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joseph.moyes\Desktop\Demographic analysis\AOTF web application development\Heroku\"/>
    </mc:Choice>
  </mc:AlternateContent>
  <xr:revisionPtr revIDLastSave="0" documentId="13_ncr:1_{BEFEE0AB-1B85-47AA-93D8-DB9FC98FDDFE}" xr6:coauthVersionLast="46" xr6:coauthVersionMax="46" xr10:uidLastSave="{00000000-0000-0000-0000-000000000000}"/>
  <bookViews>
    <workbookView xWindow="-120" yWindow="-120" windowWidth="29040" windowHeight="15840" activeTab="2" xr2:uid="{00000000-000D-0000-FFFF-FFFF00000000}"/>
  </bookViews>
  <sheets>
    <sheet name="Notes" sheetId="6" r:id="rId1"/>
    <sheet name="Reinvites data cleaning" sheetId="4" r:id="rId2"/>
    <sheet name="Labels" sheetId="9" r:id="rId3"/>
    <sheet name="Questions" sheetId="7" r:id="rId4"/>
    <sheet name="Dashboard filters" sheetId="8" r:id="rId5"/>
  </sheets>
  <externalReferences>
    <externalReference r:id="rId6"/>
  </externalReferences>
  <definedNames>
    <definedName name="_xlnm._FilterDatabase" localSheetId="2" hidden="1">Labels!$A$1:$D$266</definedName>
    <definedName name="_xlnm._FilterDatabase" localSheetId="1" hidden="1">'Reinvites data cleaning'!$A$1:$K$522</definedName>
    <definedName name="_Hlk78964383" localSheetId="3">Questions!#REF!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22" i="4" l="1"/>
  <c r="J521" i="4"/>
  <c r="J520" i="4"/>
  <c r="J519" i="4"/>
  <c r="J518" i="4"/>
  <c r="J517" i="4"/>
  <c r="J516" i="4"/>
  <c r="J515" i="4"/>
  <c r="J514" i="4"/>
  <c r="J513" i="4"/>
  <c r="J512" i="4"/>
  <c r="J511" i="4"/>
  <c r="J510" i="4"/>
  <c r="J509" i="4"/>
  <c r="J508" i="4"/>
  <c r="J507" i="4"/>
  <c r="J506" i="4"/>
  <c r="J505" i="4"/>
  <c r="J504" i="4"/>
  <c r="J503" i="4"/>
  <c r="J502" i="4"/>
  <c r="J501" i="4"/>
  <c r="J500" i="4"/>
  <c r="J499" i="4"/>
  <c r="J498" i="4"/>
  <c r="J497" i="4"/>
  <c r="J496" i="4"/>
  <c r="J495" i="4"/>
  <c r="J494" i="4"/>
  <c r="J493" i="4"/>
  <c r="J492" i="4"/>
  <c r="J491" i="4"/>
  <c r="J490" i="4"/>
  <c r="J489" i="4"/>
  <c r="J488" i="4"/>
  <c r="J487" i="4"/>
  <c r="J486" i="4"/>
  <c r="J485" i="4"/>
  <c r="J484" i="4"/>
  <c r="J483" i="4"/>
  <c r="K482" i="4" a="1"/>
  <c r="K482" i="4" s="1"/>
  <c r="J482" i="4"/>
  <c r="J481" i="4"/>
  <c r="J480" i="4"/>
  <c r="J479" i="4"/>
  <c r="J478" i="4"/>
  <c r="J477" i="4"/>
  <c r="J476" i="4"/>
  <c r="J475" i="4"/>
  <c r="J474" i="4"/>
  <c r="J473" i="4"/>
  <c r="J472" i="4"/>
  <c r="J471" i="4"/>
  <c r="J470" i="4"/>
  <c r="J469" i="4"/>
  <c r="J468" i="4"/>
  <c r="J467" i="4"/>
  <c r="J466" i="4"/>
  <c r="J465" i="4"/>
  <c r="J464" i="4"/>
  <c r="J463" i="4"/>
  <c r="J462" i="4"/>
  <c r="J461" i="4"/>
  <c r="J460" i="4"/>
  <c r="J459" i="4"/>
  <c r="J458" i="4"/>
  <c r="J457" i="4"/>
  <c r="J456" i="4"/>
  <c r="J455" i="4"/>
  <c r="J454" i="4"/>
  <c r="J453" i="4"/>
  <c r="J452" i="4"/>
  <c r="J451" i="4"/>
  <c r="J450" i="4"/>
  <c r="J449" i="4"/>
  <c r="J448" i="4"/>
  <c r="J447" i="4"/>
  <c r="J446" i="4"/>
  <c r="J445" i="4"/>
  <c r="J444" i="4"/>
  <c r="J443" i="4"/>
  <c r="J442" i="4"/>
  <c r="J441" i="4"/>
  <c r="J440" i="4"/>
  <c r="J439" i="4"/>
  <c r="J438" i="4"/>
  <c r="J437" i="4"/>
  <c r="J436" i="4"/>
  <c r="J435" i="4"/>
  <c r="J434" i="4"/>
  <c r="J433" i="4"/>
  <c r="J432" i="4"/>
  <c r="J431" i="4"/>
  <c r="J430" i="4"/>
  <c r="J429" i="4"/>
  <c r="J428" i="4"/>
  <c r="J427" i="4"/>
  <c r="J426" i="4"/>
  <c r="J425" i="4"/>
  <c r="J424" i="4"/>
  <c r="J423" i="4"/>
  <c r="J422" i="4"/>
  <c r="J421" i="4"/>
  <c r="K420" i="4" a="1"/>
  <c r="K420" i="4" s="1"/>
  <c r="J420" i="4"/>
  <c r="J419" i="4"/>
  <c r="J418" i="4"/>
  <c r="J417" i="4"/>
  <c r="J416" i="4"/>
  <c r="J415" i="4"/>
  <c r="J414" i="4"/>
  <c r="J413" i="4"/>
  <c r="J412" i="4"/>
  <c r="J411" i="4"/>
  <c r="J410" i="4"/>
  <c r="J409" i="4"/>
  <c r="J408" i="4"/>
  <c r="J407" i="4"/>
  <c r="J406" i="4"/>
  <c r="J405" i="4"/>
  <c r="J404" i="4"/>
  <c r="J403" i="4"/>
  <c r="J402" i="4"/>
  <c r="J401" i="4"/>
  <c r="J400" i="4"/>
  <c r="K399" i="4" a="1"/>
  <c r="K399" i="4" s="1"/>
  <c r="J399" i="4"/>
  <c r="J398" i="4"/>
  <c r="J397" i="4"/>
  <c r="J396" i="4"/>
  <c r="J395" i="4"/>
  <c r="J394" i="4"/>
  <c r="J393" i="4"/>
  <c r="J392" i="4"/>
  <c r="J391" i="4"/>
  <c r="J390" i="4"/>
  <c r="J389" i="4"/>
  <c r="J388" i="4"/>
  <c r="J387" i="4"/>
  <c r="J386" i="4"/>
  <c r="J385" i="4"/>
  <c r="J384" i="4"/>
  <c r="J383" i="4"/>
  <c r="J382" i="4"/>
  <c r="J381" i="4"/>
  <c r="J380" i="4"/>
  <c r="J379" i="4"/>
  <c r="J378" i="4"/>
  <c r="J377" i="4"/>
  <c r="J376" i="4"/>
  <c r="J375" i="4"/>
  <c r="J374" i="4"/>
  <c r="J373" i="4"/>
  <c r="J372" i="4"/>
  <c r="J371" i="4"/>
  <c r="J370" i="4"/>
  <c r="J369" i="4"/>
  <c r="J368" i="4"/>
  <c r="J367" i="4"/>
  <c r="J366" i="4"/>
  <c r="J365" i="4"/>
  <c r="J364" i="4"/>
  <c r="J363" i="4"/>
  <c r="J362" i="4"/>
  <c r="J361" i="4"/>
  <c r="J360" i="4"/>
  <c r="J359" i="4"/>
  <c r="J358" i="4"/>
  <c r="J357" i="4"/>
  <c r="J356" i="4"/>
  <c r="J355" i="4"/>
  <c r="J354" i="4"/>
  <c r="J353" i="4"/>
  <c r="J352" i="4"/>
  <c r="J351" i="4"/>
  <c r="J350" i="4"/>
  <c r="J349" i="4"/>
  <c r="J348" i="4"/>
  <c r="J347" i="4"/>
  <c r="J346" i="4"/>
  <c r="J345" i="4"/>
  <c r="J344" i="4"/>
  <c r="J343" i="4"/>
  <c r="J342" i="4"/>
  <c r="J341" i="4"/>
  <c r="J340" i="4"/>
  <c r="J339" i="4"/>
  <c r="J338" i="4"/>
  <c r="J337" i="4"/>
  <c r="J336" i="4"/>
  <c r="J335" i="4"/>
  <c r="J334" i="4"/>
  <c r="J333" i="4"/>
  <c r="J332" i="4"/>
  <c r="J331" i="4"/>
  <c r="J330" i="4"/>
  <c r="K329" i="4" a="1"/>
  <c r="K329" i="4" s="1"/>
  <c r="J329" i="4"/>
  <c r="J328" i="4"/>
  <c r="J327" i="4"/>
  <c r="J326" i="4"/>
  <c r="J325" i="4"/>
  <c r="J324" i="4"/>
  <c r="J323" i="4"/>
  <c r="J322" i="4"/>
  <c r="J321" i="4"/>
  <c r="J320" i="4"/>
  <c r="J319" i="4"/>
  <c r="J318" i="4"/>
  <c r="J317" i="4"/>
  <c r="J316" i="4"/>
  <c r="J315" i="4"/>
  <c r="J314" i="4"/>
  <c r="J313" i="4"/>
  <c r="J312" i="4"/>
  <c r="J311" i="4"/>
  <c r="J310" i="4"/>
  <c r="J309" i="4"/>
  <c r="J308" i="4"/>
  <c r="J307" i="4"/>
  <c r="J306" i="4"/>
  <c r="J305" i="4"/>
  <c r="J304" i="4"/>
  <c r="J303" i="4"/>
  <c r="J302" i="4"/>
  <c r="J301" i="4"/>
  <c r="J300" i="4"/>
  <c r="J299" i="4"/>
  <c r="J298" i="4"/>
  <c r="J297" i="4"/>
  <c r="J296" i="4"/>
  <c r="J295" i="4"/>
  <c r="J294" i="4"/>
  <c r="J293" i="4"/>
  <c r="J292" i="4"/>
  <c r="K291" i="4" a="1"/>
  <c r="K291" i="4" s="1"/>
  <c r="J291" i="4"/>
  <c r="K290" i="4" a="1"/>
  <c r="K290" i="4" s="1"/>
  <c r="J290" i="4"/>
  <c r="K289" i="4" a="1"/>
  <c r="K289" i="4" s="1"/>
  <c r="J289" i="4"/>
  <c r="J288" i="4"/>
  <c r="J287" i="4"/>
  <c r="J286" i="4"/>
  <c r="J285" i="4"/>
  <c r="J284" i="4"/>
  <c r="J283" i="4"/>
  <c r="J282" i="4"/>
  <c r="J281" i="4"/>
  <c r="J280" i="4"/>
  <c r="J279" i="4"/>
  <c r="J278" i="4"/>
  <c r="J277" i="4"/>
  <c r="J276" i="4"/>
  <c r="J275" i="4"/>
  <c r="J274" i="4"/>
  <c r="J273" i="4"/>
  <c r="J272" i="4"/>
  <c r="J271" i="4"/>
  <c r="J270" i="4"/>
  <c r="J269" i="4"/>
  <c r="J268" i="4"/>
  <c r="J267" i="4"/>
  <c r="J266" i="4"/>
  <c r="J265" i="4"/>
  <c r="J264" i="4"/>
  <c r="J263" i="4"/>
  <c r="J262" i="4"/>
  <c r="J261" i="4"/>
  <c r="J260" i="4"/>
  <c r="J259" i="4"/>
  <c r="J258" i="4"/>
  <c r="K257" i="4" a="1"/>
  <c r="K257" i="4" s="1"/>
  <c r="J257" i="4"/>
  <c r="J256" i="4"/>
  <c r="J255" i="4"/>
  <c r="J254" i="4"/>
  <c r="J253" i="4"/>
  <c r="J252" i="4"/>
  <c r="J251" i="4"/>
  <c r="J250" i="4"/>
  <c r="J249" i="4"/>
  <c r="J248" i="4"/>
  <c r="J247" i="4"/>
  <c r="J246" i="4"/>
  <c r="J245" i="4"/>
  <c r="J244" i="4"/>
  <c r="J243" i="4"/>
  <c r="J242" i="4"/>
  <c r="J241" i="4"/>
  <c r="J240" i="4"/>
  <c r="K239" i="4" a="1"/>
  <c r="K239" i="4" s="1"/>
  <c r="J239" i="4"/>
  <c r="J238" i="4"/>
  <c r="J237" i="4"/>
  <c r="J236" i="4"/>
  <c r="J235" i="4"/>
  <c r="J234" i="4"/>
  <c r="J233" i="4"/>
  <c r="J232" i="4"/>
  <c r="J231" i="4"/>
  <c r="J230" i="4"/>
  <c r="J229" i="4"/>
  <c r="J228" i="4"/>
  <c r="J227" i="4"/>
  <c r="J226" i="4"/>
  <c r="J225" i="4"/>
  <c r="J224" i="4"/>
  <c r="J223" i="4"/>
  <c r="J222" i="4"/>
  <c r="J221" i="4"/>
  <c r="J220" i="4"/>
  <c r="J219" i="4"/>
  <c r="J218" i="4"/>
  <c r="J217" i="4"/>
  <c r="J216" i="4"/>
  <c r="J215" i="4"/>
  <c r="J214" i="4"/>
  <c r="J213" i="4"/>
  <c r="J212" i="4"/>
  <c r="J211" i="4"/>
  <c r="J210" i="4"/>
  <c r="J209" i="4"/>
  <c r="J208" i="4"/>
  <c r="J207" i="4"/>
  <c r="J206" i="4"/>
  <c r="J205" i="4"/>
  <c r="J204" i="4"/>
  <c r="J203" i="4"/>
  <c r="J202" i="4"/>
  <c r="J201" i="4"/>
  <c r="J200" i="4"/>
  <c r="J199" i="4"/>
  <c r="J198" i="4"/>
  <c r="J197" i="4"/>
  <c r="J196" i="4"/>
  <c r="J195" i="4"/>
  <c r="J194" i="4"/>
  <c r="J193" i="4"/>
  <c r="J192" i="4"/>
  <c r="J191" i="4"/>
  <c r="J190" i="4"/>
  <c r="J189" i="4"/>
  <c r="J188" i="4"/>
  <c r="J187" i="4"/>
  <c r="J186" i="4"/>
  <c r="J185" i="4"/>
  <c r="J184" i="4"/>
  <c r="J183" i="4"/>
  <c r="J182" i="4"/>
  <c r="J181" i="4"/>
  <c r="J180" i="4"/>
  <c r="J179" i="4"/>
  <c r="J178" i="4"/>
  <c r="J177" i="4"/>
  <c r="J176" i="4"/>
  <c r="J175" i="4"/>
  <c r="J174" i="4"/>
  <c r="J173" i="4"/>
  <c r="J172" i="4"/>
  <c r="J171" i="4"/>
  <c r="J170" i="4"/>
  <c r="J169" i="4"/>
  <c r="J168" i="4"/>
  <c r="J167" i="4"/>
  <c r="J166" i="4"/>
  <c r="J165" i="4"/>
  <c r="J164" i="4"/>
  <c r="J163" i="4"/>
  <c r="J162" i="4"/>
  <c r="J161" i="4"/>
  <c r="J160" i="4"/>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K56" i="4" a="1"/>
  <c r="K56" i="4" s="1"/>
  <c r="J56" i="4"/>
  <c r="J55" i="4"/>
  <c r="J54" i="4"/>
  <c r="J53" i="4"/>
  <c r="J52" i="4"/>
  <c r="J51" i="4"/>
  <c r="J50" i="4"/>
  <c r="K49" i="4" a="1"/>
  <c r="K49" i="4" s="1"/>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K17" i="4" a="1"/>
  <c r="K17" i="4" s="1"/>
  <c r="J17" i="4"/>
  <c r="J16" i="4"/>
  <c r="J15" i="4"/>
  <c r="J14" i="4"/>
  <c r="J13" i="4"/>
  <c r="J12" i="4"/>
  <c r="J11" i="4"/>
  <c r="J10" i="4"/>
  <c r="J9" i="4"/>
  <c r="J8" i="4"/>
  <c r="J7" i="4"/>
  <c r="J6" i="4"/>
  <c r="J5" i="4"/>
  <c r="J4" i="4"/>
  <c r="J3" i="4"/>
  <c r="J2" i="4"/>
  <c r="K69" i="4" a="1"/>
  <c r="K518" i="4" a="1"/>
  <c r="K285" i="4" a="1"/>
  <c r="K458" i="4" a="1"/>
  <c r="K156" i="4" a="1"/>
  <c r="K201" i="4" a="1"/>
  <c r="K137" i="4" a="1"/>
  <c r="K249" i="4" a="1"/>
  <c r="K328" i="4" a="1"/>
  <c r="K101" i="4" a="1"/>
  <c r="K436" i="4" a="1"/>
  <c r="K358" i="4" a="1"/>
  <c r="K83" i="4" a="1"/>
  <c r="K406" i="4" a="1"/>
  <c r="K21" i="4" a="1"/>
  <c r="K133" i="4" a="1"/>
  <c r="K472" i="4" a="1"/>
  <c r="K9" i="4" a="1"/>
  <c r="K242" i="4" a="1"/>
  <c r="K361" i="4" a="1"/>
  <c r="K127" i="4" a="1"/>
  <c r="K160" i="4" a="1"/>
  <c r="K116" i="4" a="1"/>
  <c r="K296" i="4" a="1"/>
  <c r="K30" i="4" a="1"/>
  <c r="K493" i="4" a="1"/>
  <c r="K417" i="4" a="1"/>
  <c r="K272" i="4" a="1"/>
  <c r="K192" i="4" a="1"/>
  <c r="K409" i="4" a="1"/>
  <c r="K477" i="4" a="1"/>
  <c r="K381" i="4" a="1"/>
  <c r="K14" i="4" a="1"/>
  <c r="K514" i="4" a="1"/>
  <c r="K92" i="4" a="1"/>
  <c r="K85" i="4" a="1"/>
  <c r="K80" i="4" a="1"/>
  <c r="K51" i="4" a="1"/>
  <c r="K302" i="4" a="1"/>
  <c r="K498" i="4" a="1"/>
  <c r="K231" i="4" a="1"/>
  <c r="K512" i="4" a="1"/>
  <c r="K146" i="4" a="1"/>
  <c r="K38" i="4" a="1"/>
  <c r="K152" i="4" a="1"/>
  <c r="K268" i="4" a="1"/>
  <c r="K438" i="4" a="1"/>
  <c r="K354" i="4" a="1"/>
  <c r="K141" i="4" a="1"/>
  <c r="K355" i="4" a="1"/>
  <c r="K369" i="4" a="1"/>
  <c r="K357" i="4" a="1"/>
  <c r="K433" i="4" a="1"/>
  <c r="K167" i="4" a="1"/>
  <c r="K134" i="4" a="1"/>
  <c r="K271" i="4" a="1"/>
  <c r="K199" i="4" a="1"/>
  <c r="K263" i="4" a="1"/>
  <c r="K502" i="4" a="1"/>
  <c r="K470" i="4" a="1"/>
  <c r="K202" i="4" a="1"/>
  <c r="K131" i="4" a="1"/>
  <c r="K398" i="4" a="1"/>
  <c r="K318" i="4" a="1"/>
  <c r="K46" i="4" a="1"/>
  <c r="K25" i="4" a="1"/>
  <c r="K81" i="4" a="1"/>
  <c r="K174" i="4" a="1"/>
  <c r="K324" i="4" a="1"/>
  <c r="K32" i="4" a="1"/>
  <c r="K260" i="4" a="1"/>
  <c r="K412" i="4" a="1"/>
  <c r="K277" i="4" a="1"/>
  <c r="K234" i="4" a="1"/>
  <c r="K403" i="4" a="1"/>
  <c r="K322" i="4" a="1"/>
  <c r="K283" i="4" a="1"/>
  <c r="K469" i="4" a="1"/>
  <c r="K238" i="4" a="1"/>
  <c r="K267" i="4" a="1"/>
  <c r="K401" i="4" a="1"/>
  <c r="K168" i="4" a="1"/>
  <c r="K490" i="4" a="1"/>
  <c r="K58" i="4" a="1"/>
  <c r="K176" i="4" a="1"/>
  <c r="K103" i="4" a="1"/>
  <c r="K315" i="4" a="1"/>
  <c r="K97" i="4" a="1"/>
  <c r="K237" i="4" a="1"/>
  <c r="K364" i="4" a="1"/>
  <c r="K200" i="4" a="1"/>
  <c r="K405" i="4" a="1"/>
  <c r="K31" i="4" a="1"/>
  <c r="K371" i="4" a="1"/>
  <c r="K28" i="4" a="1"/>
  <c r="K261" i="4" a="1"/>
  <c r="K34" i="4" a="1"/>
  <c r="K108" i="4" a="1"/>
  <c r="K151" i="4" a="1"/>
  <c r="K185" i="4" a="1"/>
  <c r="K495" i="4" a="1"/>
  <c r="K504" i="4" a="1"/>
  <c r="K394" i="4" a="1"/>
  <c r="K71" i="4" a="1"/>
  <c r="K332" i="4" a="1"/>
  <c r="K441" i="4" a="1"/>
  <c r="K404" i="4" a="1"/>
  <c r="K400" i="4" a="1"/>
  <c r="K154" i="4" a="1"/>
  <c r="K423" i="4" a="1"/>
  <c r="K413" i="4" a="1"/>
  <c r="K385" i="4" a="1"/>
  <c r="K391" i="4" a="1"/>
  <c r="K6" i="4" a="1"/>
  <c r="K60" i="4" a="1"/>
  <c r="K79" i="4" a="1"/>
  <c r="K451" i="4" a="1"/>
  <c r="K128" i="4" a="1"/>
  <c r="K339" i="4" a="1"/>
  <c r="K443" i="4" a="1"/>
  <c r="K265" i="4" a="1"/>
  <c r="K462" i="4" a="1"/>
  <c r="K88" i="4" a="1"/>
  <c r="K19" i="4" a="1"/>
  <c r="K344" i="4" a="1"/>
  <c r="K363" i="4" a="1"/>
  <c r="K487" i="4" a="1"/>
  <c r="K299" i="4" a="1"/>
  <c r="K446" i="4" a="1"/>
  <c r="K279" i="4" a="1"/>
  <c r="K240" i="4" a="1"/>
  <c r="K335" i="4" a="1"/>
  <c r="K57" i="4" a="1"/>
  <c r="K111" i="4" a="1"/>
  <c r="K232" i="4" a="1"/>
  <c r="K250" i="4" a="1"/>
  <c r="K459" i="4" a="1"/>
  <c r="K217" i="4" a="1"/>
  <c r="K333" i="4" a="1"/>
  <c r="K350" i="4" a="1"/>
  <c r="K463" i="4" a="1"/>
  <c r="K51" i="4" l="1"/>
  <c r="K25" i="4"/>
  <c r="K31" i="4"/>
  <c r="K81" i="4"/>
  <c r="K103" i="4"/>
  <c r="K127" i="4"/>
  <c r="K133" i="4"/>
  <c r="K151" i="4"/>
  <c r="K217" i="4"/>
  <c r="K279" i="4"/>
  <c r="K357" i="4"/>
  <c r="K385" i="4"/>
  <c r="K441" i="4"/>
  <c r="K463" i="4"/>
  <c r="K32" i="4"/>
  <c r="K34" i="4"/>
  <c r="K46" i="4"/>
  <c r="K92" i="4"/>
  <c r="K108" i="4"/>
  <c r="K116" i="4"/>
  <c r="K128" i="4"/>
  <c r="K134" i="4"/>
  <c r="K152" i="4"/>
  <c r="K154" i="4"/>
  <c r="K156" i="4"/>
  <c r="K202" i="4"/>
  <c r="K232" i="4"/>
  <c r="K234" i="4"/>
  <c r="K238" i="4"/>
  <c r="K260" i="4"/>
  <c r="K302" i="4"/>
  <c r="K318" i="4"/>
  <c r="K328" i="4"/>
  <c r="K332" i="4"/>
  <c r="K344" i="4"/>
  <c r="K350" i="4"/>
  <c r="K358" i="4"/>
  <c r="K364" i="4"/>
  <c r="K398" i="4"/>
  <c r="K404" i="4"/>
  <c r="K412" i="4"/>
  <c r="K436" i="4"/>
  <c r="K438" i="4"/>
  <c r="K470" i="4"/>
  <c r="K472" i="4"/>
  <c r="K498" i="4"/>
  <c r="K512" i="4"/>
  <c r="K514" i="4"/>
  <c r="K69" i="4"/>
  <c r="K71" i="4"/>
  <c r="K85" i="4"/>
  <c r="K131" i="4"/>
  <c r="K185" i="4"/>
  <c r="K201" i="4"/>
  <c r="K231" i="4"/>
  <c r="K277" i="4"/>
  <c r="K355" i="4"/>
  <c r="K361" i="4"/>
  <c r="K391" i="4"/>
  <c r="K403" i="4"/>
  <c r="K459" i="4"/>
  <c r="K487" i="4"/>
  <c r="K6" i="4"/>
  <c r="K14" i="4"/>
  <c r="K28" i="4"/>
  <c r="K30" i="4"/>
  <c r="K38" i="4"/>
  <c r="K58" i="4"/>
  <c r="K60" i="4"/>
  <c r="K80" i="4"/>
  <c r="K88" i="4"/>
  <c r="K146" i="4"/>
  <c r="K160" i="4"/>
  <c r="K168" i="4"/>
  <c r="K174" i="4"/>
  <c r="K176" i="4"/>
  <c r="K192" i="4"/>
  <c r="K200" i="4"/>
  <c r="K240" i="4"/>
  <c r="K242" i="4"/>
  <c r="K250" i="4"/>
  <c r="K268" i="4"/>
  <c r="K272" i="4"/>
  <c r="K296" i="4"/>
  <c r="K322" i="4"/>
  <c r="K324" i="4"/>
  <c r="K354" i="4"/>
  <c r="K394" i="4"/>
  <c r="K400" i="4"/>
  <c r="K406" i="4"/>
  <c r="K446" i="4"/>
  <c r="K458" i="4"/>
  <c r="K462" i="4"/>
  <c r="K490" i="4"/>
  <c r="K502" i="4"/>
  <c r="K504" i="4"/>
  <c r="K518" i="4"/>
  <c r="K83" i="4"/>
  <c r="K101" i="4"/>
  <c r="K111" i="4"/>
  <c r="K137" i="4"/>
  <c r="K237" i="4"/>
  <c r="K339" i="4"/>
  <c r="K363" i="4"/>
  <c r="K401" i="4"/>
  <c r="K417" i="4"/>
  <c r="K443" i="4"/>
  <c r="K451" i="4"/>
  <c r="K469" i="4"/>
  <c r="K9" i="4"/>
  <c r="K19" i="4"/>
  <c r="K21" i="4"/>
  <c r="K57" i="4"/>
  <c r="K79" i="4"/>
  <c r="K97" i="4"/>
  <c r="K141" i="4"/>
  <c r="K167" i="4"/>
  <c r="K199" i="4"/>
  <c r="K249" i="4"/>
  <c r="K261" i="4"/>
  <c r="K263" i="4"/>
  <c r="K265" i="4"/>
  <c r="K267" i="4"/>
  <c r="K271" i="4"/>
  <c r="K283" i="4"/>
  <c r="K285" i="4"/>
  <c r="K299" i="4"/>
  <c r="K315" i="4"/>
  <c r="K333" i="4"/>
  <c r="K335" i="4"/>
  <c r="K369" i="4"/>
  <c r="K371" i="4"/>
  <c r="K381" i="4"/>
  <c r="K405" i="4"/>
  <c r="K409" i="4"/>
  <c r="K413" i="4"/>
  <c r="K423" i="4"/>
  <c r="K433" i="4"/>
  <c r="K477" i="4"/>
  <c r="K493" i="4"/>
  <c r="K49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<sst xmlns="http://schemas.openxmlformats.org/spreadsheetml/2006/main" count="3927" uniqueCount="556">
  <si>
    <t>RESPID</t>
  </si>
  <si>
    <t>STATUS</t>
  </si>
  <si>
    <t>XLOCALTIMESTART</t>
  </si>
  <si>
    <t>XLOCALTIMEEND</t>
  </si>
  <si>
    <t>TIMES_3</t>
  </si>
  <si>
    <t>TIMES_4</t>
  </si>
  <si>
    <t>RESPTYPE</t>
  </si>
  <si>
    <t>DCOUNTRY</t>
  </si>
  <si>
    <t>D1</t>
  </si>
  <si>
    <t>D2</t>
  </si>
  <si>
    <t>DAGE</t>
  </si>
  <si>
    <t>D2B</t>
  </si>
  <si>
    <t>D3</t>
  </si>
  <si>
    <t>Q1_1_1</t>
  </si>
  <si>
    <t>Q1_2_1</t>
  </si>
  <si>
    <t>Q1_3_1</t>
  </si>
  <si>
    <t>Q1_1_2</t>
  </si>
  <si>
    <t>Q1_2_2</t>
  </si>
  <si>
    <t>Q1_3_2</t>
  </si>
  <si>
    <t>DUMQ1</t>
  </si>
  <si>
    <t>Q2_1_1</t>
  </si>
  <si>
    <t>Q2_2_1</t>
  </si>
  <si>
    <t>Q2_3_1</t>
  </si>
  <si>
    <t>Q2_1_2</t>
  </si>
  <si>
    <t>Q2_2_2</t>
  </si>
  <si>
    <t>Q2_3_2</t>
  </si>
  <si>
    <t>Q3</t>
  </si>
  <si>
    <t>Q3B</t>
  </si>
  <si>
    <t>Q5_1</t>
  </si>
  <si>
    <t>Q5_2</t>
  </si>
  <si>
    <t>Q6_1</t>
  </si>
  <si>
    <t>Q6_2</t>
  </si>
  <si>
    <t>Q7</t>
  </si>
  <si>
    <t>Q9_1</t>
  </si>
  <si>
    <t>Q9_2</t>
  </si>
  <si>
    <t>Q9_3</t>
  </si>
  <si>
    <t>Q9_4</t>
  </si>
  <si>
    <t>Q9_5</t>
  </si>
  <si>
    <t>Q9_6</t>
  </si>
  <si>
    <t>Q9_7</t>
  </si>
  <si>
    <t>Q9_8</t>
  </si>
  <si>
    <t>Q9_9</t>
  </si>
  <si>
    <t>Q9_10</t>
  </si>
  <si>
    <t>Q9_11</t>
  </si>
  <si>
    <t>Q9_12</t>
  </si>
  <si>
    <t>Q9_13</t>
  </si>
  <si>
    <t>Q9_14</t>
  </si>
  <si>
    <t>Q9_15</t>
  </si>
  <si>
    <t>Q9_16</t>
  </si>
  <si>
    <t>Q9_17</t>
  </si>
  <si>
    <t>DSLQ9</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</si>
  <si>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</si>
  <si>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</si>
  <si>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</si>
  <si>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</si>
  <si>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</si>
  <si>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</si>
  <si>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</si>
  <si>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</si>
  <si>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</si>
  <si>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</si>
  <si>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</si>
  <si>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</si>
  <si>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</si>
  <si>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</si>
  <si>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</si>
  <si>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</si>
  <si>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</si>
  <si>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</si>
  <si>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</si>
  <si>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</si>
  <si>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</si>
  <si>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</si>
  <si>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DSLQ10</t>
  </si>
  <si>
    <t>Q11_1</t>
  </si>
  <si>
    <t>Q11_2</t>
  </si>
  <si>
    <t>Q11_3</t>
  </si>
  <si>
    <t>Q11_4</t>
  </si>
  <si>
    <t>Q11_5</t>
  </si>
  <si>
    <t>Q11_6</t>
  </si>
  <si>
    <t>Q11_7</t>
  </si>
  <si>
    <t>Q11_8</t>
  </si>
  <si>
    <t>Q11_9</t>
  </si>
  <si>
    <t>Q11_10</t>
  </si>
  <si>
    <t>DSLQ11</t>
  </si>
  <si>
    <t>Q12_1</t>
  </si>
  <si>
    <t>Q12_2</t>
  </si>
  <si>
    <t>Q12_3</t>
  </si>
  <si>
    <t>Q12_4</t>
  </si>
  <si>
    <t>Q12_5</t>
  </si>
  <si>
    <t>Q12_6</t>
  </si>
  <si>
    <t>Q12_7</t>
  </si>
  <si>
    <t>Q12_8</t>
  </si>
  <si>
    <t>Q12_9</t>
  </si>
  <si>
    <t>Q12_10</t>
  </si>
  <si>
    <t>Q12_11</t>
  </si>
  <si>
    <t>Q12_12</t>
  </si>
  <si>
    <t>Q12_13</t>
  </si>
  <si>
    <t>Q12_14</t>
  </si>
  <si>
    <t>DSLQ12</t>
  </si>
  <si>
    <t>Q13_1</t>
  </si>
  <si>
    <t>Q13_2</t>
  </si>
  <si>
    <t>Q13_3</t>
  </si>
  <si>
    <t>Q13_4</t>
  </si>
  <si>
    <t>Q13_5</t>
  </si>
  <si>
    <t>Q13_6</t>
  </si>
  <si>
    <t>Q13_7</t>
  </si>
  <si>
    <t>Q13_8</t>
  </si>
  <si>
    <t>Q13_9</t>
  </si>
  <si>
    <t>Q14_1</t>
  </si>
  <si>
    <t>Q14_2</t>
  </si>
  <si>
    <t>Q14_3</t>
  </si>
  <si>
    <t>Q14_4</t>
  </si>
  <si>
    <t>Q14_5</t>
  </si>
  <si>
    <t>Q14_6</t>
  </si>
  <si>
    <t>Q14_7</t>
  </si>
  <si>
    <t>Q14_6_OTHER</t>
  </si>
  <si>
    <t>Q15</t>
  </si>
  <si>
    <t>Q16_1</t>
  </si>
  <si>
    <t>Q16_2</t>
  </si>
  <si>
    <t>Q16_3</t>
  </si>
  <si>
    <t>Q16_4</t>
  </si>
  <si>
    <t>Q16_5</t>
  </si>
  <si>
    <t>Q16_6</t>
  </si>
  <si>
    <t>Q16_7</t>
  </si>
  <si>
    <t>Q16_8</t>
  </si>
  <si>
    <t>Q16_9</t>
  </si>
  <si>
    <t>Q16_10</t>
  </si>
  <si>
    <t>Q16_11</t>
  </si>
  <si>
    <t>Q17_1</t>
  </si>
  <si>
    <t>Q17_2</t>
  </si>
  <si>
    <t>Q17_3</t>
  </si>
  <si>
    <t>Q17_4</t>
  </si>
  <si>
    <t>Q17_5</t>
  </si>
  <si>
    <t>Q17_6</t>
  </si>
  <si>
    <t>Q17_7</t>
  </si>
  <si>
    <t>DSLQ17</t>
  </si>
  <si>
    <t>DSTRAIGHTLINER_1</t>
  </si>
  <si>
    <t>DSTRAIGHTLINER_2</t>
  </si>
  <si>
    <t>DSTRAIGHTLINER_3</t>
  </si>
  <si>
    <t>DSTRAIGHTLINER_4</t>
  </si>
  <si>
    <t>DSTRAIGHTLINER_5</t>
  </si>
  <si>
    <t>Q18_1</t>
  </si>
  <si>
    <t>Q18_2</t>
  </si>
  <si>
    <t>Q18_3</t>
  </si>
  <si>
    <t>Q18_4</t>
  </si>
  <si>
    <t>Q18_5</t>
  </si>
  <si>
    <t>Q18_6</t>
  </si>
  <si>
    <t>Q18_7</t>
  </si>
  <si>
    <t>Q19_1</t>
  </si>
  <si>
    <t>Q19_2</t>
  </si>
  <si>
    <t>Q19_3</t>
  </si>
  <si>
    <t>Q19_4</t>
  </si>
  <si>
    <t>Q19_5</t>
  </si>
  <si>
    <t>Q19_6</t>
  </si>
  <si>
    <t>Q19_7</t>
  </si>
  <si>
    <t>Q19_8</t>
  </si>
  <si>
    <t>Q19_9</t>
  </si>
  <si>
    <t>Q19_10</t>
  </si>
  <si>
    <t>Q19_11</t>
  </si>
  <si>
    <t>Q19_12</t>
  </si>
  <si>
    <t>Q19_13</t>
  </si>
  <si>
    <t>Q19_14</t>
  </si>
  <si>
    <t>Q20_1</t>
  </si>
  <si>
    <t>Q20_2</t>
  </si>
  <si>
    <t>Q20_3</t>
  </si>
  <si>
    <t>Q20_4</t>
  </si>
  <si>
    <t>Q20_5</t>
  </si>
  <si>
    <t>Q21_1</t>
  </si>
  <si>
    <t>Q21_2</t>
  </si>
  <si>
    <t>Q21_3</t>
  </si>
  <si>
    <t>Q21_4</t>
  </si>
  <si>
    <t>Q21_5</t>
  </si>
  <si>
    <t>Q21_6</t>
  </si>
  <si>
    <t>Q22</t>
  </si>
  <si>
    <t>Q23</t>
  </si>
  <si>
    <t>Q24</t>
  </si>
  <si>
    <t>Q25_1</t>
  </si>
  <si>
    <t>Q25_2</t>
  </si>
  <si>
    <t>Q25_3</t>
  </si>
  <si>
    <t>Q25_4</t>
  </si>
  <si>
    <t>Q25_5</t>
  </si>
  <si>
    <t>Q25_6</t>
  </si>
  <si>
    <t>Q25_7</t>
  </si>
  <si>
    <t>Singapore</t>
  </si>
  <si>
    <t>USA</t>
  </si>
  <si>
    <t>UK</t>
  </si>
  <si>
    <t>Brazil</t>
  </si>
  <si>
    <t>France</t>
  </si>
  <si>
    <t>China</t>
  </si>
  <si>
    <t>Italy</t>
  </si>
  <si>
    <t>Spain</t>
  </si>
  <si>
    <t>Hongkong</t>
  </si>
  <si>
    <t>Russia</t>
  </si>
  <si>
    <t>Female</t>
  </si>
  <si>
    <t>Male</t>
  </si>
  <si>
    <t>Self-describe</t>
  </si>
  <si>
    <t>35 - 44</t>
  </si>
  <si>
    <t>45 - 54</t>
  </si>
  <si>
    <t>55 - 64</t>
  </si>
  <si>
    <t>18 - 24</t>
  </si>
  <si>
    <t>25 - 34</t>
  </si>
  <si>
    <t>65 and above</t>
  </si>
  <si>
    <t>Gaming centre</t>
  </si>
  <si>
    <t>More comfortable seating areas</t>
  </si>
  <si>
    <t>More comfortable seating</t>
  </si>
  <si>
    <t>I am indifferent</t>
  </si>
  <si>
    <t>None of the above</t>
  </si>
  <si>
    <t>purchase_power</t>
  </si>
  <si>
    <t>Q1_leisure</t>
  </si>
  <si>
    <t>Q1_business</t>
  </si>
  <si>
    <t>Q1_other</t>
  </si>
  <si>
    <t>Q1_domestic</t>
  </si>
  <si>
    <t>Q1_international</t>
  </si>
  <si>
    <t>Q1_total</t>
  </si>
  <si>
    <t>Q2_leisure</t>
  </si>
  <si>
    <t>Q2_business</t>
  </si>
  <si>
    <t>Q2_other</t>
  </si>
  <si>
    <t>Q2_domestic</t>
  </si>
  <si>
    <t>Q2_international</t>
  </si>
  <si>
    <t>Q2_total</t>
  </si>
  <si>
    <t>Q1_z_score_3stds</t>
  </si>
  <si>
    <t>Q2_z_score_3stds</t>
  </si>
  <si>
    <t>Q1_leisure_perc</t>
  </si>
  <si>
    <t>Q1_business_perc</t>
  </si>
  <si>
    <t>Q1_other_perc</t>
  </si>
  <si>
    <t>Q1_domestic_perc</t>
  </si>
  <si>
    <t>Q1_international_perc</t>
  </si>
  <si>
    <t>Q2_leisure_perc</t>
  </si>
  <si>
    <t>Q2_business_perc</t>
  </si>
  <si>
    <t>Q2_other_perc</t>
  </si>
  <si>
    <t>Q2_domestic_perc</t>
  </si>
  <si>
    <t>Q2_international_perc</t>
  </si>
  <si>
    <t>Q1_Traveller_Purpose_type</t>
  </si>
  <si>
    <t>Q1_Traveller_Domain_type</t>
  </si>
  <si>
    <t>Q2_Traveller_Purpose_type</t>
  </si>
  <si>
    <t>Q2_Traveller_Domain_type</t>
  </si>
  <si>
    <t>Q4_ALL</t>
  </si>
  <si>
    <t>Q8_1_US_PP</t>
  </si>
  <si>
    <t>Q8_2_US_PP</t>
  </si>
  <si>
    <t>Q8_3_US_PP</t>
  </si>
  <si>
    <t>Q8_4_US_PP</t>
  </si>
  <si>
    <t>Q8_5_US_PP</t>
  </si>
  <si>
    <t>Q8_6_US_PP</t>
  </si>
  <si>
    <t>Q8_7_US_PP</t>
  </si>
  <si>
    <t>Q8_8_US_PP</t>
  </si>
  <si>
    <t>Q8_9_US_PP</t>
  </si>
  <si>
    <t>Q8_10_US_PP</t>
  </si>
  <si>
    <t>PID</t>
  </si>
  <si>
    <t>Market</t>
  </si>
  <si>
    <t>2019 US Dollar</t>
  </si>
  <si>
    <t>2021 US Purchase Power</t>
  </si>
  <si>
    <t>2019 Gender</t>
  </si>
  <si>
    <t>2021 Gender</t>
  </si>
  <si>
    <t>2019 Age</t>
  </si>
  <si>
    <t>2021 Actual Age</t>
  </si>
  <si>
    <t>2021 Age</t>
  </si>
  <si>
    <t>EQUIVALENCY TEST</t>
  </si>
  <si>
    <t>Exclusion</t>
  </si>
  <si>
    <t>Prefer not to say</t>
  </si>
  <si>
    <t>OK</t>
  </si>
  <si>
    <t>PID_OK</t>
  </si>
  <si>
    <t>Q7_2019</t>
  </si>
  <si>
    <t>Q6_Dom_2019</t>
  </si>
  <si>
    <t>Q6_Int_2019</t>
  </si>
  <si>
    <t>Q24_2019</t>
  </si>
  <si>
    <t>Q16_1_2019</t>
  </si>
  <si>
    <t>Q16_2_2019</t>
  </si>
  <si>
    <t>Q16_3_2019</t>
  </si>
  <si>
    <t>Q16_4_2019</t>
  </si>
  <si>
    <t>Q16_5_2019</t>
  </si>
  <si>
    <t>Q16_6_2019</t>
  </si>
  <si>
    <t>Q16_7_2019</t>
  </si>
  <si>
    <t>Q16_8_2019</t>
  </si>
  <si>
    <t>Q16_9_2019</t>
  </si>
  <si>
    <t>Q16_10_2019</t>
  </si>
  <si>
    <t>Q16_11_2019</t>
  </si>
  <si>
    <t>Q17_1_2019</t>
  </si>
  <si>
    <t>Q17_2_2019</t>
  </si>
  <si>
    <t>Q17_3_2019</t>
  </si>
  <si>
    <t>Q17_4_2019</t>
  </si>
  <si>
    <t>Q17_5_2019</t>
  </si>
  <si>
    <t>Q17_6_2019</t>
  </si>
  <si>
    <t>Q17_7_2019</t>
  </si>
  <si>
    <t>Q19_1_2019</t>
  </si>
  <si>
    <t>Q19_2_2019</t>
  </si>
  <si>
    <t>Q19_3_2019</t>
  </si>
  <si>
    <t>Q19_4_2019</t>
  </si>
  <si>
    <t>Q19_5_2019</t>
  </si>
  <si>
    <t>Q19_6_2019</t>
  </si>
  <si>
    <t>Q19_7_2019</t>
  </si>
  <si>
    <t>Q19_8_2019</t>
  </si>
  <si>
    <t>Q19_9_2019</t>
  </si>
  <si>
    <t>Q19_10_2019</t>
  </si>
  <si>
    <t>Q19_11_2019</t>
  </si>
  <si>
    <t>Q19_12_2019</t>
  </si>
  <si>
    <t>Q19_13_2019</t>
  </si>
  <si>
    <t>Q19_14_2019</t>
  </si>
  <si>
    <t>completed_2019_Q19</t>
  </si>
  <si>
    <t>The original Q8 columns (100 in total, 10 columns per 10 markets) have been deleted because I have computed a single set of Q8 columns that contain US purchase power values for all 10 markets.</t>
  </si>
  <si>
    <t>Q15 What innovation or improvement would you most like to see at the airport of the future?</t>
  </si>
  <si>
    <t>Q14 Which of the following entertainment options would you like to see at the airport?</t>
  </si>
  <si>
    <t>Q13 Which of the following incentives would encourage you to arrive earlier and spend more time at the airport?</t>
  </si>
  <si>
    <t>Q6 How soon before your next flight do you think you will arrive at the airport?</t>
  </si>
  <si>
    <t>Q12 Would the following new airport services improve or worsen your time at the airport?</t>
  </si>
  <si>
    <t>Q5 What class do you typically travel by air in for the following circumstance(s)?</t>
  </si>
  <si>
    <t>Please indicate your gross annual household income:</t>
  </si>
  <si>
    <t>Q25 How do you want to consume food and drinks when you are next at an airport?</t>
  </si>
  <si>
    <t>Please tell us your age:</t>
  </si>
  <si>
    <t>Q24 Would you consider pre-ordering food and drinks from the airport or airline?</t>
  </si>
  <si>
    <t>Q21 How do you feel about the space that retail outlets occupy at airports?</t>
  </si>
  <si>
    <t>Q18 Do you need more or less of the following information to improve your experience at the airport?</t>
  </si>
  <si>
    <t>Q9 How important are the following considerations when choosing your departure airport?</t>
  </si>
  <si>
    <t>Q3 Are you a member of any airline frequent flyer programmes?</t>
  </si>
  <si>
    <t>Please indicate your gender:</t>
  </si>
  <si>
    <t>Q23 When it comes to eating and drinking at the airport, what do you do most often?</t>
  </si>
  <si>
    <t>Q20 How strongly do you agree with the following statements as concerns the next time you are at the airport?</t>
  </si>
  <si>
    <t>Q17 How much do you agree with the following statements about airport communications?</t>
  </si>
  <si>
    <t>Q8 Imagine you have won a $220 voucher for your next experience at the airport. Please spend all $220 by estimating how much you would like to spend on any of the services below.</t>
  </si>
  <si>
    <t>Q2 Since August 2020, how many return flights have you taken that were the following?</t>
  </si>
  <si>
    <t>Please indicate your country of residency:</t>
  </si>
  <si>
    <t>Q22 How do you feel about walking through retail stores after airport security checks in order to get to the departure hall?</t>
  </si>
  <si>
    <t>Q19 Which of the following incentives would encourage you to spend more on shopping at the airport?</t>
  </si>
  <si>
    <t>Q16 Do you have a relationship with an airport in any of the following ways?</t>
  </si>
  <si>
    <t>Q7 How do you feel about the airport that you depart from most often?</t>
  </si>
  <si>
    <t>Q1 Before the COVID pandemic, how many return flights were you typically taking in a single year that were the following?</t>
  </si>
  <si>
    <t>Demographics</t>
  </si>
  <si>
    <t>Food &amp; drinks</t>
  </si>
  <si>
    <t>Shopping &amp; retail</t>
  </si>
  <si>
    <t>Airport relationship</t>
  </si>
  <si>
    <t>Airport experience</t>
  </si>
  <si>
    <t>Travel profile</t>
  </si>
  <si>
    <t>Americas</t>
  </si>
  <si>
    <t>Europe</t>
  </si>
  <si>
    <t>APAC</t>
  </si>
  <si>
    <t>All</t>
  </si>
  <si>
    <t>Income groupings</t>
  </si>
  <si>
    <t>Income</t>
  </si>
  <si>
    <t>Age groupings</t>
  </si>
  <si>
    <t>Age</t>
  </si>
  <si>
    <t>Gender groupings</t>
  </si>
  <si>
    <t>Gender</t>
  </si>
  <si>
    <t>Market region</t>
  </si>
  <si>
    <t>Q4 Please select the airport that you fly from most frequently:</t>
  </si>
  <si>
    <t>Variable alias</t>
  </si>
  <si>
    <t>Q6 Tracking</t>
  </si>
  <si>
    <t>Q24 Tracking</t>
  </si>
  <si>
    <t>Q16 Tracking</t>
  </si>
  <si>
    <t>Q17 Tracking</t>
  </si>
  <si>
    <t>Q19 Tracking</t>
  </si>
  <si>
    <t>Q7 Tracking</t>
  </si>
  <si>
    <t>2019 respondents</t>
  </si>
  <si>
    <t>Q19 2019 respondents</t>
  </si>
  <si>
    <t>validation</t>
  </si>
  <si>
    <t>Question</t>
  </si>
  <si>
    <t>Component</t>
  </si>
  <si>
    <t>Hong Kong</t>
  </si>
  <si>
    <t>Column</t>
  </si>
  <si>
    <t>Change log:</t>
  </si>
  <si>
    <t>Country column: "Hongkong" replaced with "Hong Kong"</t>
  </si>
  <si>
    <t>Age column: Blanks (all Russian respondents) replaced with mean of  Age Range column
formula used for all age ranges except "65 and above": =ROUND(AVERAGE(EXTRACTELEMENT(M1507, "-", 1), EXTRACTELEMENT(M1507, "-", 2)),0)
value for "65 and above": arbitrarily chose value of 67.
reassuringly, the resulting mean age (42) for Russian respondents equals the mean age of all other respondents.</t>
  </si>
  <si>
    <t>Bottom 25%</t>
  </si>
  <si>
    <t>Bottom 50%</t>
  </si>
  <si>
    <t>Top 25%</t>
  </si>
  <si>
    <t>Top 50%</t>
  </si>
  <si>
    <t>Purchase power: values have been rounded to nearest thousand (000)</t>
  </si>
  <si>
    <t>Travel</t>
  </si>
  <si>
    <t>Travel groupings</t>
  </si>
  <si>
    <t>Travel purpose</t>
  </si>
  <si>
    <t>Travel domain</t>
  </si>
  <si>
    <t>Q1</t>
  </si>
  <si>
    <t>Q2</t>
  </si>
  <si>
    <t>Q5</t>
  </si>
  <si>
    <t>Q6</t>
  </si>
  <si>
    <t>Q8</t>
  </si>
  <si>
    <t>Q9</t>
  </si>
  <si>
    <t>Q10</t>
  </si>
  <si>
    <t>Q11</t>
  </si>
  <si>
    <t>Q12</t>
  </si>
  <si>
    <t>Q13</t>
  </si>
  <si>
    <t>Q14</t>
  </si>
  <si>
    <t>Q16</t>
  </si>
  <si>
    <t>Q17</t>
  </si>
  <si>
    <t>Q18</t>
  </si>
  <si>
    <t>Q19</t>
  </si>
  <si>
    <t>Q20</t>
  </si>
  <si>
    <t>Q21</t>
  </si>
  <si>
    <t>Q25</t>
  </si>
  <si>
    <t>Domestic trips - For leisure</t>
  </si>
  <si>
    <t>Domestic trips - For business</t>
  </si>
  <si>
    <t>Domestic trips - Other (e.g. commuting, visiting friends/relatives)</t>
  </si>
  <si>
    <t>International trips - For leisure</t>
  </si>
  <si>
    <t>International trips - For business</t>
  </si>
  <si>
    <t>International trips - Other (e.g. commuting, visiting friends/relatives)</t>
  </si>
  <si>
    <t>Luggage collection / delivery</t>
  </si>
  <si>
    <t>Airport transfers</t>
  </si>
  <si>
    <t>Airport parking</t>
  </si>
  <si>
    <t>Fast track services</t>
  </si>
  <si>
    <t>Lounge access</t>
  </si>
  <si>
    <t>Private dining experience</t>
  </si>
  <si>
    <t>Private shopping experience</t>
  </si>
  <si>
    <t>Wellness and grooming</t>
  </si>
  <si>
    <t>Electronic gaming centre</t>
  </si>
  <si>
    <t>Sleep suite / pods</t>
  </si>
  <si>
    <t>Proximity to home/office</t>
  </si>
  <si>
    <t>Flight routes and schedules</t>
  </si>
  <si>
    <t>Cost of fares</t>
  </si>
  <si>
    <t>Ease of travel to the airport</t>
  </si>
  <si>
    <t>Car parking</t>
  </si>
  <si>
    <t>COVID testing services</t>
  </si>
  <si>
    <t>Efficient check-in</t>
  </si>
  <si>
    <t>Overall experience of security checks</t>
  </si>
  <si>
    <t>Access to an airport lounge</t>
  </si>
  <si>
    <t>Overall dining experience</t>
  </si>
  <si>
    <t>Overall shopping experience</t>
  </si>
  <si>
    <t>Ability to collect airport loyalty points</t>
  </si>
  <si>
    <t>Ability to fly with preferred airline</t>
  </si>
  <si>
    <t>Ability to pre-order shopping</t>
  </si>
  <si>
    <t>Ability to pre-order food and drinks</t>
  </si>
  <si>
    <t>Food and drink discounts</t>
  </si>
  <si>
    <t>Shopping discounts</t>
  </si>
  <si>
    <t>Public travel connections to the airport</t>
  </si>
  <si>
    <t>Private car parking</t>
  </si>
  <si>
    <t>Drop-off / farewell facilities</t>
  </si>
  <si>
    <t>Check-in and baggage drop</t>
  </si>
  <si>
    <t>Security checks and queues</t>
  </si>
  <si>
    <t>Comfort of seating areas</t>
  </si>
  <si>
    <t>Crowds / proximity to other people</t>
  </si>
  <si>
    <t>Wi-Fi speed and reliability</t>
  </si>
  <si>
    <t>Range and quality of retail outlets and dining</t>
  </si>
  <si>
    <t>Value for money of retail outlets and dining</t>
  </si>
  <si>
    <t>Customer assistance services</t>
  </si>
  <si>
    <t>Meet and Greet facilities</t>
  </si>
  <si>
    <t>Resting / sleeping facilities</t>
  </si>
  <si>
    <t>Spa and health facilities</t>
  </si>
  <si>
    <t>Quiet area / working facilities</t>
  </si>
  <si>
    <t>Entertainment options</t>
  </si>
  <si>
    <t>Availability of retail shopping delivery service (e.g. to home or destination)</t>
  </si>
  <si>
    <t>Ability to pre-order shopping (e.g. access to 24-hour click &amp; collect)</t>
  </si>
  <si>
    <t>Walking distance to gates</t>
  </si>
  <si>
    <t>Access to priority boarding</t>
  </si>
  <si>
    <t>Experience at boarding gate</t>
  </si>
  <si>
    <t>VIP fast track services</t>
  </si>
  <si>
    <t>Reserved private dining</t>
  </si>
  <si>
    <t>More landside facilities for non-travellers</t>
  </si>
  <si>
    <t>More public transportation options</t>
  </si>
  <si>
    <t>More private parking options</t>
  </si>
  <si>
    <t>Single app enabled airport journey / no paperwork</t>
  </si>
  <si>
    <t>Queue-free airport journey from arriving to departure gate</t>
  </si>
  <si>
    <t>Facial recognition at security and boarding</t>
  </si>
  <si>
    <t>Shopping from your app with delivery to home, destination, or aircraft</t>
  </si>
  <si>
    <t>Ordering food from your app with collection</t>
  </si>
  <si>
    <t>Paid-for exclusive zones</t>
  </si>
  <si>
    <t>More grooming / shower facilities</t>
  </si>
  <si>
    <t>Health and wellness facilities</t>
  </si>
  <si>
    <t>New In-App features when using an airport lounge (e.g., content, services and experiences)</t>
  </si>
  <si>
    <t>Repurposing of retail space</t>
  </si>
  <si>
    <t>Areas to rest and sleep</t>
  </si>
  <si>
    <t>Access to airport lounges</t>
  </si>
  <si>
    <t>Better range of retail outlets</t>
  </si>
  <si>
    <t>Better range of bars and dining options</t>
  </si>
  <si>
    <t>Better range of entertainment options</t>
  </si>
  <si>
    <t>Access to new services such as gaming and wellness</t>
  </si>
  <si>
    <t>Requirement for COVID testing / checks</t>
  </si>
  <si>
    <t>None - I do not want to arrive earlier</t>
  </si>
  <si>
    <t>Live music and arts</t>
  </si>
  <si>
    <t>Kids events and facilities</t>
  </si>
  <si>
    <t>Gaming areas and facilities</t>
  </si>
  <si>
    <t>Sports events and facilities</t>
  </si>
  <si>
    <t>TV and Movies</t>
  </si>
  <si>
    <t>Others (please specify)</t>
  </si>
  <si>
    <t>None – I am not interested</t>
  </si>
  <si>
    <t>I am a member of an airport(s) loyalty programme</t>
  </si>
  <si>
    <t>I follow my favourite airport(s) on social media</t>
  </si>
  <si>
    <t>I am signed up to receive communications from airports that I use regularly</t>
  </si>
  <si>
    <t>I receive discounts and vouchers from airports that I use regularly</t>
  </si>
  <si>
    <t>I use an airport(s) mobile app</t>
  </si>
  <si>
    <t>I have a closer relationship with an airline(s) than an airport</t>
  </si>
  <si>
    <t>I visit an airport(s) website to gain relevant information before travelling</t>
  </si>
  <si>
    <t>I visit the airport website for flight status updates</t>
  </si>
  <si>
    <t>I visit the airport website to purchase other travel services (e.g. airport parking, travel insurance)</t>
  </si>
  <si>
    <t>I do not want a relationship with the airport</t>
  </si>
  <si>
    <t>I do not interact with the airports in anyway</t>
  </si>
  <si>
    <t>Communications I receive are personalised and based on my preferences and past purchases at the airport</t>
  </si>
  <si>
    <t>Communications are sent at times when I am not planning to travel</t>
  </si>
  <si>
    <t>The airport(s) offer me discounts that encourage me to shop/dine when at the airport via app or email</t>
  </si>
  <si>
    <t>Communications from the airport(s) are not of any value to me</t>
  </si>
  <si>
    <t>The airport(s) offer me discounts but I have to spend too much in order to take advantage of them</t>
  </si>
  <si>
    <t>The airport(s) encourage me to spend more time at the airport</t>
  </si>
  <si>
    <t>The airport(s) are sent too late to be of benefit/interest</t>
  </si>
  <si>
    <t>Flight status and gate</t>
  </si>
  <si>
    <t>Location of airport facilities</t>
  </si>
  <si>
    <t>Shopping and dining outlets</t>
  </si>
  <si>
    <t>Paid experiences including airport lounges</t>
  </si>
  <si>
    <t>Realtime promotions and exclusive offers</t>
  </si>
  <si>
    <t>Events and entertainment</t>
  </si>
  <si>
    <t>Access to inventory and product availability to buy online</t>
  </si>
  <si>
    <t>Receiving airport retail offers ahead of travel</t>
  </si>
  <si>
    <t>Real-time, location-based offers once I'm through security</t>
  </si>
  <si>
    <t>If I knew what shops/brands/products were available in advance</t>
  </si>
  <si>
    <t>If I could shop via an app from the airport lounge and pick it up at the gate</t>
  </si>
  <si>
    <t>Access to a personal shopper (virtual or actual)</t>
  </si>
  <si>
    <t>Ability to earn airline frequent flyer miles when I shop</t>
  </si>
  <si>
    <t>If the airport offered a home or destination delivery service for my purchases</t>
  </si>
  <si>
    <t>If I could easily compare airport prices with high street prices. i.e. via an App</t>
  </si>
  <si>
    <t>If I could compare prices between the inbound and outbound airports</t>
  </si>
  <si>
    <t>Ability to earn cashback or discounts via my payment card when I shop</t>
  </si>
  <si>
    <t>If I could compare prices between the airport and outside the airport (e.g. the high street v online)</t>
  </si>
  <si>
    <t>If I could make purchases on my outbound journey and pick them up once I return home</t>
  </si>
  <si>
    <t>If I could check the stock of my favourite airport retailers in advance</t>
  </si>
  <si>
    <t>I will pre-plan my airport purchases</t>
  </si>
  <si>
    <t>I will compare online and airport prices</t>
  </si>
  <si>
    <t>I will make impulse purchases at the airport</t>
  </si>
  <si>
    <t>I will purchase items that are on offer</t>
  </si>
  <si>
    <t>I will spend more if I have a more personalized shopping experience</t>
  </si>
  <si>
    <t>Space for retail outlets should be increased</t>
  </si>
  <si>
    <t>Replace some with more bars and restaurants</t>
  </si>
  <si>
    <t>Replace some with more seating and areas to relax</t>
  </si>
  <si>
    <t>Replace some with experiences such as gaming and wellness areas</t>
  </si>
  <si>
    <t>Replace some with temporary exhibitions such as art shows and live music</t>
  </si>
  <si>
    <t>Walk up from food outlets</t>
  </si>
  <si>
    <t>Mobile ordering</t>
  </si>
  <si>
    <t>Exclusive / high-end sit-down dining</t>
  </si>
  <si>
    <t>Private dining rooms / areas</t>
  </si>
  <si>
    <t>Food delivered to your gate or aircraft</t>
  </si>
  <si>
    <t>In lounge free of charge</t>
  </si>
  <si>
    <t>In lounge with a small fee for special menus and service</t>
  </si>
  <si>
    <t>Q10 How satisfied are you with the following aspects of the airport that you depart from most often?</t>
  </si>
  <si>
    <t>Q11 How likely would you be to book the following airport services if available?</t>
  </si>
  <si>
    <t>Q3B Please select your highest tier of membership with an airline frequent flyer programme:</t>
  </si>
  <si>
    <t>Q4</t>
  </si>
  <si>
    <t>Q1 travel outlier</t>
  </si>
  <si>
    <t>Q2 travel outlier</t>
  </si>
  <si>
    <t>Q2 travel</t>
  </si>
  <si>
    <t>Q1 totals</t>
  </si>
  <si>
    <t>Q2 totals</t>
  </si>
  <si>
    <t>Leisure trips</t>
  </si>
  <si>
    <t>Business trips</t>
  </si>
  <si>
    <t>Domestic trips</t>
  </si>
  <si>
    <t>International trips</t>
  </si>
  <si>
    <t>Leisure return trips</t>
  </si>
  <si>
    <t>Business return trips</t>
  </si>
  <si>
    <t>Domestic return trips</t>
  </si>
  <si>
    <t>International return trips</t>
  </si>
  <si>
    <t>All return trips</t>
  </si>
  <si>
    <t>Self pays</t>
  </si>
  <si>
    <t>Business pays</t>
  </si>
  <si>
    <t>Next domestic flight</t>
  </si>
  <si>
    <t>Next international flight</t>
  </si>
  <si>
    <t>Q15 Theme: cluster description</t>
  </si>
  <si>
    <t>Q15 clusters</t>
  </si>
  <si>
    <t>"Q15 clusters" has been added as a new column: it contains the clusters generated from the text analysis; however, I want to improve the accuracy of response:cluster classification using a keyword approach (this is to be confirmed).</t>
  </si>
  <si>
    <t>Income bins</t>
  </si>
  <si>
    <t>purchase_power bins</t>
  </si>
  <si>
    <t>Age bins</t>
  </si>
  <si>
    <t>The "Data" sheet has been removed and is seperately stored as "Data sheet extracted from Prepared data.xlsx" in the "Misc" folder. This is because the data stored on the "Data" sheet has been converted to "Prepared data pickled.pkl" - additionally, it also hides the data from human readability.
Of course, this workbook is still required by the application in order to access the "Labels", "Questions", and "Dashboard filters" worksheets.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</si>
</sst>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_-[$$-409]* #,##0_ ;_-[$$-409]* \-#,##0\ ;_-[$$-409]* &quot;-&quot;??_ ;_-@_ "/>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60"/>
      <name val="Arial"/>
      <family val="2"/>
    </font>
    <font>
      <b/>
      <sz val="9"/>
      <color indexed="62"/>
      <name val="Arial"/>
      <family val="2"/>
    </font>
    <font>
      <b/>
      <sz val="9"/>
      <color indexed="60"/>
      <name val="Arial"/>
      <family val="2"/>
    </font>
    <font>
      <sz val="9"/>
      <color indexed="62"/>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indexed="31"/>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medium">
        <color indexed="64"/>
      </top>
      <bottom style="thin">
        <color indexed="64"/>
      </bottom>
      <diagonal/>
    </border>
    <border>
      <left/>
      <right/>
      <top style="thin">
        <color indexed="22"/>
      </top>
      <bottom style="thin">
        <color indexed="22"/>
      </bottom>
      <diagonal/>
    </border>
    <border>
      <left/>
      <right/>
      <top/>
      <bottom style="thin">
        <color indexed="61"/>
      </bottom>
      <diagonal/>
    </border>
    <border>
      <left style="thin">
        <color indexed="63"/>
      </left>
      <right style="thin">
        <color indexed="63"/>
      </right>
      <top style="thin">
        <color indexed="61"/>
      </top>
      <bottom style="thin">
        <color indexed="22"/>
      </bottom>
      <diagonal/>
    </border>
    <border>
      <left/>
      <right/>
      <top style="thin">
        <color indexed="61"/>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s>
  <cellStyleXfs count="6">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0" fontId="3" fillId="0" borderId="0"/>
    <xf numFmtId="0" fontId="3" fillId="0" borderId="0"/>
  </cellStyleXfs>
  <cellXfs count="4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3"/>
    <xf numFmtId="0" fontId="0" fillId="0" borderId="0" xfId="0" quotePrefix="1" applyAlignment="1">
      <alignment horizontal="center"/>
    </xf>
    <xf numFmtId="0" fontId="0" fillId="3" borderId="0" xfId="0" applyFill="1"/>
    <xf numFmtId="165" fontId="2" fillId="4" borderId="0" xfId="1" applyNumberFormat="1" applyFont="1" applyFill="1" applyBorder="1" applyAlignment="1"/>
    <xf numFmtId="0" fontId="0" fillId="4" borderId="0" xfId="0" applyFill="1"/>
    <xf numFmtId="0" fontId="1" fillId="0" borderId="0" xfId="0" applyFont="1" applyAlignment="1">
      <alignment horizontal="center"/>
    </xf>
    <xf numFmtId="0" fontId="1" fillId="0" borderId="0" xfId="0"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166" fontId="2" fillId="3" borderId="0" xfId="2" applyNumberFormat="1" applyFont="1" applyFill="1" applyBorder="1" applyAlignment="1"/>
    <xf numFmtId="166" fontId="0" fillId="3" borderId="0" xfId="2" applyNumberFormat="1" applyFont="1" applyFill="1"/>
    <xf numFmtId="164" fontId="2" fillId="3" borderId="0" xfId="2" applyNumberFormat="1" applyFont="1" applyFill="1" applyBorder="1" applyAlignment="1"/>
    <xf numFmtId="164" fontId="0" fillId="3" borderId="0" xfId="2" applyNumberFormat="1" applyFont="1" applyFill="1"/>
    <xf numFmtId="166" fontId="0" fillId="2" borderId="0" xfId="2" applyNumberFormat="1" applyFont="1" applyFill="1" applyAlignment="1">
      <alignment horizontal="center"/>
    </xf>
    <xf numFmtId="0" fontId="0" fillId="2" borderId="0" xfId="0" applyFill="1"/>
    <xf numFmtId="164" fontId="0" fillId="2" borderId="0" xfId="2" applyNumberFormat="1" applyFont="1" applyFill="1" applyAlignment="1">
      <alignment horizontal="center"/>
    </xf>
    <xf numFmtId="0" fontId="1" fillId="0" borderId="2" xfId="0" applyFont="1" applyBorder="1" applyAlignment="1">
      <alignment horizontal="center"/>
    </xf>
    <xf numFmtId="0" fontId="2" fillId="0" borderId="0" xfId="3" applyAlignment="1">
      <alignment horizontal="center"/>
    </xf>
    <xf numFmtId="0" fontId="2" fillId="0" borderId="0" xfId="3" applyAlignment="1">
      <alignment horizontal="center" wrapText="1"/>
    </xf>
    <xf numFmtId="0" fontId="2" fillId="0" borderId="1" xfId="3" applyBorder="1" applyAlignment="1">
      <alignment horizontal="center" vertical="center" wrapText="1"/>
    </xf>
    <xf numFmtId="0" fontId="4" fillId="0" borderId="1" xfId="4" applyFont="1" applyBorder="1" applyAlignment="1">
      <alignment horizontal="left" vertical="top" wrapText="1"/>
    </xf>
    <xf numFmtId="0" fontId="2" fillId="0" borderId="1" xfId="3" applyBorder="1" applyAlignment="1">
      <alignment horizontal="center"/>
    </xf>
    <xf numFmtId="0" fontId="2" fillId="0" borderId="1" xfId="3" applyBorder="1" applyAlignment="1">
      <alignment horizontal="center" vertical="center"/>
    </xf>
    <xf numFmtId="0" fontId="1" fillId="0" borderId="0" xfId="3" applyFont="1" applyAlignment="1">
      <alignment horizontal="center"/>
    </xf>
    <xf numFmtId="0" fontId="4" fillId="0" borderId="0" xfId="5" applyFont="1" applyAlignment="1">
      <alignment horizontal="center" vertical="top"/>
    </xf>
    <xf numFmtId="0" fontId="4" fillId="0" borderId="3" xfId="5" applyFont="1" applyBorder="1" applyAlignment="1">
      <alignment horizontal="center" vertical="top"/>
    </xf>
    <xf numFmtId="0" fontId="1" fillId="5" borderId="0" xfId="0" applyFont="1" applyFill="1" applyAlignment="1">
      <alignment horizontal="center"/>
    </xf>
    <xf numFmtId="0" fontId="5" fillId="0" borderId="4" xfId="4" applyFont="1" applyBorder="1" applyAlignment="1">
      <alignment horizontal="left" wrapText="1"/>
    </xf>
    <xf numFmtId="0" fontId="6" fillId="0" borderId="5" xfId="4" applyFont="1" applyBorder="1" applyAlignment="1">
      <alignment horizontal="left" vertical="top" wrapText="1"/>
    </xf>
    <xf numFmtId="0" fontId="7" fillId="6" borderId="6" xfId="4" applyFont="1" applyFill="1" applyBorder="1" applyAlignment="1">
      <alignment horizontal="left" vertical="top" wrapText="1"/>
    </xf>
    <xf numFmtId="0" fontId="4" fillId="0" borderId="5" xfId="4" applyFont="1" applyBorder="1" applyAlignment="1">
      <alignment horizontal="left" vertical="top" wrapText="1"/>
    </xf>
    <xf numFmtId="0" fontId="7" fillId="6" borderId="3" xfId="4" applyFont="1" applyFill="1" applyBorder="1" applyAlignment="1">
      <alignment horizontal="left" vertical="top" wrapText="1"/>
    </xf>
    <xf numFmtId="0" fontId="4" fillId="0" borderId="7" xfId="4" applyFont="1" applyBorder="1" applyAlignment="1">
      <alignment horizontal="left" vertical="top" wrapText="1"/>
    </xf>
    <xf numFmtId="0" fontId="7" fillId="6" borderId="8" xfId="4" applyFont="1" applyFill="1" applyBorder="1" applyAlignment="1">
      <alignment horizontal="left" vertical="top" wrapText="1"/>
    </xf>
    <xf numFmtId="0" fontId="4" fillId="0" borderId="0" xfId="4" applyFont="1" applyAlignment="1">
      <alignment vertical="top" wrapText="1"/>
    </xf>
    <xf numFmtId="0" fontId="0" fillId="0" borderId="0" xfId="0" applyAlignment="1">
      <alignment wrapText="1"/>
    </xf>
    <xf numFmtId="0" fontId="1" fillId="7" borderId="0" xfId="0" applyFont="1" applyFill="1" applyAlignment="1">
      <alignment horizontal="center"/>
    </xf>
    <xf numFmtId="0" fontId="4" fillId="0" borderId="0" xfId="4" applyFont="1" applyBorder="1" applyAlignment="1">
      <alignment horizontal="left" vertical="top" wrapText="1"/>
    </xf>
    <xf numFmtId="0" fontId="1" fillId="0" borderId="0" xfId="0" applyFont="1" applyAlignment="1">
      <alignment wrapText="1"/>
    </xf>
  </cellXfs>
  <cellStyles count="6">
    <cellStyle name="Comma" xfId="1" builtinId="3"/>
    <cellStyle name="Currency" xfId="2" builtinId="4"/>
    <cellStyle name="Normal" xfId="0" builtinId="0"/>
    <cellStyle name="Normal 2" xfId="3" xr:uid="{142E8C7D-D0D2-4523-A034-92F7861FFAD1}"/>
    <cellStyle name="Normal_Sheet3" xfId="4" xr:uid="{F62D7E24-8728-44E2-AB54-596D0DAF4093}"/>
    <cellStyle name="Normal_Sheet4" xfId="5" xr:uid="{823A93E4-A03F-4943-AE46-45930CBD783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266700</xdr:colOff>
      <xdr:row>3</xdr:row>
      <xdr:rowOff>114297</xdr:rowOff>
    </xdr:from>
    <xdr:to>
      <xdr:col>17</xdr:col>
      <xdr:colOff>276225</xdr:colOff>
      <xdr:row>33</xdr:row>
      <xdr:rowOff>19050</xdr:rowOff>
    </xdr:to>
    <xdr:sp macro="" textlink="">
      <xdr:nvSpPr>
        <xdr:cNvPr id="2" name="TextBox 1">
          <a:extLst>
            <a:ext uri="{FF2B5EF4-FFF2-40B4-BE49-F238E27FC236}">
              <a16:creationId xmlns:a16="http://schemas.microsoft.com/office/drawing/2014/main" id="{CDA9CDE5-D9B6-4AEA-88BC-95C292156CD4}"/>
            </a:ext>
          </a:extLst>
        </xdr:cNvPr>
        <xdr:cNvSpPr txBox="1"/>
      </xdr:nvSpPr>
      <xdr:spPr>
        <a:xfrm>
          <a:off x="14973300" y="671510"/>
          <a:ext cx="3895725" cy="51054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Some notes:</a:t>
          </a:r>
          <a:br>
            <a:rPr lang="en-GB" sz="1100"/>
          </a:br>
          <a:r>
            <a:rPr lang="en-GB" sz="1100"/>
            <a:t>- There were</a:t>
          </a:r>
          <a:r>
            <a:rPr lang="en-GB" sz="1100" baseline="0"/>
            <a:t> no differences in market hence a comparison was not kept.</a:t>
          </a:r>
          <a:endParaRPr lang="en-GB" sz="1100"/>
        </a:p>
        <a:p>
          <a:endParaRPr lang="en-GB" sz="1100"/>
        </a:p>
        <a:p>
          <a:r>
            <a:rPr lang="en-GB" sz="1100"/>
            <a:t>- Remember that income is incomparable because in 2019 we measured US Dollar equivalent whereas in 2021</a:t>
          </a:r>
          <a:r>
            <a:rPr lang="en-GB" sz="1100" baseline="0"/>
            <a:t> we have measured US Purchase power. Therefore, I eyeballed USA respondents and found minimal discrepencies - considering somebody's household income could have changed drastically in 2-3 years (e.g. student moving out from parents, changes in family relationships, and of course changes in pay, and we used slightly different income brackets).</a:t>
          </a:r>
        </a:p>
        <a:p>
          <a:endParaRPr lang="en-GB" sz="1100" baseline="0"/>
        </a:p>
        <a:p>
          <a:r>
            <a:rPr lang="en-GB" sz="1100" baseline="0"/>
            <a:t>Therefore, data has been validated objectively based on market, gender and age.</a:t>
          </a:r>
          <a:endParaRPr lang="en-GB" sz="1100"/>
        </a:p>
        <a:p>
          <a:endParaRPr lang="en-GB" sz="1100"/>
        </a:p>
        <a:p>
          <a:r>
            <a:rPr lang="en-GB" sz="1100"/>
            <a:t>- Of the 14</a:t>
          </a:r>
          <a:r>
            <a:rPr lang="en-GB" sz="1100" baseline="0"/>
            <a:t> respondents that changed gender, I have manually entered "OK" for 2 respondents under the Exclusion column because the difference was due to "prefer not to say" / "Self-describe".</a:t>
          </a:r>
        </a:p>
        <a:p>
          <a:endParaRPr lang="en-GB" sz="1100" baseline="0"/>
        </a:p>
        <a:p>
          <a:r>
            <a:rPr lang="en-GB" sz="1100" baseline="0"/>
            <a:t>- In terms of the formula, interestingly, Excel is able to perform the logic operation "&gt;" (and presumably others) with numbers stored as text - as long as both numbers being compared are stored as text. This is why, in the formula, I have to convert the actual age value to text.</a:t>
          </a:r>
        </a:p>
        <a:p>
          <a:endParaRPr lang="en-GB" sz="1100" baseline="0"/>
        </a:p>
        <a:p>
          <a:r>
            <a:rPr lang="en-GB" sz="1100" baseline="0"/>
            <a:t>34 respondents should be excluded from tracking analysis, see Exclusion column. this leaves 487 out of 521 (93%)</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100012</xdr:colOff>
      <xdr:row>0</xdr:row>
      <xdr:rowOff>147637</xdr:rowOff>
    </xdr:from>
    <xdr:to>
      <xdr:col>10</xdr:col>
      <xdr:colOff>320207</xdr:colOff>
      <xdr:row>3</xdr:row>
      <xdr:rowOff>100012</xdr:rowOff>
    </xdr:to>
    <xdr:sp macro="" textlink="">
      <xdr:nvSpPr>
        <xdr:cNvPr id="2" name="TextBox 1">
          <a:extLst>
            <a:ext uri="{FF2B5EF4-FFF2-40B4-BE49-F238E27FC236}">
              <a16:creationId xmlns:a16="http://schemas.microsoft.com/office/drawing/2014/main" id="{AC5E3886-337A-42C7-9A96-EBBE9409BF98}"/>
            </a:ext>
          </a:extLst>
        </xdr:cNvPr>
        <xdr:cNvSpPr txBox="1"/>
      </xdr:nvSpPr>
      <xdr:spPr>
        <a:xfrm>
          <a:off x="13139737" y="147637"/>
          <a:ext cx="410639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baseline="0"/>
            <a:t>In the Component column, if there are no components of a given question, then populate the exact question phrase instead.</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355787</xdr:colOff>
      <xdr:row>1</xdr:row>
      <xdr:rowOff>10366</xdr:rowOff>
    </xdr:from>
    <xdr:to>
      <xdr:col>9</xdr:col>
      <xdr:colOff>41461</xdr:colOff>
      <xdr:row>1</xdr:row>
      <xdr:rowOff>505666</xdr:rowOff>
    </xdr:to>
    <xdr:sp macro="" textlink="">
      <xdr:nvSpPr>
        <xdr:cNvPr id="2" name="TextBox 1">
          <a:extLst>
            <a:ext uri="{FF2B5EF4-FFF2-40B4-BE49-F238E27FC236}">
              <a16:creationId xmlns:a16="http://schemas.microsoft.com/office/drawing/2014/main" id="{E8318EB7-54B9-4C3C-9485-525938B8E93A}"/>
            </a:ext>
          </a:extLst>
        </xdr:cNvPr>
        <xdr:cNvSpPr txBox="1"/>
      </xdr:nvSpPr>
      <xdr:spPr>
        <a:xfrm>
          <a:off x="9197228" y="189660"/>
          <a:ext cx="410639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It is</a:t>
          </a:r>
          <a:r>
            <a:rPr lang="en-GB" sz="1100" b="1" baseline="0"/>
            <a:t> important that the phrasing of each question here is exactly the same as </a:t>
          </a:r>
          <a:r>
            <a:rPr lang="en-GB" sz="1100" b="1" baseline="0">
              <a:solidFill>
                <a:schemeClr val="dk1"/>
              </a:solidFill>
              <a:effectLst/>
              <a:latin typeface="+mn-lt"/>
              <a:ea typeface="+mn-ea"/>
              <a:cs typeface="+mn-cs"/>
            </a:rPr>
            <a:t>column "Question" </a:t>
          </a:r>
          <a:r>
            <a:rPr lang="en-GB" sz="1100" b="1" baseline="0"/>
            <a:t>in the Labels worksheet.</a:t>
          </a:r>
          <a:endParaRPr lang="en-GB" sz="1100" b="1"/>
        </a:p>
      </xdr:txBody>
    </xdr:sp>
    <xdr:clientData/>
  </xdr:twoCellAnchor>
  <xdr:twoCellAnchor>
    <xdr:from>
      <xdr:col>6</xdr:col>
      <xdr:colOff>364191</xdr:colOff>
      <xdr:row>1</xdr:row>
      <xdr:rowOff>571499</xdr:rowOff>
    </xdr:from>
    <xdr:to>
      <xdr:col>7</xdr:col>
      <xdr:colOff>963705</xdr:colOff>
      <xdr:row>2</xdr:row>
      <xdr:rowOff>207308</xdr:rowOff>
    </xdr:to>
    <xdr:sp macro="" textlink="">
      <xdr:nvSpPr>
        <xdr:cNvPr id="3" name="TextBox 2">
          <a:extLst>
            <a:ext uri="{FF2B5EF4-FFF2-40B4-BE49-F238E27FC236}">
              <a16:creationId xmlns:a16="http://schemas.microsoft.com/office/drawing/2014/main" id="{BCF399CF-300D-45FE-8E0A-554FBCED614E}"/>
            </a:ext>
          </a:extLst>
        </xdr:cNvPr>
        <xdr:cNvSpPr txBox="1"/>
      </xdr:nvSpPr>
      <xdr:spPr>
        <a:xfrm>
          <a:off x="9205632" y="750793"/>
          <a:ext cx="2073088" cy="521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Project specific note: </a:t>
          </a:r>
        </a:p>
        <a:p>
          <a:r>
            <a:rPr lang="en-GB" sz="1100"/>
            <a:t>Q3B is subsumed</a:t>
          </a:r>
          <a:r>
            <a:rPr lang="en-GB" sz="1100" baseline="0"/>
            <a:t> under Q3.</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Library" Target="JM%20Excel%20Addin.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EXTRACTELEMENT"/>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1498-1FC2-4FE3-88F7-CE12868AA9EA}">
  <sheetPr codeName="Sheet1"/>
  <dimension ref="A1:A7"/>
  <sheetViews>
    <sheetView workbookViewId="0">
      <selection activeCell="A7" sqref="A7"/>
    </sheetView>
  </sheetViews>
  <sheetFormatPr defaultRowHeight="15" x14ac:dyDescent="0.25"/>
  <cols>
    <col min="1" max="1" width="179.7109375" customWidth="1"/>
  </cols>
  <sheetData>
    <row r="1" spans="1:1" x14ac:dyDescent="0.25">
      <c r="A1" s="9" t="s">
        <v>358</v>
      </c>
    </row>
    <row r="2" spans="1:1" x14ac:dyDescent="0.25">
      <c r="A2" t="s">
        <v>299</v>
      </c>
    </row>
    <row r="3" spans="1:1" x14ac:dyDescent="0.25">
      <c r="A3" t="s">
        <v>359</v>
      </c>
    </row>
    <row r="4" spans="1:1" ht="60" x14ac:dyDescent="0.25">
      <c r="A4" s="39" t="s">
        <v>360</v>
      </c>
    </row>
    <row r="5" spans="1:1" x14ac:dyDescent="0.25">
      <c r="A5" t="s">
        <v>365</v>
      </c>
    </row>
    <row r="6" spans="1:1" x14ac:dyDescent="0.25">
      <c r="A6" t="s">
        <v>551</v>
      </c>
    </row>
    <row r="7" spans="1:1" ht="60" x14ac:dyDescent="0.25">
      <c r="A7" s="42" t="s">
        <v>555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18A4-7F6F-4971-82BB-F64D384798DE}">
  <sheetPr codeName="Sheet2" filterMode="1"/>
  <dimension ref="A1:M522"/>
  <sheetViews>
    <sheetView workbookViewId="0">
      <pane xSplit="1" ySplit="1" topLeftCell="B30" activePane="bottomRight" state="frozen"/>
      <selection pane="topRight" activeCell="B1" sqref="B1"/>
      <selection pane="bottomLeft" activeCell="A2" sqref="A2"/>
      <selection pane="bottomRight" activeCell="C38" sqref="C38"/>
    </sheetView>
  </sheetViews>
  <sheetFormatPr defaultRowHeight="14.85" customHeight="1" x14ac:dyDescent="0.25"/>
  <cols>
    <col min="1" max="1" width="10.7109375" bestFit="1" customWidth="1"/>
    <col min="2" max="2" width="10.5703125" customWidth="1"/>
    <col min="3" max="3" width="17" style="5" bestFit="1" customWidth="1"/>
    <col min="4" max="4" width="24.85546875" style="5" bestFit="1" customWidth="1"/>
    <col min="5" max="6" width="15.28515625" style="18" bestFit="1" customWidth="1"/>
    <col min="7" max="7" width="12.5703125" style="7" bestFit="1" customWidth="1"/>
    <col min="8" max="8" width="18.140625" style="7" bestFit="1" customWidth="1"/>
    <col min="9" max="9" width="12.5703125" style="7" bestFit="1" customWidth="1"/>
    <col min="10" max="10" width="20.42578125" bestFit="1" customWidth="1"/>
    <col min="11" max="11" width="48.28515625" bestFit="1" customWidth="1"/>
  </cols>
  <sheetData>
    <row r="1" spans="1:11" s="9" customFormat="1" ht="14.85" customHeight="1" x14ac:dyDescent="0.25">
      <c r="A1" s="8" t="s">
        <v>248</v>
      </c>
      <c r="B1" s="9" t="s">
        <v>249</v>
      </c>
      <c r="C1" s="11" t="s">
        <v>250</v>
      </c>
      <c r="D1" s="11" t="s">
        <v>251</v>
      </c>
      <c r="E1" s="10" t="s">
        <v>252</v>
      </c>
      <c r="F1" s="10" t="s">
        <v>253</v>
      </c>
      <c r="G1" s="12" t="s">
        <v>254</v>
      </c>
      <c r="H1" s="12" t="s">
        <v>255</v>
      </c>
      <c r="I1" s="12" t="s">
        <v>256</v>
      </c>
      <c r="J1" s="8" t="s">
        <v>257</v>
      </c>
      <c r="K1" s="8" t="s">
        <v>258</v>
      </c>
    </row>
    <row r="2" spans="1:11" ht="14.85" customHeight="1" x14ac:dyDescent="0.25">
      <c r="A2">
        <v>1568787558</v>
      </c>
      <c r="B2" t="s">
        <v>191</v>
      </c>
      <c r="C2" s="15">
        <v>27999.440000000002</v>
      </c>
      <c r="D2" s="16">
        <v>16000</v>
      </c>
      <c r="E2" s="19" t="s">
        <v>194</v>
      </c>
      <c r="F2" s="18" t="s">
        <v>194</v>
      </c>
      <c r="G2" s="6" t="s">
        <v>201</v>
      </c>
      <c r="H2" s="7">
        <v>28</v>
      </c>
      <c r="I2" s="7" t="s">
        <v>201</v>
      </c>
      <c r="J2" t="b">
        <f>AND(I2=G2, E2=F2)</f>
        <v>1</v>
      </c>
      <c r="K2" t="s">
        <v>260</v>
      </c>
    </row>
    <row r="3" spans="1:11" ht="14.85" customHeight="1" x14ac:dyDescent="0.25">
      <c r="A3" s="3">
        <v>1560672035</v>
      </c>
      <c r="B3" t="s">
        <v>192</v>
      </c>
      <c r="C3" s="15">
        <v>71499.934999999998</v>
      </c>
      <c r="D3" s="16">
        <v>549999.5</v>
      </c>
      <c r="E3" s="19" t="s">
        <v>195</v>
      </c>
      <c r="F3" s="18" t="s">
        <v>195</v>
      </c>
      <c r="G3" s="6" t="s">
        <v>197</v>
      </c>
      <c r="H3" s="7">
        <v>37</v>
      </c>
      <c r="I3" s="7" t="s">
        <v>197</v>
      </c>
      <c r="J3" t="b">
        <f t="shared" ref="J3:J66" si="0">AND(I3=G3, E3=F3)</f>
        <v>1</v>
      </c>
      <c r="K3" t="s">
        <v>260</v>
      </c>
    </row>
    <row r="4" spans="1:11" ht="14.85" customHeight="1" x14ac:dyDescent="0.25">
      <c r="A4" s="3">
        <v>1559925560</v>
      </c>
      <c r="B4" t="s">
        <v>189</v>
      </c>
      <c r="C4" s="15">
        <v>18749.924999999999</v>
      </c>
      <c r="D4" s="16">
        <v>124999.5</v>
      </c>
      <c r="E4" s="19" t="s">
        <v>194</v>
      </c>
      <c r="F4" s="18" t="s">
        <v>194</v>
      </c>
      <c r="G4" s="6" t="s">
        <v>201</v>
      </c>
      <c r="H4" s="7">
        <v>33</v>
      </c>
      <c r="I4" s="7" t="s">
        <v>201</v>
      </c>
      <c r="J4" t="b">
        <f t="shared" si="0"/>
        <v>1</v>
      </c>
      <c r="K4" t="s">
        <v>260</v>
      </c>
    </row>
    <row r="5" spans="1:11" ht="14.85" customHeight="1" x14ac:dyDescent="0.25">
      <c r="A5" s="3">
        <v>1559457837</v>
      </c>
      <c r="B5" t="s">
        <v>185</v>
      </c>
      <c r="C5" s="13">
        <v>87499.5</v>
      </c>
      <c r="D5" s="14">
        <v>84999.5</v>
      </c>
      <c r="E5" s="17" t="s">
        <v>195</v>
      </c>
      <c r="F5" s="18" t="s">
        <v>195</v>
      </c>
      <c r="G5" s="6" t="s">
        <v>197</v>
      </c>
      <c r="H5" s="7">
        <v>42</v>
      </c>
      <c r="I5" s="7" t="s">
        <v>197</v>
      </c>
      <c r="J5" t="b">
        <f t="shared" si="0"/>
        <v>1</v>
      </c>
      <c r="K5" t="s">
        <v>260</v>
      </c>
    </row>
    <row r="6" spans="1:11" ht="14.85" customHeight="1" x14ac:dyDescent="0.25">
      <c r="A6" s="3">
        <v>1557192461</v>
      </c>
      <c r="B6" t="s">
        <v>188</v>
      </c>
      <c r="C6" s="15">
        <v>0</v>
      </c>
      <c r="D6" s="16">
        <v>24999.5</v>
      </c>
      <c r="E6" s="19" t="s">
        <v>195</v>
      </c>
      <c r="F6" s="18" t="s">
        <v>195</v>
      </c>
      <c r="G6" s="6" t="s">
        <v>197</v>
      </c>
      <c r="H6" s="7">
        <v>45</v>
      </c>
      <c r="I6" s="7" t="s">
        <v>198</v>
      </c>
      <c r="J6" t="b">
        <f t="shared" si="0"/>
        <v>0</v>
      </c>
      <c r="K6" t="str" cm="1">
        <f t="array" ref="K6">IF(E6 &lt;&gt; F6,
"Fishy: gender change",
IF([1]!EXTRACTELEMENT(G6, "-",1) &gt; [1]!EXTRACTELEMENT(I6, "-",1),
"Fishy: age bracket decrease",
IF(TEXT(H6 - 3, "##") &gt; [1]!EXTRACTELEMENT(I6, "-",1),
"Fishy: actual age shows age bracket shouldn't have changed",
"OK")))</f>
        <v>OK</v>
      </c>
    </row>
    <row r="7" spans="1:11" ht="14.85" customHeight="1" x14ac:dyDescent="0.25">
      <c r="A7" s="3">
        <v>1556977574</v>
      </c>
      <c r="B7" t="s">
        <v>189</v>
      </c>
      <c r="C7" s="15">
        <v>33749.924999999996</v>
      </c>
      <c r="D7" s="16">
        <v>274999.5</v>
      </c>
      <c r="E7" s="19" t="s">
        <v>195</v>
      </c>
      <c r="F7" s="18" t="s">
        <v>195</v>
      </c>
      <c r="G7" s="6" t="s">
        <v>201</v>
      </c>
      <c r="H7" s="7">
        <v>33</v>
      </c>
      <c r="I7" s="7" t="s">
        <v>201</v>
      </c>
      <c r="J7" t="b">
        <f t="shared" si="0"/>
        <v>1</v>
      </c>
      <c r="K7" t="s">
        <v>260</v>
      </c>
    </row>
    <row r="8" spans="1:11" ht="14.85" customHeight="1" x14ac:dyDescent="0.25">
      <c r="A8" s="3">
        <v>1556772282</v>
      </c>
      <c r="B8" t="s">
        <v>188</v>
      </c>
      <c r="C8" s="15">
        <v>55999.44</v>
      </c>
      <c r="D8" s="16">
        <v>44999.5</v>
      </c>
      <c r="E8" s="19" t="s">
        <v>195</v>
      </c>
      <c r="F8" s="18" t="s">
        <v>195</v>
      </c>
      <c r="G8" s="6" t="s">
        <v>197</v>
      </c>
      <c r="H8" s="7">
        <v>41</v>
      </c>
      <c r="I8" s="7" t="s">
        <v>197</v>
      </c>
      <c r="J8" t="b">
        <f t="shared" si="0"/>
        <v>1</v>
      </c>
      <c r="K8" t="s">
        <v>260</v>
      </c>
    </row>
    <row r="9" spans="1:11" ht="14.85" hidden="1" customHeight="1" x14ac:dyDescent="0.25">
      <c r="A9" s="3">
        <v>1556531930</v>
      </c>
      <c r="B9" t="s">
        <v>185</v>
      </c>
      <c r="C9" s="13">
        <v>174999.5</v>
      </c>
      <c r="D9" s="14">
        <v>64999.5</v>
      </c>
      <c r="E9" s="17" t="s">
        <v>195</v>
      </c>
      <c r="F9" s="18" t="s">
        <v>195</v>
      </c>
      <c r="G9" s="6" t="s">
        <v>201</v>
      </c>
      <c r="H9" s="7">
        <v>21</v>
      </c>
      <c r="I9" s="7" t="s">
        <v>200</v>
      </c>
      <c r="J9" t="b">
        <f t="shared" si="0"/>
        <v>0</v>
      </c>
      <c r="K9" t="str" cm="1">
        <f t="array" ref="K9">IF(E9 &lt;&gt; F9,
"Fishy: gender change",
IF([1]!EXTRACTELEMENT(G9, "-",1) &gt; [1]!EXTRACTELEMENT(I9, "-",1),
"Fishy: age bracket decrease",
IF(TEXT(H9 - 3, "##") &gt; [1]!EXTRACTELEMENT(I9, "-",1),
"Fishy: actual age shows age bracket shouldn't have changed",
"OK")))</f>
        <v>Fishy: age bracket decrease</v>
      </c>
    </row>
    <row r="10" spans="1:11" ht="14.85" customHeight="1" x14ac:dyDescent="0.25">
      <c r="A10">
        <v>1553136549</v>
      </c>
      <c r="B10" t="s">
        <v>191</v>
      </c>
      <c r="C10" s="15">
        <v>72799.44</v>
      </c>
      <c r="D10" s="16">
        <v>64999.5</v>
      </c>
      <c r="E10" s="19" t="s">
        <v>195</v>
      </c>
      <c r="F10" s="18" t="s">
        <v>195</v>
      </c>
      <c r="G10" s="6" t="s">
        <v>197</v>
      </c>
      <c r="H10" s="7">
        <v>44</v>
      </c>
      <c r="I10" s="7" t="s">
        <v>197</v>
      </c>
      <c r="J10" t="b">
        <f t="shared" si="0"/>
        <v>1</v>
      </c>
      <c r="K10" t="s">
        <v>260</v>
      </c>
    </row>
    <row r="11" spans="1:11" ht="14.85" customHeight="1" x14ac:dyDescent="0.25">
      <c r="A11">
        <v>1552454474</v>
      </c>
      <c r="B11" t="s">
        <v>191</v>
      </c>
      <c r="C11" s="15">
        <v>0</v>
      </c>
      <c r="D11" s="16">
        <v>34999.5</v>
      </c>
      <c r="E11" s="19" t="s">
        <v>195</v>
      </c>
      <c r="F11" s="18" t="s">
        <v>195</v>
      </c>
      <c r="G11" s="6" t="s">
        <v>197</v>
      </c>
      <c r="H11" s="7">
        <v>37</v>
      </c>
      <c r="I11" s="7" t="s">
        <v>197</v>
      </c>
      <c r="J11" t="b">
        <f t="shared" si="0"/>
        <v>1</v>
      </c>
      <c r="K11" t="s">
        <v>260</v>
      </c>
    </row>
    <row r="12" spans="1:11" ht="14.85" customHeight="1" x14ac:dyDescent="0.25">
      <c r="A12" s="3">
        <v>1549002628</v>
      </c>
      <c r="B12" t="s">
        <v>189</v>
      </c>
      <c r="C12" s="15">
        <v>45000</v>
      </c>
      <c r="D12" s="16">
        <v>274999.5</v>
      </c>
      <c r="E12" s="19" t="s">
        <v>195</v>
      </c>
      <c r="F12" s="18" t="s">
        <v>195</v>
      </c>
      <c r="G12" s="6" t="s">
        <v>201</v>
      </c>
      <c r="H12" s="7">
        <v>29</v>
      </c>
      <c r="I12" s="7" t="s">
        <v>201</v>
      </c>
      <c r="J12" t="b">
        <f t="shared" si="0"/>
        <v>1</v>
      </c>
      <c r="K12" t="s">
        <v>260</v>
      </c>
    </row>
    <row r="13" spans="1:11" ht="14.85" customHeight="1" x14ac:dyDescent="0.25">
      <c r="A13" s="3">
        <v>1547436886</v>
      </c>
      <c r="B13" t="s">
        <v>189</v>
      </c>
      <c r="C13" s="15">
        <v>33749.924999999996</v>
      </c>
      <c r="D13" s="16">
        <v>374999.5</v>
      </c>
      <c r="E13" s="19" t="s">
        <v>194</v>
      </c>
      <c r="F13" s="18" t="s">
        <v>194</v>
      </c>
      <c r="G13" s="6" t="s">
        <v>201</v>
      </c>
      <c r="H13" s="7">
        <v>34</v>
      </c>
      <c r="I13" s="7" t="s">
        <v>201</v>
      </c>
      <c r="J13" t="b">
        <f t="shared" si="0"/>
        <v>1</v>
      </c>
      <c r="K13" t="s">
        <v>260</v>
      </c>
    </row>
    <row r="14" spans="1:11" ht="14.85" customHeight="1" x14ac:dyDescent="0.25">
      <c r="A14" s="3">
        <v>1546786586</v>
      </c>
      <c r="B14" t="s">
        <v>188</v>
      </c>
      <c r="C14" s="15">
        <v>33599.440000000002</v>
      </c>
      <c r="D14" s="16">
        <v>16000</v>
      </c>
      <c r="E14" s="19" t="s">
        <v>195</v>
      </c>
      <c r="F14" s="18" t="s">
        <v>195</v>
      </c>
      <c r="G14" s="6" t="s">
        <v>197</v>
      </c>
      <c r="H14" s="7">
        <v>45</v>
      </c>
      <c r="I14" s="7" t="s">
        <v>198</v>
      </c>
      <c r="J14" t="b">
        <f t="shared" si="0"/>
        <v>0</v>
      </c>
      <c r="K14" t="str" cm="1">
        <f t="array" ref="K14">IF(E14 &lt;&gt; F14,
"Fishy: gender change",
IF([1]!EXTRACTELEMENT(G14, "-",1) &gt; [1]!EXTRACTELEMENT(I14, "-",1),
"Fishy: age bracket decrease",
IF(TEXT(H14 - 3, "##") &gt; [1]!EXTRACTELEMENT(I14, "-",1),
"Fishy: actual age shows age bracket shouldn't have changed",
"OK")))</f>
        <v>OK</v>
      </c>
    </row>
    <row r="15" spans="1:11" ht="14.85" customHeight="1" x14ac:dyDescent="0.25">
      <c r="A15" s="3">
        <v>1546596160</v>
      </c>
      <c r="B15" t="s">
        <v>185</v>
      </c>
      <c r="C15" s="13">
        <v>37499.5</v>
      </c>
      <c r="D15" s="14">
        <v>24999.5</v>
      </c>
      <c r="E15" s="17" t="s">
        <v>195</v>
      </c>
      <c r="F15" s="18" t="s">
        <v>195</v>
      </c>
      <c r="G15" s="6" t="s">
        <v>197</v>
      </c>
      <c r="H15" s="7">
        <v>38</v>
      </c>
      <c r="I15" s="7" t="s">
        <v>197</v>
      </c>
      <c r="J15" t="b">
        <f t="shared" si="0"/>
        <v>1</v>
      </c>
      <c r="K15" t="s">
        <v>260</v>
      </c>
    </row>
    <row r="16" spans="1:11" ht="14.85" customHeight="1" x14ac:dyDescent="0.25">
      <c r="A16" s="3">
        <v>1544677777</v>
      </c>
      <c r="B16" t="s">
        <v>186</v>
      </c>
      <c r="C16" s="15">
        <v>58499.35</v>
      </c>
      <c r="D16" s="16">
        <v>84999.5</v>
      </c>
      <c r="E16" s="19" t="s">
        <v>194</v>
      </c>
      <c r="F16" s="18" t="s">
        <v>194</v>
      </c>
      <c r="G16" s="6" t="s">
        <v>201</v>
      </c>
      <c r="H16" s="7">
        <v>33</v>
      </c>
      <c r="I16" s="7" t="s">
        <v>201</v>
      </c>
      <c r="J16" t="b">
        <f t="shared" si="0"/>
        <v>1</v>
      </c>
      <c r="K16" t="s">
        <v>260</v>
      </c>
    </row>
    <row r="17" spans="1:13" ht="14.85" hidden="1" customHeight="1" x14ac:dyDescent="0.25">
      <c r="A17" s="3">
        <v>1543876676</v>
      </c>
      <c r="B17" t="s">
        <v>189</v>
      </c>
      <c r="C17" s="15">
        <v>33749.924999999996</v>
      </c>
      <c r="D17" s="16">
        <v>424999.5</v>
      </c>
      <c r="E17" s="19" t="s">
        <v>194</v>
      </c>
      <c r="F17" s="18" t="s">
        <v>195</v>
      </c>
      <c r="G17" s="6" t="s">
        <v>201</v>
      </c>
      <c r="H17" s="7">
        <v>44</v>
      </c>
      <c r="I17" s="7" t="s">
        <v>197</v>
      </c>
      <c r="J17" t="b">
        <f t="shared" si="0"/>
        <v>0</v>
      </c>
      <c r="K17" t="str" cm="1">
        <f t="array" ref="K17">IF(E17 &lt;&gt; F17,
"Fishy: gender change",
IF([1]!EXTRACTELEMENT(G17, "-",1) &gt; [1]!EXTRACTELEMENT(I17, "-",1),
"Fishy: age bracket decrease",
IF(TEXT(H17 - 3, "##") &gt; [1]!EXTRACTELEMENT(I17, "-",1),
"Fishy: actual age shows age bracket shouldn't have changed",
"OK")))</f>
        <v>Fishy: gender change</v>
      </c>
      <c r="L17" s="4"/>
      <c r="M17" s="2"/>
    </row>
    <row r="18" spans="1:13" ht="14.85" customHeight="1" x14ac:dyDescent="0.25">
      <c r="A18" s="3">
        <v>1543325889</v>
      </c>
      <c r="B18" t="s">
        <v>188</v>
      </c>
      <c r="C18" s="15">
        <v>33599.440000000002</v>
      </c>
      <c r="D18" s="16">
        <v>16000</v>
      </c>
      <c r="E18" s="19" t="s">
        <v>194</v>
      </c>
      <c r="F18" s="18" t="s">
        <v>194</v>
      </c>
      <c r="G18" s="6" t="s">
        <v>201</v>
      </c>
      <c r="H18" s="7">
        <v>27</v>
      </c>
      <c r="I18" s="7" t="s">
        <v>201</v>
      </c>
      <c r="J18" t="b">
        <f t="shared" si="0"/>
        <v>1</v>
      </c>
      <c r="K18" t="s">
        <v>260</v>
      </c>
    </row>
    <row r="19" spans="1:13" ht="14.85" customHeight="1" x14ac:dyDescent="0.25">
      <c r="A19" s="3">
        <v>1542921541</v>
      </c>
      <c r="B19" t="s">
        <v>188</v>
      </c>
      <c r="C19" s="15">
        <v>55999.44</v>
      </c>
      <c r="D19" s="16">
        <v>54999.5</v>
      </c>
      <c r="E19" s="19" t="s">
        <v>194</v>
      </c>
      <c r="F19" s="18" t="s">
        <v>194</v>
      </c>
      <c r="G19" s="6" t="s">
        <v>198</v>
      </c>
      <c r="H19" s="7">
        <v>56</v>
      </c>
      <c r="I19" s="7" t="s">
        <v>199</v>
      </c>
      <c r="J19" t="b">
        <f t="shared" si="0"/>
        <v>0</v>
      </c>
      <c r="K19" t="str" cm="1">
        <f t="array" ref="K19">IF(E19 &lt;&gt; F19,
"Fishy: gender change",
IF([1]!EXTRACTELEMENT(G19, "-",1) &gt; [1]!EXTRACTELEMENT(I19, "-",1),
"Fishy: age bracket decrease",
IF(TEXT(H19 - 3, "##") &gt; [1]!EXTRACTELEMENT(I19, "-",1),
"Fishy: actual age shows age bracket shouldn't have changed",
"OK")))</f>
        <v>OK</v>
      </c>
    </row>
    <row r="20" spans="1:13" ht="14.85" customHeight="1" x14ac:dyDescent="0.25">
      <c r="A20" s="3">
        <v>1542162099</v>
      </c>
      <c r="B20" t="s">
        <v>186</v>
      </c>
      <c r="C20" s="15">
        <v>32499.350000000002</v>
      </c>
      <c r="D20" s="16">
        <v>34999.5</v>
      </c>
      <c r="E20" s="19" t="s">
        <v>195</v>
      </c>
      <c r="F20" s="18" t="s">
        <v>195</v>
      </c>
      <c r="G20" s="6" t="s">
        <v>197</v>
      </c>
      <c r="H20" s="7">
        <v>41</v>
      </c>
      <c r="I20" s="7" t="s">
        <v>197</v>
      </c>
      <c r="J20" t="b">
        <f t="shared" si="0"/>
        <v>1</v>
      </c>
      <c r="K20" t="s">
        <v>260</v>
      </c>
    </row>
    <row r="21" spans="1:13" ht="14.85" customHeight="1" x14ac:dyDescent="0.25">
      <c r="A21" s="3">
        <v>1540932041</v>
      </c>
      <c r="B21" t="s">
        <v>192</v>
      </c>
      <c r="C21" s="15">
        <v>58499.935000000005</v>
      </c>
      <c r="D21" s="16">
        <v>649999.5</v>
      </c>
      <c r="E21" s="19" t="s">
        <v>194</v>
      </c>
      <c r="F21" s="18" t="s">
        <v>194</v>
      </c>
      <c r="G21" s="6" t="s">
        <v>197</v>
      </c>
      <c r="H21" s="7">
        <v>45</v>
      </c>
      <c r="I21" s="7" t="s">
        <v>198</v>
      </c>
      <c r="J21" t="b">
        <f t="shared" si="0"/>
        <v>0</v>
      </c>
      <c r="K21" t="str" cm="1">
        <f t="array" ref="K21">IF(E21 &lt;&gt; F21,
"Fishy: gender change",
IF([1]!EXTRACTELEMENT(G21, "-",1) &gt; [1]!EXTRACTELEMENT(I21, "-",1),
"Fishy: age bracket decrease",
IF(TEXT(H21 - 3, "##") &gt; [1]!EXTRACTELEMENT(I21, "-",1),
"Fishy: actual age shows age bracket shouldn't have changed",
"OK")))</f>
        <v>OK</v>
      </c>
    </row>
    <row r="22" spans="1:13" ht="14.85" customHeight="1" x14ac:dyDescent="0.25">
      <c r="A22" s="3">
        <v>1540930907</v>
      </c>
      <c r="B22" t="s">
        <v>188</v>
      </c>
      <c r="C22" s="15">
        <v>0</v>
      </c>
      <c r="D22" s="16">
        <v>64999.5</v>
      </c>
      <c r="E22" s="19" t="s">
        <v>194</v>
      </c>
      <c r="F22" s="18" t="s">
        <v>194</v>
      </c>
      <c r="G22" s="6" t="s">
        <v>197</v>
      </c>
      <c r="H22" s="7">
        <v>38</v>
      </c>
      <c r="I22" s="7" t="s">
        <v>197</v>
      </c>
      <c r="J22" t="b">
        <f t="shared" si="0"/>
        <v>1</v>
      </c>
      <c r="K22" t="s">
        <v>260</v>
      </c>
    </row>
    <row r="23" spans="1:13" ht="14.85" customHeight="1" x14ac:dyDescent="0.25">
      <c r="A23" s="3">
        <v>1539086135</v>
      </c>
      <c r="B23" t="s">
        <v>188</v>
      </c>
      <c r="C23" s="15">
        <v>55999.44</v>
      </c>
      <c r="D23" s="16">
        <v>54999.5</v>
      </c>
      <c r="E23" s="19" t="s">
        <v>195</v>
      </c>
      <c r="F23" s="18" t="s">
        <v>195</v>
      </c>
      <c r="G23" s="6" t="s">
        <v>198</v>
      </c>
      <c r="H23" s="7">
        <v>48</v>
      </c>
      <c r="I23" s="7" t="s">
        <v>198</v>
      </c>
      <c r="J23" t="b">
        <f t="shared" si="0"/>
        <v>1</v>
      </c>
      <c r="K23" t="s">
        <v>260</v>
      </c>
    </row>
    <row r="24" spans="1:13" ht="14.85" customHeight="1" x14ac:dyDescent="0.25">
      <c r="A24" s="3">
        <v>1536713824</v>
      </c>
      <c r="B24" t="s">
        <v>188</v>
      </c>
      <c r="C24" s="15">
        <v>139999.44</v>
      </c>
      <c r="D24" s="16">
        <v>94999.5</v>
      </c>
      <c r="E24" s="19" t="s">
        <v>194</v>
      </c>
      <c r="F24" s="18" t="s">
        <v>194</v>
      </c>
      <c r="G24" s="6" t="s">
        <v>198</v>
      </c>
      <c r="H24" s="7">
        <v>50</v>
      </c>
      <c r="I24" s="7" t="s">
        <v>198</v>
      </c>
      <c r="J24" t="b">
        <f t="shared" si="0"/>
        <v>1</v>
      </c>
      <c r="K24" t="s">
        <v>260</v>
      </c>
    </row>
    <row r="25" spans="1:13" ht="14.85" customHeight="1" x14ac:dyDescent="0.25">
      <c r="A25">
        <v>1534560927</v>
      </c>
      <c r="B25" t="s">
        <v>191</v>
      </c>
      <c r="C25" s="15">
        <v>50399.44</v>
      </c>
      <c r="D25" s="16">
        <v>16000</v>
      </c>
      <c r="E25" s="19" t="s">
        <v>195</v>
      </c>
      <c r="F25" s="18" t="s">
        <v>195</v>
      </c>
      <c r="G25" s="6" t="s">
        <v>198</v>
      </c>
      <c r="H25" s="7">
        <v>56</v>
      </c>
      <c r="I25" s="7" t="s">
        <v>199</v>
      </c>
      <c r="J25" t="b">
        <f t="shared" si="0"/>
        <v>0</v>
      </c>
      <c r="K25" t="str" cm="1">
        <f t="array" ref="K25">IF(E25 &lt;&gt; F25,
"Fishy: gender change",
IF([1]!EXTRACTELEMENT(G25, "-",1) &gt; [1]!EXTRACTELEMENT(I25, "-",1),
"Fishy: age bracket decrease",
IF(TEXT(H25 - 3, "##") &gt; [1]!EXTRACTELEMENT(I25, "-",1),
"Fishy: actual age shows age bracket shouldn't have changed",
"OK")))</f>
        <v>OK</v>
      </c>
    </row>
    <row r="26" spans="1:13" ht="14.85" customHeight="1" x14ac:dyDescent="0.25">
      <c r="A26">
        <v>1533024469</v>
      </c>
      <c r="B26" t="s">
        <v>191</v>
      </c>
      <c r="C26" s="15">
        <v>39199.440000000002</v>
      </c>
      <c r="D26" s="16">
        <v>34999.5</v>
      </c>
      <c r="E26" s="19" t="s">
        <v>195</v>
      </c>
      <c r="F26" s="18" t="s">
        <v>195</v>
      </c>
      <c r="G26" s="6" t="s">
        <v>198</v>
      </c>
      <c r="H26" s="7">
        <v>45</v>
      </c>
      <c r="I26" s="7" t="s">
        <v>198</v>
      </c>
      <c r="J26" t="b">
        <f t="shared" si="0"/>
        <v>1</v>
      </c>
      <c r="K26" t="s">
        <v>260</v>
      </c>
    </row>
    <row r="27" spans="1:13" ht="14.85" customHeight="1" x14ac:dyDescent="0.25">
      <c r="A27" s="3">
        <v>1532696937</v>
      </c>
      <c r="B27" t="s">
        <v>188</v>
      </c>
      <c r="C27" s="15">
        <v>139999.44</v>
      </c>
      <c r="D27" s="16">
        <v>124999.5</v>
      </c>
      <c r="E27" s="19" t="s">
        <v>194</v>
      </c>
      <c r="F27" s="18" t="s">
        <v>194</v>
      </c>
      <c r="G27" s="6" t="s">
        <v>197</v>
      </c>
      <c r="H27" s="7">
        <v>36</v>
      </c>
      <c r="I27" s="7" t="s">
        <v>197</v>
      </c>
      <c r="J27" t="b">
        <f t="shared" si="0"/>
        <v>1</v>
      </c>
      <c r="K27" t="s">
        <v>260</v>
      </c>
    </row>
    <row r="28" spans="1:13" ht="14.85" customHeight="1" x14ac:dyDescent="0.25">
      <c r="A28" s="3">
        <v>1531075943</v>
      </c>
      <c r="B28" t="s">
        <v>188</v>
      </c>
      <c r="C28" s="15">
        <v>55999.44</v>
      </c>
      <c r="D28" s="16">
        <v>54999.5</v>
      </c>
      <c r="E28" s="19" t="s">
        <v>194</v>
      </c>
      <c r="F28" s="18" t="s">
        <v>194</v>
      </c>
      <c r="G28" s="6" t="s">
        <v>201</v>
      </c>
      <c r="H28" s="7">
        <v>37</v>
      </c>
      <c r="I28" s="7" t="s">
        <v>197</v>
      </c>
      <c r="J28" t="b">
        <f t="shared" si="0"/>
        <v>0</v>
      </c>
      <c r="K28" t="str" cm="1">
        <f t="array" ref="K28">IF(E28 &lt;&gt; F28,
"Fishy: gender change",
IF([1]!EXTRACTELEMENT(G28, "-",1) &gt; [1]!EXTRACTELEMENT(I28, "-",1),
"Fishy: age bracket decrease",
IF(TEXT(H28 - 3, "##") &gt; [1]!EXTRACTELEMENT(I28, "-",1),
"Fishy: actual age shows age bracket shouldn't have changed",
"OK")))</f>
        <v>OK</v>
      </c>
    </row>
    <row r="29" spans="1:13" ht="14.85" customHeight="1" x14ac:dyDescent="0.25">
      <c r="A29" s="3">
        <v>1530636998</v>
      </c>
      <c r="B29" t="s">
        <v>186</v>
      </c>
      <c r="C29" s="15">
        <v>45499.35</v>
      </c>
      <c r="D29" s="16">
        <v>44999.5</v>
      </c>
      <c r="E29" s="19" t="s">
        <v>195</v>
      </c>
      <c r="F29" s="18" t="s">
        <v>195</v>
      </c>
      <c r="G29" s="6" t="s">
        <v>197</v>
      </c>
      <c r="H29" s="7">
        <v>40</v>
      </c>
      <c r="I29" s="7" t="s">
        <v>197</v>
      </c>
      <c r="J29" t="b">
        <f t="shared" si="0"/>
        <v>1</v>
      </c>
      <c r="K29" t="s">
        <v>260</v>
      </c>
    </row>
    <row r="30" spans="1:13" ht="14.85" customHeight="1" x14ac:dyDescent="0.25">
      <c r="A30" s="3">
        <v>1530193260</v>
      </c>
      <c r="B30" t="s">
        <v>186</v>
      </c>
      <c r="C30" s="15">
        <v>123499.35</v>
      </c>
      <c r="D30" s="16">
        <v>44999.5</v>
      </c>
      <c r="E30" s="19" t="s">
        <v>195</v>
      </c>
      <c r="F30" s="18" t="s">
        <v>195</v>
      </c>
      <c r="G30" s="6" t="s">
        <v>198</v>
      </c>
      <c r="H30" s="7">
        <v>57</v>
      </c>
      <c r="I30" s="7" t="s">
        <v>199</v>
      </c>
      <c r="J30" t="b">
        <f t="shared" si="0"/>
        <v>0</v>
      </c>
      <c r="K30" t="str" cm="1">
        <f t="array" ref="K30">IF(E30 &lt;&gt; F30,
"Fishy: gender change",
IF([1]!EXTRACTELEMENT(G30, "-",1) &gt; [1]!EXTRACTELEMENT(I30, "-",1),
"Fishy: age bracket decrease",
IF(TEXT(H30 - 3, "##") &gt; [1]!EXTRACTELEMENT(I30, "-",1),
"Fishy: actual age shows age bracket shouldn't have changed",
"OK")))</f>
        <v>OK</v>
      </c>
    </row>
    <row r="31" spans="1:13" ht="14.85" customHeight="1" x14ac:dyDescent="0.25">
      <c r="A31" s="3">
        <v>1530017201</v>
      </c>
      <c r="B31" t="s">
        <v>186</v>
      </c>
      <c r="C31" s="15">
        <v>84499.35</v>
      </c>
      <c r="D31" s="16">
        <v>74999.5</v>
      </c>
      <c r="E31" s="19" t="s">
        <v>194</v>
      </c>
      <c r="F31" s="18" t="s">
        <v>194</v>
      </c>
      <c r="G31" s="6" t="s">
        <v>201</v>
      </c>
      <c r="H31" s="7">
        <v>36</v>
      </c>
      <c r="I31" s="7" t="s">
        <v>197</v>
      </c>
      <c r="J31" t="b">
        <f t="shared" si="0"/>
        <v>0</v>
      </c>
      <c r="K31" t="str" cm="1">
        <f t="array" ref="K31">IF(E31 &lt;&gt; F31,
"Fishy: gender change",
IF([1]!EXTRACTELEMENT(G31, "-",1) &gt; [1]!EXTRACTELEMENT(I31, "-",1),
"Fishy: age bracket decrease",
IF(TEXT(H31 - 3, "##") &gt; [1]!EXTRACTELEMENT(I31, "-",1),
"Fishy: actual age shows age bracket shouldn't have changed",
"OK")))</f>
        <v>OK</v>
      </c>
    </row>
    <row r="32" spans="1:13" ht="14.85" customHeight="1" x14ac:dyDescent="0.25">
      <c r="A32" s="3">
        <v>1529895751</v>
      </c>
      <c r="B32" t="s">
        <v>186</v>
      </c>
      <c r="C32" s="15">
        <v>32499.350000000002</v>
      </c>
      <c r="D32" s="16">
        <v>24999.5</v>
      </c>
      <c r="E32" s="19" t="s">
        <v>194</v>
      </c>
      <c r="F32" s="18" t="s">
        <v>194</v>
      </c>
      <c r="G32" s="6" t="s">
        <v>201</v>
      </c>
      <c r="H32" s="7">
        <v>35</v>
      </c>
      <c r="I32" s="7" t="s">
        <v>197</v>
      </c>
      <c r="J32" t="b">
        <f t="shared" si="0"/>
        <v>0</v>
      </c>
      <c r="K32" t="str" cm="1">
        <f t="array" ref="K32">IF(E32 &lt;&gt; F32,
"Fishy: gender change",
IF([1]!EXTRACTELEMENT(G32, "-",1) &gt; [1]!EXTRACTELEMENT(I32, "-",1),
"Fishy: age bracket decrease",
IF(TEXT(H32 - 3, "##") &gt; [1]!EXTRACTELEMENT(I32, "-",1),
"Fishy: actual age shows age bracket shouldn't have changed",
"OK")))</f>
        <v>OK</v>
      </c>
    </row>
    <row r="33" spans="1:11" ht="14.85" customHeight="1" x14ac:dyDescent="0.25">
      <c r="A33" s="3">
        <v>1528580360</v>
      </c>
      <c r="B33" t="s">
        <v>189</v>
      </c>
      <c r="C33" s="15">
        <v>10499.924999999999</v>
      </c>
      <c r="D33" s="16">
        <v>424999.5</v>
      </c>
      <c r="E33" s="19" t="s">
        <v>195</v>
      </c>
      <c r="F33" s="18" t="s">
        <v>195</v>
      </c>
      <c r="G33" s="6" t="s">
        <v>198</v>
      </c>
      <c r="H33" s="7">
        <v>45</v>
      </c>
      <c r="I33" s="7" t="s">
        <v>198</v>
      </c>
      <c r="J33" t="b">
        <f t="shared" si="0"/>
        <v>1</v>
      </c>
      <c r="K33" t="s">
        <v>260</v>
      </c>
    </row>
    <row r="34" spans="1:11" ht="14.85" customHeight="1" x14ac:dyDescent="0.25">
      <c r="A34" s="3">
        <v>1528239818</v>
      </c>
      <c r="B34" t="s">
        <v>185</v>
      </c>
      <c r="C34" s="13">
        <v>124999.5</v>
      </c>
      <c r="D34" s="14">
        <v>124999.5</v>
      </c>
      <c r="E34" s="17" t="s">
        <v>194</v>
      </c>
      <c r="F34" s="18" t="s">
        <v>194</v>
      </c>
      <c r="G34" s="6" t="s">
        <v>201</v>
      </c>
      <c r="H34" s="7">
        <v>35</v>
      </c>
      <c r="I34" s="7" t="s">
        <v>197</v>
      </c>
      <c r="J34" t="b">
        <f t="shared" si="0"/>
        <v>0</v>
      </c>
      <c r="K34" t="str" cm="1">
        <f t="array" ref="K34">IF(E34 &lt;&gt; F34,
"Fishy: gender change",
IF([1]!EXTRACTELEMENT(G34, "-",1) &gt; [1]!EXTRACTELEMENT(I34, "-",1),
"Fishy: age bracket decrease",
IF(TEXT(H34 - 3, "##") &gt; [1]!EXTRACTELEMENT(I34, "-",1),
"Fishy: actual age shows age bracket shouldn't have changed",
"OK")))</f>
        <v>OK</v>
      </c>
    </row>
    <row r="35" spans="1:11" ht="14.85" customHeight="1" x14ac:dyDescent="0.25">
      <c r="A35" s="3">
        <v>1527832033</v>
      </c>
      <c r="B35" t="s">
        <v>192</v>
      </c>
      <c r="C35" s="15">
        <v>123499.935</v>
      </c>
      <c r="D35" s="16">
        <v>949999.5</v>
      </c>
      <c r="E35" s="19" t="s">
        <v>194</v>
      </c>
      <c r="F35" s="18" t="s">
        <v>194</v>
      </c>
      <c r="G35" s="6" t="s">
        <v>197</v>
      </c>
      <c r="H35" s="7">
        <v>41</v>
      </c>
      <c r="I35" s="7" t="s">
        <v>197</v>
      </c>
      <c r="J35" t="b">
        <f t="shared" si="0"/>
        <v>1</v>
      </c>
      <c r="K35" t="s">
        <v>260</v>
      </c>
    </row>
    <row r="36" spans="1:11" ht="14.85" customHeight="1" x14ac:dyDescent="0.25">
      <c r="A36" s="3">
        <v>1527831979</v>
      </c>
      <c r="B36" t="s">
        <v>192</v>
      </c>
      <c r="C36" s="15">
        <v>32499.935000000001</v>
      </c>
      <c r="D36" s="16">
        <v>249999.5</v>
      </c>
      <c r="E36" s="19" t="s">
        <v>195</v>
      </c>
      <c r="F36" s="18" t="s">
        <v>195</v>
      </c>
      <c r="G36" s="6" t="s">
        <v>197</v>
      </c>
      <c r="H36" s="7">
        <v>40</v>
      </c>
      <c r="I36" s="7" t="s">
        <v>197</v>
      </c>
      <c r="J36" t="b">
        <f t="shared" si="0"/>
        <v>1</v>
      </c>
      <c r="K36" t="s">
        <v>260</v>
      </c>
    </row>
    <row r="37" spans="1:11" ht="14.85" customHeight="1" x14ac:dyDescent="0.25">
      <c r="A37" s="3">
        <v>1526800483</v>
      </c>
      <c r="B37" t="s">
        <v>186</v>
      </c>
      <c r="C37" s="15">
        <v>71499.350000000006</v>
      </c>
      <c r="D37" s="16">
        <v>64999.5</v>
      </c>
      <c r="E37" s="19" t="s">
        <v>195</v>
      </c>
      <c r="F37" s="18" t="s">
        <v>195</v>
      </c>
      <c r="G37" s="6" t="s">
        <v>197</v>
      </c>
      <c r="H37" s="7">
        <v>41</v>
      </c>
      <c r="I37" s="7" t="s">
        <v>197</v>
      </c>
      <c r="J37" t="b">
        <f t="shared" si="0"/>
        <v>1</v>
      </c>
      <c r="K37" t="s">
        <v>260</v>
      </c>
    </row>
    <row r="38" spans="1:11" ht="14.85" customHeight="1" x14ac:dyDescent="0.25">
      <c r="A38" s="3">
        <v>1526378658</v>
      </c>
      <c r="B38" t="s">
        <v>185</v>
      </c>
      <c r="C38" s="13">
        <v>87499.5</v>
      </c>
      <c r="D38" s="14">
        <v>84999.5</v>
      </c>
      <c r="E38" s="17" t="s">
        <v>194</v>
      </c>
      <c r="F38" s="18" t="s">
        <v>194</v>
      </c>
      <c r="G38" s="6" t="s">
        <v>198</v>
      </c>
      <c r="H38" s="7">
        <v>55</v>
      </c>
      <c r="I38" s="7" t="s">
        <v>199</v>
      </c>
      <c r="J38" t="b">
        <f t="shared" si="0"/>
        <v>0</v>
      </c>
      <c r="K38" t="str" cm="1">
        <f t="array" ref="K38">IF(E38 &lt;&gt; F38,
"Fishy: gender change",
IF([1]!EXTRACTELEMENT(G38, "-",1) &gt; [1]!EXTRACTELEMENT(I38, "-",1),
"Fishy: age bracket decrease",
IF(TEXT(H38 - 3, "##") &gt; [1]!EXTRACTELEMENT(I38, "-",1),
"Fishy: actual age shows age bracket shouldn't have changed",
"OK")))</f>
        <v>OK</v>
      </c>
    </row>
    <row r="39" spans="1:11" ht="14.85" customHeight="1" x14ac:dyDescent="0.25">
      <c r="A39" s="3">
        <v>1526164077</v>
      </c>
      <c r="B39" t="s">
        <v>188</v>
      </c>
      <c r="C39" s="15">
        <v>55999.44</v>
      </c>
      <c r="D39" s="16">
        <v>44999.5</v>
      </c>
      <c r="E39" s="19" t="s">
        <v>195</v>
      </c>
      <c r="F39" s="18" t="s">
        <v>195</v>
      </c>
      <c r="G39" s="6" t="s">
        <v>197</v>
      </c>
      <c r="H39" s="7">
        <v>44</v>
      </c>
      <c r="I39" s="7" t="s">
        <v>197</v>
      </c>
      <c r="J39" t="b">
        <f t="shared" si="0"/>
        <v>1</v>
      </c>
      <c r="K39" t="s">
        <v>260</v>
      </c>
    </row>
    <row r="40" spans="1:11" ht="14.85" customHeight="1" x14ac:dyDescent="0.25">
      <c r="A40" s="3">
        <v>1525338365</v>
      </c>
      <c r="B40" t="s">
        <v>188</v>
      </c>
      <c r="C40" s="15">
        <v>78399.44</v>
      </c>
      <c r="D40" s="16">
        <v>74999.5</v>
      </c>
      <c r="E40" s="19" t="s">
        <v>194</v>
      </c>
      <c r="F40" s="18" t="s">
        <v>194</v>
      </c>
      <c r="G40" s="6" t="s">
        <v>197</v>
      </c>
      <c r="H40" s="7">
        <v>41</v>
      </c>
      <c r="I40" s="7" t="s">
        <v>197</v>
      </c>
      <c r="J40" t="b">
        <f t="shared" si="0"/>
        <v>1</v>
      </c>
      <c r="K40" t="s">
        <v>260</v>
      </c>
    </row>
    <row r="41" spans="1:11" ht="14.85" customHeight="1" x14ac:dyDescent="0.25">
      <c r="A41">
        <v>1524397637</v>
      </c>
      <c r="B41" t="s">
        <v>191</v>
      </c>
      <c r="C41" s="15">
        <v>39199.440000000002</v>
      </c>
      <c r="D41" s="16">
        <v>44999.5</v>
      </c>
      <c r="E41" s="19" t="s">
        <v>194</v>
      </c>
      <c r="F41" s="18" t="s">
        <v>194</v>
      </c>
      <c r="G41" s="6" t="s">
        <v>197</v>
      </c>
      <c r="H41" s="7">
        <v>40</v>
      </c>
      <c r="I41" s="7" t="s">
        <v>197</v>
      </c>
      <c r="J41" t="b">
        <f t="shared" si="0"/>
        <v>1</v>
      </c>
      <c r="K41" t="s">
        <v>260</v>
      </c>
    </row>
    <row r="42" spans="1:11" ht="14.85" customHeight="1" x14ac:dyDescent="0.25">
      <c r="A42" s="3">
        <v>1524126310</v>
      </c>
      <c r="B42" t="s">
        <v>186</v>
      </c>
      <c r="C42" s="15">
        <v>45499.35</v>
      </c>
      <c r="D42" s="16">
        <v>34999.5</v>
      </c>
      <c r="E42" s="19" t="s">
        <v>195</v>
      </c>
      <c r="F42" s="18" t="s">
        <v>195</v>
      </c>
      <c r="G42" s="6" t="s">
        <v>198</v>
      </c>
      <c r="H42" s="7">
        <v>53</v>
      </c>
      <c r="I42" s="7" t="s">
        <v>198</v>
      </c>
      <c r="J42" t="b">
        <f t="shared" si="0"/>
        <v>1</v>
      </c>
      <c r="K42" t="s">
        <v>260</v>
      </c>
    </row>
    <row r="43" spans="1:11" ht="14.85" customHeight="1" x14ac:dyDescent="0.25">
      <c r="A43" s="3">
        <v>1522574788</v>
      </c>
      <c r="B43" t="s">
        <v>188</v>
      </c>
      <c r="C43" s="15">
        <v>33599.440000000002</v>
      </c>
      <c r="D43" s="16">
        <v>34999.5</v>
      </c>
      <c r="E43" s="19" t="s">
        <v>195</v>
      </c>
      <c r="F43" s="18" t="s">
        <v>195</v>
      </c>
      <c r="G43" s="6" t="s">
        <v>197</v>
      </c>
      <c r="H43" s="7">
        <v>40</v>
      </c>
      <c r="I43" s="7" t="s">
        <v>197</v>
      </c>
      <c r="J43" t="b">
        <f t="shared" si="0"/>
        <v>1</v>
      </c>
      <c r="K43" t="s">
        <v>260</v>
      </c>
    </row>
    <row r="44" spans="1:11" ht="14.85" customHeight="1" x14ac:dyDescent="0.25">
      <c r="A44" s="3">
        <v>1522206407</v>
      </c>
      <c r="B44" t="s">
        <v>189</v>
      </c>
      <c r="C44" s="15">
        <v>33749.924999999996</v>
      </c>
      <c r="D44" s="16">
        <v>224999.5</v>
      </c>
      <c r="E44" s="19" t="s">
        <v>195</v>
      </c>
      <c r="F44" s="18" t="s">
        <v>195</v>
      </c>
      <c r="G44" s="6" t="s">
        <v>198</v>
      </c>
      <c r="H44" s="7">
        <v>51</v>
      </c>
      <c r="I44" s="7" t="s">
        <v>198</v>
      </c>
      <c r="J44" t="b">
        <f t="shared" si="0"/>
        <v>1</v>
      </c>
      <c r="K44" t="s">
        <v>260</v>
      </c>
    </row>
    <row r="45" spans="1:11" ht="14.85" customHeight="1" x14ac:dyDescent="0.25">
      <c r="A45" s="3">
        <v>1520434147</v>
      </c>
      <c r="B45" t="s">
        <v>186</v>
      </c>
      <c r="C45" s="15">
        <v>45499.35</v>
      </c>
      <c r="D45" s="16">
        <v>24999.5</v>
      </c>
      <c r="E45" s="19" t="s">
        <v>194</v>
      </c>
      <c r="F45" s="18" t="s">
        <v>194</v>
      </c>
      <c r="G45" s="6" t="s">
        <v>197</v>
      </c>
      <c r="H45" s="7">
        <v>39</v>
      </c>
      <c r="I45" s="7" t="s">
        <v>197</v>
      </c>
      <c r="J45" t="b">
        <f t="shared" si="0"/>
        <v>1</v>
      </c>
      <c r="K45" t="s">
        <v>260</v>
      </c>
    </row>
    <row r="46" spans="1:11" ht="14.85" hidden="1" customHeight="1" x14ac:dyDescent="0.25">
      <c r="A46" s="3">
        <v>1514322109</v>
      </c>
      <c r="B46" t="s">
        <v>189</v>
      </c>
      <c r="C46" s="15">
        <v>33749.924999999996</v>
      </c>
      <c r="D46" s="16">
        <v>224999.5</v>
      </c>
      <c r="E46" s="19" t="s">
        <v>195</v>
      </c>
      <c r="F46" s="18" t="s">
        <v>195</v>
      </c>
      <c r="G46" s="6" t="s">
        <v>198</v>
      </c>
      <c r="H46" s="7">
        <v>37</v>
      </c>
      <c r="I46" s="7" t="s">
        <v>197</v>
      </c>
      <c r="J46" t="b">
        <f t="shared" si="0"/>
        <v>0</v>
      </c>
      <c r="K46" t="str" cm="1">
        <f t="array" ref="K46">IF(E46 &lt;&gt; F46,
"Fishy: gender change",
IF([1]!EXTRACTELEMENT(G46, "-",1) &gt; [1]!EXTRACTELEMENT(I46, "-",1),
"Fishy: age bracket decrease",
IF(TEXT(H46 - 3, "##") &gt; [1]!EXTRACTELEMENT(I46, "-",1),
"Fishy: actual age shows age bracket shouldn't have changed",
"OK")))</f>
        <v>Fishy: age bracket decrease</v>
      </c>
    </row>
    <row r="47" spans="1:11" ht="14.85" customHeight="1" x14ac:dyDescent="0.25">
      <c r="A47" s="3">
        <v>1513245321</v>
      </c>
      <c r="B47" t="s">
        <v>186</v>
      </c>
      <c r="C47" s="15">
        <v>32499.350000000002</v>
      </c>
      <c r="D47" s="16">
        <v>24999.5</v>
      </c>
      <c r="E47" s="19" t="s">
        <v>194</v>
      </c>
      <c r="F47" s="18" t="s">
        <v>194</v>
      </c>
      <c r="G47" s="6" t="s">
        <v>198</v>
      </c>
      <c r="H47" s="7">
        <v>52</v>
      </c>
      <c r="I47" s="7" t="s">
        <v>198</v>
      </c>
      <c r="J47" t="b">
        <f t="shared" si="0"/>
        <v>1</v>
      </c>
      <c r="K47" t="s">
        <v>260</v>
      </c>
    </row>
    <row r="48" spans="1:11" ht="14.85" customHeight="1" x14ac:dyDescent="0.25">
      <c r="A48" s="3">
        <v>1512947856</v>
      </c>
      <c r="B48" t="s">
        <v>192</v>
      </c>
      <c r="C48" s="15">
        <v>58499.935000000005</v>
      </c>
      <c r="D48" s="16">
        <v>349999.5</v>
      </c>
      <c r="E48" s="19" t="s">
        <v>194</v>
      </c>
      <c r="F48" s="18" t="s">
        <v>194</v>
      </c>
      <c r="G48" s="6" t="s">
        <v>201</v>
      </c>
      <c r="H48" s="7">
        <v>28</v>
      </c>
      <c r="I48" s="7" t="s">
        <v>201</v>
      </c>
      <c r="J48" t="b">
        <f t="shared" si="0"/>
        <v>1</v>
      </c>
      <c r="K48" t="s">
        <v>260</v>
      </c>
    </row>
    <row r="49" spans="1:11" ht="14.85" hidden="1" customHeight="1" x14ac:dyDescent="0.25">
      <c r="A49" s="3">
        <v>1512063914</v>
      </c>
      <c r="B49" t="s">
        <v>192</v>
      </c>
      <c r="C49" s="15">
        <v>162499.935</v>
      </c>
      <c r="D49" s="16">
        <v>1249999.5</v>
      </c>
      <c r="E49" s="19" t="s">
        <v>194</v>
      </c>
      <c r="F49" s="18" t="s">
        <v>195</v>
      </c>
      <c r="G49" s="6" t="s">
        <v>198</v>
      </c>
      <c r="H49" s="7">
        <v>27</v>
      </c>
      <c r="I49" s="7" t="s">
        <v>201</v>
      </c>
      <c r="J49" t="b">
        <f t="shared" si="0"/>
        <v>0</v>
      </c>
      <c r="K49" t="str" cm="1">
        <f t="array" ref="K49">IF(E49 &lt;&gt; F49,
"Fishy: gender change",
IF([1]!EXTRACTELEMENT(G49, "-",1) &gt; [1]!EXTRACTELEMENT(I49, "-",1),
"Fishy: age bracket decrease",
IF(TEXT(H49 - 3, "##") &gt; [1]!EXTRACTELEMENT(I49, "-",1),
"Fishy: actual age shows age bracket shouldn't have changed",
"OK")))</f>
        <v>Fishy: gender change</v>
      </c>
    </row>
    <row r="50" spans="1:11" ht="14.85" customHeight="1" x14ac:dyDescent="0.25">
      <c r="A50" s="3">
        <v>1509105470</v>
      </c>
      <c r="B50" t="s">
        <v>189</v>
      </c>
      <c r="C50" s="15">
        <v>26249.924999999999</v>
      </c>
      <c r="D50" s="16">
        <v>374999.5</v>
      </c>
      <c r="E50" s="19" t="s">
        <v>194</v>
      </c>
      <c r="F50" s="18" t="s">
        <v>194</v>
      </c>
      <c r="G50" s="6" t="s">
        <v>201</v>
      </c>
      <c r="H50" s="7">
        <v>34</v>
      </c>
      <c r="I50" s="7" t="s">
        <v>201</v>
      </c>
      <c r="J50" t="b">
        <f t="shared" si="0"/>
        <v>1</v>
      </c>
      <c r="K50" t="s">
        <v>260</v>
      </c>
    </row>
    <row r="51" spans="1:11" ht="14.85" hidden="1" customHeight="1" x14ac:dyDescent="0.25">
      <c r="A51" s="3">
        <v>1506167503</v>
      </c>
      <c r="B51" t="s">
        <v>192</v>
      </c>
      <c r="C51" s="15">
        <v>162499.935</v>
      </c>
      <c r="D51" s="16">
        <v>949999.5</v>
      </c>
      <c r="E51" s="19" t="s">
        <v>194</v>
      </c>
      <c r="F51" s="18" t="s">
        <v>194</v>
      </c>
      <c r="G51" s="6" t="s">
        <v>198</v>
      </c>
      <c r="H51" s="7">
        <v>40</v>
      </c>
      <c r="I51" s="7" t="s">
        <v>197</v>
      </c>
      <c r="J51" t="b">
        <f t="shared" si="0"/>
        <v>0</v>
      </c>
      <c r="K51" t="str" cm="1">
        <f t="array" ref="K51">IF(E51 &lt;&gt; F51,
"Fishy: gender change",
IF([1]!EXTRACTELEMENT(G51, "-",1) &gt; [1]!EXTRACTELEMENT(I51, "-",1),
"Fishy: age bracket decrease",
IF(TEXT(H51 - 3, "##") &gt; [1]!EXTRACTELEMENT(I51, "-",1),
"Fishy: actual age shows age bracket shouldn't have changed",
"OK")))</f>
        <v>Fishy: age bracket decrease</v>
      </c>
    </row>
    <row r="52" spans="1:11" ht="14.85" customHeight="1" x14ac:dyDescent="0.25">
      <c r="A52" s="3">
        <v>1506055160</v>
      </c>
      <c r="B52" t="s">
        <v>185</v>
      </c>
      <c r="C52" s="13">
        <v>124999.5</v>
      </c>
      <c r="D52" s="14">
        <v>174999.5</v>
      </c>
      <c r="E52" s="17" t="s">
        <v>194</v>
      </c>
      <c r="F52" s="18" t="s">
        <v>194</v>
      </c>
      <c r="G52" s="6" t="s">
        <v>197</v>
      </c>
      <c r="H52" s="7">
        <v>40</v>
      </c>
      <c r="I52" s="7" t="s">
        <v>197</v>
      </c>
      <c r="J52" t="b">
        <f t="shared" si="0"/>
        <v>1</v>
      </c>
      <c r="K52" t="s">
        <v>260</v>
      </c>
    </row>
    <row r="53" spans="1:11" ht="14.85" customHeight="1" x14ac:dyDescent="0.25">
      <c r="A53" s="3">
        <v>1505998843</v>
      </c>
      <c r="B53" t="s">
        <v>185</v>
      </c>
      <c r="C53" s="13">
        <v>0</v>
      </c>
      <c r="D53" s="14">
        <v>0</v>
      </c>
      <c r="E53" s="17" t="s">
        <v>259</v>
      </c>
      <c r="F53" s="18" t="s">
        <v>195</v>
      </c>
      <c r="G53" s="6" t="s">
        <v>197</v>
      </c>
      <c r="H53" s="7">
        <v>44</v>
      </c>
      <c r="I53" s="7" t="s">
        <v>197</v>
      </c>
      <c r="J53" t="b">
        <f t="shared" si="0"/>
        <v>0</v>
      </c>
      <c r="K53" t="s">
        <v>260</v>
      </c>
    </row>
    <row r="54" spans="1:11" ht="14.85" customHeight="1" x14ac:dyDescent="0.25">
      <c r="A54" s="3">
        <v>1505769788</v>
      </c>
      <c r="B54" t="s">
        <v>185</v>
      </c>
      <c r="C54" s="13">
        <v>37499.5</v>
      </c>
      <c r="D54" s="14">
        <v>34999.5</v>
      </c>
      <c r="E54" s="17" t="s">
        <v>195</v>
      </c>
      <c r="F54" s="18" t="s">
        <v>195</v>
      </c>
      <c r="G54" s="6" t="s">
        <v>201</v>
      </c>
      <c r="H54" s="7">
        <v>28</v>
      </c>
      <c r="I54" s="7" t="s">
        <v>201</v>
      </c>
      <c r="J54" t="b">
        <f t="shared" si="0"/>
        <v>1</v>
      </c>
      <c r="K54" t="s">
        <v>260</v>
      </c>
    </row>
    <row r="55" spans="1:11" ht="14.85" customHeight="1" x14ac:dyDescent="0.25">
      <c r="A55" s="3">
        <v>1505267208</v>
      </c>
      <c r="B55" t="s">
        <v>185</v>
      </c>
      <c r="C55" s="13">
        <v>87499.5</v>
      </c>
      <c r="D55" s="14">
        <v>94999.5</v>
      </c>
      <c r="E55" s="17" t="s">
        <v>195</v>
      </c>
      <c r="F55" s="18" t="s">
        <v>195</v>
      </c>
      <c r="G55" s="6" t="s">
        <v>198</v>
      </c>
      <c r="H55" s="7">
        <v>48</v>
      </c>
      <c r="I55" s="7" t="s">
        <v>198</v>
      </c>
      <c r="J55" t="b">
        <f t="shared" si="0"/>
        <v>1</v>
      </c>
      <c r="K55" t="s">
        <v>260</v>
      </c>
    </row>
    <row r="56" spans="1:11" ht="14.85" hidden="1" customHeight="1" x14ac:dyDescent="0.25">
      <c r="A56" s="3">
        <v>1505110471</v>
      </c>
      <c r="B56" t="s">
        <v>185</v>
      </c>
      <c r="C56" s="13">
        <v>62499.5</v>
      </c>
      <c r="D56" s="14">
        <v>54999.5</v>
      </c>
      <c r="E56" s="17" t="s">
        <v>195</v>
      </c>
      <c r="F56" s="18" t="s">
        <v>194</v>
      </c>
      <c r="G56" s="6" t="s">
        <v>198</v>
      </c>
      <c r="H56" s="7">
        <v>45</v>
      </c>
      <c r="I56" s="7" t="s">
        <v>198</v>
      </c>
      <c r="J56" t="b">
        <f t="shared" si="0"/>
        <v>0</v>
      </c>
      <c r="K56" t="str" cm="1">
        <f t="array" ref="K56">IF(E56 &lt;&gt; F56,
"Fishy: gender change",
IF([1]!EXTRACTELEMENT(G56, "-",1) &gt; [1]!EXTRACTELEMENT(I56, "-",1),
"Fishy: age bracket decrease",
IF(TEXT(H56 - 3, "##") &gt; [1]!EXTRACTELEMENT(I56, "-",1),
"Fishy: actual age shows age bracket shouldn't have changed",
"OK")))</f>
        <v>Fishy: gender change</v>
      </c>
    </row>
    <row r="57" spans="1:11" ht="14.85" customHeight="1" x14ac:dyDescent="0.25">
      <c r="A57" s="3">
        <v>1505037023</v>
      </c>
      <c r="B57" t="s">
        <v>185</v>
      </c>
      <c r="C57" s="13">
        <v>87499.5</v>
      </c>
      <c r="D57" s="14">
        <v>94999.5</v>
      </c>
      <c r="E57" s="17" t="s">
        <v>195</v>
      </c>
      <c r="F57" s="18" t="s">
        <v>195</v>
      </c>
      <c r="G57" s="6" t="s">
        <v>197</v>
      </c>
      <c r="H57" s="7">
        <v>48</v>
      </c>
      <c r="I57" s="7" t="s">
        <v>198</v>
      </c>
      <c r="J57" t="b">
        <f t="shared" si="0"/>
        <v>0</v>
      </c>
      <c r="K57" t="str" cm="1">
        <f t="array" ref="K57">IF(E57 &lt;&gt; F57,
"Fishy: gender change",
IF([1]!EXTRACTELEMENT(G57, "-",1) &gt; [1]!EXTRACTELEMENT(I57, "-",1),
"Fishy: age bracket decrease",
IF(TEXT(H57 - 3, "##") &gt; [1]!EXTRACTELEMENT(I57, "-",1),
"Fishy: actual age shows age bracket shouldn't have changed",
"OK")))</f>
        <v>OK</v>
      </c>
    </row>
    <row r="58" spans="1:11" ht="14.85" customHeight="1" x14ac:dyDescent="0.25">
      <c r="A58" s="3">
        <v>1504907120</v>
      </c>
      <c r="B58" t="s">
        <v>185</v>
      </c>
      <c r="C58" s="13">
        <v>62499.5</v>
      </c>
      <c r="D58" s="14">
        <v>44999.5</v>
      </c>
      <c r="E58" s="17" t="s">
        <v>195</v>
      </c>
      <c r="F58" s="18" t="s">
        <v>195</v>
      </c>
      <c r="G58" s="6" t="s">
        <v>198</v>
      </c>
      <c r="H58" s="7">
        <v>55</v>
      </c>
      <c r="I58" s="7" t="s">
        <v>199</v>
      </c>
      <c r="J58" t="b">
        <f t="shared" si="0"/>
        <v>0</v>
      </c>
      <c r="K58" t="str" cm="1">
        <f t="array" ref="K58">IF(E58 &lt;&gt; F58,
"Fishy: gender change",
IF([1]!EXTRACTELEMENT(G58, "-",1) &gt; [1]!EXTRACTELEMENT(I58, "-",1),
"Fishy: age bracket decrease",
IF(TEXT(H58 - 3, "##") &gt; [1]!EXTRACTELEMENT(I58, "-",1),
"Fishy: actual age shows age bracket shouldn't have changed",
"OK")))</f>
        <v>OK</v>
      </c>
    </row>
    <row r="59" spans="1:11" ht="14.85" customHeight="1" x14ac:dyDescent="0.25">
      <c r="A59" s="3">
        <v>1504880618</v>
      </c>
      <c r="B59" t="s">
        <v>185</v>
      </c>
      <c r="C59" s="13">
        <v>374999.5</v>
      </c>
      <c r="D59" s="14">
        <v>360000</v>
      </c>
      <c r="E59" s="17" t="s">
        <v>194</v>
      </c>
      <c r="F59" s="18" t="s">
        <v>194</v>
      </c>
      <c r="G59" s="6" t="s">
        <v>198</v>
      </c>
      <c r="H59" s="7">
        <v>51</v>
      </c>
      <c r="I59" s="7" t="s">
        <v>198</v>
      </c>
      <c r="J59" t="b">
        <f t="shared" si="0"/>
        <v>1</v>
      </c>
      <c r="K59" t="s">
        <v>260</v>
      </c>
    </row>
    <row r="60" spans="1:11" ht="14.85" customHeight="1" x14ac:dyDescent="0.25">
      <c r="A60" s="3">
        <v>1504874141</v>
      </c>
      <c r="B60" t="s">
        <v>185</v>
      </c>
      <c r="C60" s="13">
        <v>37499.5</v>
      </c>
      <c r="D60" s="14">
        <v>54999.5</v>
      </c>
      <c r="E60" s="17" t="s">
        <v>194</v>
      </c>
      <c r="F60" s="18" t="s">
        <v>194</v>
      </c>
      <c r="G60" s="6" t="s">
        <v>201</v>
      </c>
      <c r="H60" s="7">
        <v>35</v>
      </c>
      <c r="I60" s="7" t="s">
        <v>197</v>
      </c>
      <c r="J60" t="b">
        <f t="shared" si="0"/>
        <v>0</v>
      </c>
      <c r="K60" t="str" cm="1">
        <f t="array" ref="K60">IF(E60 &lt;&gt; F60,
"Fishy: gender change",
IF([1]!EXTRACTELEMENT(G60, "-",1) &gt; [1]!EXTRACTELEMENT(I60, "-",1),
"Fishy: age bracket decrease",
IF(TEXT(H60 - 3, "##") &gt; [1]!EXTRACTELEMENT(I60, "-",1),
"Fishy: actual age shows age bracket shouldn't have changed",
"OK")))</f>
        <v>OK</v>
      </c>
    </row>
    <row r="61" spans="1:11" ht="14.85" customHeight="1" x14ac:dyDescent="0.25">
      <c r="A61" s="3">
        <v>1504838491</v>
      </c>
      <c r="B61" t="s">
        <v>185</v>
      </c>
      <c r="C61" s="13">
        <v>87499.5</v>
      </c>
      <c r="D61" s="14">
        <v>54999.5</v>
      </c>
      <c r="E61" s="17" t="s">
        <v>194</v>
      </c>
      <c r="F61" s="18" t="s">
        <v>194</v>
      </c>
      <c r="G61" s="6" t="s">
        <v>198</v>
      </c>
      <c r="H61" s="7">
        <v>54</v>
      </c>
      <c r="I61" s="7" t="s">
        <v>198</v>
      </c>
      <c r="J61" t="b">
        <f t="shared" si="0"/>
        <v>1</v>
      </c>
      <c r="K61" t="s">
        <v>260</v>
      </c>
    </row>
    <row r="62" spans="1:11" ht="14.85" customHeight="1" x14ac:dyDescent="0.25">
      <c r="A62" s="3">
        <v>1504778091</v>
      </c>
      <c r="B62" t="s">
        <v>185</v>
      </c>
      <c r="C62" s="13">
        <v>124999.5</v>
      </c>
      <c r="D62" s="14">
        <v>124999.5</v>
      </c>
      <c r="E62" s="17" t="s">
        <v>195</v>
      </c>
      <c r="F62" s="18" t="s">
        <v>195</v>
      </c>
      <c r="G62" s="6" t="s">
        <v>197</v>
      </c>
      <c r="H62" s="7">
        <v>43</v>
      </c>
      <c r="I62" s="7" t="s">
        <v>197</v>
      </c>
      <c r="J62" t="b">
        <f t="shared" si="0"/>
        <v>1</v>
      </c>
      <c r="K62" t="s">
        <v>260</v>
      </c>
    </row>
    <row r="63" spans="1:11" ht="14.85" customHeight="1" x14ac:dyDescent="0.25">
      <c r="A63" s="3">
        <v>1504704182</v>
      </c>
      <c r="B63" t="s">
        <v>185</v>
      </c>
      <c r="C63" s="13">
        <v>124999.5</v>
      </c>
      <c r="D63" s="14">
        <v>124999.5</v>
      </c>
      <c r="E63" s="17" t="s">
        <v>195</v>
      </c>
      <c r="F63" s="18" t="s">
        <v>195</v>
      </c>
      <c r="G63" s="6" t="s">
        <v>199</v>
      </c>
      <c r="H63" s="7">
        <v>60</v>
      </c>
      <c r="I63" s="7" t="s">
        <v>199</v>
      </c>
      <c r="J63" t="b">
        <f t="shared" si="0"/>
        <v>1</v>
      </c>
      <c r="K63" t="s">
        <v>260</v>
      </c>
    </row>
    <row r="64" spans="1:11" ht="14.85" customHeight="1" x14ac:dyDescent="0.25">
      <c r="A64" s="3">
        <v>1504703037</v>
      </c>
      <c r="B64" t="s">
        <v>185</v>
      </c>
      <c r="C64" s="13">
        <v>87499.5</v>
      </c>
      <c r="D64" s="14">
        <v>124999.5</v>
      </c>
      <c r="E64" s="17" t="s">
        <v>195</v>
      </c>
      <c r="F64" s="18" t="s">
        <v>195</v>
      </c>
      <c r="G64" s="6" t="s">
        <v>198</v>
      </c>
      <c r="H64" s="7">
        <v>52</v>
      </c>
      <c r="I64" s="7" t="s">
        <v>198</v>
      </c>
      <c r="J64" t="b">
        <f t="shared" si="0"/>
        <v>1</v>
      </c>
      <c r="K64" t="s">
        <v>260</v>
      </c>
    </row>
    <row r="65" spans="1:11" ht="14.85" customHeight="1" x14ac:dyDescent="0.25">
      <c r="A65" s="3">
        <v>1504568677</v>
      </c>
      <c r="B65" t="s">
        <v>185</v>
      </c>
      <c r="C65" s="13">
        <v>87499.5</v>
      </c>
      <c r="D65" s="14">
        <v>94999.5</v>
      </c>
      <c r="E65" s="17" t="s">
        <v>195</v>
      </c>
      <c r="F65" s="18" t="s">
        <v>195</v>
      </c>
      <c r="G65" s="6" t="s">
        <v>198</v>
      </c>
      <c r="H65" s="7">
        <v>51</v>
      </c>
      <c r="I65" s="7" t="s">
        <v>198</v>
      </c>
      <c r="J65" t="b">
        <f t="shared" si="0"/>
        <v>1</v>
      </c>
      <c r="K65" t="s">
        <v>260</v>
      </c>
    </row>
    <row r="66" spans="1:11" ht="14.85" customHeight="1" x14ac:dyDescent="0.25">
      <c r="A66" s="3">
        <v>1504542739</v>
      </c>
      <c r="B66" t="s">
        <v>185</v>
      </c>
      <c r="C66" s="13">
        <v>174999.5</v>
      </c>
      <c r="D66" s="14">
        <v>124999.5</v>
      </c>
      <c r="E66" s="17" t="s">
        <v>195</v>
      </c>
      <c r="F66" s="18" t="s">
        <v>195</v>
      </c>
      <c r="G66" s="6" t="s">
        <v>202</v>
      </c>
      <c r="H66" s="7">
        <v>76</v>
      </c>
      <c r="I66" s="7" t="s">
        <v>202</v>
      </c>
      <c r="J66" t="b">
        <f t="shared" si="0"/>
        <v>1</v>
      </c>
      <c r="K66" t="s">
        <v>260</v>
      </c>
    </row>
    <row r="67" spans="1:11" ht="14.85" customHeight="1" x14ac:dyDescent="0.25">
      <c r="A67" s="3">
        <v>1504533953</v>
      </c>
      <c r="B67" t="s">
        <v>185</v>
      </c>
      <c r="C67" s="13">
        <v>87499.5</v>
      </c>
      <c r="D67" s="14">
        <v>84999.5</v>
      </c>
      <c r="E67" s="17" t="s">
        <v>194</v>
      </c>
      <c r="F67" s="18" t="s">
        <v>194</v>
      </c>
      <c r="G67" s="6" t="s">
        <v>198</v>
      </c>
      <c r="H67" s="7">
        <v>52</v>
      </c>
      <c r="I67" s="7" t="s">
        <v>198</v>
      </c>
      <c r="J67" t="b">
        <f t="shared" ref="J67:J130" si="1">AND(I67=G67, E67=F67)</f>
        <v>1</v>
      </c>
      <c r="K67" t="s">
        <v>260</v>
      </c>
    </row>
    <row r="68" spans="1:11" ht="14.85" customHeight="1" x14ac:dyDescent="0.25">
      <c r="A68" s="3">
        <v>1504525953</v>
      </c>
      <c r="B68" t="s">
        <v>185</v>
      </c>
      <c r="C68" s="13">
        <v>62499.5</v>
      </c>
      <c r="D68" s="14">
        <v>64999.5</v>
      </c>
      <c r="E68" s="17" t="s">
        <v>194</v>
      </c>
      <c r="F68" s="18" t="s">
        <v>194</v>
      </c>
      <c r="G68" s="6" t="s">
        <v>198</v>
      </c>
      <c r="H68" s="7">
        <v>52</v>
      </c>
      <c r="I68" s="7" t="s">
        <v>198</v>
      </c>
      <c r="J68" t="b">
        <f t="shared" si="1"/>
        <v>1</v>
      </c>
      <c r="K68" t="s">
        <v>260</v>
      </c>
    </row>
    <row r="69" spans="1:11" ht="14.85" hidden="1" customHeight="1" x14ac:dyDescent="0.25">
      <c r="A69" s="3">
        <v>1504463030</v>
      </c>
      <c r="B69" t="s">
        <v>185</v>
      </c>
      <c r="C69" s="13">
        <v>87499.5</v>
      </c>
      <c r="D69" s="14">
        <v>174999.5</v>
      </c>
      <c r="E69" s="17" t="s">
        <v>195</v>
      </c>
      <c r="F69" s="18" t="s">
        <v>195</v>
      </c>
      <c r="G69" s="6" t="s">
        <v>202</v>
      </c>
      <c r="H69" s="7">
        <v>47</v>
      </c>
      <c r="I69" s="7" t="s">
        <v>198</v>
      </c>
      <c r="J69" t="b">
        <f t="shared" si="1"/>
        <v>0</v>
      </c>
      <c r="K69" t="str" cm="1">
        <f t="array" ref="K69">IF(E69 &lt;&gt; F69,
"Fishy: gender change",
IF([1]!EXTRACTELEMENT(G69, "-",1) &gt; [1]!EXTRACTELEMENT(I69, "-",1),
"Fishy: age bracket decrease",
IF(TEXT(H69 - 3, "##") &gt; [1]!EXTRACTELEMENT(I69, "-",1),
"Fishy: actual age shows age bracket shouldn't have changed",
"OK")))</f>
        <v>Fishy: age bracket decrease</v>
      </c>
    </row>
    <row r="70" spans="1:11" ht="14.85" customHeight="1" x14ac:dyDescent="0.25">
      <c r="A70" s="3">
        <v>1504412133</v>
      </c>
      <c r="B70" t="s">
        <v>185</v>
      </c>
      <c r="C70" s="13">
        <v>62499.5</v>
      </c>
      <c r="D70" s="14">
        <v>54999.5</v>
      </c>
      <c r="E70" s="17" t="s">
        <v>195</v>
      </c>
      <c r="F70" s="18" t="s">
        <v>195</v>
      </c>
      <c r="G70" s="6" t="s">
        <v>198</v>
      </c>
      <c r="H70" s="7">
        <v>52</v>
      </c>
      <c r="I70" s="7" t="s">
        <v>198</v>
      </c>
      <c r="J70" t="b">
        <f t="shared" si="1"/>
        <v>1</v>
      </c>
      <c r="K70" t="s">
        <v>260</v>
      </c>
    </row>
    <row r="71" spans="1:11" ht="14.85" customHeight="1" x14ac:dyDescent="0.25">
      <c r="A71" s="3">
        <v>1504406089</v>
      </c>
      <c r="B71" t="s">
        <v>185</v>
      </c>
      <c r="C71" s="13">
        <v>87499.5</v>
      </c>
      <c r="D71" s="14">
        <v>124999.5</v>
      </c>
      <c r="E71" s="17" t="s">
        <v>194</v>
      </c>
      <c r="F71" s="18" t="s">
        <v>194</v>
      </c>
      <c r="G71" s="6" t="s">
        <v>199</v>
      </c>
      <c r="H71" s="7">
        <v>65</v>
      </c>
      <c r="I71" s="7" t="s">
        <v>202</v>
      </c>
      <c r="J71" t="b">
        <f t="shared" si="1"/>
        <v>0</v>
      </c>
      <c r="K71" t="str" cm="1">
        <f t="array" ref="K71">IF(E71 &lt;&gt; F71,
"Fishy: gender change",
IF([1]!EXTRACTELEMENT(G71, "-",1) &gt; [1]!EXTRACTELEMENT(I71, "-",1),
"Fishy: age bracket decrease",
IF(TEXT(H71 - 3, "##") &gt; [1]!EXTRACTELEMENT(I71, "-",1),
"Fishy: actual age shows age bracket shouldn't have changed",
"OK")))</f>
        <v>OK</v>
      </c>
    </row>
    <row r="72" spans="1:11" ht="14.85" customHeight="1" x14ac:dyDescent="0.25">
      <c r="A72" s="3">
        <v>1504283682</v>
      </c>
      <c r="B72" t="s">
        <v>185</v>
      </c>
      <c r="C72" s="13">
        <v>87499.5</v>
      </c>
      <c r="D72" s="14">
        <v>84999.5</v>
      </c>
      <c r="E72" s="17" t="s">
        <v>194</v>
      </c>
      <c r="F72" s="18" t="s">
        <v>194</v>
      </c>
      <c r="G72" s="6" t="s">
        <v>197</v>
      </c>
      <c r="H72" s="7">
        <v>39</v>
      </c>
      <c r="I72" s="7" t="s">
        <v>197</v>
      </c>
      <c r="J72" t="b">
        <f t="shared" si="1"/>
        <v>1</v>
      </c>
      <c r="K72" t="s">
        <v>260</v>
      </c>
    </row>
    <row r="73" spans="1:11" ht="14.85" customHeight="1" x14ac:dyDescent="0.25">
      <c r="A73" s="3">
        <v>1504161698</v>
      </c>
      <c r="B73" t="s">
        <v>185</v>
      </c>
      <c r="C73" s="13">
        <v>87499.5</v>
      </c>
      <c r="D73" s="14">
        <v>124999.5</v>
      </c>
      <c r="E73" s="17" t="s">
        <v>195</v>
      </c>
      <c r="F73" s="18" t="s">
        <v>195</v>
      </c>
      <c r="G73" s="6" t="s">
        <v>197</v>
      </c>
      <c r="H73" s="7">
        <v>38</v>
      </c>
      <c r="I73" s="7" t="s">
        <v>197</v>
      </c>
      <c r="J73" t="b">
        <f t="shared" si="1"/>
        <v>1</v>
      </c>
      <c r="K73" t="s">
        <v>260</v>
      </c>
    </row>
    <row r="74" spans="1:11" ht="14.85" customHeight="1" x14ac:dyDescent="0.25">
      <c r="A74" s="3">
        <v>1503901458</v>
      </c>
      <c r="B74" t="s">
        <v>185</v>
      </c>
      <c r="C74" s="13">
        <v>124999.5</v>
      </c>
      <c r="D74" s="14">
        <v>174999.5</v>
      </c>
      <c r="E74" s="17" t="s">
        <v>195</v>
      </c>
      <c r="F74" s="18" t="s">
        <v>195</v>
      </c>
      <c r="G74" s="6" t="s">
        <v>197</v>
      </c>
      <c r="H74" s="7">
        <v>42</v>
      </c>
      <c r="I74" s="7" t="s">
        <v>197</v>
      </c>
      <c r="J74" t="b">
        <f t="shared" si="1"/>
        <v>1</v>
      </c>
      <c r="K74" t="s">
        <v>260</v>
      </c>
    </row>
    <row r="75" spans="1:11" ht="14.85" customHeight="1" x14ac:dyDescent="0.25">
      <c r="A75" s="3">
        <v>1503879445</v>
      </c>
      <c r="B75" t="s">
        <v>185</v>
      </c>
      <c r="C75" s="13">
        <v>62499.5</v>
      </c>
      <c r="D75" s="14">
        <v>124999.5</v>
      </c>
      <c r="E75" s="17" t="s">
        <v>195</v>
      </c>
      <c r="F75" s="18" t="s">
        <v>195</v>
      </c>
      <c r="G75" s="6" t="s">
        <v>198</v>
      </c>
      <c r="H75" s="7">
        <v>48</v>
      </c>
      <c r="I75" s="7" t="s">
        <v>198</v>
      </c>
      <c r="J75" t="b">
        <f t="shared" si="1"/>
        <v>1</v>
      </c>
      <c r="K75" t="s">
        <v>260</v>
      </c>
    </row>
    <row r="76" spans="1:11" ht="14.85" customHeight="1" x14ac:dyDescent="0.25">
      <c r="A76" s="3">
        <v>1503879342</v>
      </c>
      <c r="B76" t="s">
        <v>185</v>
      </c>
      <c r="C76" s="13">
        <v>37499.5</v>
      </c>
      <c r="D76" s="14">
        <v>74999.5</v>
      </c>
      <c r="E76" s="17" t="s">
        <v>194</v>
      </c>
      <c r="F76" s="18" t="s">
        <v>194</v>
      </c>
      <c r="G76" s="6" t="s">
        <v>199</v>
      </c>
      <c r="H76" s="7">
        <v>61</v>
      </c>
      <c r="I76" s="7" t="s">
        <v>199</v>
      </c>
      <c r="J76" t="b">
        <f t="shared" si="1"/>
        <v>1</v>
      </c>
      <c r="K76" t="s">
        <v>260</v>
      </c>
    </row>
    <row r="77" spans="1:11" ht="14.85" customHeight="1" x14ac:dyDescent="0.25">
      <c r="A77" s="3">
        <v>1503865647</v>
      </c>
      <c r="B77" t="s">
        <v>185</v>
      </c>
      <c r="C77" s="13">
        <v>62499.5</v>
      </c>
      <c r="D77" s="14">
        <v>64999.5</v>
      </c>
      <c r="E77" s="17" t="s">
        <v>195</v>
      </c>
      <c r="F77" s="18" t="s">
        <v>195</v>
      </c>
      <c r="G77" s="6" t="s">
        <v>202</v>
      </c>
      <c r="H77" s="7">
        <v>68</v>
      </c>
      <c r="I77" s="7" t="s">
        <v>202</v>
      </c>
      <c r="J77" t="b">
        <f t="shared" si="1"/>
        <v>1</v>
      </c>
      <c r="K77" t="s">
        <v>260</v>
      </c>
    </row>
    <row r="78" spans="1:11" ht="14.85" customHeight="1" x14ac:dyDescent="0.25">
      <c r="A78" s="3">
        <v>1503672581</v>
      </c>
      <c r="B78" t="s">
        <v>185</v>
      </c>
      <c r="C78" s="13">
        <v>62499.5</v>
      </c>
      <c r="D78" s="14">
        <v>84999.5</v>
      </c>
      <c r="E78" s="17" t="s">
        <v>195</v>
      </c>
      <c r="F78" s="18" t="s">
        <v>195</v>
      </c>
      <c r="G78" s="6" t="s">
        <v>197</v>
      </c>
      <c r="H78" s="7">
        <v>40</v>
      </c>
      <c r="I78" s="7" t="s">
        <v>197</v>
      </c>
      <c r="J78" t="b">
        <f t="shared" si="1"/>
        <v>1</v>
      </c>
      <c r="K78" t="s">
        <v>260</v>
      </c>
    </row>
    <row r="79" spans="1:11" ht="14.85" customHeight="1" x14ac:dyDescent="0.25">
      <c r="A79" s="3">
        <v>1503544327</v>
      </c>
      <c r="B79" t="s">
        <v>185</v>
      </c>
      <c r="C79" s="13">
        <v>224999.5</v>
      </c>
      <c r="D79" s="14">
        <v>249999.5</v>
      </c>
      <c r="E79" s="17" t="s">
        <v>194</v>
      </c>
      <c r="F79" s="18" t="s">
        <v>194</v>
      </c>
      <c r="G79" s="6" t="s">
        <v>198</v>
      </c>
      <c r="H79" s="7">
        <v>56</v>
      </c>
      <c r="I79" s="7" t="s">
        <v>199</v>
      </c>
      <c r="J79" t="b">
        <f t="shared" si="1"/>
        <v>0</v>
      </c>
      <c r="K79" t="str" cm="1">
        <f t="array" ref="K79">IF(E79 &lt;&gt; F79,
"Fishy: gender change",
IF([1]!EXTRACTELEMENT(G79, "-",1) &gt; [1]!EXTRACTELEMENT(I79, "-",1),
"Fishy: age bracket decrease",
IF(TEXT(H79 - 3, "##") &gt; [1]!EXTRACTELEMENT(I79, "-",1),
"Fishy: actual age shows age bracket shouldn't have changed",
"OK")))</f>
        <v>OK</v>
      </c>
    </row>
    <row r="80" spans="1:11" ht="14.85" customHeight="1" x14ac:dyDescent="0.25">
      <c r="A80" s="3">
        <v>1503544014</v>
      </c>
      <c r="B80" t="s">
        <v>185</v>
      </c>
      <c r="C80" s="13">
        <v>62499.5</v>
      </c>
      <c r="D80" s="14">
        <v>54999.5</v>
      </c>
      <c r="E80" s="17" t="s">
        <v>195</v>
      </c>
      <c r="F80" s="18" t="s">
        <v>195</v>
      </c>
      <c r="G80" s="6" t="s">
        <v>198</v>
      </c>
      <c r="H80" s="7">
        <v>55</v>
      </c>
      <c r="I80" s="7" t="s">
        <v>199</v>
      </c>
      <c r="J80" t="b">
        <f t="shared" si="1"/>
        <v>0</v>
      </c>
      <c r="K80" t="str" cm="1">
        <f t="array" ref="K80">IF(E80 &lt;&gt; F80,
"Fishy: gender change",
IF([1]!EXTRACTELEMENT(G80, "-",1) &gt; [1]!EXTRACTELEMENT(I80, "-",1),
"Fishy: age bracket decrease",
IF(TEXT(H80 - 3, "##") &gt; [1]!EXTRACTELEMENT(I80, "-",1),
"Fishy: actual age shows age bracket shouldn't have changed",
"OK")))</f>
        <v>OK</v>
      </c>
    </row>
    <row r="81" spans="1:11" ht="14.85" customHeight="1" x14ac:dyDescent="0.25">
      <c r="A81" s="3">
        <v>1503541718</v>
      </c>
      <c r="B81" t="s">
        <v>185</v>
      </c>
      <c r="C81" s="13">
        <v>87499.5</v>
      </c>
      <c r="D81" s="14">
        <v>84999.5</v>
      </c>
      <c r="E81" s="17" t="s">
        <v>195</v>
      </c>
      <c r="F81" s="18" t="s">
        <v>195</v>
      </c>
      <c r="G81" s="6" t="s">
        <v>198</v>
      </c>
      <c r="H81" s="7">
        <v>55</v>
      </c>
      <c r="I81" s="7" t="s">
        <v>199</v>
      </c>
      <c r="J81" t="b">
        <f t="shared" si="1"/>
        <v>0</v>
      </c>
      <c r="K81" t="str" cm="1">
        <f t="array" ref="K81">IF(E81 &lt;&gt; F81,
"Fishy: gender change",
IF([1]!EXTRACTELEMENT(G81, "-",1) &gt; [1]!EXTRACTELEMENT(I81, "-",1),
"Fishy: age bracket decrease",
IF(TEXT(H81 - 3, "##") &gt; [1]!EXTRACTELEMENT(I81, "-",1),
"Fishy: actual age shows age bracket shouldn't have changed",
"OK")))</f>
        <v>OK</v>
      </c>
    </row>
    <row r="82" spans="1:11" ht="14.85" customHeight="1" x14ac:dyDescent="0.25">
      <c r="A82" s="3">
        <v>1503529594</v>
      </c>
      <c r="B82" t="s">
        <v>185</v>
      </c>
      <c r="C82" s="13">
        <v>87499.5</v>
      </c>
      <c r="D82" s="14">
        <v>74999.5</v>
      </c>
      <c r="E82" s="17" t="s">
        <v>194</v>
      </c>
      <c r="F82" s="18" t="s">
        <v>194</v>
      </c>
      <c r="G82" s="6" t="s">
        <v>199</v>
      </c>
      <c r="H82" s="7">
        <v>62</v>
      </c>
      <c r="I82" s="7" t="s">
        <v>199</v>
      </c>
      <c r="J82" t="b">
        <f t="shared" si="1"/>
        <v>1</v>
      </c>
      <c r="K82" t="s">
        <v>260</v>
      </c>
    </row>
    <row r="83" spans="1:11" ht="14.85" customHeight="1" x14ac:dyDescent="0.25">
      <c r="A83" s="3">
        <v>1503525795</v>
      </c>
      <c r="B83" t="s">
        <v>185</v>
      </c>
      <c r="C83" s="13">
        <v>87499.5</v>
      </c>
      <c r="D83" s="14">
        <v>94999.5</v>
      </c>
      <c r="E83" s="17" t="s">
        <v>195</v>
      </c>
      <c r="F83" s="18" t="s">
        <v>195</v>
      </c>
      <c r="G83" s="6" t="s">
        <v>198</v>
      </c>
      <c r="H83" s="7">
        <v>55</v>
      </c>
      <c r="I83" s="7" t="s">
        <v>199</v>
      </c>
      <c r="J83" t="b">
        <f t="shared" si="1"/>
        <v>0</v>
      </c>
      <c r="K83" t="str" cm="1">
        <f t="array" ref="K83">IF(E83 &lt;&gt; F83,
"Fishy: gender change",
IF([1]!EXTRACTELEMENT(G83, "-",1) &gt; [1]!EXTRACTELEMENT(I83, "-",1),
"Fishy: age bracket decrease",
IF(TEXT(H83 - 3, "##") &gt; [1]!EXTRACTELEMENT(I83, "-",1),
"Fishy: actual age shows age bracket shouldn't have changed",
"OK")))</f>
        <v>OK</v>
      </c>
    </row>
    <row r="84" spans="1:11" ht="14.85" customHeight="1" x14ac:dyDescent="0.25">
      <c r="A84" s="3">
        <v>1503525642</v>
      </c>
      <c r="B84" t="s">
        <v>185</v>
      </c>
      <c r="C84" s="13">
        <v>62499.5</v>
      </c>
      <c r="D84" s="14">
        <v>74999.5</v>
      </c>
      <c r="E84" s="17" t="s">
        <v>194</v>
      </c>
      <c r="F84" s="18" t="s">
        <v>194</v>
      </c>
      <c r="G84" s="6" t="s">
        <v>198</v>
      </c>
      <c r="H84" s="7">
        <v>49</v>
      </c>
      <c r="I84" s="7" t="s">
        <v>198</v>
      </c>
      <c r="J84" t="b">
        <f t="shared" si="1"/>
        <v>1</v>
      </c>
      <c r="K84" t="s">
        <v>260</v>
      </c>
    </row>
    <row r="85" spans="1:11" ht="14.85" customHeight="1" x14ac:dyDescent="0.25">
      <c r="A85" s="3">
        <v>1503524285</v>
      </c>
      <c r="B85" t="s">
        <v>185</v>
      </c>
      <c r="C85" s="13">
        <v>374999.5</v>
      </c>
      <c r="D85" s="14">
        <v>360000</v>
      </c>
      <c r="E85" s="17" t="s">
        <v>195</v>
      </c>
      <c r="F85" s="18" t="s">
        <v>195</v>
      </c>
      <c r="G85" s="6" t="s">
        <v>198</v>
      </c>
      <c r="H85" s="7">
        <v>55</v>
      </c>
      <c r="I85" s="7" t="s">
        <v>199</v>
      </c>
      <c r="J85" t="b">
        <f t="shared" si="1"/>
        <v>0</v>
      </c>
      <c r="K85" t="str" cm="1">
        <f t="array" ref="K85">IF(E85 &lt;&gt; F85,
"Fishy: gender change",
IF([1]!EXTRACTELEMENT(G85, "-",1) &gt; [1]!EXTRACTELEMENT(I85, "-",1),
"Fishy: age bracket decrease",
IF(TEXT(H85 - 3, "##") &gt; [1]!EXTRACTELEMENT(I85, "-",1),
"Fishy: actual age shows age bracket shouldn't have changed",
"OK")))</f>
        <v>OK</v>
      </c>
    </row>
    <row r="86" spans="1:11" ht="14.85" customHeight="1" x14ac:dyDescent="0.25">
      <c r="A86" s="3">
        <v>1503516437</v>
      </c>
      <c r="B86" t="s">
        <v>185</v>
      </c>
      <c r="C86" s="13">
        <v>124999.5</v>
      </c>
      <c r="D86" s="14">
        <v>64999.5</v>
      </c>
      <c r="E86" s="17" t="s">
        <v>194</v>
      </c>
      <c r="F86" s="18" t="s">
        <v>194</v>
      </c>
      <c r="G86" s="6" t="s">
        <v>197</v>
      </c>
      <c r="H86" s="7">
        <v>42</v>
      </c>
      <c r="I86" s="7" t="s">
        <v>197</v>
      </c>
      <c r="J86" t="b">
        <f t="shared" si="1"/>
        <v>1</v>
      </c>
      <c r="K86" t="s">
        <v>260</v>
      </c>
    </row>
    <row r="87" spans="1:11" ht="14.85" customHeight="1" x14ac:dyDescent="0.25">
      <c r="A87" s="3">
        <v>1503500432</v>
      </c>
      <c r="B87" t="s">
        <v>185</v>
      </c>
      <c r="C87" s="13">
        <v>124999.5</v>
      </c>
      <c r="D87" s="14">
        <v>94999.5</v>
      </c>
      <c r="E87" s="17" t="s">
        <v>194</v>
      </c>
      <c r="F87" s="18" t="s">
        <v>194</v>
      </c>
      <c r="G87" s="6" t="s">
        <v>197</v>
      </c>
      <c r="H87" s="7">
        <v>44</v>
      </c>
      <c r="I87" s="7" t="s">
        <v>197</v>
      </c>
      <c r="J87" t="b">
        <f t="shared" si="1"/>
        <v>1</v>
      </c>
      <c r="K87" t="s">
        <v>260</v>
      </c>
    </row>
    <row r="88" spans="1:11" ht="14.85" customHeight="1" x14ac:dyDescent="0.25">
      <c r="A88" s="3">
        <v>1503177069</v>
      </c>
      <c r="B88" t="s">
        <v>185</v>
      </c>
      <c r="C88" s="13">
        <v>124999.5</v>
      </c>
      <c r="D88" s="14">
        <v>174999.5</v>
      </c>
      <c r="E88" s="17" t="s">
        <v>195</v>
      </c>
      <c r="F88" s="18" t="s">
        <v>195</v>
      </c>
      <c r="G88" s="6" t="s">
        <v>197</v>
      </c>
      <c r="H88" s="7">
        <v>46</v>
      </c>
      <c r="I88" s="7" t="s">
        <v>198</v>
      </c>
      <c r="J88" t="b">
        <f t="shared" si="1"/>
        <v>0</v>
      </c>
      <c r="K88" t="str" cm="1">
        <f t="array" ref="K88">IF(E88 &lt;&gt; F88,
"Fishy: gender change",
IF([1]!EXTRACTELEMENT(G88, "-",1) &gt; [1]!EXTRACTELEMENT(I88, "-",1),
"Fishy: age bracket decrease",
IF(TEXT(H88 - 3, "##") &gt; [1]!EXTRACTELEMENT(I88, "-",1),
"Fishy: actual age shows age bracket shouldn't have changed",
"OK")))</f>
        <v>OK</v>
      </c>
    </row>
    <row r="89" spans="1:11" ht="14.85" customHeight="1" x14ac:dyDescent="0.25">
      <c r="A89" s="3">
        <v>1503138914</v>
      </c>
      <c r="B89" t="s">
        <v>185</v>
      </c>
      <c r="C89" s="13">
        <v>174999.5</v>
      </c>
      <c r="D89" s="14">
        <v>174999.5</v>
      </c>
      <c r="E89" s="17" t="s">
        <v>195</v>
      </c>
      <c r="F89" s="18" t="s">
        <v>195</v>
      </c>
      <c r="G89" s="6" t="s">
        <v>198</v>
      </c>
      <c r="H89" s="7">
        <v>53</v>
      </c>
      <c r="I89" s="7" t="s">
        <v>198</v>
      </c>
      <c r="J89" t="b">
        <f t="shared" si="1"/>
        <v>1</v>
      </c>
      <c r="K89" t="s">
        <v>260</v>
      </c>
    </row>
    <row r="90" spans="1:11" ht="14.85" customHeight="1" x14ac:dyDescent="0.25">
      <c r="A90" s="3">
        <v>1502961469</v>
      </c>
      <c r="B90" t="s">
        <v>185</v>
      </c>
      <c r="C90" s="13">
        <v>87499.5</v>
      </c>
      <c r="D90" s="14">
        <v>34999.5</v>
      </c>
      <c r="E90" s="17" t="s">
        <v>194</v>
      </c>
      <c r="F90" s="18" t="s">
        <v>194</v>
      </c>
      <c r="G90" s="6" t="s">
        <v>202</v>
      </c>
      <c r="H90" s="7">
        <v>67</v>
      </c>
      <c r="I90" s="7" t="s">
        <v>202</v>
      </c>
      <c r="J90" t="b">
        <f t="shared" si="1"/>
        <v>1</v>
      </c>
      <c r="K90" t="s">
        <v>260</v>
      </c>
    </row>
    <row r="91" spans="1:11" ht="14.85" customHeight="1" x14ac:dyDescent="0.25">
      <c r="A91" s="3">
        <v>1502773071</v>
      </c>
      <c r="B91" t="s">
        <v>185</v>
      </c>
      <c r="C91" s="13">
        <v>124999.5</v>
      </c>
      <c r="D91" s="14">
        <v>124999.5</v>
      </c>
      <c r="E91" s="17" t="s">
        <v>195</v>
      </c>
      <c r="F91" s="18" t="s">
        <v>195</v>
      </c>
      <c r="G91" s="6" t="s">
        <v>198</v>
      </c>
      <c r="H91" s="7">
        <v>52</v>
      </c>
      <c r="I91" s="7" t="s">
        <v>198</v>
      </c>
      <c r="J91" t="b">
        <f t="shared" si="1"/>
        <v>1</v>
      </c>
      <c r="K91" t="s">
        <v>260</v>
      </c>
    </row>
    <row r="92" spans="1:11" ht="14.85" customHeight="1" x14ac:dyDescent="0.25">
      <c r="A92" s="3">
        <v>1502476433</v>
      </c>
      <c r="B92" t="s">
        <v>185</v>
      </c>
      <c r="C92" s="13">
        <v>37499.5</v>
      </c>
      <c r="D92" s="14">
        <v>44999.5</v>
      </c>
      <c r="E92" s="17" t="s">
        <v>195</v>
      </c>
      <c r="F92" s="18" t="s">
        <v>195</v>
      </c>
      <c r="G92" s="6" t="s">
        <v>199</v>
      </c>
      <c r="H92" s="7">
        <v>66</v>
      </c>
      <c r="I92" s="7" t="s">
        <v>202</v>
      </c>
      <c r="J92" t="b">
        <f t="shared" si="1"/>
        <v>0</v>
      </c>
      <c r="K92" t="str" cm="1">
        <f t="array" ref="K92">IF(E92 &lt;&gt; F92,
"Fishy: gender change",
IF([1]!EXTRACTELEMENT(G92, "-",1) &gt; [1]!EXTRACTELEMENT(I92, "-",1),
"Fishy: age bracket decrease",
IF(TEXT(H92 - 3, "##") &gt; [1]!EXTRACTELEMENT(I92, "-",1),
"Fishy: actual age shows age bracket shouldn't have changed",
"OK")))</f>
        <v>OK</v>
      </c>
    </row>
    <row r="93" spans="1:11" ht="14.85" customHeight="1" x14ac:dyDescent="0.25">
      <c r="A93" s="3">
        <v>1502475166</v>
      </c>
      <c r="B93" t="s">
        <v>185</v>
      </c>
      <c r="C93" s="13">
        <v>124999.5</v>
      </c>
      <c r="D93" s="14">
        <v>124999.5</v>
      </c>
      <c r="E93" s="17" t="s">
        <v>194</v>
      </c>
      <c r="F93" s="18" t="s">
        <v>194</v>
      </c>
      <c r="G93" s="6" t="s">
        <v>198</v>
      </c>
      <c r="H93" s="7">
        <v>54</v>
      </c>
      <c r="I93" s="7" t="s">
        <v>198</v>
      </c>
      <c r="J93" t="b">
        <f t="shared" si="1"/>
        <v>1</v>
      </c>
      <c r="K93" t="s">
        <v>260</v>
      </c>
    </row>
    <row r="94" spans="1:11" ht="14.85" customHeight="1" x14ac:dyDescent="0.25">
      <c r="A94" s="3">
        <v>1502421317</v>
      </c>
      <c r="B94" t="s">
        <v>185</v>
      </c>
      <c r="C94" s="13">
        <v>174999.5</v>
      </c>
      <c r="D94" s="14">
        <v>174999.5</v>
      </c>
      <c r="E94" s="17" t="s">
        <v>194</v>
      </c>
      <c r="F94" s="18" t="s">
        <v>194</v>
      </c>
      <c r="G94" s="6" t="s">
        <v>197</v>
      </c>
      <c r="H94" s="7">
        <v>40</v>
      </c>
      <c r="I94" s="7" t="s">
        <v>197</v>
      </c>
      <c r="J94" t="b">
        <f t="shared" si="1"/>
        <v>1</v>
      </c>
      <c r="K94" t="s">
        <v>260</v>
      </c>
    </row>
    <row r="95" spans="1:11" ht="14.85" customHeight="1" x14ac:dyDescent="0.25">
      <c r="A95" s="3">
        <v>1502412428</v>
      </c>
      <c r="B95" t="s">
        <v>185</v>
      </c>
      <c r="C95" s="13">
        <v>124999.5</v>
      </c>
      <c r="D95" s="14">
        <v>124999.5</v>
      </c>
      <c r="E95" s="17" t="s">
        <v>195</v>
      </c>
      <c r="F95" s="18" t="s">
        <v>195</v>
      </c>
      <c r="G95" s="6" t="s">
        <v>202</v>
      </c>
      <c r="H95" s="7">
        <v>77</v>
      </c>
      <c r="I95" s="7" t="s">
        <v>202</v>
      </c>
      <c r="J95" t="b">
        <f t="shared" si="1"/>
        <v>1</v>
      </c>
      <c r="K95" t="s">
        <v>260</v>
      </c>
    </row>
    <row r="96" spans="1:11" ht="14.85" customHeight="1" x14ac:dyDescent="0.25">
      <c r="A96" s="3">
        <v>1502380976</v>
      </c>
      <c r="B96" t="s">
        <v>185</v>
      </c>
      <c r="C96" s="13">
        <v>174999.5</v>
      </c>
      <c r="D96" s="14">
        <v>174999.5</v>
      </c>
      <c r="E96" s="17" t="s">
        <v>195</v>
      </c>
      <c r="F96" s="18" t="s">
        <v>195</v>
      </c>
      <c r="G96" s="6" t="s">
        <v>202</v>
      </c>
      <c r="H96" s="7">
        <v>69</v>
      </c>
      <c r="I96" s="7" t="s">
        <v>202</v>
      </c>
      <c r="J96" t="b">
        <f t="shared" si="1"/>
        <v>1</v>
      </c>
      <c r="K96" t="s">
        <v>260</v>
      </c>
    </row>
    <row r="97" spans="1:11" ht="14.85" customHeight="1" x14ac:dyDescent="0.25">
      <c r="A97" s="3">
        <v>1502354436</v>
      </c>
      <c r="B97" t="s">
        <v>185</v>
      </c>
      <c r="C97" s="13">
        <v>124999.5</v>
      </c>
      <c r="D97" s="14">
        <v>124999.5</v>
      </c>
      <c r="E97" s="17" t="s">
        <v>195</v>
      </c>
      <c r="F97" s="18" t="s">
        <v>195</v>
      </c>
      <c r="G97" s="6" t="s">
        <v>197</v>
      </c>
      <c r="H97" s="7">
        <v>47</v>
      </c>
      <c r="I97" s="7" t="s">
        <v>198</v>
      </c>
      <c r="J97" t="b">
        <f t="shared" si="1"/>
        <v>0</v>
      </c>
      <c r="K97" t="str" cm="1">
        <f t="array" ref="K97">IF(E97 &lt;&gt; F97,
"Fishy: gender change",
IF([1]!EXTRACTELEMENT(G97, "-",1) &gt; [1]!EXTRACTELEMENT(I97, "-",1),
"Fishy: age bracket decrease",
IF(TEXT(H97 - 3, "##") &gt; [1]!EXTRACTELEMENT(I97, "-",1),
"Fishy: actual age shows age bracket shouldn't have changed",
"OK")))</f>
        <v>OK</v>
      </c>
    </row>
    <row r="98" spans="1:11" ht="14.85" customHeight="1" x14ac:dyDescent="0.25">
      <c r="A98" s="3">
        <v>1502112935</v>
      </c>
      <c r="B98" t="s">
        <v>185</v>
      </c>
      <c r="C98" s="13">
        <v>124999.5</v>
      </c>
      <c r="D98" s="14">
        <v>94999.5</v>
      </c>
      <c r="E98" s="17" t="s">
        <v>194</v>
      </c>
      <c r="F98" s="18" t="s">
        <v>194</v>
      </c>
      <c r="G98" s="6" t="s">
        <v>199</v>
      </c>
      <c r="H98" s="7">
        <v>60</v>
      </c>
      <c r="I98" s="7" t="s">
        <v>199</v>
      </c>
      <c r="J98" t="b">
        <f t="shared" si="1"/>
        <v>1</v>
      </c>
      <c r="K98" t="s">
        <v>260</v>
      </c>
    </row>
    <row r="99" spans="1:11" ht="14.85" customHeight="1" x14ac:dyDescent="0.25">
      <c r="A99" s="3">
        <v>1502038777</v>
      </c>
      <c r="B99" t="s">
        <v>185</v>
      </c>
      <c r="C99" s="13">
        <v>0</v>
      </c>
      <c r="D99" s="14">
        <v>0</v>
      </c>
      <c r="E99" s="17" t="s">
        <v>194</v>
      </c>
      <c r="F99" s="18" t="s">
        <v>194</v>
      </c>
      <c r="G99" s="6" t="s">
        <v>199</v>
      </c>
      <c r="H99" s="7">
        <v>58</v>
      </c>
      <c r="I99" s="7" t="s">
        <v>199</v>
      </c>
      <c r="J99" t="b">
        <f t="shared" si="1"/>
        <v>1</v>
      </c>
      <c r="K99" t="s">
        <v>260</v>
      </c>
    </row>
    <row r="100" spans="1:11" ht="14.85" customHeight="1" x14ac:dyDescent="0.25">
      <c r="A100" s="3">
        <v>1502038379</v>
      </c>
      <c r="B100" t="s">
        <v>185</v>
      </c>
      <c r="C100" s="13">
        <v>62499.5</v>
      </c>
      <c r="D100" s="14">
        <v>54999.5</v>
      </c>
      <c r="E100" s="17" t="s">
        <v>195</v>
      </c>
      <c r="F100" s="18" t="s">
        <v>195</v>
      </c>
      <c r="G100" s="6" t="s">
        <v>197</v>
      </c>
      <c r="H100" s="7">
        <v>44</v>
      </c>
      <c r="I100" s="7" t="s">
        <v>197</v>
      </c>
      <c r="J100" t="b">
        <f t="shared" si="1"/>
        <v>1</v>
      </c>
      <c r="K100" t="s">
        <v>260</v>
      </c>
    </row>
    <row r="101" spans="1:11" ht="14.85" customHeight="1" x14ac:dyDescent="0.25">
      <c r="A101" s="3">
        <v>1502036012</v>
      </c>
      <c r="B101" t="s">
        <v>185</v>
      </c>
      <c r="C101" s="13">
        <v>124999.5</v>
      </c>
      <c r="D101" s="14">
        <v>124999.5</v>
      </c>
      <c r="E101" s="17" t="s">
        <v>195</v>
      </c>
      <c r="F101" s="18" t="s">
        <v>195</v>
      </c>
      <c r="G101" s="6" t="s">
        <v>198</v>
      </c>
      <c r="H101" s="7">
        <v>56</v>
      </c>
      <c r="I101" s="7" t="s">
        <v>199</v>
      </c>
      <c r="J101" t="b">
        <f t="shared" si="1"/>
        <v>0</v>
      </c>
      <c r="K101" t="str" cm="1">
        <f t="array" ref="K101">IF(E101 &lt;&gt; F101,
"Fishy: gender change",
IF([1]!EXTRACTELEMENT(G101, "-",1) &gt; [1]!EXTRACTELEMENT(I101, "-",1),
"Fishy: age bracket decrease",
IF(TEXT(H101 - 3, "##") &gt; [1]!EXTRACTELEMENT(I101, "-",1),
"Fishy: actual age shows age bracket shouldn't have changed",
"OK")))</f>
        <v>OK</v>
      </c>
    </row>
    <row r="102" spans="1:11" ht="14.85" customHeight="1" x14ac:dyDescent="0.25">
      <c r="A102" s="3">
        <v>1501039897</v>
      </c>
      <c r="B102" t="s">
        <v>185</v>
      </c>
      <c r="C102" s="13">
        <v>37499.5</v>
      </c>
      <c r="D102" s="14">
        <v>44999.5</v>
      </c>
      <c r="E102" s="17" t="s">
        <v>195</v>
      </c>
      <c r="F102" s="18" t="s">
        <v>195</v>
      </c>
      <c r="G102" s="6" t="s">
        <v>202</v>
      </c>
      <c r="H102" s="7">
        <v>73</v>
      </c>
      <c r="I102" s="7" t="s">
        <v>202</v>
      </c>
      <c r="J102" t="b">
        <f t="shared" si="1"/>
        <v>1</v>
      </c>
      <c r="K102" t="s">
        <v>260</v>
      </c>
    </row>
    <row r="103" spans="1:11" ht="14.85" customHeight="1" x14ac:dyDescent="0.25">
      <c r="A103" s="3">
        <v>1501029725</v>
      </c>
      <c r="B103" t="s">
        <v>185</v>
      </c>
      <c r="C103" s="13">
        <v>124999.5</v>
      </c>
      <c r="D103" s="14">
        <v>124999.5</v>
      </c>
      <c r="E103" s="17" t="s">
        <v>194</v>
      </c>
      <c r="F103" s="18" t="s">
        <v>194</v>
      </c>
      <c r="G103" s="6" t="s">
        <v>198</v>
      </c>
      <c r="H103" s="7">
        <v>56</v>
      </c>
      <c r="I103" s="7" t="s">
        <v>199</v>
      </c>
      <c r="J103" t="b">
        <f t="shared" si="1"/>
        <v>0</v>
      </c>
      <c r="K103" t="str" cm="1">
        <f t="array" ref="K103">IF(E103 &lt;&gt; F103,
"Fishy: gender change",
IF([1]!EXTRACTELEMENT(G103, "-",1) &gt; [1]!EXTRACTELEMENT(I103, "-",1),
"Fishy: age bracket decrease",
IF(TEXT(H103 - 3, "##") &gt; [1]!EXTRACTELEMENT(I103, "-",1),
"Fishy: actual age shows age bracket shouldn't have changed",
"OK")))</f>
        <v>OK</v>
      </c>
    </row>
    <row r="104" spans="1:11" ht="14.85" customHeight="1" x14ac:dyDescent="0.25">
      <c r="A104" s="3">
        <v>1501025669</v>
      </c>
      <c r="B104" t="s">
        <v>185</v>
      </c>
      <c r="C104" s="13">
        <v>374999.5</v>
      </c>
      <c r="D104" s="14">
        <v>360000</v>
      </c>
      <c r="E104" s="17" t="s">
        <v>194</v>
      </c>
      <c r="F104" s="18" t="s">
        <v>194</v>
      </c>
      <c r="G104" s="6" t="s">
        <v>202</v>
      </c>
      <c r="H104" s="7">
        <v>70</v>
      </c>
      <c r="I104" s="7" t="s">
        <v>202</v>
      </c>
      <c r="J104" t="b">
        <f t="shared" si="1"/>
        <v>1</v>
      </c>
      <c r="K104" t="s">
        <v>260</v>
      </c>
    </row>
    <row r="105" spans="1:11" ht="14.85" customHeight="1" x14ac:dyDescent="0.25">
      <c r="A105">
        <v>1496554528</v>
      </c>
      <c r="B105" t="s">
        <v>191</v>
      </c>
      <c r="C105" s="15">
        <v>0</v>
      </c>
      <c r="D105" s="16">
        <v>44999.5</v>
      </c>
      <c r="E105" s="19" t="s">
        <v>194</v>
      </c>
      <c r="F105" s="18" t="s">
        <v>194</v>
      </c>
      <c r="G105" s="6" t="s">
        <v>201</v>
      </c>
      <c r="H105" s="7">
        <v>28</v>
      </c>
      <c r="I105" s="7" t="s">
        <v>201</v>
      </c>
      <c r="J105" t="b">
        <f t="shared" si="1"/>
        <v>1</v>
      </c>
      <c r="K105" t="s">
        <v>260</v>
      </c>
    </row>
    <row r="106" spans="1:11" ht="14.85" customHeight="1" x14ac:dyDescent="0.25">
      <c r="A106" s="3">
        <v>1493077328</v>
      </c>
      <c r="B106" t="s">
        <v>189</v>
      </c>
      <c r="C106" s="15">
        <v>45000</v>
      </c>
      <c r="D106" s="16">
        <v>574999.5</v>
      </c>
      <c r="E106" s="19" t="s">
        <v>194</v>
      </c>
      <c r="F106" s="18" t="s">
        <v>194</v>
      </c>
      <c r="G106" s="6" t="s">
        <v>201</v>
      </c>
      <c r="H106" s="7">
        <v>32</v>
      </c>
      <c r="I106" s="7" t="s">
        <v>201</v>
      </c>
      <c r="J106" t="b">
        <f t="shared" si="1"/>
        <v>1</v>
      </c>
      <c r="K106" t="s">
        <v>260</v>
      </c>
    </row>
    <row r="107" spans="1:11" ht="14.85" customHeight="1" x14ac:dyDescent="0.25">
      <c r="A107" s="3">
        <v>1491781011</v>
      </c>
      <c r="B107" t="s">
        <v>186</v>
      </c>
      <c r="C107" s="15">
        <v>45499.35</v>
      </c>
      <c r="D107" s="16">
        <v>34999.5</v>
      </c>
      <c r="E107" s="19" t="s">
        <v>194</v>
      </c>
      <c r="F107" s="18" t="s">
        <v>194</v>
      </c>
      <c r="G107" s="6" t="s">
        <v>198</v>
      </c>
      <c r="H107" s="7">
        <v>54</v>
      </c>
      <c r="I107" s="7" t="s">
        <v>198</v>
      </c>
      <c r="J107" t="b">
        <f t="shared" si="1"/>
        <v>1</v>
      </c>
      <c r="K107" t="s">
        <v>260</v>
      </c>
    </row>
    <row r="108" spans="1:11" ht="14.85" customHeight="1" x14ac:dyDescent="0.25">
      <c r="A108" s="3">
        <v>1491777456</v>
      </c>
      <c r="B108" t="s">
        <v>186</v>
      </c>
      <c r="C108" s="15">
        <v>110499.35</v>
      </c>
      <c r="D108" s="16">
        <v>84999.5</v>
      </c>
      <c r="E108" s="19" t="s">
        <v>195</v>
      </c>
      <c r="F108" s="18" t="s">
        <v>195</v>
      </c>
      <c r="G108" s="6" t="s">
        <v>198</v>
      </c>
      <c r="H108" s="7">
        <v>56</v>
      </c>
      <c r="I108" s="7" t="s">
        <v>199</v>
      </c>
      <c r="J108" t="b">
        <f t="shared" si="1"/>
        <v>0</v>
      </c>
      <c r="K108" t="str" cm="1">
        <f t="array" ref="K108">IF(E108 &lt;&gt; F108,
"Fishy: gender change",
IF([1]!EXTRACTELEMENT(G108, "-",1) &gt; [1]!EXTRACTELEMENT(I108, "-",1),
"Fishy: age bracket decrease",
IF(TEXT(H108 - 3, "##") &gt; [1]!EXTRACTELEMENT(I108, "-",1),
"Fishy: actual age shows age bracket shouldn't have changed",
"OK")))</f>
        <v>OK</v>
      </c>
    </row>
    <row r="109" spans="1:11" ht="14.85" customHeight="1" x14ac:dyDescent="0.25">
      <c r="A109" s="3">
        <v>1491776382</v>
      </c>
      <c r="B109" t="s">
        <v>186</v>
      </c>
      <c r="C109" s="15">
        <v>454999.35000000003</v>
      </c>
      <c r="D109" s="16">
        <v>249999.5</v>
      </c>
      <c r="E109" s="19" t="s">
        <v>195</v>
      </c>
      <c r="F109" s="18" t="s">
        <v>195</v>
      </c>
      <c r="G109" s="6" t="s">
        <v>197</v>
      </c>
      <c r="H109" s="7">
        <v>43</v>
      </c>
      <c r="I109" s="7" t="s">
        <v>197</v>
      </c>
      <c r="J109" t="b">
        <f t="shared" si="1"/>
        <v>1</v>
      </c>
      <c r="K109" t="s">
        <v>260</v>
      </c>
    </row>
    <row r="110" spans="1:11" ht="14.85" customHeight="1" x14ac:dyDescent="0.25">
      <c r="A110" s="3">
        <v>1491740328</v>
      </c>
      <c r="B110" t="s">
        <v>186</v>
      </c>
      <c r="C110" s="15">
        <v>45499.35</v>
      </c>
      <c r="D110" s="16">
        <v>44999.5</v>
      </c>
      <c r="E110" s="19" t="s">
        <v>194</v>
      </c>
      <c r="F110" s="18" t="s">
        <v>194</v>
      </c>
      <c r="G110" s="6" t="s">
        <v>201</v>
      </c>
      <c r="H110" s="7">
        <v>32</v>
      </c>
      <c r="I110" s="7" t="s">
        <v>201</v>
      </c>
      <c r="J110" t="b">
        <f t="shared" si="1"/>
        <v>1</v>
      </c>
      <c r="K110" t="s">
        <v>260</v>
      </c>
    </row>
    <row r="111" spans="1:11" ht="14.85" customHeight="1" x14ac:dyDescent="0.25">
      <c r="A111" s="3">
        <v>1491733034</v>
      </c>
      <c r="B111" t="s">
        <v>186</v>
      </c>
      <c r="C111" s="15">
        <v>0</v>
      </c>
      <c r="D111" s="16">
        <v>0</v>
      </c>
      <c r="E111" s="19" t="s">
        <v>194</v>
      </c>
      <c r="F111" s="18" t="s">
        <v>194</v>
      </c>
      <c r="G111" s="6" t="s">
        <v>199</v>
      </c>
      <c r="H111" s="7">
        <v>66</v>
      </c>
      <c r="I111" s="7" t="s">
        <v>202</v>
      </c>
      <c r="J111" t="b">
        <f t="shared" si="1"/>
        <v>0</v>
      </c>
      <c r="K111" t="str" cm="1">
        <f t="array" ref="K111">IF(E111 &lt;&gt; F111,
"Fishy: gender change",
IF([1]!EXTRACTELEMENT(G111, "-",1) &gt; [1]!EXTRACTELEMENT(I111, "-",1),
"Fishy: age bracket decrease",
IF(TEXT(H111 - 3, "##") &gt; [1]!EXTRACTELEMENT(I111, "-",1),
"Fishy: actual age shows age bracket shouldn't have changed",
"OK")))</f>
        <v>OK</v>
      </c>
    </row>
    <row r="112" spans="1:11" ht="14.85" customHeight="1" x14ac:dyDescent="0.25">
      <c r="A112" s="3">
        <v>1491716213</v>
      </c>
      <c r="B112" t="s">
        <v>186</v>
      </c>
      <c r="C112" s="15">
        <v>162499.35</v>
      </c>
      <c r="D112" s="16">
        <v>124999.5</v>
      </c>
      <c r="E112" s="19" t="s">
        <v>195</v>
      </c>
      <c r="F112" s="18" t="s">
        <v>195</v>
      </c>
      <c r="G112" s="6" t="s">
        <v>197</v>
      </c>
      <c r="H112" s="7">
        <v>43</v>
      </c>
      <c r="I112" s="7" t="s">
        <v>197</v>
      </c>
      <c r="J112" t="b">
        <f t="shared" si="1"/>
        <v>1</v>
      </c>
      <c r="K112" t="s">
        <v>260</v>
      </c>
    </row>
    <row r="113" spans="1:11" ht="14.85" customHeight="1" x14ac:dyDescent="0.25">
      <c r="A113" s="3">
        <v>1491633380</v>
      </c>
      <c r="B113" t="s">
        <v>186</v>
      </c>
      <c r="C113" s="15">
        <v>0</v>
      </c>
      <c r="D113" s="16">
        <v>0</v>
      </c>
      <c r="E113" s="19" t="s">
        <v>195</v>
      </c>
      <c r="F113" s="18" t="s">
        <v>195</v>
      </c>
      <c r="G113" s="6" t="s">
        <v>198</v>
      </c>
      <c r="H113" s="7">
        <v>51</v>
      </c>
      <c r="I113" s="7" t="s">
        <v>198</v>
      </c>
      <c r="J113" t="b">
        <f t="shared" si="1"/>
        <v>1</v>
      </c>
      <c r="K113" t="s">
        <v>260</v>
      </c>
    </row>
    <row r="114" spans="1:11" ht="14.85" customHeight="1" x14ac:dyDescent="0.25">
      <c r="A114" s="3">
        <v>1491603792</v>
      </c>
      <c r="B114" t="s">
        <v>186</v>
      </c>
      <c r="C114" s="15">
        <v>0</v>
      </c>
      <c r="D114" s="16">
        <v>0</v>
      </c>
      <c r="E114" s="19" t="s">
        <v>194</v>
      </c>
      <c r="F114" s="18" t="s">
        <v>194</v>
      </c>
      <c r="G114" s="6" t="s">
        <v>198</v>
      </c>
      <c r="H114" s="7">
        <v>51</v>
      </c>
      <c r="I114" s="7" t="s">
        <v>198</v>
      </c>
      <c r="J114" t="b">
        <f t="shared" si="1"/>
        <v>1</v>
      </c>
      <c r="K114" t="s">
        <v>260</v>
      </c>
    </row>
    <row r="115" spans="1:11" ht="14.85" customHeight="1" x14ac:dyDescent="0.25">
      <c r="A115" s="3">
        <v>1491589749</v>
      </c>
      <c r="B115" t="s">
        <v>186</v>
      </c>
      <c r="C115" s="15">
        <v>123499.35</v>
      </c>
      <c r="D115" s="16">
        <v>44999.5</v>
      </c>
      <c r="E115" s="19" t="s">
        <v>194</v>
      </c>
      <c r="F115" s="18" t="s">
        <v>194</v>
      </c>
      <c r="G115" s="6" t="s">
        <v>197</v>
      </c>
      <c r="H115" s="7">
        <v>44</v>
      </c>
      <c r="I115" s="7" t="s">
        <v>197</v>
      </c>
      <c r="J115" t="b">
        <f t="shared" si="1"/>
        <v>1</v>
      </c>
      <c r="K115" t="s">
        <v>260</v>
      </c>
    </row>
    <row r="116" spans="1:11" ht="14.85" customHeight="1" x14ac:dyDescent="0.25">
      <c r="A116" s="3">
        <v>1491585910</v>
      </c>
      <c r="B116" t="s">
        <v>186</v>
      </c>
      <c r="C116" s="15">
        <v>45499.35</v>
      </c>
      <c r="D116" s="16">
        <v>54999.5</v>
      </c>
      <c r="E116" s="19" t="s">
        <v>194</v>
      </c>
      <c r="F116" s="18" t="s">
        <v>194</v>
      </c>
      <c r="G116" s="6" t="s">
        <v>201</v>
      </c>
      <c r="H116" s="7">
        <v>35</v>
      </c>
      <c r="I116" s="7" t="s">
        <v>197</v>
      </c>
      <c r="J116" t="b">
        <f t="shared" si="1"/>
        <v>0</v>
      </c>
      <c r="K116" t="str" cm="1">
        <f t="array" ref="K116">IF(E116 &lt;&gt; F116,
"Fishy: gender change",
IF([1]!EXTRACTELEMENT(G116, "-",1) &gt; [1]!EXTRACTELEMENT(I116, "-",1),
"Fishy: age bracket decrease",
IF(TEXT(H116 - 3, "##") &gt; [1]!EXTRACTELEMENT(I116, "-",1),
"Fishy: actual age shows age bracket shouldn't have changed",
"OK")))</f>
        <v>OK</v>
      </c>
    </row>
    <row r="117" spans="1:11" ht="14.85" customHeight="1" x14ac:dyDescent="0.25">
      <c r="A117" s="3">
        <v>1491535151</v>
      </c>
      <c r="B117" t="s">
        <v>186</v>
      </c>
      <c r="C117" s="15">
        <v>162499.35</v>
      </c>
      <c r="D117" s="16">
        <v>124999.5</v>
      </c>
      <c r="E117" s="19" t="s">
        <v>195</v>
      </c>
      <c r="F117" s="18" t="s">
        <v>195</v>
      </c>
      <c r="G117" s="6" t="s">
        <v>197</v>
      </c>
      <c r="H117" s="7">
        <v>38</v>
      </c>
      <c r="I117" s="7" t="s">
        <v>197</v>
      </c>
      <c r="J117" t="b">
        <f t="shared" si="1"/>
        <v>1</v>
      </c>
      <c r="K117" t="s">
        <v>260</v>
      </c>
    </row>
    <row r="118" spans="1:11" ht="14.85" customHeight="1" x14ac:dyDescent="0.25">
      <c r="A118" s="3">
        <v>1491522112</v>
      </c>
      <c r="B118" t="s">
        <v>186</v>
      </c>
      <c r="C118" s="15">
        <v>84499.35</v>
      </c>
      <c r="D118" s="16">
        <v>64999.5</v>
      </c>
      <c r="E118" s="19" t="s">
        <v>195</v>
      </c>
      <c r="F118" s="18" t="s">
        <v>195</v>
      </c>
      <c r="G118" s="6" t="s">
        <v>198</v>
      </c>
      <c r="H118" s="7">
        <v>48</v>
      </c>
      <c r="I118" s="7" t="s">
        <v>198</v>
      </c>
      <c r="J118" t="b">
        <f t="shared" si="1"/>
        <v>1</v>
      </c>
      <c r="K118" t="s">
        <v>260</v>
      </c>
    </row>
    <row r="119" spans="1:11" ht="14.85" customHeight="1" x14ac:dyDescent="0.25">
      <c r="A119" s="3">
        <v>1491513933</v>
      </c>
      <c r="B119" t="s">
        <v>186</v>
      </c>
      <c r="C119" s="15">
        <v>58499.35</v>
      </c>
      <c r="D119" s="16">
        <v>44999.5</v>
      </c>
      <c r="E119" s="19" t="s">
        <v>194</v>
      </c>
      <c r="F119" s="18" t="s">
        <v>194</v>
      </c>
      <c r="G119" s="6" t="s">
        <v>198</v>
      </c>
      <c r="H119" s="7">
        <v>52</v>
      </c>
      <c r="I119" s="7" t="s">
        <v>198</v>
      </c>
      <c r="J119" t="b">
        <f t="shared" si="1"/>
        <v>1</v>
      </c>
      <c r="K119" t="s">
        <v>260</v>
      </c>
    </row>
    <row r="120" spans="1:11" ht="14.85" customHeight="1" x14ac:dyDescent="0.25">
      <c r="A120" s="3">
        <v>1491509983</v>
      </c>
      <c r="B120" t="s">
        <v>186</v>
      </c>
      <c r="C120" s="15">
        <v>45499.35</v>
      </c>
      <c r="D120" s="16">
        <v>34999.5</v>
      </c>
      <c r="E120" s="19" t="s">
        <v>194</v>
      </c>
      <c r="F120" s="18" t="s">
        <v>194</v>
      </c>
      <c r="G120" s="6" t="s">
        <v>198</v>
      </c>
      <c r="H120" s="7">
        <v>48</v>
      </c>
      <c r="I120" s="7" t="s">
        <v>198</v>
      </c>
      <c r="J120" t="b">
        <f t="shared" si="1"/>
        <v>1</v>
      </c>
      <c r="K120" t="s">
        <v>260</v>
      </c>
    </row>
    <row r="121" spans="1:11" ht="14.85" customHeight="1" x14ac:dyDescent="0.25">
      <c r="A121" s="3">
        <v>1491503303</v>
      </c>
      <c r="B121" t="s">
        <v>186</v>
      </c>
      <c r="C121" s="15">
        <v>32499.350000000002</v>
      </c>
      <c r="D121" s="16">
        <v>34999.5</v>
      </c>
      <c r="E121" s="19" t="s">
        <v>194</v>
      </c>
      <c r="F121" s="18" t="s">
        <v>194</v>
      </c>
      <c r="G121" s="6" t="s">
        <v>197</v>
      </c>
      <c r="H121" s="7">
        <v>44</v>
      </c>
      <c r="I121" s="7" t="s">
        <v>197</v>
      </c>
      <c r="J121" t="b">
        <f t="shared" si="1"/>
        <v>1</v>
      </c>
      <c r="K121" t="s">
        <v>260</v>
      </c>
    </row>
    <row r="122" spans="1:11" ht="14.85" customHeight="1" x14ac:dyDescent="0.25">
      <c r="A122" s="3">
        <v>1491496326</v>
      </c>
      <c r="B122" t="s">
        <v>186</v>
      </c>
      <c r="C122" s="15">
        <v>84499.35</v>
      </c>
      <c r="D122" s="16">
        <v>74999.5</v>
      </c>
      <c r="E122" s="19" t="s">
        <v>194</v>
      </c>
      <c r="F122" s="18" t="s">
        <v>194</v>
      </c>
      <c r="G122" s="6" t="s">
        <v>197</v>
      </c>
      <c r="H122" s="7">
        <v>40</v>
      </c>
      <c r="I122" s="7" t="s">
        <v>197</v>
      </c>
      <c r="J122" t="b">
        <f t="shared" si="1"/>
        <v>1</v>
      </c>
      <c r="K122" t="s">
        <v>260</v>
      </c>
    </row>
    <row r="123" spans="1:11" ht="14.85" customHeight="1" x14ac:dyDescent="0.25">
      <c r="A123" s="3">
        <v>1491485892</v>
      </c>
      <c r="B123" t="s">
        <v>186</v>
      </c>
      <c r="C123" s="15">
        <v>97499.35</v>
      </c>
      <c r="D123" s="16">
        <v>84999.5</v>
      </c>
      <c r="E123" s="19" t="s">
        <v>195</v>
      </c>
      <c r="F123" s="18" t="s">
        <v>195</v>
      </c>
      <c r="G123" s="6" t="s">
        <v>201</v>
      </c>
      <c r="H123" s="7">
        <v>31</v>
      </c>
      <c r="I123" s="7" t="s">
        <v>201</v>
      </c>
      <c r="J123" t="b">
        <f t="shared" si="1"/>
        <v>1</v>
      </c>
      <c r="K123" t="s">
        <v>260</v>
      </c>
    </row>
    <row r="124" spans="1:11" ht="14.85" customHeight="1" x14ac:dyDescent="0.25">
      <c r="A124" s="3">
        <v>1491478369</v>
      </c>
      <c r="B124" t="s">
        <v>186</v>
      </c>
      <c r="C124" s="15">
        <v>97499.35</v>
      </c>
      <c r="D124" s="16">
        <v>64999.5</v>
      </c>
      <c r="E124" s="19" t="s">
        <v>194</v>
      </c>
      <c r="F124" s="18" t="s">
        <v>194</v>
      </c>
      <c r="G124" s="6" t="s">
        <v>197</v>
      </c>
      <c r="H124" s="7">
        <v>41</v>
      </c>
      <c r="I124" s="7" t="s">
        <v>197</v>
      </c>
      <c r="J124" t="b">
        <f t="shared" si="1"/>
        <v>1</v>
      </c>
      <c r="K124" t="s">
        <v>260</v>
      </c>
    </row>
    <row r="125" spans="1:11" ht="14.85" customHeight="1" x14ac:dyDescent="0.25">
      <c r="A125" s="3">
        <v>1491371721</v>
      </c>
      <c r="B125" t="s">
        <v>186</v>
      </c>
      <c r="C125" s="15">
        <v>58499.35</v>
      </c>
      <c r="D125" s="16">
        <v>54999.5</v>
      </c>
      <c r="E125" s="19" t="s">
        <v>195</v>
      </c>
      <c r="F125" s="18" t="s">
        <v>195</v>
      </c>
      <c r="G125" s="6" t="s">
        <v>197</v>
      </c>
      <c r="H125" s="7">
        <v>38</v>
      </c>
      <c r="I125" s="7" t="s">
        <v>197</v>
      </c>
      <c r="J125" t="b">
        <f t="shared" si="1"/>
        <v>1</v>
      </c>
      <c r="K125" t="s">
        <v>260</v>
      </c>
    </row>
    <row r="126" spans="1:11" ht="14.85" customHeight="1" x14ac:dyDescent="0.25">
      <c r="A126" s="3">
        <v>1491270244</v>
      </c>
      <c r="B126" t="s">
        <v>186</v>
      </c>
      <c r="C126" s="15">
        <v>71499.350000000006</v>
      </c>
      <c r="D126" s="16">
        <v>24999.5</v>
      </c>
      <c r="E126" s="19" t="s">
        <v>195</v>
      </c>
      <c r="F126" s="18" t="s">
        <v>195</v>
      </c>
      <c r="G126" s="6" t="s">
        <v>199</v>
      </c>
      <c r="H126" s="7">
        <v>62</v>
      </c>
      <c r="I126" s="7" t="s">
        <v>199</v>
      </c>
      <c r="J126" t="b">
        <f t="shared" si="1"/>
        <v>1</v>
      </c>
      <c r="K126" t="s">
        <v>260</v>
      </c>
    </row>
    <row r="127" spans="1:11" ht="14.85" customHeight="1" x14ac:dyDescent="0.25">
      <c r="A127" s="3">
        <v>1491252248</v>
      </c>
      <c r="B127" t="s">
        <v>186</v>
      </c>
      <c r="C127" s="15">
        <v>58499.35</v>
      </c>
      <c r="D127" s="16">
        <v>44999.5</v>
      </c>
      <c r="E127" s="19" t="s">
        <v>194</v>
      </c>
      <c r="F127" s="18" t="s">
        <v>194</v>
      </c>
      <c r="G127" s="6" t="s">
        <v>198</v>
      </c>
      <c r="H127" s="7">
        <v>57</v>
      </c>
      <c r="I127" s="7" t="s">
        <v>199</v>
      </c>
      <c r="J127" t="b">
        <f t="shared" si="1"/>
        <v>0</v>
      </c>
      <c r="K127" t="str" cm="1">
        <f t="array" ref="K127">IF(E127 &lt;&gt; F127,
"Fishy: gender change",
IF([1]!EXTRACTELEMENT(G127, "-",1) &gt; [1]!EXTRACTELEMENT(I127, "-",1),
"Fishy: age bracket decrease",
IF(TEXT(H127 - 3, "##") &gt; [1]!EXTRACTELEMENT(I127, "-",1),
"Fishy: actual age shows age bracket shouldn't have changed",
"OK")))</f>
        <v>OK</v>
      </c>
    </row>
    <row r="128" spans="1:11" ht="14.85" customHeight="1" x14ac:dyDescent="0.25">
      <c r="A128" s="3">
        <v>1491245382</v>
      </c>
      <c r="B128" t="s">
        <v>186</v>
      </c>
      <c r="C128" s="15">
        <v>45499.35</v>
      </c>
      <c r="D128" s="16">
        <v>24999.5</v>
      </c>
      <c r="E128" s="19" t="s">
        <v>194</v>
      </c>
      <c r="F128" s="18" t="s">
        <v>194</v>
      </c>
      <c r="G128" s="6" t="s">
        <v>197</v>
      </c>
      <c r="H128" s="7">
        <v>45</v>
      </c>
      <c r="I128" s="7" t="s">
        <v>198</v>
      </c>
      <c r="J128" t="b">
        <f t="shared" si="1"/>
        <v>0</v>
      </c>
      <c r="K128" t="str" cm="1">
        <f t="array" ref="K128">IF(E128 &lt;&gt; F128,
"Fishy: gender change",
IF([1]!EXTRACTELEMENT(G128, "-",1) &gt; [1]!EXTRACTELEMENT(I128, "-",1),
"Fishy: age bracket decrease",
IF(TEXT(H128 - 3, "##") &gt; [1]!EXTRACTELEMENT(I128, "-",1),
"Fishy: actual age shows age bracket shouldn't have changed",
"OK")))</f>
        <v>OK</v>
      </c>
    </row>
    <row r="129" spans="1:11" ht="14.85" customHeight="1" x14ac:dyDescent="0.25">
      <c r="A129" s="3">
        <v>1491063669</v>
      </c>
      <c r="B129" t="s">
        <v>186</v>
      </c>
      <c r="C129" s="15">
        <v>71499.350000000006</v>
      </c>
      <c r="D129" s="16">
        <v>64999.5</v>
      </c>
      <c r="E129" s="19" t="s">
        <v>194</v>
      </c>
      <c r="F129" s="18" t="s">
        <v>194</v>
      </c>
      <c r="G129" s="6" t="s">
        <v>201</v>
      </c>
      <c r="H129" s="7">
        <v>34</v>
      </c>
      <c r="I129" s="7" t="s">
        <v>201</v>
      </c>
      <c r="J129" t="b">
        <f t="shared" si="1"/>
        <v>1</v>
      </c>
      <c r="K129" t="s">
        <v>260</v>
      </c>
    </row>
    <row r="130" spans="1:11" ht="14.85" customHeight="1" x14ac:dyDescent="0.25">
      <c r="A130" s="3">
        <v>1491027247</v>
      </c>
      <c r="B130" t="s">
        <v>186</v>
      </c>
      <c r="C130" s="15">
        <v>0</v>
      </c>
      <c r="D130" s="16">
        <v>24999.5</v>
      </c>
      <c r="E130" s="19" t="s">
        <v>195</v>
      </c>
      <c r="F130" s="18" t="s">
        <v>195</v>
      </c>
      <c r="G130" s="6" t="s">
        <v>202</v>
      </c>
      <c r="H130" s="7">
        <v>71</v>
      </c>
      <c r="I130" s="7" t="s">
        <v>202</v>
      </c>
      <c r="J130" t="b">
        <f t="shared" si="1"/>
        <v>1</v>
      </c>
      <c r="K130" t="s">
        <v>260</v>
      </c>
    </row>
    <row r="131" spans="1:11" ht="14.85" customHeight="1" x14ac:dyDescent="0.25">
      <c r="A131" s="3">
        <v>1490912847</v>
      </c>
      <c r="B131" t="s">
        <v>186</v>
      </c>
      <c r="C131" s="15">
        <v>32499.350000000002</v>
      </c>
      <c r="D131" s="16">
        <v>24999.5</v>
      </c>
      <c r="E131" s="19" t="s">
        <v>194</v>
      </c>
      <c r="F131" s="18" t="s">
        <v>194</v>
      </c>
      <c r="G131" s="6" t="s">
        <v>197</v>
      </c>
      <c r="H131" s="7">
        <v>47</v>
      </c>
      <c r="I131" s="7" t="s">
        <v>198</v>
      </c>
      <c r="J131" t="b">
        <f t="shared" ref="J131:J194" si="2">AND(I131=G131, E131=F131)</f>
        <v>0</v>
      </c>
      <c r="K131" t="str" cm="1">
        <f t="array" ref="K131">IF(E131 &lt;&gt; F131,
"Fishy: gender change",
IF([1]!EXTRACTELEMENT(G131, "-",1) &gt; [1]!EXTRACTELEMENT(I131, "-",1),
"Fishy: age bracket decrease",
IF(TEXT(H131 - 3, "##") &gt; [1]!EXTRACTELEMENT(I131, "-",1),
"Fishy: actual age shows age bracket shouldn't have changed",
"OK")))</f>
        <v>OK</v>
      </c>
    </row>
    <row r="132" spans="1:11" ht="14.85" customHeight="1" x14ac:dyDescent="0.25">
      <c r="A132" s="3">
        <v>1490894910</v>
      </c>
      <c r="B132" t="s">
        <v>186</v>
      </c>
      <c r="C132" s="15">
        <v>32499.350000000002</v>
      </c>
      <c r="D132" s="16">
        <v>34999.5</v>
      </c>
      <c r="E132" s="19" t="s">
        <v>195</v>
      </c>
      <c r="F132" s="18" t="s">
        <v>195</v>
      </c>
      <c r="G132" s="6" t="s">
        <v>198</v>
      </c>
      <c r="H132" s="7">
        <v>53</v>
      </c>
      <c r="I132" s="7" t="s">
        <v>198</v>
      </c>
      <c r="J132" t="b">
        <f t="shared" si="2"/>
        <v>1</v>
      </c>
      <c r="K132" t="s">
        <v>260</v>
      </c>
    </row>
    <row r="133" spans="1:11" ht="14.85" customHeight="1" x14ac:dyDescent="0.25">
      <c r="A133" s="3">
        <v>1490878426</v>
      </c>
      <c r="B133" t="s">
        <v>186</v>
      </c>
      <c r="C133" s="15">
        <v>71499.350000000006</v>
      </c>
      <c r="D133" s="16">
        <v>64999.5</v>
      </c>
      <c r="E133" s="19" t="s">
        <v>194</v>
      </c>
      <c r="F133" s="18" t="s">
        <v>194</v>
      </c>
      <c r="G133" s="6" t="s">
        <v>198</v>
      </c>
      <c r="H133" s="7">
        <v>56</v>
      </c>
      <c r="I133" s="7" t="s">
        <v>199</v>
      </c>
      <c r="J133" t="b">
        <f t="shared" si="2"/>
        <v>0</v>
      </c>
      <c r="K133" t="str" cm="1">
        <f t="array" ref="K133">IF(E133 &lt;&gt; F133,
"Fishy: gender change",
IF([1]!EXTRACTELEMENT(G133, "-",1) &gt; [1]!EXTRACTELEMENT(I133, "-",1),
"Fishy: age bracket decrease",
IF(TEXT(H133 - 3, "##") &gt; [1]!EXTRACTELEMENT(I133, "-",1),
"Fishy: actual age shows age bracket shouldn't have changed",
"OK")))</f>
        <v>OK</v>
      </c>
    </row>
    <row r="134" spans="1:11" ht="14.85" customHeight="1" x14ac:dyDescent="0.25">
      <c r="A134" s="3">
        <v>1490863878</v>
      </c>
      <c r="B134" t="s">
        <v>186</v>
      </c>
      <c r="C134" s="15">
        <v>58499.35</v>
      </c>
      <c r="D134" s="16">
        <v>24999.5</v>
      </c>
      <c r="E134" s="19" t="s">
        <v>195</v>
      </c>
      <c r="F134" s="18" t="s">
        <v>195</v>
      </c>
      <c r="G134" s="6" t="s">
        <v>198</v>
      </c>
      <c r="H134" s="7">
        <v>56</v>
      </c>
      <c r="I134" s="7" t="s">
        <v>199</v>
      </c>
      <c r="J134" t="b">
        <f t="shared" si="2"/>
        <v>0</v>
      </c>
      <c r="K134" t="str" cm="1">
        <f t="array" ref="K134">IF(E134 &lt;&gt; F134,
"Fishy: gender change",
IF([1]!EXTRACTELEMENT(G134, "-",1) &gt; [1]!EXTRACTELEMENT(I134, "-",1),
"Fishy: age bracket decrease",
IF(TEXT(H134 - 3, "##") &gt; [1]!EXTRACTELEMENT(I134, "-",1),
"Fishy: actual age shows age bracket shouldn't have changed",
"OK")))</f>
        <v>OK</v>
      </c>
    </row>
    <row r="135" spans="1:11" ht="14.85" customHeight="1" x14ac:dyDescent="0.25">
      <c r="A135" s="3">
        <v>1490863589</v>
      </c>
      <c r="B135" t="s">
        <v>186</v>
      </c>
      <c r="C135" s="15">
        <v>58499.35</v>
      </c>
      <c r="D135" s="16">
        <v>34999.5</v>
      </c>
      <c r="E135" s="19" t="s">
        <v>194</v>
      </c>
      <c r="F135" s="18" t="s">
        <v>194</v>
      </c>
      <c r="G135" s="6" t="s">
        <v>198</v>
      </c>
      <c r="H135" s="7">
        <v>54</v>
      </c>
      <c r="I135" s="7" t="s">
        <v>198</v>
      </c>
      <c r="J135" t="b">
        <f t="shared" si="2"/>
        <v>1</v>
      </c>
      <c r="K135" t="s">
        <v>260</v>
      </c>
    </row>
    <row r="136" spans="1:11" ht="14.85" customHeight="1" x14ac:dyDescent="0.25">
      <c r="A136" s="3">
        <v>1490862158</v>
      </c>
      <c r="B136" t="s">
        <v>186</v>
      </c>
      <c r="C136" s="15">
        <v>123499.35</v>
      </c>
      <c r="D136" s="16">
        <v>94999.5</v>
      </c>
      <c r="E136" s="19" t="s">
        <v>194</v>
      </c>
      <c r="F136" s="18" t="s">
        <v>194</v>
      </c>
      <c r="G136" s="6" t="s">
        <v>197</v>
      </c>
      <c r="H136" s="7">
        <v>43</v>
      </c>
      <c r="I136" s="7" t="s">
        <v>197</v>
      </c>
      <c r="J136" t="b">
        <f t="shared" si="2"/>
        <v>1</v>
      </c>
      <c r="K136" t="s">
        <v>260</v>
      </c>
    </row>
    <row r="137" spans="1:11" ht="14.85" customHeight="1" x14ac:dyDescent="0.25">
      <c r="A137" s="3">
        <v>1490802007</v>
      </c>
      <c r="B137" t="s">
        <v>186</v>
      </c>
      <c r="C137" s="15">
        <v>84499.35</v>
      </c>
      <c r="D137" s="16">
        <v>84999.5</v>
      </c>
      <c r="E137" s="19" t="s">
        <v>194</v>
      </c>
      <c r="F137" s="18" t="s">
        <v>194</v>
      </c>
      <c r="G137" s="6" t="s">
        <v>201</v>
      </c>
      <c r="H137" s="7">
        <v>36</v>
      </c>
      <c r="I137" s="7" t="s">
        <v>197</v>
      </c>
      <c r="J137" t="b">
        <f t="shared" si="2"/>
        <v>0</v>
      </c>
      <c r="K137" t="str" cm="1">
        <f t="array" ref="K137">IF(E137 &lt;&gt; F137,
"Fishy: gender change",
IF([1]!EXTRACTELEMENT(G137, "-",1) &gt; [1]!EXTRACTELEMENT(I137, "-",1),
"Fishy: age bracket decrease",
IF(TEXT(H137 - 3, "##") &gt; [1]!EXTRACTELEMENT(I137, "-",1),
"Fishy: actual age shows age bracket shouldn't have changed",
"OK")))</f>
        <v>OK</v>
      </c>
    </row>
    <row r="138" spans="1:11" ht="14.85" customHeight="1" x14ac:dyDescent="0.25">
      <c r="A138" s="3">
        <v>1490789076</v>
      </c>
      <c r="B138" t="s">
        <v>186</v>
      </c>
      <c r="C138" s="15">
        <v>58499.35</v>
      </c>
      <c r="D138" s="16">
        <v>54999.5</v>
      </c>
      <c r="E138" s="19" t="s">
        <v>195</v>
      </c>
      <c r="F138" s="18" t="s">
        <v>195</v>
      </c>
      <c r="G138" s="6" t="s">
        <v>197</v>
      </c>
      <c r="H138" s="7">
        <v>44</v>
      </c>
      <c r="I138" s="7" t="s">
        <v>197</v>
      </c>
      <c r="J138" t="b">
        <f t="shared" si="2"/>
        <v>1</v>
      </c>
      <c r="K138" t="s">
        <v>260</v>
      </c>
    </row>
    <row r="139" spans="1:11" ht="14.85" customHeight="1" x14ac:dyDescent="0.25">
      <c r="A139" s="3">
        <v>1490761930</v>
      </c>
      <c r="B139" t="s">
        <v>186</v>
      </c>
      <c r="C139" s="15">
        <v>84499.35</v>
      </c>
      <c r="D139" s="16">
        <v>74999.5</v>
      </c>
      <c r="E139" s="19" t="s">
        <v>195</v>
      </c>
      <c r="F139" s="18" t="s">
        <v>195</v>
      </c>
      <c r="G139" s="6" t="s">
        <v>198</v>
      </c>
      <c r="H139" s="7">
        <v>53</v>
      </c>
      <c r="I139" s="7" t="s">
        <v>198</v>
      </c>
      <c r="J139" t="b">
        <f t="shared" si="2"/>
        <v>1</v>
      </c>
      <c r="K139" t="s">
        <v>260</v>
      </c>
    </row>
    <row r="140" spans="1:11" ht="14.85" customHeight="1" x14ac:dyDescent="0.25">
      <c r="A140" s="3">
        <v>1490760690</v>
      </c>
      <c r="B140" t="s">
        <v>186</v>
      </c>
      <c r="C140" s="15">
        <v>97499.35</v>
      </c>
      <c r="D140" s="16">
        <v>54999.5</v>
      </c>
      <c r="E140" s="19" t="s">
        <v>194</v>
      </c>
      <c r="F140" s="18" t="s">
        <v>194</v>
      </c>
      <c r="G140" s="6" t="s">
        <v>198</v>
      </c>
      <c r="H140" s="7">
        <v>54</v>
      </c>
      <c r="I140" s="7" t="s">
        <v>198</v>
      </c>
      <c r="J140" t="b">
        <f t="shared" si="2"/>
        <v>1</v>
      </c>
      <c r="K140" t="s">
        <v>260</v>
      </c>
    </row>
    <row r="141" spans="1:11" ht="14.85" customHeight="1" x14ac:dyDescent="0.25">
      <c r="A141" s="3">
        <v>1490758069</v>
      </c>
      <c r="B141" t="s">
        <v>186</v>
      </c>
      <c r="C141" s="15">
        <v>97499.35</v>
      </c>
      <c r="D141" s="16">
        <v>84999.5</v>
      </c>
      <c r="E141" s="19" t="s">
        <v>195</v>
      </c>
      <c r="F141" s="18" t="s">
        <v>195</v>
      </c>
      <c r="G141" s="6" t="s">
        <v>198</v>
      </c>
      <c r="H141" s="7">
        <v>55</v>
      </c>
      <c r="I141" s="7" t="s">
        <v>199</v>
      </c>
      <c r="J141" t="b">
        <f t="shared" si="2"/>
        <v>0</v>
      </c>
      <c r="K141" t="str" cm="1">
        <f t="array" ref="K141">IF(E141 &lt;&gt; F141,
"Fishy: gender change",
IF([1]!EXTRACTELEMENT(G141, "-",1) &gt; [1]!EXTRACTELEMENT(I141, "-",1),
"Fishy: age bracket decrease",
IF(TEXT(H141 - 3, "##") &gt; [1]!EXTRACTELEMENT(I141, "-",1),
"Fishy: actual age shows age bracket shouldn't have changed",
"OK")))</f>
        <v>OK</v>
      </c>
    </row>
    <row r="142" spans="1:11" ht="14.85" customHeight="1" x14ac:dyDescent="0.25">
      <c r="A142" s="3">
        <v>1490756998</v>
      </c>
      <c r="B142" t="s">
        <v>186</v>
      </c>
      <c r="C142" s="15">
        <v>0</v>
      </c>
      <c r="D142" s="16">
        <v>44999.5</v>
      </c>
      <c r="E142" s="19" t="s">
        <v>195</v>
      </c>
      <c r="F142" s="18" t="s">
        <v>195</v>
      </c>
      <c r="G142" s="6" t="s">
        <v>197</v>
      </c>
      <c r="H142" s="7">
        <v>44</v>
      </c>
      <c r="I142" s="7" t="s">
        <v>197</v>
      </c>
      <c r="J142" t="b">
        <f t="shared" si="2"/>
        <v>1</v>
      </c>
      <c r="K142" t="s">
        <v>260</v>
      </c>
    </row>
    <row r="143" spans="1:11" ht="14.85" customHeight="1" x14ac:dyDescent="0.25">
      <c r="A143" s="3">
        <v>1490755887</v>
      </c>
      <c r="B143" t="s">
        <v>186</v>
      </c>
      <c r="C143" s="15">
        <v>0</v>
      </c>
      <c r="D143" s="16">
        <v>0</v>
      </c>
      <c r="E143" s="19" t="s">
        <v>195</v>
      </c>
      <c r="F143" s="18" t="s">
        <v>195</v>
      </c>
      <c r="G143" s="6" t="s">
        <v>198</v>
      </c>
      <c r="H143" s="7">
        <v>50</v>
      </c>
      <c r="I143" s="7" t="s">
        <v>198</v>
      </c>
      <c r="J143" t="b">
        <f t="shared" si="2"/>
        <v>1</v>
      </c>
      <c r="K143" t="s">
        <v>260</v>
      </c>
    </row>
    <row r="144" spans="1:11" ht="14.85" customHeight="1" x14ac:dyDescent="0.25">
      <c r="A144" s="3">
        <v>1490746324</v>
      </c>
      <c r="B144" t="s">
        <v>186</v>
      </c>
      <c r="C144" s="15">
        <v>32499.350000000002</v>
      </c>
      <c r="D144" s="16">
        <v>24999.5</v>
      </c>
      <c r="E144" s="19" t="s">
        <v>195</v>
      </c>
      <c r="F144" s="18" t="s">
        <v>195</v>
      </c>
      <c r="G144" s="6" t="s">
        <v>197</v>
      </c>
      <c r="H144" s="7">
        <v>40</v>
      </c>
      <c r="I144" s="7" t="s">
        <v>197</v>
      </c>
      <c r="J144" t="b">
        <f t="shared" si="2"/>
        <v>1</v>
      </c>
      <c r="K144" t="s">
        <v>260</v>
      </c>
    </row>
    <row r="145" spans="1:11" ht="14.85" customHeight="1" x14ac:dyDescent="0.25">
      <c r="A145" s="3">
        <v>1490721405</v>
      </c>
      <c r="B145" t="s">
        <v>186</v>
      </c>
      <c r="C145" s="15">
        <v>58499.35</v>
      </c>
      <c r="D145" s="16">
        <v>44999.5</v>
      </c>
      <c r="E145" s="19" t="s">
        <v>194</v>
      </c>
      <c r="F145" s="18" t="s">
        <v>194</v>
      </c>
      <c r="G145" s="6" t="s">
        <v>199</v>
      </c>
      <c r="H145" s="7">
        <v>58</v>
      </c>
      <c r="I145" s="7" t="s">
        <v>199</v>
      </c>
      <c r="J145" t="b">
        <f t="shared" si="2"/>
        <v>1</v>
      </c>
      <c r="K145" t="s">
        <v>260</v>
      </c>
    </row>
    <row r="146" spans="1:11" ht="14.85" customHeight="1" x14ac:dyDescent="0.25">
      <c r="A146" s="3">
        <v>1490715172</v>
      </c>
      <c r="B146" t="s">
        <v>186</v>
      </c>
      <c r="C146" s="15">
        <v>45499.35</v>
      </c>
      <c r="D146" s="16">
        <v>34999.5</v>
      </c>
      <c r="E146" s="19" t="s">
        <v>195</v>
      </c>
      <c r="F146" s="18" t="s">
        <v>195</v>
      </c>
      <c r="G146" s="6" t="s">
        <v>201</v>
      </c>
      <c r="H146" s="7">
        <v>37</v>
      </c>
      <c r="I146" s="7" t="s">
        <v>197</v>
      </c>
      <c r="J146" t="b">
        <f t="shared" si="2"/>
        <v>0</v>
      </c>
      <c r="K146" t="str" cm="1">
        <f t="array" ref="K146">IF(E146 &lt;&gt; F146,
"Fishy: gender change",
IF([1]!EXTRACTELEMENT(G146, "-",1) &gt; [1]!EXTRACTELEMENT(I146, "-",1),
"Fishy: age bracket decrease",
IF(TEXT(H146 - 3, "##") &gt; [1]!EXTRACTELEMENT(I146, "-",1),
"Fishy: actual age shows age bracket shouldn't have changed",
"OK")))</f>
        <v>OK</v>
      </c>
    </row>
    <row r="147" spans="1:11" ht="14.85" customHeight="1" x14ac:dyDescent="0.25">
      <c r="A147" s="3">
        <v>1490686049</v>
      </c>
      <c r="B147" t="s">
        <v>186</v>
      </c>
      <c r="C147" s="15">
        <v>45499.35</v>
      </c>
      <c r="D147" s="16">
        <v>64999.5</v>
      </c>
      <c r="E147" s="19" t="s">
        <v>195</v>
      </c>
      <c r="F147" s="18" t="s">
        <v>195</v>
      </c>
      <c r="G147" s="6" t="s">
        <v>197</v>
      </c>
      <c r="H147" s="7">
        <v>40</v>
      </c>
      <c r="I147" s="7" t="s">
        <v>197</v>
      </c>
      <c r="J147" t="b">
        <f t="shared" si="2"/>
        <v>1</v>
      </c>
      <c r="K147" t="s">
        <v>260</v>
      </c>
    </row>
    <row r="148" spans="1:11" ht="14.85" customHeight="1" x14ac:dyDescent="0.25">
      <c r="A148" s="3">
        <v>1490662996</v>
      </c>
      <c r="B148" t="s">
        <v>186</v>
      </c>
      <c r="C148" s="15">
        <v>32499.350000000002</v>
      </c>
      <c r="D148" s="16">
        <v>34999.5</v>
      </c>
      <c r="E148" s="19" t="s">
        <v>195</v>
      </c>
      <c r="F148" s="18" t="s">
        <v>195</v>
      </c>
      <c r="G148" s="6" t="s">
        <v>197</v>
      </c>
      <c r="H148" s="7">
        <v>38</v>
      </c>
      <c r="I148" s="7" t="s">
        <v>197</v>
      </c>
      <c r="J148" t="b">
        <f t="shared" si="2"/>
        <v>1</v>
      </c>
      <c r="K148" t="s">
        <v>260</v>
      </c>
    </row>
    <row r="149" spans="1:11" ht="14.85" customHeight="1" x14ac:dyDescent="0.25">
      <c r="A149" s="3">
        <v>1490661389</v>
      </c>
      <c r="B149" t="s">
        <v>186</v>
      </c>
      <c r="C149" s="15">
        <v>123499.35</v>
      </c>
      <c r="D149" s="16">
        <v>84999.5</v>
      </c>
      <c r="E149" s="19" t="s">
        <v>194</v>
      </c>
      <c r="F149" s="18" t="s">
        <v>194</v>
      </c>
      <c r="G149" s="6" t="s">
        <v>198</v>
      </c>
      <c r="H149" s="7">
        <v>50</v>
      </c>
      <c r="I149" s="7" t="s">
        <v>198</v>
      </c>
      <c r="J149" t="b">
        <f t="shared" si="2"/>
        <v>1</v>
      </c>
      <c r="K149" t="s">
        <v>260</v>
      </c>
    </row>
    <row r="150" spans="1:11" ht="14.85" customHeight="1" x14ac:dyDescent="0.25">
      <c r="A150" s="3">
        <v>1490653464</v>
      </c>
      <c r="B150" t="s">
        <v>186</v>
      </c>
      <c r="C150" s="15">
        <v>97499.35</v>
      </c>
      <c r="D150" s="16">
        <v>74999.5</v>
      </c>
      <c r="E150" s="19" t="s">
        <v>195</v>
      </c>
      <c r="F150" s="18" t="s">
        <v>195</v>
      </c>
      <c r="G150" s="6" t="s">
        <v>201</v>
      </c>
      <c r="H150" s="7">
        <v>33</v>
      </c>
      <c r="I150" s="7" t="s">
        <v>201</v>
      </c>
      <c r="J150" t="b">
        <f t="shared" si="2"/>
        <v>1</v>
      </c>
      <c r="K150" t="s">
        <v>260</v>
      </c>
    </row>
    <row r="151" spans="1:11" ht="14.85" customHeight="1" x14ac:dyDescent="0.25">
      <c r="A151" s="3">
        <v>1490644369</v>
      </c>
      <c r="B151" t="s">
        <v>186</v>
      </c>
      <c r="C151" s="15">
        <v>32499.350000000002</v>
      </c>
      <c r="D151" s="16">
        <v>24999.5</v>
      </c>
      <c r="E151" s="19" t="s">
        <v>194</v>
      </c>
      <c r="F151" s="18" t="s">
        <v>194</v>
      </c>
      <c r="G151" s="6" t="s">
        <v>201</v>
      </c>
      <c r="H151" s="7">
        <v>36</v>
      </c>
      <c r="I151" s="7" t="s">
        <v>197</v>
      </c>
      <c r="J151" t="b">
        <f t="shared" si="2"/>
        <v>0</v>
      </c>
      <c r="K151" t="str" cm="1">
        <f t="array" ref="K151">IF(E151 &lt;&gt; F151,
"Fishy: gender change",
IF([1]!EXTRACTELEMENT(G151, "-",1) &gt; [1]!EXTRACTELEMENT(I151, "-",1),
"Fishy: age bracket decrease",
IF(TEXT(H151 - 3, "##") &gt; [1]!EXTRACTELEMENT(I151, "-",1),
"Fishy: actual age shows age bracket shouldn't have changed",
"OK")))</f>
        <v>OK</v>
      </c>
    </row>
    <row r="152" spans="1:11" ht="14.85" customHeight="1" x14ac:dyDescent="0.25">
      <c r="A152" s="3">
        <v>1490641911</v>
      </c>
      <c r="B152" t="s">
        <v>186</v>
      </c>
      <c r="C152" s="15">
        <v>71499.350000000006</v>
      </c>
      <c r="D152" s="16">
        <v>54999.5</v>
      </c>
      <c r="E152" s="19" t="s">
        <v>195</v>
      </c>
      <c r="F152" s="18" t="s">
        <v>195</v>
      </c>
      <c r="G152" s="6" t="s">
        <v>197</v>
      </c>
      <c r="H152" s="7">
        <v>46</v>
      </c>
      <c r="I152" s="7" t="s">
        <v>198</v>
      </c>
      <c r="J152" t="b">
        <f t="shared" si="2"/>
        <v>0</v>
      </c>
      <c r="K152" t="str" cm="1">
        <f t="array" ref="K152">IF(E152 &lt;&gt; F152,
"Fishy: gender change",
IF([1]!EXTRACTELEMENT(G152, "-",1) &gt; [1]!EXTRACTELEMENT(I152, "-",1),
"Fishy: age bracket decrease",
IF(TEXT(H152 - 3, "##") &gt; [1]!EXTRACTELEMENT(I152, "-",1),
"Fishy: actual age shows age bracket shouldn't have changed",
"OK")))</f>
        <v>OK</v>
      </c>
    </row>
    <row r="153" spans="1:11" ht="14.85" customHeight="1" x14ac:dyDescent="0.25">
      <c r="A153" s="3">
        <v>1490633303</v>
      </c>
      <c r="B153" t="s">
        <v>186</v>
      </c>
      <c r="C153" s="15">
        <v>32499.350000000002</v>
      </c>
      <c r="D153" s="16">
        <v>24999.5</v>
      </c>
      <c r="E153" s="19" t="s">
        <v>195</v>
      </c>
      <c r="F153" s="18" t="s">
        <v>195</v>
      </c>
      <c r="G153" s="6" t="s">
        <v>197</v>
      </c>
      <c r="H153" s="7">
        <v>38</v>
      </c>
      <c r="I153" s="7" t="s">
        <v>197</v>
      </c>
      <c r="J153" t="b">
        <f t="shared" si="2"/>
        <v>1</v>
      </c>
      <c r="K153" t="s">
        <v>260</v>
      </c>
    </row>
    <row r="154" spans="1:11" ht="14.85" customHeight="1" x14ac:dyDescent="0.25">
      <c r="A154" s="3">
        <v>1490616099</v>
      </c>
      <c r="B154" t="s">
        <v>186</v>
      </c>
      <c r="C154" s="15">
        <v>71499.350000000006</v>
      </c>
      <c r="D154" s="16">
        <v>64999.5</v>
      </c>
      <c r="E154" s="19" t="s">
        <v>195</v>
      </c>
      <c r="F154" s="18" t="s">
        <v>195</v>
      </c>
      <c r="G154" s="6" t="s">
        <v>197</v>
      </c>
      <c r="H154" s="7">
        <v>48</v>
      </c>
      <c r="I154" s="7" t="s">
        <v>198</v>
      </c>
      <c r="J154" t="b">
        <f t="shared" si="2"/>
        <v>0</v>
      </c>
      <c r="K154" t="str" cm="1">
        <f t="array" ref="K154">IF(E154 &lt;&gt; F154,
"Fishy: gender change",
IF([1]!EXTRACTELEMENT(G154, "-",1) &gt; [1]!EXTRACTELEMENT(I154, "-",1),
"Fishy: age bracket decrease",
IF(TEXT(H154 - 3, "##") &gt; [1]!EXTRACTELEMENT(I154, "-",1),
"Fishy: actual age shows age bracket shouldn't have changed",
"OK")))</f>
        <v>OK</v>
      </c>
    </row>
    <row r="155" spans="1:11" ht="14.85" customHeight="1" x14ac:dyDescent="0.25">
      <c r="A155" s="3">
        <v>1490605370</v>
      </c>
      <c r="B155" t="s">
        <v>186</v>
      </c>
      <c r="C155" s="15">
        <v>45499.35</v>
      </c>
      <c r="D155" s="16">
        <v>34999.5</v>
      </c>
      <c r="E155" s="19" t="s">
        <v>194</v>
      </c>
      <c r="F155" s="18" t="s">
        <v>194</v>
      </c>
      <c r="G155" s="6" t="s">
        <v>199</v>
      </c>
      <c r="H155" s="7">
        <v>59</v>
      </c>
      <c r="I155" s="7" t="s">
        <v>199</v>
      </c>
      <c r="J155" t="b">
        <f t="shared" si="2"/>
        <v>1</v>
      </c>
      <c r="K155" t="s">
        <v>260</v>
      </c>
    </row>
    <row r="156" spans="1:11" ht="14.85" customHeight="1" x14ac:dyDescent="0.25">
      <c r="A156" s="3">
        <v>1490605110</v>
      </c>
      <c r="B156" t="s">
        <v>186</v>
      </c>
      <c r="C156" s="15">
        <v>45499.35</v>
      </c>
      <c r="D156" s="16">
        <v>34999.5</v>
      </c>
      <c r="E156" s="19" t="s">
        <v>195</v>
      </c>
      <c r="F156" s="18" t="s">
        <v>195</v>
      </c>
      <c r="G156" s="6" t="s">
        <v>200</v>
      </c>
      <c r="H156" s="7">
        <v>27</v>
      </c>
      <c r="I156" s="7" t="s">
        <v>201</v>
      </c>
      <c r="J156" t="b">
        <f t="shared" si="2"/>
        <v>0</v>
      </c>
      <c r="K156" t="str" cm="1">
        <f t="array" ref="K156">IF(E156 &lt;&gt; F156,
"Fishy: gender change",
IF([1]!EXTRACTELEMENT(G156, "-",1) &gt; [1]!EXTRACTELEMENT(I156, "-",1),
"Fishy: age bracket decrease",
IF(TEXT(H156 - 3, "##") &gt; [1]!EXTRACTELEMENT(I156, "-",1),
"Fishy: actual age shows age bracket shouldn't have changed",
"OK")))</f>
        <v>OK</v>
      </c>
    </row>
    <row r="157" spans="1:11" ht="14.85" customHeight="1" x14ac:dyDescent="0.25">
      <c r="A157" s="3">
        <v>1490596523</v>
      </c>
      <c r="B157" t="s">
        <v>186</v>
      </c>
      <c r="C157" s="15">
        <v>45499.35</v>
      </c>
      <c r="D157" s="16">
        <v>44999.5</v>
      </c>
      <c r="E157" s="19" t="s">
        <v>194</v>
      </c>
      <c r="F157" s="18" t="s">
        <v>194</v>
      </c>
      <c r="G157" s="6" t="s">
        <v>201</v>
      </c>
      <c r="H157" s="7">
        <v>31</v>
      </c>
      <c r="I157" s="7" t="s">
        <v>201</v>
      </c>
      <c r="J157" t="b">
        <f t="shared" si="2"/>
        <v>1</v>
      </c>
      <c r="K157" t="s">
        <v>260</v>
      </c>
    </row>
    <row r="158" spans="1:11" ht="14.85" customHeight="1" x14ac:dyDescent="0.25">
      <c r="A158" s="3">
        <v>1490595331</v>
      </c>
      <c r="B158" t="s">
        <v>186</v>
      </c>
      <c r="C158" s="15">
        <v>32499.350000000002</v>
      </c>
      <c r="D158" s="16">
        <v>34999.5</v>
      </c>
      <c r="E158" s="19" t="s">
        <v>194</v>
      </c>
      <c r="F158" s="18" t="s">
        <v>194</v>
      </c>
      <c r="G158" s="6" t="s">
        <v>197</v>
      </c>
      <c r="H158" s="7">
        <v>42</v>
      </c>
      <c r="I158" s="7" t="s">
        <v>197</v>
      </c>
      <c r="J158" t="b">
        <f t="shared" si="2"/>
        <v>1</v>
      </c>
      <c r="K158" t="s">
        <v>260</v>
      </c>
    </row>
    <row r="159" spans="1:11" ht="14.85" customHeight="1" x14ac:dyDescent="0.25">
      <c r="A159" s="3">
        <v>1490586751</v>
      </c>
      <c r="B159" t="s">
        <v>186</v>
      </c>
      <c r="C159" s="15">
        <v>32499.350000000002</v>
      </c>
      <c r="D159" s="16">
        <v>24999.5</v>
      </c>
      <c r="E159" s="19" t="s">
        <v>195</v>
      </c>
      <c r="F159" s="18" t="s">
        <v>195</v>
      </c>
      <c r="G159" s="6" t="s">
        <v>202</v>
      </c>
      <c r="H159" s="7">
        <v>75</v>
      </c>
      <c r="I159" s="7" t="s">
        <v>202</v>
      </c>
      <c r="J159" t="b">
        <f t="shared" si="2"/>
        <v>1</v>
      </c>
      <c r="K159" t="s">
        <v>260</v>
      </c>
    </row>
    <row r="160" spans="1:11" ht="14.85" customHeight="1" x14ac:dyDescent="0.25">
      <c r="A160" s="3">
        <v>1490584059</v>
      </c>
      <c r="B160" t="s">
        <v>186</v>
      </c>
      <c r="C160" s="15">
        <v>45499.35</v>
      </c>
      <c r="D160" s="16">
        <v>24999.5</v>
      </c>
      <c r="E160" s="19" t="s">
        <v>195</v>
      </c>
      <c r="F160" s="18" t="s">
        <v>195</v>
      </c>
      <c r="G160" s="6" t="s">
        <v>198</v>
      </c>
      <c r="H160" s="7">
        <v>57</v>
      </c>
      <c r="I160" s="7" t="s">
        <v>199</v>
      </c>
      <c r="J160" t="b">
        <f t="shared" si="2"/>
        <v>0</v>
      </c>
      <c r="K160" t="str" cm="1">
        <f t="array" ref="K160">IF(E160 &lt;&gt; F160,
"Fishy: gender change",
IF([1]!EXTRACTELEMENT(G160, "-",1) &gt; [1]!EXTRACTELEMENT(I160, "-",1),
"Fishy: age bracket decrease",
IF(TEXT(H160 - 3, "##") &gt; [1]!EXTRACTELEMENT(I160, "-",1),
"Fishy: actual age shows age bracket shouldn't have changed",
"OK")))</f>
        <v>OK</v>
      </c>
    </row>
    <row r="161" spans="1:11" ht="14.85" customHeight="1" x14ac:dyDescent="0.25">
      <c r="A161" s="3">
        <v>1490580247</v>
      </c>
      <c r="B161" t="s">
        <v>186</v>
      </c>
      <c r="C161" s="15">
        <v>58499.35</v>
      </c>
      <c r="D161" s="16">
        <v>44999.5</v>
      </c>
      <c r="E161" s="19" t="s">
        <v>195</v>
      </c>
      <c r="F161" s="18" t="s">
        <v>195</v>
      </c>
      <c r="G161" s="6" t="s">
        <v>197</v>
      </c>
      <c r="H161" s="7">
        <v>39</v>
      </c>
      <c r="I161" s="7" t="s">
        <v>197</v>
      </c>
      <c r="J161" t="b">
        <f t="shared" si="2"/>
        <v>1</v>
      </c>
      <c r="K161" t="s">
        <v>260</v>
      </c>
    </row>
    <row r="162" spans="1:11" ht="14.85" customHeight="1" x14ac:dyDescent="0.25">
      <c r="A162" s="3">
        <v>1490578490</v>
      </c>
      <c r="B162" t="s">
        <v>186</v>
      </c>
      <c r="C162" s="15">
        <v>45499.35</v>
      </c>
      <c r="D162" s="16">
        <v>34999.5</v>
      </c>
      <c r="E162" s="19" t="s">
        <v>194</v>
      </c>
      <c r="F162" s="18" t="s">
        <v>194</v>
      </c>
      <c r="G162" s="6" t="s">
        <v>197</v>
      </c>
      <c r="H162" s="7">
        <v>41</v>
      </c>
      <c r="I162" s="7" t="s">
        <v>197</v>
      </c>
      <c r="J162" t="b">
        <f t="shared" si="2"/>
        <v>1</v>
      </c>
      <c r="K162" t="s">
        <v>260</v>
      </c>
    </row>
    <row r="163" spans="1:11" ht="14.85" customHeight="1" x14ac:dyDescent="0.25">
      <c r="A163" s="3">
        <v>1490576104</v>
      </c>
      <c r="B163" t="s">
        <v>186</v>
      </c>
      <c r="C163" s="15">
        <v>58499.35</v>
      </c>
      <c r="D163" s="16">
        <v>54999.5</v>
      </c>
      <c r="E163" s="19" t="s">
        <v>195</v>
      </c>
      <c r="F163" s="18" t="s">
        <v>195</v>
      </c>
      <c r="G163" s="6" t="s">
        <v>197</v>
      </c>
      <c r="H163" s="7">
        <v>43</v>
      </c>
      <c r="I163" s="7" t="s">
        <v>197</v>
      </c>
      <c r="J163" t="b">
        <f t="shared" si="2"/>
        <v>1</v>
      </c>
      <c r="K163" t="s">
        <v>260</v>
      </c>
    </row>
    <row r="164" spans="1:11" ht="14.85" customHeight="1" x14ac:dyDescent="0.25">
      <c r="A164" s="3">
        <v>1490575382</v>
      </c>
      <c r="B164" t="s">
        <v>186</v>
      </c>
      <c r="C164" s="15">
        <v>110499.35</v>
      </c>
      <c r="D164" s="16">
        <v>124999.5</v>
      </c>
      <c r="E164" s="19" t="s">
        <v>194</v>
      </c>
      <c r="F164" s="18" t="s">
        <v>194</v>
      </c>
      <c r="G164" s="6" t="s">
        <v>198</v>
      </c>
      <c r="H164" s="7">
        <v>52</v>
      </c>
      <c r="I164" s="7" t="s">
        <v>198</v>
      </c>
      <c r="J164" t="b">
        <f t="shared" si="2"/>
        <v>1</v>
      </c>
      <c r="K164" t="s">
        <v>260</v>
      </c>
    </row>
    <row r="165" spans="1:11" ht="14.85" customHeight="1" x14ac:dyDescent="0.25">
      <c r="A165" s="3">
        <v>1490572797</v>
      </c>
      <c r="B165" t="s">
        <v>186</v>
      </c>
      <c r="C165" s="15">
        <v>84499.35</v>
      </c>
      <c r="D165" s="16">
        <v>64999.5</v>
      </c>
      <c r="E165" s="19" t="s">
        <v>195</v>
      </c>
      <c r="F165" s="18" t="s">
        <v>195</v>
      </c>
      <c r="G165" s="6" t="s">
        <v>198</v>
      </c>
      <c r="H165" s="7">
        <v>54</v>
      </c>
      <c r="I165" s="7" t="s">
        <v>198</v>
      </c>
      <c r="J165" t="b">
        <f t="shared" si="2"/>
        <v>1</v>
      </c>
      <c r="K165" t="s">
        <v>260</v>
      </c>
    </row>
    <row r="166" spans="1:11" ht="14.85" customHeight="1" x14ac:dyDescent="0.25">
      <c r="A166" s="3">
        <v>1490572297</v>
      </c>
      <c r="B166" t="s">
        <v>186</v>
      </c>
      <c r="C166" s="15">
        <v>71499.350000000006</v>
      </c>
      <c r="D166" s="16">
        <v>44999.5</v>
      </c>
      <c r="E166" s="19" t="s">
        <v>195</v>
      </c>
      <c r="F166" s="18" t="s">
        <v>195</v>
      </c>
      <c r="G166" s="6" t="s">
        <v>200</v>
      </c>
      <c r="H166" s="7">
        <v>21</v>
      </c>
      <c r="I166" s="7" t="s">
        <v>200</v>
      </c>
      <c r="J166" t="b">
        <f t="shared" si="2"/>
        <v>1</v>
      </c>
      <c r="K166" t="s">
        <v>260</v>
      </c>
    </row>
    <row r="167" spans="1:11" ht="14.85" customHeight="1" x14ac:dyDescent="0.25">
      <c r="A167" s="3">
        <v>1488870437</v>
      </c>
      <c r="B167" t="s">
        <v>188</v>
      </c>
      <c r="C167" s="15">
        <v>55999.44</v>
      </c>
      <c r="D167" s="16">
        <v>64999.5</v>
      </c>
      <c r="E167" s="19" t="s">
        <v>195</v>
      </c>
      <c r="F167" s="18" t="s">
        <v>195</v>
      </c>
      <c r="G167" s="6" t="s">
        <v>197</v>
      </c>
      <c r="H167" s="7">
        <v>46</v>
      </c>
      <c r="I167" s="7" t="s">
        <v>198</v>
      </c>
      <c r="J167" t="b">
        <f t="shared" si="2"/>
        <v>0</v>
      </c>
      <c r="K167" t="str" cm="1">
        <f t="array" ref="K167">IF(E167 &lt;&gt; F167,
"Fishy: gender change",
IF([1]!EXTRACTELEMENT(G167, "-",1) &gt; [1]!EXTRACTELEMENT(I167, "-",1),
"Fishy: age bracket decrease",
IF(TEXT(H167 - 3, "##") &gt; [1]!EXTRACTELEMENT(I167, "-",1),
"Fishy: actual age shows age bracket shouldn't have changed",
"OK")))</f>
        <v>OK</v>
      </c>
    </row>
    <row r="168" spans="1:11" ht="14.85" customHeight="1" x14ac:dyDescent="0.25">
      <c r="A168" s="3">
        <v>1488290861</v>
      </c>
      <c r="B168" t="s">
        <v>188</v>
      </c>
      <c r="C168" s="15">
        <v>78399.44</v>
      </c>
      <c r="D168" s="16">
        <v>84999.5</v>
      </c>
      <c r="E168" s="19" t="s">
        <v>195</v>
      </c>
      <c r="F168" s="18" t="s">
        <v>195</v>
      </c>
      <c r="G168" s="6" t="s">
        <v>197</v>
      </c>
      <c r="H168" s="7">
        <v>47</v>
      </c>
      <c r="I168" s="7" t="s">
        <v>198</v>
      </c>
      <c r="J168" t="b">
        <f t="shared" si="2"/>
        <v>0</v>
      </c>
      <c r="K168" t="str" cm="1">
        <f t="array" ref="K168">IF(E168 &lt;&gt; F168,
"Fishy: gender change",
IF([1]!EXTRACTELEMENT(G168, "-",1) &gt; [1]!EXTRACTELEMENT(I168, "-",1),
"Fishy: age bracket decrease",
IF(TEXT(H168 - 3, "##") &gt; [1]!EXTRACTELEMENT(I168, "-",1),
"Fishy: actual age shows age bracket shouldn't have changed",
"OK")))</f>
        <v>OK</v>
      </c>
    </row>
    <row r="169" spans="1:11" ht="14.85" customHeight="1" x14ac:dyDescent="0.25">
      <c r="A169" s="3">
        <v>1488289869</v>
      </c>
      <c r="B169" t="s">
        <v>188</v>
      </c>
      <c r="C169" s="15">
        <v>33599.440000000002</v>
      </c>
      <c r="D169" s="16">
        <v>24999.5</v>
      </c>
      <c r="E169" s="19" t="s">
        <v>195</v>
      </c>
      <c r="F169" s="18" t="s">
        <v>195</v>
      </c>
      <c r="G169" s="6" t="s">
        <v>197</v>
      </c>
      <c r="H169" s="7">
        <v>43</v>
      </c>
      <c r="I169" s="7" t="s">
        <v>197</v>
      </c>
      <c r="J169" t="b">
        <f t="shared" si="2"/>
        <v>1</v>
      </c>
      <c r="K169" t="s">
        <v>260</v>
      </c>
    </row>
    <row r="170" spans="1:11" ht="14.85" customHeight="1" x14ac:dyDescent="0.25">
      <c r="A170" s="3">
        <v>1488289039</v>
      </c>
      <c r="B170" t="s">
        <v>188</v>
      </c>
      <c r="C170" s="15">
        <v>251999.44000000003</v>
      </c>
      <c r="D170" s="16">
        <v>249999.5</v>
      </c>
      <c r="E170" s="19" t="s">
        <v>195</v>
      </c>
      <c r="F170" s="18" t="s">
        <v>195</v>
      </c>
      <c r="G170" s="6" t="s">
        <v>198</v>
      </c>
      <c r="H170" s="7">
        <v>54</v>
      </c>
      <c r="I170" s="7" t="s">
        <v>198</v>
      </c>
      <c r="J170" t="b">
        <f t="shared" si="2"/>
        <v>1</v>
      </c>
      <c r="K170" t="s">
        <v>260</v>
      </c>
    </row>
    <row r="171" spans="1:11" ht="14.85" customHeight="1" x14ac:dyDescent="0.25">
      <c r="A171" s="3">
        <v>1488288019</v>
      </c>
      <c r="B171" t="s">
        <v>188</v>
      </c>
      <c r="C171" s="15">
        <v>0</v>
      </c>
      <c r="D171" s="16">
        <v>0</v>
      </c>
      <c r="E171" s="19" t="s">
        <v>195</v>
      </c>
      <c r="F171" s="18" t="s">
        <v>195</v>
      </c>
      <c r="G171" s="6" t="s">
        <v>202</v>
      </c>
      <c r="H171" s="7">
        <v>75</v>
      </c>
      <c r="I171" s="7" t="s">
        <v>202</v>
      </c>
      <c r="J171" t="b">
        <f t="shared" si="2"/>
        <v>1</v>
      </c>
      <c r="K171" t="s">
        <v>260</v>
      </c>
    </row>
    <row r="172" spans="1:11" ht="14.85" customHeight="1" x14ac:dyDescent="0.25">
      <c r="A172" s="3">
        <v>1488286608</v>
      </c>
      <c r="B172" t="s">
        <v>188</v>
      </c>
      <c r="C172" s="15">
        <v>78399.44</v>
      </c>
      <c r="D172" s="16">
        <v>74999.5</v>
      </c>
      <c r="E172" s="19" t="s">
        <v>195</v>
      </c>
      <c r="F172" s="18" t="s">
        <v>195</v>
      </c>
      <c r="G172" s="6" t="s">
        <v>197</v>
      </c>
      <c r="H172" s="7">
        <v>39</v>
      </c>
      <c r="I172" s="7" t="s">
        <v>197</v>
      </c>
      <c r="J172" t="b">
        <f t="shared" si="2"/>
        <v>1</v>
      </c>
      <c r="K172" t="s">
        <v>260</v>
      </c>
    </row>
    <row r="173" spans="1:11" ht="14.85" customHeight="1" x14ac:dyDescent="0.25">
      <c r="A173" s="3">
        <v>1488280910</v>
      </c>
      <c r="B173" t="s">
        <v>188</v>
      </c>
      <c r="C173" s="15">
        <v>78399.44</v>
      </c>
      <c r="D173" s="16">
        <v>64999.5</v>
      </c>
      <c r="E173" s="19" t="s">
        <v>195</v>
      </c>
      <c r="F173" s="18" t="s">
        <v>195</v>
      </c>
      <c r="G173" s="6" t="s">
        <v>198</v>
      </c>
      <c r="H173" s="7">
        <v>48</v>
      </c>
      <c r="I173" s="7" t="s">
        <v>198</v>
      </c>
      <c r="J173" t="b">
        <f t="shared" si="2"/>
        <v>1</v>
      </c>
      <c r="K173" t="s">
        <v>260</v>
      </c>
    </row>
    <row r="174" spans="1:11" ht="14.85" customHeight="1" x14ac:dyDescent="0.25">
      <c r="A174" s="3">
        <v>1488280892</v>
      </c>
      <c r="B174" t="s">
        <v>188</v>
      </c>
      <c r="C174" s="15">
        <v>100799.44</v>
      </c>
      <c r="D174" s="16">
        <v>74999.5</v>
      </c>
      <c r="E174" s="19" t="s">
        <v>195</v>
      </c>
      <c r="F174" s="18" t="s">
        <v>195</v>
      </c>
      <c r="G174" s="6" t="s">
        <v>197</v>
      </c>
      <c r="H174" s="7">
        <v>46</v>
      </c>
      <c r="I174" s="7" t="s">
        <v>198</v>
      </c>
      <c r="J174" t="b">
        <f t="shared" si="2"/>
        <v>0</v>
      </c>
      <c r="K174" t="str" cm="1">
        <f t="array" ref="K174">IF(E174 &lt;&gt; F174,
"Fishy: gender change",
IF([1]!EXTRACTELEMENT(G174, "-",1) &gt; [1]!EXTRACTELEMENT(I174, "-",1),
"Fishy: age bracket decrease",
IF(TEXT(H174 - 3, "##") &gt; [1]!EXTRACTELEMENT(I174, "-",1),
"Fishy: actual age shows age bracket shouldn't have changed",
"OK")))</f>
        <v>OK</v>
      </c>
    </row>
    <row r="175" spans="1:11" ht="14.85" customHeight="1" x14ac:dyDescent="0.25">
      <c r="A175" s="3">
        <v>1488278316</v>
      </c>
      <c r="B175" t="s">
        <v>188</v>
      </c>
      <c r="C175" s="15">
        <v>33599.440000000002</v>
      </c>
      <c r="D175" s="16">
        <v>34999.5</v>
      </c>
      <c r="E175" s="19" t="s">
        <v>195</v>
      </c>
      <c r="F175" s="18" t="s">
        <v>195</v>
      </c>
      <c r="G175" s="6" t="s">
        <v>199</v>
      </c>
      <c r="H175" s="7">
        <v>61</v>
      </c>
      <c r="I175" s="7" t="s">
        <v>199</v>
      </c>
      <c r="J175" t="b">
        <f t="shared" si="2"/>
        <v>1</v>
      </c>
      <c r="K175" t="s">
        <v>260</v>
      </c>
    </row>
    <row r="176" spans="1:11" ht="14.85" customHeight="1" x14ac:dyDescent="0.25">
      <c r="A176" s="3">
        <v>1488278144</v>
      </c>
      <c r="B176" t="s">
        <v>188</v>
      </c>
      <c r="C176" s="15">
        <v>139999.44</v>
      </c>
      <c r="D176" s="16">
        <v>124999.5</v>
      </c>
      <c r="E176" s="19" t="s">
        <v>194</v>
      </c>
      <c r="F176" s="18" t="s">
        <v>194</v>
      </c>
      <c r="G176" s="6" t="s">
        <v>198</v>
      </c>
      <c r="H176" s="7">
        <v>55</v>
      </c>
      <c r="I176" s="7" t="s">
        <v>199</v>
      </c>
      <c r="J176" t="b">
        <f t="shared" si="2"/>
        <v>0</v>
      </c>
      <c r="K176" t="str" cm="1">
        <f t="array" ref="K176">IF(E176 &lt;&gt; F176,
"Fishy: gender change",
IF([1]!EXTRACTELEMENT(G176, "-",1) &gt; [1]!EXTRACTELEMENT(I176, "-",1),
"Fishy: age bracket decrease",
IF(TEXT(H176 - 3, "##") &gt; [1]!EXTRACTELEMENT(I176, "-",1),
"Fishy: actual age shows age bracket shouldn't have changed",
"OK")))</f>
        <v>OK</v>
      </c>
    </row>
    <row r="177" spans="1:11" ht="14.85" customHeight="1" x14ac:dyDescent="0.25">
      <c r="A177" s="3">
        <v>1488272664</v>
      </c>
      <c r="B177" t="s">
        <v>188</v>
      </c>
      <c r="C177" s="15">
        <v>78399.44</v>
      </c>
      <c r="D177" s="16">
        <v>64999.5</v>
      </c>
      <c r="E177" s="19" t="s">
        <v>195</v>
      </c>
      <c r="F177" s="18" t="s">
        <v>195</v>
      </c>
      <c r="G177" s="6" t="s">
        <v>197</v>
      </c>
      <c r="H177" s="7">
        <v>42</v>
      </c>
      <c r="I177" s="7" t="s">
        <v>197</v>
      </c>
      <c r="J177" t="b">
        <f t="shared" si="2"/>
        <v>1</v>
      </c>
      <c r="K177" t="s">
        <v>260</v>
      </c>
    </row>
    <row r="178" spans="1:11" ht="14.85" customHeight="1" x14ac:dyDescent="0.25">
      <c r="A178" s="3">
        <v>1488272093</v>
      </c>
      <c r="B178" t="s">
        <v>188</v>
      </c>
      <c r="C178" s="15">
        <v>139999.44</v>
      </c>
      <c r="D178" s="16">
        <v>124999.5</v>
      </c>
      <c r="E178" s="19" t="s">
        <v>194</v>
      </c>
      <c r="F178" s="18" t="s">
        <v>194</v>
      </c>
      <c r="G178" s="6" t="s">
        <v>197</v>
      </c>
      <c r="H178" s="7">
        <v>41</v>
      </c>
      <c r="I178" s="7" t="s">
        <v>197</v>
      </c>
      <c r="J178" t="b">
        <f t="shared" si="2"/>
        <v>1</v>
      </c>
      <c r="K178" t="s">
        <v>260</v>
      </c>
    </row>
    <row r="179" spans="1:11" ht="14.85" customHeight="1" x14ac:dyDescent="0.25">
      <c r="A179" s="3">
        <v>1488270781</v>
      </c>
      <c r="B179" t="s">
        <v>188</v>
      </c>
      <c r="C179" s="15">
        <v>78399.44</v>
      </c>
      <c r="D179" s="16">
        <v>74999.5</v>
      </c>
      <c r="E179" s="19" t="s">
        <v>194</v>
      </c>
      <c r="F179" s="18" t="s">
        <v>194</v>
      </c>
      <c r="G179" s="6" t="s">
        <v>202</v>
      </c>
      <c r="H179" s="7">
        <v>74</v>
      </c>
      <c r="I179" s="7" t="s">
        <v>202</v>
      </c>
      <c r="J179" t="b">
        <f t="shared" si="2"/>
        <v>1</v>
      </c>
      <c r="K179" t="s">
        <v>260</v>
      </c>
    </row>
    <row r="180" spans="1:11" ht="14.85" customHeight="1" x14ac:dyDescent="0.25">
      <c r="A180" s="3">
        <v>1488267700</v>
      </c>
      <c r="B180" t="s">
        <v>188</v>
      </c>
      <c r="C180" s="15">
        <v>55999.44</v>
      </c>
      <c r="D180" s="16">
        <v>44999.5</v>
      </c>
      <c r="E180" s="19" t="s">
        <v>195</v>
      </c>
      <c r="F180" s="18" t="s">
        <v>195</v>
      </c>
      <c r="G180" s="6" t="s">
        <v>198</v>
      </c>
      <c r="H180" s="7">
        <v>52</v>
      </c>
      <c r="I180" s="7" t="s">
        <v>198</v>
      </c>
      <c r="J180" t="b">
        <f t="shared" si="2"/>
        <v>1</v>
      </c>
      <c r="K180" t="s">
        <v>260</v>
      </c>
    </row>
    <row r="181" spans="1:11" ht="14.85" customHeight="1" x14ac:dyDescent="0.25">
      <c r="A181" s="3">
        <v>1488265423</v>
      </c>
      <c r="B181" t="s">
        <v>188</v>
      </c>
      <c r="C181" s="15">
        <v>33599.440000000002</v>
      </c>
      <c r="D181" s="16">
        <v>54999.5</v>
      </c>
      <c r="E181" s="19" t="s">
        <v>195</v>
      </c>
      <c r="F181" s="18" t="s">
        <v>195</v>
      </c>
      <c r="G181" s="6" t="s">
        <v>199</v>
      </c>
      <c r="H181" s="7">
        <v>64</v>
      </c>
      <c r="I181" s="7" t="s">
        <v>199</v>
      </c>
      <c r="J181" t="b">
        <f t="shared" si="2"/>
        <v>1</v>
      </c>
      <c r="K181" t="s">
        <v>260</v>
      </c>
    </row>
    <row r="182" spans="1:11" ht="14.85" customHeight="1" x14ac:dyDescent="0.25">
      <c r="A182" s="3">
        <v>1488260201</v>
      </c>
      <c r="B182" t="s">
        <v>188</v>
      </c>
      <c r="C182" s="15">
        <v>78399.44</v>
      </c>
      <c r="D182" s="16">
        <v>124999.5</v>
      </c>
      <c r="E182" s="19" t="s">
        <v>194</v>
      </c>
      <c r="F182" s="18" t="s">
        <v>194</v>
      </c>
      <c r="G182" s="6" t="s">
        <v>201</v>
      </c>
      <c r="H182" s="7">
        <v>34</v>
      </c>
      <c r="I182" s="7" t="s">
        <v>201</v>
      </c>
      <c r="J182" t="b">
        <f t="shared" si="2"/>
        <v>1</v>
      </c>
      <c r="K182" t="s">
        <v>260</v>
      </c>
    </row>
    <row r="183" spans="1:11" ht="14.85" customHeight="1" x14ac:dyDescent="0.25">
      <c r="A183" s="3">
        <v>1488258657</v>
      </c>
      <c r="B183" t="s">
        <v>188</v>
      </c>
      <c r="C183" s="15">
        <v>139999.44</v>
      </c>
      <c r="D183" s="16">
        <v>174999.5</v>
      </c>
      <c r="E183" s="19" t="s">
        <v>195</v>
      </c>
      <c r="F183" s="18" t="s">
        <v>195</v>
      </c>
      <c r="G183" s="6" t="s">
        <v>199</v>
      </c>
      <c r="H183" s="7">
        <v>59</v>
      </c>
      <c r="I183" s="7" t="s">
        <v>199</v>
      </c>
      <c r="J183" t="b">
        <f t="shared" si="2"/>
        <v>1</v>
      </c>
      <c r="K183" t="s">
        <v>260</v>
      </c>
    </row>
    <row r="184" spans="1:11" ht="14.85" customHeight="1" x14ac:dyDescent="0.25">
      <c r="A184" s="3">
        <v>1488256980</v>
      </c>
      <c r="B184" t="s">
        <v>188</v>
      </c>
      <c r="C184" s="15">
        <v>78399.44</v>
      </c>
      <c r="D184" s="16">
        <v>54999.5</v>
      </c>
      <c r="E184" s="19" t="s">
        <v>195</v>
      </c>
      <c r="F184" s="18" t="s">
        <v>195</v>
      </c>
      <c r="G184" s="6" t="s">
        <v>202</v>
      </c>
      <c r="H184" s="7">
        <v>76</v>
      </c>
      <c r="I184" s="7" t="s">
        <v>202</v>
      </c>
      <c r="J184" t="b">
        <f t="shared" si="2"/>
        <v>1</v>
      </c>
      <c r="K184" t="s">
        <v>260</v>
      </c>
    </row>
    <row r="185" spans="1:11" ht="14.85" customHeight="1" x14ac:dyDescent="0.25">
      <c r="A185" s="3">
        <v>1488252535</v>
      </c>
      <c r="B185" t="s">
        <v>188</v>
      </c>
      <c r="C185" s="15">
        <v>33599.440000000002</v>
      </c>
      <c r="D185" s="16">
        <v>44999.5</v>
      </c>
      <c r="E185" s="19" t="s">
        <v>195</v>
      </c>
      <c r="F185" s="18" t="s">
        <v>195</v>
      </c>
      <c r="G185" s="6" t="s">
        <v>197</v>
      </c>
      <c r="H185" s="7">
        <v>46</v>
      </c>
      <c r="I185" s="7" t="s">
        <v>198</v>
      </c>
      <c r="J185" t="b">
        <f t="shared" si="2"/>
        <v>0</v>
      </c>
      <c r="K185" t="str" cm="1">
        <f t="array" ref="K185">IF(E185 &lt;&gt; F185,
"Fishy: gender change",
IF([1]!EXTRACTELEMENT(G185, "-",1) &gt; [1]!EXTRACTELEMENT(I185, "-",1),
"Fishy: age bracket decrease",
IF(TEXT(H185 - 3, "##") &gt; [1]!EXTRACTELEMENT(I185, "-",1),
"Fishy: actual age shows age bracket shouldn't have changed",
"OK")))</f>
        <v>OK</v>
      </c>
    </row>
    <row r="186" spans="1:11" ht="14.85" customHeight="1" x14ac:dyDescent="0.25">
      <c r="A186" s="3">
        <v>1488251832</v>
      </c>
      <c r="B186" t="s">
        <v>188</v>
      </c>
      <c r="C186" s="15">
        <v>33599.440000000002</v>
      </c>
      <c r="D186" s="16">
        <v>24999.5</v>
      </c>
      <c r="E186" s="19" t="s">
        <v>194</v>
      </c>
      <c r="F186" s="18" t="s">
        <v>194</v>
      </c>
      <c r="G186" s="6" t="s">
        <v>198</v>
      </c>
      <c r="H186" s="7">
        <v>49</v>
      </c>
      <c r="I186" s="7" t="s">
        <v>198</v>
      </c>
      <c r="J186" t="b">
        <f t="shared" si="2"/>
        <v>1</v>
      </c>
      <c r="K186" t="s">
        <v>260</v>
      </c>
    </row>
    <row r="187" spans="1:11" ht="14.85" customHeight="1" x14ac:dyDescent="0.25">
      <c r="A187" s="3">
        <v>1488251535</v>
      </c>
      <c r="B187" t="s">
        <v>188</v>
      </c>
      <c r="C187" s="15">
        <v>78399.44</v>
      </c>
      <c r="D187" s="16">
        <v>74999.5</v>
      </c>
      <c r="E187" s="19" t="s">
        <v>194</v>
      </c>
      <c r="F187" s="18" t="s">
        <v>194</v>
      </c>
      <c r="G187" s="6" t="s">
        <v>198</v>
      </c>
      <c r="H187" s="7">
        <v>51</v>
      </c>
      <c r="I187" s="7" t="s">
        <v>198</v>
      </c>
      <c r="J187" t="b">
        <f t="shared" si="2"/>
        <v>1</v>
      </c>
      <c r="K187" t="s">
        <v>260</v>
      </c>
    </row>
    <row r="188" spans="1:11" ht="14.85" customHeight="1" x14ac:dyDescent="0.25">
      <c r="A188" s="3">
        <v>1488250913</v>
      </c>
      <c r="B188" t="s">
        <v>188</v>
      </c>
      <c r="C188" s="15">
        <v>55999.44</v>
      </c>
      <c r="D188" s="16">
        <v>44999.5</v>
      </c>
      <c r="E188" s="19" t="s">
        <v>194</v>
      </c>
      <c r="F188" s="18" t="s">
        <v>194</v>
      </c>
      <c r="G188" s="6" t="s">
        <v>198</v>
      </c>
      <c r="H188" s="7">
        <v>53</v>
      </c>
      <c r="I188" s="7" t="s">
        <v>198</v>
      </c>
      <c r="J188" t="b">
        <f t="shared" si="2"/>
        <v>1</v>
      </c>
      <c r="K188" t="s">
        <v>260</v>
      </c>
    </row>
    <row r="189" spans="1:11" ht="14.85" customHeight="1" x14ac:dyDescent="0.25">
      <c r="A189" s="3">
        <v>1488249660</v>
      </c>
      <c r="B189" t="s">
        <v>188</v>
      </c>
      <c r="C189" s="15">
        <v>78399.44</v>
      </c>
      <c r="D189" s="16">
        <v>84999.5</v>
      </c>
      <c r="E189" s="19" t="s">
        <v>194</v>
      </c>
      <c r="F189" s="18" t="s">
        <v>194</v>
      </c>
      <c r="G189" s="6" t="s">
        <v>198</v>
      </c>
      <c r="H189" s="7">
        <v>53</v>
      </c>
      <c r="I189" s="7" t="s">
        <v>198</v>
      </c>
      <c r="J189" t="b">
        <f t="shared" si="2"/>
        <v>1</v>
      </c>
      <c r="K189" t="s">
        <v>260</v>
      </c>
    </row>
    <row r="190" spans="1:11" ht="14.85" customHeight="1" x14ac:dyDescent="0.25">
      <c r="A190" s="3">
        <v>1488248015</v>
      </c>
      <c r="B190" t="s">
        <v>188</v>
      </c>
      <c r="C190" s="15">
        <v>0</v>
      </c>
      <c r="D190" s="16">
        <v>0</v>
      </c>
      <c r="E190" s="19" t="s">
        <v>194</v>
      </c>
      <c r="F190" s="18" t="s">
        <v>194</v>
      </c>
      <c r="G190" s="6" t="s">
        <v>197</v>
      </c>
      <c r="H190" s="7">
        <v>43</v>
      </c>
      <c r="I190" s="7" t="s">
        <v>197</v>
      </c>
      <c r="J190" t="b">
        <f t="shared" si="2"/>
        <v>1</v>
      </c>
      <c r="K190" t="s">
        <v>260</v>
      </c>
    </row>
    <row r="191" spans="1:11" ht="14.85" customHeight="1" x14ac:dyDescent="0.25">
      <c r="A191" s="3">
        <v>1488247971</v>
      </c>
      <c r="B191" t="s">
        <v>188</v>
      </c>
      <c r="C191" s="15">
        <v>55999.44</v>
      </c>
      <c r="D191" s="16">
        <v>54999.5</v>
      </c>
      <c r="E191" s="19" t="s">
        <v>194</v>
      </c>
      <c r="F191" s="18" t="s">
        <v>194</v>
      </c>
      <c r="G191" s="6" t="s">
        <v>197</v>
      </c>
      <c r="H191" s="7">
        <v>40</v>
      </c>
      <c r="I191" s="7" t="s">
        <v>197</v>
      </c>
      <c r="J191" t="b">
        <f t="shared" si="2"/>
        <v>1</v>
      </c>
      <c r="K191" t="s">
        <v>260</v>
      </c>
    </row>
    <row r="192" spans="1:11" ht="14.85" customHeight="1" x14ac:dyDescent="0.25">
      <c r="A192" s="3">
        <v>1488247901</v>
      </c>
      <c r="B192" t="s">
        <v>188</v>
      </c>
      <c r="C192" s="15">
        <v>33599.440000000002</v>
      </c>
      <c r="D192" s="16">
        <v>34999.5</v>
      </c>
      <c r="E192" s="19" t="s">
        <v>195</v>
      </c>
      <c r="F192" s="18" t="s">
        <v>195</v>
      </c>
      <c r="G192" s="6" t="s">
        <v>198</v>
      </c>
      <c r="H192" s="7">
        <v>56</v>
      </c>
      <c r="I192" s="7" t="s">
        <v>199</v>
      </c>
      <c r="J192" t="b">
        <f t="shared" si="2"/>
        <v>0</v>
      </c>
      <c r="K192" t="str" cm="1">
        <f t="array" ref="K192">IF(E192 &lt;&gt; F192,
"Fishy: gender change",
IF([1]!EXTRACTELEMENT(G192, "-",1) &gt; [1]!EXTRACTELEMENT(I192, "-",1),
"Fishy: age bracket decrease",
IF(TEXT(H192 - 3, "##") &gt; [1]!EXTRACTELEMENT(I192, "-",1),
"Fishy: actual age shows age bracket shouldn't have changed",
"OK")))</f>
        <v>OK</v>
      </c>
    </row>
    <row r="193" spans="1:11" ht="14.85" customHeight="1" x14ac:dyDescent="0.25">
      <c r="A193" s="3">
        <v>1488247622</v>
      </c>
      <c r="B193" t="s">
        <v>188</v>
      </c>
      <c r="C193" s="15">
        <v>55999.44</v>
      </c>
      <c r="D193" s="16">
        <v>44999.5</v>
      </c>
      <c r="E193" s="19" t="s">
        <v>194</v>
      </c>
      <c r="F193" s="18" t="s">
        <v>194</v>
      </c>
      <c r="G193" s="6" t="s">
        <v>198</v>
      </c>
      <c r="H193" s="7">
        <v>49</v>
      </c>
      <c r="I193" s="7" t="s">
        <v>198</v>
      </c>
      <c r="J193" t="b">
        <f t="shared" si="2"/>
        <v>1</v>
      </c>
      <c r="K193" t="s">
        <v>260</v>
      </c>
    </row>
    <row r="194" spans="1:11" ht="14.85" customHeight="1" x14ac:dyDescent="0.25">
      <c r="A194" s="3">
        <v>1488243536</v>
      </c>
      <c r="B194" t="s">
        <v>188</v>
      </c>
      <c r="C194" s="15">
        <v>33599.440000000002</v>
      </c>
      <c r="D194" s="16">
        <v>24999.5</v>
      </c>
      <c r="E194" s="19" t="s">
        <v>195</v>
      </c>
      <c r="F194" s="18" t="s">
        <v>195</v>
      </c>
      <c r="G194" s="6" t="s">
        <v>198</v>
      </c>
      <c r="H194" s="7">
        <v>52</v>
      </c>
      <c r="I194" s="7" t="s">
        <v>198</v>
      </c>
      <c r="J194" t="b">
        <f t="shared" si="2"/>
        <v>1</v>
      </c>
      <c r="K194" t="s">
        <v>260</v>
      </c>
    </row>
    <row r="195" spans="1:11" ht="14.85" customHeight="1" x14ac:dyDescent="0.25">
      <c r="A195" s="3">
        <v>1488241263</v>
      </c>
      <c r="B195" t="s">
        <v>188</v>
      </c>
      <c r="C195" s="15">
        <v>139999.44</v>
      </c>
      <c r="D195" s="16">
        <v>124999.5</v>
      </c>
      <c r="E195" s="19" t="s">
        <v>194</v>
      </c>
      <c r="F195" s="18" t="s">
        <v>194</v>
      </c>
      <c r="G195" s="6" t="s">
        <v>198</v>
      </c>
      <c r="H195" s="7">
        <v>48</v>
      </c>
      <c r="I195" s="7" t="s">
        <v>198</v>
      </c>
      <c r="J195" t="b">
        <f t="shared" ref="J195:J258" si="3">AND(I195=G195, E195=F195)</f>
        <v>1</v>
      </c>
      <c r="K195" t="s">
        <v>260</v>
      </c>
    </row>
    <row r="196" spans="1:11" ht="14.85" customHeight="1" x14ac:dyDescent="0.25">
      <c r="A196" s="3">
        <v>1488237400</v>
      </c>
      <c r="B196" t="s">
        <v>188</v>
      </c>
      <c r="C196" s="15">
        <v>55999.44</v>
      </c>
      <c r="D196" s="16">
        <v>44999.5</v>
      </c>
      <c r="E196" s="19" t="s">
        <v>195</v>
      </c>
      <c r="F196" s="18" t="s">
        <v>195</v>
      </c>
      <c r="G196" s="6" t="s">
        <v>201</v>
      </c>
      <c r="H196" s="7">
        <v>34</v>
      </c>
      <c r="I196" s="7" t="s">
        <v>201</v>
      </c>
      <c r="J196" t="b">
        <f t="shared" si="3"/>
        <v>1</v>
      </c>
      <c r="K196" t="s">
        <v>260</v>
      </c>
    </row>
    <row r="197" spans="1:11" ht="14.85" customHeight="1" x14ac:dyDescent="0.25">
      <c r="A197" s="3">
        <v>1488233202</v>
      </c>
      <c r="B197" t="s">
        <v>188</v>
      </c>
      <c r="C197" s="15">
        <v>78399.44</v>
      </c>
      <c r="D197" s="16">
        <v>74999.5</v>
      </c>
      <c r="E197" s="19" t="s">
        <v>194</v>
      </c>
      <c r="F197" s="18" t="s">
        <v>194</v>
      </c>
      <c r="G197" s="6" t="s">
        <v>197</v>
      </c>
      <c r="H197" s="7">
        <v>41</v>
      </c>
      <c r="I197" s="7" t="s">
        <v>197</v>
      </c>
      <c r="J197" t="b">
        <f t="shared" si="3"/>
        <v>1</v>
      </c>
      <c r="K197" t="s">
        <v>260</v>
      </c>
    </row>
    <row r="198" spans="1:11" ht="14.85" customHeight="1" x14ac:dyDescent="0.25">
      <c r="A198" s="3">
        <v>1488230455</v>
      </c>
      <c r="B198" t="s">
        <v>188</v>
      </c>
      <c r="C198" s="15">
        <v>55999.44</v>
      </c>
      <c r="D198" s="16">
        <v>44999.5</v>
      </c>
      <c r="E198" s="19" t="s">
        <v>195</v>
      </c>
      <c r="F198" s="18" t="s">
        <v>195</v>
      </c>
      <c r="G198" s="6" t="s">
        <v>202</v>
      </c>
      <c r="H198" s="7">
        <v>72</v>
      </c>
      <c r="I198" s="7" t="s">
        <v>202</v>
      </c>
      <c r="J198" t="b">
        <f t="shared" si="3"/>
        <v>1</v>
      </c>
      <c r="K198" t="s">
        <v>260</v>
      </c>
    </row>
    <row r="199" spans="1:11" ht="14.85" customHeight="1" x14ac:dyDescent="0.25">
      <c r="A199" s="3">
        <v>1488219374</v>
      </c>
      <c r="B199" t="s">
        <v>188</v>
      </c>
      <c r="C199" s="15">
        <v>78399.44</v>
      </c>
      <c r="D199" s="16">
        <v>34999.5</v>
      </c>
      <c r="E199" s="19" t="s">
        <v>195</v>
      </c>
      <c r="F199" s="18" t="s">
        <v>195</v>
      </c>
      <c r="G199" s="6" t="s">
        <v>198</v>
      </c>
      <c r="H199" s="7">
        <v>66</v>
      </c>
      <c r="I199" s="7" t="s">
        <v>202</v>
      </c>
      <c r="J199" t="b">
        <f t="shared" si="3"/>
        <v>0</v>
      </c>
      <c r="K199" t="str" cm="1">
        <f t="array" ref="K199">IF(E199 &lt;&gt; F199,
"Fishy: gender change",
IF([1]!EXTRACTELEMENT(G199, "-",1) &gt; [1]!EXTRACTELEMENT(I199, "-",1),
"Fishy: age bracket decrease",
IF(TEXT(H199 - 3, "##") &gt; [1]!EXTRACTELEMENT(I199, "-",1),
"Fishy: actual age shows age bracket shouldn't have changed",
"OK")))</f>
        <v>OK</v>
      </c>
    </row>
    <row r="200" spans="1:11" ht="14.85" customHeight="1" x14ac:dyDescent="0.25">
      <c r="A200" s="3">
        <v>1488216602</v>
      </c>
      <c r="B200" t="s">
        <v>188</v>
      </c>
      <c r="C200" s="15">
        <v>33599.440000000002</v>
      </c>
      <c r="D200" s="16">
        <v>16000</v>
      </c>
      <c r="E200" s="19" t="s">
        <v>194</v>
      </c>
      <c r="F200" s="18" t="s">
        <v>194</v>
      </c>
      <c r="G200" s="6" t="s">
        <v>197</v>
      </c>
      <c r="H200" s="7">
        <v>46</v>
      </c>
      <c r="I200" s="7" t="s">
        <v>198</v>
      </c>
      <c r="J200" t="b">
        <f t="shared" si="3"/>
        <v>0</v>
      </c>
      <c r="K200" t="str" cm="1">
        <f t="array" ref="K200">IF(E200 &lt;&gt; F200,
"Fishy: gender change",
IF([1]!EXTRACTELEMENT(G200, "-",1) &gt; [1]!EXTRACTELEMENT(I200, "-",1),
"Fishy: age bracket decrease",
IF(TEXT(H200 - 3, "##") &gt; [1]!EXTRACTELEMENT(I200, "-",1),
"Fishy: actual age shows age bracket shouldn't have changed",
"OK")))</f>
        <v>OK</v>
      </c>
    </row>
    <row r="201" spans="1:11" ht="14.85" customHeight="1" x14ac:dyDescent="0.25">
      <c r="A201" s="3">
        <v>1488197296</v>
      </c>
      <c r="B201" t="s">
        <v>188</v>
      </c>
      <c r="C201" s="15">
        <v>78399.44</v>
      </c>
      <c r="D201" s="16">
        <v>54999.5</v>
      </c>
      <c r="E201" s="19" t="s">
        <v>194</v>
      </c>
      <c r="F201" s="18" t="s">
        <v>194</v>
      </c>
      <c r="G201" s="6" t="s">
        <v>199</v>
      </c>
      <c r="H201" s="7">
        <v>65</v>
      </c>
      <c r="I201" s="7" t="s">
        <v>202</v>
      </c>
      <c r="J201" t="b">
        <f t="shared" si="3"/>
        <v>0</v>
      </c>
      <c r="K201" t="str" cm="1">
        <f t="array" ref="K201">IF(E201 &lt;&gt; F201,
"Fishy: gender change",
IF([1]!EXTRACTELEMENT(G201, "-",1) &gt; [1]!EXTRACTELEMENT(I201, "-",1),
"Fishy: age bracket decrease",
IF(TEXT(H201 - 3, "##") &gt; [1]!EXTRACTELEMENT(I201, "-",1),
"Fishy: actual age shows age bracket shouldn't have changed",
"OK")))</f>
        <v>OK</v>
      </c>
    </row>
    <row r="202" spans="1:11" ht="14.85" customHeight="1" x14ac:dyDescent="0.25">
      <c r="A202" s="3">
        <v>1488167180</v>
      </c>
      <c r="B202" t="s">
        <v>188</v>
      </c>
      <c r="C202" s="15">
        <v>78399.44</v>
      </c>
      <c r="D202" s="16">
        <v>64999.5</v>
      </c>
      <c r="E202" s="19" t="s">
        <v>195</v>
      </c>
      <c r="F202" s="18" t="s">
        <v>195</v>
      </c>
      <c r="G202" s="6" t="s">
        <v>199</v>
      </c>
      <c r="H202" s="7">
        <v>65</v>
      </c>
      <c r="I202" s="7" t="s">
        <v>202</v>
      </c>
      <c r="J202" t="b">
        <f t="shared" si="3"/>
        <v>0</v>
      </c>
      <c r="K202" t="str" cm="1">
        <f t="array" ref="K202">IF(E202 &lt;&gt; F202,
"Fishy: gender change",
IF([1]!EXTRACTELEMENT(G202, "-",1) &gt; [1]!EXTRACTELEMENT(I202, "-",1),
"Fishy: age bracket decrease",
IF(TEXT(H202 - 3, "##") &gt; [1]!EXTRACTELEMENT(I202, "-",1),
"Fishy: actual age shows age bracket shouldn't have changed",
"OK")))</f>
        <v>OK</v>
      </c>
    </row>
    <row r="203" spans="1:11" ht="14.85" customHeight="1" x14ac:dyDescent="0.25">
      <c r="A203" s="3">
        <v>1488123441</v>
      </c>
      <c r="B203" t="s">
        <v>188</v>
      </c>
      <c r="C203" s="15">
        <v>33599.440000000002</v>
      </c>
      <c r="D203" s="16">
        <v>34999.5</v>
      </c>
      <c r="E203" s="19" t="s">
        <v>194</v>
      </c>
      <c r="F203" s="18" t="s">
        <v>194</v>
      </c>
      <c r="G203" s="6" t="s">
        <v>197</v>
      </c>
      <c r="H203" s="7">
        <v>42</v>
      </c>
      <c r="I203" s="7" t="s">
        <v>197</v>
      </c>
      <c r="J203" t="b">
        <f t="shared" si="3"/>
        <v>1</v>
      </c>
      <c r="K203" t="s">
        <v>260</v>
      </c>
    </row>
    <row r="204" spans="1:11" ht="14.85" customHeight="1" x14ac:dyDescent="0.25">
      <c r="A204" s="3">
        <v>1488121447</v>
      </c>
      <c r="B204" t="s">
        <v>188</v>
      </c>
      <c r="C204" s="15">
        <v>55999.44</v>
      </c>
      <c r="D204" s="16">
        <v>34999.5</v>
      </c>
      <c r="E204" s="19" t="s">
        <v>194</v>
      </c>
      <c r="F204" s="18" t="s">
        <v>194</v>
      </c>
      <c r="G204" s="6" t="s">
        <v>201</v>
      </c>
      <c r="H204" s="7">
        <v>34</v>
      </c>
      <c r="I204" s="7" t="s">
        <v>201</v>
      </c>
      <c r="J204" t="b">
        <f t="shared" si="3"/>
        <v>1</v>
      </c>
      <c r="K204" t="s">
        <v>260</v>
      </c>
    </row>
    <row r="205" spans="1:11" ht="14.85" customHeight="1" x14ac:dyDescent="0.25">
      <c r="A205" s="3">
        <v>1488105168</v>
      </c>
      <c r="B205" t="s">
        <v>188</v>
      </c>
      <c r="C205" s="15">
        <v>78399.44</v>
      </c>
      <c r="D205" s="16">
        <v>94999.5</v>
      </c>
      <c r="E205" s="19" t="s">
        <v>195</v>
      </c>
      <c r="F205" s="18" t="s">
        <v>195</v>
      </c>
      <c r="G205" s="6" t="s">
        <v>198</v>
      </c>
      <c r="H205" s="7">
        <v>51</v>
      </c>
      <c r="I205" s="7" t="s">
        <v>198</v>
      </c>
      <c r="J205" t="b">
        <f t="shared" si="3"/>
        <v>1</v>
      </c>
      <c r="K205" t="s">
        <v>260</v>
      </c>
    </row>
    <row r="206" spans="1:11" ht="14.85" customHeight="1" x14ac:dyDescent="0.25">
      <c r="A206" s="3">
        <v>1488097123</v>
      </c>
      <c r="B206" t="s">
        <v>188</v>
      </c>
      <c r="C206" s="15">
        <v>33599.440000000002</v>
      </c>
      <c r="D206" s="16">
        <v>34999.5</v>
      </c>
      <c r="E206" s="19" t="s">
        <v>195</v>
      </c>
      <c r="F206" s="18" t="s">
        <v>195</v>
      </c>
      <c r="G206" s="6" t="s">
        <v>197</v>
      </c>
      <c r="H206" s="7">
        <v>44</v>
      </c>
      <c r="I206" s="7" t="s">
        <v>197</v>
      </c>
      <c r="J206" t="b">
        <f t="shared" si="3"/>
        <v>1</v>
      </c>
      <c r="K206" t="s">
        <v>260</v>
      </c>
    </row>
    <row r="207" spans="1:11" ht="14.85" customHeight="1" x14ac:dyDescent="0.25">
      <c r="A207" s="3">
        <v>1488096577</v>
      </c>
      <c r="B207" t="s">
        <v>188</v>
      </c>
      <c r="C207" s="15">
        <v>33599.440000000002</v>
      </c>
      <c r="D207" s="16">
        <v>24999.5</v>
      </c>
      <c r="E207" s="19" t="s">
        <v>194</v>
      </c>
      <c r="F207" s="18" t="s">
        <v>194</v>
      </c>
      <c r="G207" s="6" t="s">
        <v>197</v>
      </c>
      <c r="H207" s="7">
        <v>41</v>
      </c>
      <c r="I207" s="7" t="s">
        <v>197</v>
      </c>
      <c r="J207" t="b">
        <f t="shared" si="3"/>
        <v>1</v>
      </c>
      <c r="K207" t="s">
        <v>260</v>
      </c>
    </row>
    <row r="208" spans="1:11" ht="14.85" customHeight="1" x14ac:dyDescent="0.25">
      <c r="A208" s="3">
        <v>1488076148</v>
      </c>
      <c r="B208" t="s">
        <v>188</v>
      </c>
      <c r="C208" s="15">
        <v>139999.44</v>
      </c>
      <c r="D208" s="16">
        <v>94999.5</v>
      </c>
      <c r="E208" s="19" t="s">
        <v>194</v>
      </c>
      <c r="F208" s="18" t="s">
        <v>194</v>
      </c>
      <c r="G208" s="6" t="s">
        <v>198</v>
      </c>
      <c r="H208" s="7">
        <v>51</v>
      </c>
      <c r="I208" s="7" t="s">
        <v>198</v>
      </c>
      <c r="J208" t="b">
        <f t="shared" si="3"/>
        <v>1</v>
      </c>
      <c r="K208" t="s">
        <v>260</v>
      </c>
    </row>
    <row r="209" spans="1:11" ht="14.85" customHeight="1" x14ac:dyDescent="0.25">
      <c r="A209" s="3">
        <v>1488069601</v>
      </c>
      <c r="B209" t="s">
        <v>188</v>
      </c>
      <c r="C209" s="15">
        <v>55999.44</v>
      </c>
      <c r="D209" s="16">
        <v>34999.5</v>
      </c>
      <c r="E209" s="19" t="s">
        <v>195</v>
      </c>
      <c r="F209" s="18" t="s">
        <v>195</v>
      </c>
      <c r="G209" s="6" t="s">
        <v>199</v>
      </c>
      <c r="H209" s="7">
        <v>59</v>
      </c>
      <c r="I209" s="7" t="s">
        <v>199</v>
      </c>
      <c r="J209" t="b">
        <f t="shared" si="3"/>
        <v>1</v>
      </c>
      <c r="K209" t="s">
        <v>260</v>
      </c>
    </row>
    <row r="210" spans="1:11" ht="14.85" customHeight="1" x14ac:dyDescent="0.25">
      <c r="A210" s="3">
        <v>1488064451</v>
      </c>
      <c r="B210" t="s">
        <v>188</v>
      </c>
      <c r="C210" s="15">
        <v>33599.440000000002</v>
      </c>
      <c r="D210" s="16">
        <v>24999.5</v>
      </c>
      <c r="E210" s="19" t="s">
        <v>195</v>
      </c>
      <c r="F210" s="18" t="s">
        <v>195</v>
      </c>
      <c r="G210" s="6" t="s">
        <v>202</v>
      </c>
      <c r="H210" s="7">
        <v>68</v>
      </c>
      <c r="I210" s="7" t="s">
        <v>202</v>
      </c>
      <c r="J210" t="b">
        <f t="shared" si="3"/>
        <v>1</v>
      </c>
      <c r="K210" t="s">
        <v>260</v>
      </c>
    </row>
    <row r="211" spans="1:11" ht="14.85" customHeight="1" x14ac:dyDescent="0.25">
      <c r="A211" s="3">
        <v>1488059999</v>
      </c>
      <c r="B211" t="s">
        <v>188</v>
      </c>
      <c r="C211" s="15">
        <v>33599.440000000002</v>
      </c>
      <c r="D211" s="16">
        <v>34999.5</v>
      </c>
      <c r="E211" s="19" t="s">
        <v>195</v>
      </c>
      <c r="F211" s="18" t="s">
        <v>195</v>
      </c>
      <c r="G211" s="6" t="s">
        <v>197</v>
      </c>
      <c r="H211" s="7">
        <v>40</v>
      </c>
      <c r="I211" s="7" t="s">
        <v>197</v>
      </c>
      <c r="J211" t="b">
        <f t="shared" si="3"/>
        <v>1</v>
      </c>
      <c r="K211" t="s">
        <v>260</v>
      </c>
    </row>
    <row r="212" spans="1:11" ht="14.85" customHeight="1" x14ac:dyDescent="0.25">
      <c r="A212" s="3">
        <v>1488058318</v>
      </c>
      <c r="B212" t="s">
        <v>188</v>
      </c>
      <c r="C212" s="15">
        <v>100799.44</v>
      </c>
      <c r="D212" s="16">
        <v>74999.5</v>
      </c>
      <c r="E212" s="19" t="s">
        <v>194</v>
      </c>
      <c r="F212" s="18" t="s">
        <v>194</v>
      </c>
      <c r="G212" s="6" t="s">
        <v>198</v>
      </c>
      <c r="H212" s="7">
        <v>49</v>
      </c>
      <c r="I212" s="7" t="s">
        <v>198</v>
      </c>
      <c r="J212" t="b">
        <f t="shared" si="3"/>
        <v>1</v>
      </c>
      <c r="K212" t="s">
        <v>260</v>
      </c>
    </row>
    <row r="213" spans="1:11" ht="14.85" customHeight="1" x14ac:dyDescent="0.25">
      <c r="A213" s="3">
        <v>1488050617</v>
      </c>
      <c r="B213" t="s">
        <v>188</v>
      </c>
      <c r="C213" s="15">
        <v>55999.44</v>
      </c>
      <c r="D213" s="16">
        <v>84999.5</v>
      </c>
      <c r="E213" s="19" t="s">
        <v>195</v>
      </c>
      <c r="F213" s="18" t="s">
        <v>195</v>
      </c>
      <c r="G213" s="6" t="s">
        <v>197</v>
      </c>
      <c r="H213" s="7">
        <v>43</v>
      </c>
      <c r="I213" s="7" t="s">
        <v>197</v>
      </c>
      <c r="J213" t="b">
        <f t="shared" si="3"/>
        <v>1</v>
      </c>
      <c r="K213" t="s">
        <v>260</v>
      </c>
    </row>
    <row r="214" spans="1:11" ht="14.85" customHeight="1" x14ac:dyDescent="0.25">
      <c r="A214" s="3">
        <v>1488050374</v>
      </c>
      <c r="B214" t="s">
        <v>188</v>
      </c>
      <c r="C214" s="15">
        <v>33599.440000000002</v>
      </c>
      <c r="D214" s="16">
        <v>16000</v>
      </c>
      <c r="E214" s="19" t="s">
        <v>194</v>
      </c>
      <c r="F214" s="18" t="s">
        <v>194</v>
      </c>
      <c r="G214" s="6" t="s">
        <v>198</v>
      </c>
      <c r="H214" s="7">
        <v>54</v>
      </c>
      <c r="I214" s="7" t="s">
        <v>198</v>
      </c>
      <c r="J214" t="b">
        <f t="shared" si="3"/>
        <v>1</v>
      </c>
      <c r="K214" t="s">
        <v>260</v>
      </c>
    </row>
    <row r="215" spans="1:11" ht="14.85" customHeight="1" x14ac:dyDescent="0.25">
      <c r="A215" s="3">
        <v>1488044731</v>
      </c>
      <c r="B215" t="s">
        <v>188</v>
      </c>
      <c r="C215" s="15">
        <v>78399.44</v>
      </c>
      <c r="D215" s="16">
        <v>64999.5</v>
      </c>
      <c r="E215" s="19" t="s">
        <v>194</v>
      </c>
      <c r="F215" s="18" t="s">
        <v>194</v>
      </c>
      <c r="G215" s="6" t="s">
        <v>198</v>
      </c>
      <c r="H215" s="7">
        <v>49</v>
      </c>
      <c r="I215" s="7" t="s">
        <v>198</v>
      </c>
      <c r="J215" t="b">
        <f t="shared" si="3"/>
        <v>1</v>
      </c>
      <c r="K215" t="s">
        <v>260</v>
      </c>
    </row>
    <row r="216" spans="1:11" ht="14.85" customHeight="1" x14ac:dyDescent="0.25">
      <c r="A216" s="3">
        <v>1488042150</v>
      </c>
      <c r="B216" t="s">
        <v>188</v>
      </c>
      <c r="C216" s="15">
        <v>78399.44</v>
      </c>
      <c r="D216" s="16">
        <v>64999.5</v>
      </c>
      <c r="E216" s="19" t="s">
        <v>195</v>
      </c>
      <c r="F216" s="18" t="s">
        <v>195</v>
      </c>
      <c r="G216" s="6" t="s">
        <v>198</v>
      </c>
      <c r="H216" s="7">
        <v>54</v>
      </c>
      <c r="I216" s="7" t="s">
        <v>198</v>
      </c>
      <c r="J216" t="b">
        <f t="shared" si="3"/>
        <v>1</v>
      </c>
      <c r="K216" t="s">
        <v>260</v>
      </c>
    </row>
    <row r="217" spans="1:11" ht="14.85" customHeight="1" x14ac:dyDescent="0.25">
      <c r="A217" s="3">
        <v>1488015211</v>
      </c>
      <c r="B217" t="s">
        <v>188</v>
      </c>
      <c r="C217" s="15">
        <v>33599.440000000002</v>
      </c>
      <c r="D217" s="16">
        <v>24999.5</v>
      </c>
      <c r="E217" s="19" t="s">
        <v>194</v>
      </c>
      <c r="F217" s="18" t="s">
        <v>194</v>
      </c>
      <c r="G217" s="6" t="s">
        <v>198</v>
      </c>
      <c r="H217" s="7">
        <v>56</v>
      </c>
      <c r="I217" s="7" t="s">
        <v>199</v>
      </c>
      <c r="J217" t="b">
        <f t="shared" si="3"/>
        <v>0</v>
      </c>
      <c r="K217" t="str" cm="1">
        <f t="array" ref="K217">IF(E217 &lt;&gt; F217,
"Fishy: gender change",
IF([1]!EXTRACTELEMENT(G217, "-",1) &gt; [1]!EXTRACTELEMENT(I217, "-",1),
"Fishy: age bracket decrease",
IF(TEXT(H217 - 3, "##") &gt; [1]!EXTRACTELEMENT(I217, "-",1),
"Fishy: actual age shows age bracket shouldn't have changed",
"OK")))</f>
        <v>OK</v>
      </c>
    </row>
    <row r="218" spans="1:11" ht="14.85" customHeight="1" x14ac:dyDescent="0.25">
      <c r="A218" s="3">
        <v>1487961981</v>
      </c>
      <c r="B218" t="s">
        <v>188</v>
      </c>
      <c r="C218" s="15">
        <v>100799.44</v>
      </c>
      <c r="D218" s="16">
        <v>84999.5</v>
      </c>
      <c r="E218" s="19" t="s">
        <v>194</v>
      </c>
      <c r="F218" s="18" t="s">
        <v>194</v>
      </c>
      <c r="G218" s="6" t="s">
        <v>198</v>
      </c>
      <c r="H218" s="7">
        <v>50</v>
      </c>
      <c r="I218" s="7" t="s">
        <v>198</v>
      </c>
      <c r="J218" t="b">
        <f t="shared" si="3"/>
        <v>1</v>
      </c>
      <c r="K218" t="s">
        <v>260</v>
      </c>
    </row>
    <row r="219" spans="1:11" ht="14.85" customHeight="1" x14ac:dyDescent="0.25">
      <c r="A219" s="3">
        <v>1487959895</v>
      </c>
      <c r="B219" t="s">
        <v>188</v>
      </c>
      <c r="C219" s="15">
        <v>100799.44</v>
      </c>
      <c r="D219" s="16">
        <v>54999.5</v>
      </c>
      <c r="E219" s="19" t="s">
        <v>194</v>
      </c>
      <c r="F219" s="18" t="s">
        <v>194</v>
      </c>
      <c r="G219" s="6" t="s">
        <v>197</v>
      </c>
      <c r="H219" s="7">
        <v>43</v>
      </c>
      <c r="I219" s="7" t="s">
        <v>197</v>
      </c>
      <c r="J219" t="b">
        <f t="shared" si="3"/>
        <v>1</v>
      </c>
      <c r="K219" t="s">
        <v>260</v>
      </c>
    </row>
    <row r="220" spans="1:11" ht="14.85" customHeight="1" x14ac:dyDescent="0.25">
      <c r="A220" s="3">
        <v>1487801330</v>
      </c>
      <c r="B220" t="s">
        <v>189</v>
      </c>
      <c r="C220" s="15">
        <v>45000</v>
      </c>
      <c r="D220" s="16">
        <v>274999.5</v>
      </c>
      <c r="E220" s="19" t="s">
        <v>194</v>
      </c>
      <c r="F220" s="18" t="s">
        <v>194</v>
      </c>
      <c r="G220" s="6" t="s">
        <v>198</v>
      </c>
      <c r="H220" s="7">
        <v>49</v>
      </c>
      <c r="I220" s="7" t="s">
        <v>198</v>
      </c>
      <c r="J220" t="b">
        <f t="shared" si="3"/>
        <v>1</v>
      </c>
      <c r="K220" t="s">
        <v>260</v>
      </c>
    </row>
    <row r="221" spans="1:11" ht="14.85" customHeight="1" x14ac:dyDescent="0.25">
      <c r="A221" s="3">
        <v>1487800468</v>
      </c>
      <c r="B221" t="s">
        <v>189</v>
      </c>
      <c r="C221" s="15">
        <v>5999.9250000000002</v>
      </c>
      <c r="D221" s="16">
        <v>40000</v>
      </c>
      <c r="E221" s="19" t="s">
        <v>195</v>
      </c>
      <c r="F221" s="18" t="s">
        <v>195</v>
      </c>
      <c r="G221" s="6" t="s">
        <v>198</v>
      </c>
      <c r="H221" s="7">
        <v>53</v>
      </c>
      <c r="I221" s="7" t="s">
        <v>198</v>
      </c>
      <c r="J221" t="b">
        <f t="shared" si="3"/>
        <v>1</v>
      </c>
      <c r="K221" t="s">
        <v>260</v>
      </c>
    </row>
    <row r="222" spans="1:11" ht="14.85" customHeight="1" x14ac:dyDescent="0.25">
      <c r="A222" s="3">
        <v>1487796616</v>
      </c>
      <c r="B222" t="s">
        <v>189</v>
      </c>
      <c r="C222" s="15">
        <v>45000</v>
      </c>
      <c r="D222" s="16">
        <v>720000</v>
      </c>
      <c r="E222" s="19" t="s">
        <v>195</v>
      </c>
      <c r="F222" s="18" t="s">
        <v>195</v>
      </c>
      <c r="G222" s="6" t="s">
        <v>198</v>
      </c>
      <c r="H222" s="7">
        <v>52</v>
      </c>
      <c r="I222" s="7" t="s">
        <v>198</v>
      </c>
      <c r="J222" t="b">
        <f t="shared" si="3"/>
        <v>1</v>
      </c>
      <c r="K222" t="s">
        <v>260</v>
      </c>
    </row>
    <row r="223" spans="1:11" ht="14.85" customHeight="1" x14ac:dyDescent="0.25">
      <c r="A223" s="3">
        <v>1487791130</v>
      </c>
      <c r="B223" t="s">
        <v>189</v>
      </c>
      <c r="C223" s="15">
        <v>33749.924999999996</v>
      </c>
      <c r="D223" s="16">
        <v>274999.5</v>
      </c>
      <c r="E223" s="19" t="s">
        <v>195</v>
      </c>
      <c r="F223" s="18" t="s">
        <v>195</v>
      </c>
      <c r="G223" s="6" t="s">
        <v>199</v>
      </c>
      <c r="H223" s="7">
        <v>59</v>
      </c>
      <c r="I223" s="7" t="s">
        <v>199</v>
      </c>
      <c r="J223" t="b">
        <f t="shared" si="3"/>
        <v>1</v>
      </c>
      <c r="K223" t="s">
        <v>260</v>
      </c>
    </row>
    <row r="224" spans="1:11" ht="14.85" customHeight="1" x14ac:dyDescent="0.25">
      <c r="A224" s="3">
        <v>1487788290</v>
      </c>
      <c r="B224" t="s">
        <v>189</v>
      </c>
      <c r="C224" s="15">
        <v>26249.924999999999</v>
      </c>
      <c r="D224" s="16">
        <v>474999.5</v>
      </c>
      <c r="E224" s="19" t="s">
        <v>195</v>
      </c>
      <c r="F224" s="18" t="s">
        <v>195</v>
      </c>
      <c r="G224" s="6" t="s">
        <v>198</v>
      </c>
      <c r="H224" s="7">
        <v>46</v>
      </c>
      <c r="I224" s="7" t="s">
        <v>198</v>
      </c>
      <c r="J224" t="b">
        <f t="shared" si="3"/>
        <v>1</v>
      </c>
      <c r="K224" t="s">
        <v>260</v>
      </c>
    </row>
    <row r="225" spans="1:11" ht="14.85" customHeight="1" x14ac:dyDescent="0.25">
      <c r="A225" s="3">
        <v>1487784024</v>
      </c>
      <c r="B225" t="s">
        <v>189</v>
      </c>
      <c r="C225" s="15">
        <v>33749.924999999996</v>
      </c>
      <c r="D225" s="16">
        <v>274999.5</v>
      </c>
      <c r="E225" s="19" t="s">
        <v>195</v>
      </c>
      <c r="F225" s="18" t="s">
        <v>195</v>
      </c>
      <c r="G225" s="6" t="s">
        <v>197</v>
      </c>
      <c r="H225" s="7">
        <v>40</v>
      </c>
      <c r="I225" s="7" t="s">
        <v>197</v>
      </c>
      <c r="J225" t="b">
        <f t="shared" si="3"/>
        <v>1</v>
      </c>
      <c r="K225" t="s">
        <v>260</v>
      </c>
    </row>
    <row r="226" spans="1:11" ht="14.85" customHeight="1" x14ac:dyDescent="0.25">
      <c r="A226" s="3">
        <v>1487776627</v>
      </c>
      <c r="B226" t="s">
        <v>189</v>
      </c>
      <c r="C226" s="15">
        <v>18749.924999999999</v>
      </c>
      <c r="D226" s="16">
        <v>174999.5</v>
      </c>
      <c r="E226" s="19" t="s">
        <v>195</v>
      </c>
      <c r="F226" s="18" t="s">
        <v>195</v>
      </c>
      <c r="G226" s="6" t="s">
        <v>198</v>
      </c>
      <c r="H226" s="7">
        <v>48</v>
      </c>
      <c r="I226" s="7" t="s">
        <v>198</v>
      </c>
      <c r="J226" t="b">
        <f t="shared" si="3"/>
        <v>1</v>
      </c>
      <c r="K226" t="s">
        <v>260</v>
      </c>
    </row>
    <row r="227" spans="1:11" ht="14.85" customHeight="1" x14ac:dyDescent="0.25">
      <c r="A227" s="3">
        <v>1487732839</v>
      </c>
      <c r="B227" t="s">
        <v>189</v>
      </c>
      <c r="C227" s="15">
        <v>26249.924999999999</v>
      </c>
      <c r="D227" s="16">
        <v>274999.5</v>
      </c>
      <c r="E227" s="19" t="s">
        <v>195</v>
      </c>
      <c r="F227" s="18" t="s">
        <v>195</v>
      </c>
      <c r="G227" s="6" t="s">
        <v>198</v>
      </c>
      <c r="H227" s="7">
        <v>50</v>
      </c>
      <c r="I227" s="7" t="s">
        <v>198</v>
      </c>
      <c r="J227" t="b">
        <f t="shared" si="3"/>
        <v>1</v>
      </c>
      <c r="K227" t="s">
        <v>260</v>
      </c>
    </row>
    <row r="228" spans="1:11" ht="14.85" customHeight="1" x14ac:dyDescent="0.25">
      <c r="A228" s="3">
        <v>1487587443</v>
      </c>
      <c r="B228" t="s">
        <v>189</v>
      </c>
      <c r="C228" s="15">
        <v>18749.924999999999</v>
      </c>
      <c r="D228" s="16">
        <v>174999.5</v>
      </c>
      <c r="E228" s="19" t="s">
        <v>195</v>
      </c>
      <c r="F228" s="18" t="s">
        <v>195</v>
      </c>
      <c r="G228" s="6" t="s">
        <v>198</v>
      </c>
      <c r="H228" s="7">
        <v>52</v>
      </c>
      <c r="I228" s="7" t="s">
        <v>198</v>
      </c>
      <c r="J228" t="b">
        <f t="shared" si="3"/>
        <v>1</v>
      </c>
      <c r="K228" t="s">
        <v>260</v>
      </c>
    </row>
    <row r="229" spans="1:11" ht="14.85" customHeight="1" x14ac:dyDescent="0.25">
      <c r="A229" s="3">
        <v>1486943372</v>
      </c>
      <c r="B229" t="s">
        <v>186</v>
      </c>
      <c r="C229" s="15">
        <v>32499.350000000002</v>
      </c>
      <c r="D229" s="16">
        <v>44999.5</v>
      </c>
      <c r="E229" s="19" t="s">
        <v>194</v>
      </c>
      <c r="F229" s="18" t="s">
        <v>194</v>
      </c>
      <c r="G229" s="6" t="s">
        <v>198</v>
      </c>
      <c r="H229" s="7">
        <v>50</v>
      </c>
      <c r="I229" s="7" t="s">
        <v>198</v>
      </c>
      <c r="J229" t="b">
        <f t="shared" si="3"/>
        <v>1</v>
      </c>
      <c r="K229" t="s">
        <v>260</v>
      </c>
    </row>
    <row r="230" spans="1:11" ht="14.85" customHeight="1" x14ac:dyDescent="0.25">
      <c r="A230">
        <v>1486085229</v>
      </c>
      <c r="B230" t="s">
        <v>191</v>
      </c>
      <c r="C230" s="15">
        <v>72799.44</v>
      </c>
      <c r="D230" s="16">
        <v>84999.5</v>
      </c>
      <c r="E230" s="19" t="s">
        <v>195</v>
      </c>
      <c r="F230" s="18" t="s">
        <v>195</v>
      </c>
      <c r="G230" s="6" t="s">
        <v>198</v>
      </c>
      <c r="H230" s="7">
        <v>49</v>
      </c>
      <c r="I230" s="7" t="s">
        <v>198</v>
      </c>
      <c r="J230" t="b">
        <f t="shared" si="3"/>
        <v>1</v>
      </c>
      <c r="K230" t="s">
        <v>260</v>
      </c>
    </row>
    <row r="231" spans="1:11" ht="14.85" customHeight="1" x14ac:dyDescent="0.25">
      <c r="A231">
        <v>1486085213</v>
      </c>
      <c r="B231" t="s">
        <v>191</v>
      </c>
      <c r="C231" s="15">
        <v>83999.44</v>
      </c>
      <c r="D231" s="16">
        <v>74999.5</v>
      </c>
      <c r="E231" s="19" t="s">
        <v>194</v>
      </c>
      <c r="F231" s="18" t="s">
        <v>194</v>
      </c>
      <c r="G231" s="6" t="s">
        <v>201</v>
      </c>
      <c r="H231" s="7">
        <v>36</v>
      </c>
      <c r="I231" s="7" t="s">
        <v>197</v>
      </c>
      <c r="J231" t="b">
        <f t="shared" si="3"/>
        <v>0</v>
      </c>
      <c r="K231" t="str" cm="1">
        <f t="array" ref="K231">IF(E231 &lt;&gt; F231,
"Fishy: gender change",
IF([1]!EXTRACTELEMENT(G231, "-",1) &gt; [1]!EXTRACTELEMENT(I231, "-",1),
"Fishy: age bracket decrease",
IF(TEXT(H231 - 3, "##") &gt; [1]!EXTRACTELEMENT(I231, "-",1),
"Fishy: actual age shows age bracket shouldn't have changed",
"OK")))</f>
        <v>OK</v>
      </c>
    </row>
    <row r="232" spans="1:11" ht="14.85" customHeight="1" x14ac:dyDescent="0.25">
      <c r="A232">
        <v>1486083560</v>
      </c>
      <c r="B232" t="s">
        <v>191</v>
      </c>
      <c r="C232" s="15">
        <v>39199.440000000002</v>
      </c>
      <c r="D232" s="16">
        <v>34999.5</v>
      </c>
      <c r="E232" s="19" t="s">
        <v>194</v>
      </c>
      <c r="F232" s="18" t="s">
        <v>194</v>
      </c>
      <c r="G232" s="6" t="s">
        <v>197</v>
      </c>
      <c r="H232" s="7">
        <v>55</v>
      </c>
      <c r="I232" s="7" t="s">
        <v>199</v>
      </c>
      <c r="J232" t="b">
        <f t="shared" si="3"/>
        <v>0</v>
      </c>
      <c r="K232" t="str" cm="1">
        <f t="array" ref="K232">IF(E232 &lt;&gt; F232,
"Fishy: gender change",
IF([1]!EXTRACTELEMENT(G232, "-",1) &gt; [1]!EXTRACTELEMENT(I232, "-",1),
"Fishy: age bracket decrease",
IF(TEXT(H232 - 3, "##") &gt; [1]!EXTRACTELEMENT(I232, "-",1),
"Fishy: actual age shows age bracket shouldn't have changed",
"OK")))</f>
        <v>OK</v>
      </c>
    </row>
    <row r="233" spans="1:11" ht="14.85" customHeight="1" x14ac:dyDescent="0.25">
      <c r="A233">
        <v>1486082054</v>
      </c>
      <c r="B233" t="s">
        <v>191</v>
      </c>
      <c r="C233" s="15">
        <v>0</v>
      </c>
      <c r="D233" s="16">
        <v>0</v>
      </c>
      <c r="E233" s="19" t="s">
        <v>195</v>
      </c>
      <c r="F233" s="18" t="s">
        <v>195</v>
      </c>
      <c r="G233" s="6" t="s">
        <v>201</v>
      </c>
      <c r="H233" s="7">
        <v>28</v>
      </c>
      <c r="I233" s="7" t="s">
        <v>201</v>
      </c>
      <c r="J233" t="b">
        <f t="shared" si="3"/>
        <v>1</v>
      </c>
      <c r="K233" t="s">
        <v>260</v>
      </c>
    </row>
    <row r="234" spans="1:11" ht="14.85" customHeight="1" x14ac:dyDescent="0.25">
      <c r="A234">
        <v>1486081286</v>
      </c>
      <c r="B234" t="s">
        <v>191</v>
      </c>
      <c r="C234" s="15">
        <v>27999.440000000002</v>
      </c>
      <c r="D234" s="16">
        <v>34999.5</v>
      </c>
      <c r="E234" s="19" t="s">
        <v>195</v>
      </c>
      <c r="F234" s="18" t="s">
        <v>195</v>
      </c>
      <c r="G234" s="6" t="s">
        <v>198</v>
      </c>
      <c r="H234" s="7">
        <v>55</v>
      </c>
      <c r="I234" s="7" t="s">
        <v>199</v>
      </c>
      <c r="J234" t="b">
        <f t="shared" si="3"/>
        <v>0</v>
      </c>
      <c r="K234" t="str" cm="1">
        <f t="array" ref="K234">IF(E234 &lt;&gt; F234,
"Fishy: gender change",
IF([1]!EXTRACTELEMENT(G234, "-",1) &gt; [1]!EXTRACTELEMENT(I234, "-",1),
"Fishy: age bracket decrease",
IF(TEXT(H234 - 3, "##") &gt; [1]!EXTRACTELEMENT(I234, "-",1),
"Fishy: actual age shows age bracket shouldn't have changed",
"OK")))</f>
        <v>OK</v>
      </c>
    </row>
    <row r="235" spans="1:11" ht="14.85" customHeight="1" x14ac:dyDescent="0.25">
      <c r="A235">
        <v>1486080264</v>
      </c>
      <c r="B235" t="s">
        <v>191</v>
      </c>
      <c r="C235" s="15">
        <v>50399.44</v>
      </c>
      <c r="D235" s="16">
        <v>44999.5</v>
      </c>
      <c r="E235" s="19" t="s">
        <v>195</v>
      </c>
      <c r="F235" s="18" t="s">
        <v>195</v>
      </c>
      <c r="G235" s="6" t="s">
        <v>198</v>
      </c>
      <c r="H235" s="7">
        <v>53</v>
      </c>
      <c r="I235" s="7" t="s">
        <v>198</v>
      </c>
      <c r="J235" t="b">
        <f t="shared" si="3"/>
        <v>1</v>
      </c>
      <c r="K235" t="s">
        <v>260</v>
      </c>
    </row>
    <row r="236" spans="1:11" ht="14.85" customHeight="1" x14ac:dyDescent="0.25">
      <c r="A236">
        <v>1486079834</v>
      </c>
      <c r="B236" t="s">
        <v>191</v>
      </c>
      <c r="C236" s="15">
        <v>72799.44</v>
      </c>
      <c r="D236" s="16">
        <v>74999.5</v>
      </c>
      <c r="E236" s="19" t="s">
        <v>194</v>
      </c>
      <c r="F236" s="18" t="s">
        <v>194</v>
      </c>
      <c r="G236" s="6" t="s">
        <v>199</v>
      </c>
      <c r="H236" s="7">
        <v>58</v>
      </c>
      <c r="I236" s="7" t="s">
        <v>199</v>
      </c>
      <c r="J236" t="b">
        <f t="shared" si="3"/>
        <v>1</v>
      </c>
      <c r="K236" t="s">
        <v>260</v>
      </c>
    </row>
    <row r="237" spans="1:11" ht="14.85" customHeight="1" x14ac:dyDescent="0.25">
      <c r="A237">
        <v>1486079200</v>
      </c>
      <c r="B237" t="s">
        <v>191</v>
      </c>
      <c r="C237" s="15">
        <v>50399.44</v>
      </c>
      <c r="D237" s="16">
        <v>54999.5</v>
      </c>
      <c r="E237" s="19" t="s">
        <v>195</v>
      </c>
      <c r="F237" s="18" t="s">
        <v>195</v>
      </c>
      <c r="G237" s="6" t="s">
        <v>198</v>
      </c>
      <c r="H237" s="7">
        <v>55</v>
      </c>
      <c r="I237" s="7" t="s">
        <v>199</v>
      </c>
      <c r="J237" t="b">
        <f t="shared" si="3"/>
        <v>0</v>
      </c>
      <c r="K237" t="str" cm="1">
        <f t="array" ref="K237">IF(E237 &lt;&gt; F237,
"Fishy: gender change",
IF([1]!EXTRACTELEMENT(G237, "-",1) &gt; [1]!EXTRACTELEMENT(I237, "-",1),
"Fishy: age bracket decrease",
IF(TEXT(H237 - 3, "##") &gt; [1]!EXTRACTELEMENT(I237, "-",1),
"Fishy: actual age shows age bracket shouldn't have changed",
"OK")))</f>
        <v>OK</v>
      </c>
    </row>
    <row r="238" spans="1:11" ht="14.85" customHeight="1" x14ac:dyDescent="0.25">
      <c r="A238">
        <v>1486078464</v>
      </c>
      <c r="B238" t="s">
        <v>191</v>
      </c>
      <c r="C238" s="15">
        <v>139999.44</v>
      </c>
      <c r="D238" s="16">
        <v>124999.5</v>
      </c>
      <c r="E238" s="19" t="s">
        <v>195</v>
      </c>
      <c r="F238" s="18" t="s">
        <v>195</v>
      </c>
      <c r="G238" s="6" t="s">
        <v>198</v>
      </c>
      <c r="H238" s="7">
        <v>56</v>
      </c>
      <c r="I238" s="7" t="s">
        <v>199</v>
      </c>
      <c r="J238" t="b">
        <f t="shared" si="3"/>
        <v>0</v>
      </c>
      <c r="K238" t="str" cm="1">
        <f t="array" ref="K238">IF(E238 &lt;&gt; F238,
"Fishy: gender change",
IF([1]!EXTRACTELEMENT(G238, "-",1) &gt; [1]!EXTRACTELEMENT(I238, "-",1),
"Fishy: age bracket decrease",
IF(TEXT(H238 - 3, "##") &gt; [1]!EXTRACTELEMENT(I238, "-",1),
"Fishy: actual age shows age bracket shouldn't have changed",
"OK")))</f>
        <v>OK</v>
      </c>
    </row>
    <row r="239" spans="1:11" ht="14.85" hidden="1" customHeight="1" x14ac:dyDescent="0.25">
      <c r="A239">
        <v>1486078404</v>
      </c>
      <c r="B239" t="s">
        <v>191</v>
      </c>
      <c r="C239" s="15">
        <v>72799.44</v>
      </c>
      <c r="D239" s="16">
        <v>54999.5</v>
      </c>
      <c r="E239" s="19" t="s">
        <v>195</v>
      </c>
      <c r="F239" s="18" t="s">
        <v>194</v>
      </c>
      <c r="G239" s="6" t="s">
        <v>199</v>
      </c>
      <c r="H239" s="7">
        <v>52</v>
      </c>
      <c r="I239" s="7" t="s">
        <v>198</v>
      </c>
      <c r="J239" t="b">
        <f t="shared" si="3"/>
        <v>0</v>
      </c>
      <c r="K239" t="str" cm="1">
        <f t="array" ref="K239">IF(E239 &lt;&gt; F239,
"Fishy: gender change",
IF([1]!EXTRACTELEMENT(G239, "-",1) &gt; [1]!EXTRACTELEMENT(I239, "-",1),
"Fishy: age bracket decrease",
IF(TEXT(H239 - 3, "##") &gt; [1]!EXTRACTELEMENT(I239, "-",1),
"Fishy: actual age shows age bracket shouldn't have changed",
"OK")))</f>
        <v>Fishy: gender change</v>
      </c>
    </row>
    <row r="240" spans="1:11" ht="14.85" customHeight="1" x14ac:dyDescent="0.25">
      <c r="A240">
        <v>1486075562</v>
      </c>
      <c r="B240" t="s">
        <v>191</v>
      </c>
      <c r="C240" s="15">
        <v>39199.440000000002</v>
      </c>
      <c r="D240" s="16">
        <v>24999.5</v>
      </c>
      <c r="E240" s="19" t="s">
        <v>194</v>
      </c>
      <c r="F240" s="18" t="s">
        <v>194</v>
      </c>
      <c r="G240" s="6" t="s">
        <v>201</v>
      </c>
      <c r="H240" s="7">
        <v>37</v>
      </c>
      <c r="I240" s="7" t="s">
        <v>197</v>
      </c>
      <c r="J240" t="b">
        <f t="shared" si="3"/>
        <v>0</v>
      </c>
      <c r="K240" t="str" cm="1">
        <f t="array" ref="K240">IF(E240 &lt;&gt; F240,
"Fishy: gender change",
IF([1]!EXTRACTELEMENT(G240, "-",1) &gt; [1]!EXTRACTELEMENT(I240, "-",1),
"Fishy: age bracket decrease",
IF(TEXT(H240 - 3, "##") &gt; [1]!EXTRACTELEMENT(I240, "-",1),
"Fishy: actual age shows age bracket shouldn't have changed",
"OK")))</f>
        <v>OK</v>
      </c>
    </row>
    <row r="241" spans="1:11" ht="14.85" customHeight="1" x14ac:dyDescent="0.25">
      <c r="A241">
        <v>1486074977</v>
      </c>
      <c r="B241" t="s">
        <v>191</v>
      </c>
      <c r="C241" s="15">
        <v>27999.440000000002</v>
      </c>
      <c r="D241" s="16">
        <v>24999.5</v>
      </c>
      <c r="E241" s="19" t="s">
        <v>195</v>
      </c>
      <c r="F241" s="18" t="s">
        <v>195</v>
      </c>
      <c r="G241" s="6" t="s">
        <v>201</v>
      </c>
      <c r="H241" s="7">
        <v>34</v>
      </c>
      <c r="I241" s="7" t="s">
        <v>201</v>
      </c>
      <c r="J241" t="b">
        <f t="shared" si="3"/>
        <v>1</v>
      </c>
      <c r="K241" t="s">
        <v>260</v>
      </c>
    </row>
    <row r="242" spans="1:11" ht="14.85" customHeight="1" x14ac:dyDescent="0.25">
      <c r="A242">
        <v>1486074952</v>
      </c>
      <c r="B242" t="s">
        <v>191</v>
      </c>
      <c r="C242" s="15">
        <v>50399.44</v>
      </c>
      <c r="D242" s="16">
        <v>34999.5</v>
      </c>
      <c r="E242" s="19" t="s">
        <v>195</v>
      </c>
      <c r="F242" s="18" t="s">
        <v>195</v>
      </c>
      <c r="G242" s="6" t="s">
        <v>201</v>
      </c>
      <c r="H242" s="7">
        <v>37</v>
      </c>
      <c r="I242" s="7" t="s">
        <v>197</v>
      </c>
      <c r="J242" t="b">
        <f t="shared" si="3"/>
        <v>0</v>
      </c>
      <c r="K242" t="str" cm="1">
        <f t="array" ref="K242">IF(E242 &lt;&gt; F242,
"Fishy: gender change",
IF([1]!EXTRACTELEMENT(G242, "-",1) &gt; [1]!EXTRACTELEMENT(I242, "-",1),
"Fishy: age bracket decrease",
IF(TEXT(H242 - 3, "##") &gt; [1]!EXTRACTELEMENT(I242, "-",1),
"Fishy: actual age shows age bracket shouldn't have changed",
"OK")))</f>
        <v>OK</v>
      </c>
    </row>
    <row r="243" spans="1:11" ht="14.85" customHeight="1" x14ac:dyDescent="0.25">
      <c r="A243">
        <v>1486074523</v>
      </c>
      <c r="B243" t="s">
        <v>191</v>
      </c>
      <c r="C243" s="15">
        <v>106399.44000000002</v>
      </c>
      <c r="D243" s="16">
        <v>124999.5</v>
      </c>
      <c r="E243" s="19" t="s">
        <v>194</v>
      </c>
      <c r="F243" s="18" t="s">
        <v>194</v>
      </c>
      <c r="G243" s="6" t="s">
        <v>201</v>
      </c>
      <c r="H243" s="7">
        <v>33</v>
      </c>
      <c r="I243" s="7" t="s">
        <v>201</v>
      </c>
      <c r="J243" t="b">
        <f t="shared" si="3"/>
        <v>1</v>
      </c>
      <c r="K243" t="s">
        <v>260</v>
      </c>
    </row>
    <row r="244" spans="1:11" ht="14.85" customHeight="1" x14ac:dyDescent="0.25">
      <c r="A244">
        <v>1486072235</v>
      </c>
      <c r="B244" t="s">
        <v>191</v>
      </c>
      <c r="C244" s="15">
        <v>39199.440000000002</v>
      </c>
      <c r="D244" s="16">
        <v>34999.5</v>
      </c>
      <c r="E244" s="19" t="s">
        <v>194</v>
      </c>
      <c r="F244" s="18" t="s">
        <v>194</v>
      </c>
      <c r="G244" s="6" t="s">
        <v>197</v>
      </c>
      <c r="H244" s="7">
        <v>44</v>
      </c>
      <c r="I244" s="7" t="s">
        <v>197</v>
      </c>
      <c r="J244" t="b">
        <f t="shared" si="3"/>
        <v>1</v>
      </c>
      <c r="K244" t="s">
        <v>260</v>
      </c>
    </row>
    <row r="245" spans="1:11" ht="14.85" customHeight="1" x14ac:dyDescent="0.25">
      <c r="A245">
        <v>1486071540</v>
      </c>
      <c r="B245" t="s">
        <v>191</v>
      </c>
      <c r="C245" s="15">
        <v>39199.440000000002</v>
      </c>
      <c r="D245" s="16">
        <v>34999.5</v>
      </c>
      <c r="E245" s="19" t="s">
        <v>194</v>
      </c>
      <c r="F245" s="18" t="s">
        <v>194</v>
      </c>
      <c r="G245" s="6" t="s">
        <v>198</v>
      </c>
      <c r="H245" s="7">
        <v>50</v>
      </c>
      <c r="I245" s="7" t="s">
        <v>198</v>
      </c>
      <c r="J245" t="b">
        <f t="shared" si="3"/>
        <v>1</v>
      </c>
      <c r="K245" t="s">
        <v>260</v>
      </c>
    </row>
    <row r="246" spans="1:11" ht="14.85" customHeight="1" x14ac:dyDescent="0.25">
      <c r="A246">
        <v>1486071531</v>
      </c>
      <c r="B246" t="s">
        <v>191</v>
      </c>
      <c r="C246" s="15">
        <v>50399.44</v>
      </c>
      <c r="D246" s="16">
        <v>54999.5</v>
      </c>
      <c r="E246" s="19" t="s">
        <v>195</v>
      </c>
      <c r="F246" s="18" t="s">
        <v>195</v>
      </c>
      <c r="G246" s="6" t="s">
        <v>197</v>
      </c>
      <c r="H246" s="7">
        <v>44</v>
      </c>
      <c r="I246" s="7" t="s">
        <v>197</v>
      </c>
      <c r="J246" t="b">
        <f t="shared" si="3"/>
        <v>1</v>
      </c>
      <c r="K246" t="s">
        <v>260</v>
      </c>
    </row>
    <row r="247" spans="1:11" ht="14.85" customHeight="1" x14ac:dyDescent="0.25">
      <c r="A247">
        <v>1486069394</v>
      </c>
      <c r="B247" t="s">
        <v>191</v>
      </c>
      <c r="C247" s="15">
        <v>139999.44</v>
      </c>
      <c r="D247" s="16">
        <v>124999.5</v>
      </c>
      <c r="E247" s="19" t="s">
        <v>194</v>
      </c>
      <c r="F247" s="18" t="s">
        <v>194</v>
      </c>
      <c r="G247" s="6" t="s">
        <v>197</v>
      </c>
      <c r="H247" s="7">
        <v>41</v>
      </c>
      <c r="I247" s="7" t="s">
        <v>197</v>
      </c>
      <c r="J247" t="b">
        <f t="shared" si="3"/>
        <v>1</v>
      </c>
      <c r="K247" t="s">
        <v>260</v>
      </c>
    </row>
    <row r="248" spans="1:11" ht="14.85" customHeight="1" x14ac:dyDescent="0.25">
      <c r="A248">
        <v>1486069172</v>
      </c>
      <c r="B248" t="s">
        <v>191</v>
      </c>
      <c r="C248" s="15">
        <v>72799.44</v>
      </c>
      <c r="D248" s="16">
        <v>54999.5</v>
      </c>
      <c r="E248" s="19" t="s">
        <v>195</v>
      </c>
      <c r="F248" s="18" t="s">
        <v>195</v>
      </c>
      <c r="G248" s="6" t="s">
        <v>198</v>
      </c>
      <c r="H248" s="7">
        <v>53</v>
      </c>
      <c r="I248" s="7" t="s">
        <v>198</v>
      </c>
      <c r="J248" t="b">
        <f t="shared" si="3"/>
        <v>1</v>
      </c>
      <c r="K248" t="s">
        <v>260</v>
      </c>
    </row>
    <row r="249" spans="1:11" ht="14.85" customHeight="1" x14ac:dyDescent="0.25">
      <c r="A249">
        <v>1486068441</v>
      </c>
      <c r="B249" t="s">
        <v>191</v>
      </c>
      <c r="C249" s="15">
        <v>72799.44</v>
      </c>
      <c r="D249" s="16">
        <v>34999.5</v>
      </c>
      <c r="E249" s="19" t="s">
        <v>194</v>
      </c>
      <c r="F249" s="18" t="s">
        <v>194</v>
      </c>
      <c r="G249" s="6" t="s">
        <v>198</v>
      </c>
      <c r="H249" s="7">
        <v>55</v>
      </c>
      <c r="I249" s="7" t="s">
        <v>199</v>
      </c>
      <c r="J249" t="b">
        <f t="shared" si="3"/>
        <v>0</v>
      </c>
      <c r="K249" t="str" cm="1">
        <f t="array" ref="K249">IF(E249 &lt;&gt; F249,
"Fishy: gender change",
IF([1]!EXTRACTELEMENT(G249, "-",1) &gt; [1]!EXTRACTELEMENT(I249, "-",1),
"Fishy: age bracket decrease",
IF(TEXT(H249 - 3, "##") &gt; [1]!EXTRACTELEMENT(I249, "-",1),
"Fishy: actual age shows age bracket shouldn't have changed",
"OK")))</f>
        <v>OK</v>
      </c>
    </row>
    <row r="250" spans="1:11" ht="14.85" customHeight="1" x14ac:dyDescent="0.25">
      <c r="A250">
        <v>1486065838</v>
      </c>
      <c r="B250" t="s">
        <v>191</v>
      </c>
      <c r="C250" s="15">
        <v>95199.44</v>
      </c>
      <c r="D250" s="16">
        <v>94999.5</v>
      </c>
      <c r="E250" s="19" t="s">
        <v>195</v>
      </c>
      <c r="F250" s="18" t="s">
        <v>195</v>
      </c>
      <c r="G250" s="6" t="s">
        <v>198</v>
      </c>
      <c r="H250" s="7">
        <v>55</v>
      </c>
      <c r="I250" s="7" t="s">
        <v>199</v>
      </c>
      <c r="J250" t="b">
        <f t="shared" si="3"/>
        <v>0</v>
      </c>
      <c r="K250" t="str" cm="1">
        <f t="array" ref="K250">IF(E250 &lt;&gt; F250,
"Fishy: gender change",
IF([1]!EXTRACTELEMENT(G250, "-",1) &gt; [1]!EXTRACTELEMENT(I250, "-",1),
"Fishy: age bracket decrease",
IF(TEXT(H250 - 3, "##") &gt; [1]!EXTRACTELEMENT(I250, "-",1),
"Fishy: actual age shows age bracket shouldn't have changed",
"OK")))</f>
        <v>OK</v>
      </c>
    </row>
    <row r="251" spans="1:11" ht="14.85" customHeight="1" x14ac:dyDescent="0.25">
      <c r="A251">
        <v>1486064860</v>
      </c>
      <c r="B251" t="s">
        <v>191</v>
      </c>
      <c r="C251" s="15">
        <v>27999.440000000002</v>
      </c>
      <c r="D251" s="16">
        <v>24999.5</v>
      </c>
      <c r="E251" s="19" t="s">
        <v>195</v>
      </c>
      <c r="F251" s="18" t="s">
        <v>195</v>
      </c>
      <c r="G251" s="6" t="s">
        <v>197</v>
      </c>
      <c r="H251" s="7">
        <v>40</v>
      </c>
      <c r="I251" s="7" t="s">
        <v>197</v>
      </c>
      <c r="J251" t="b">
        <f t="shared" si="3"/>
        <v>1</v>
      </c>
      <c r="K251" t="s">
        <v>260</v>
      </c>
    </row>
    <row r="252" spans="1:11" ht="14.85" customHeight="1" x14ac:dyDescent="0.25">
      <c r="A252">
        <v>1486064637</v>
      </c>
      <c r="B252" t="s">
        <v>191</v>
      </c>
      <c r="C252" s="15">
        <v>72799.44</v>
      </c>
      <c r="D252" s="16">
        <v>84999.5</v>
      </c>
      <c r="E252" s="19" t="s">
        <v>194</v>
      </c>
      <c r="F252" s="18" t="s">
        <v>194</v>
      </c>
      <c r="G252" s="6" t="s">
        <v>197</v>
      </c>
      <c r="H252" s="7">
        <v>39</v>
      </c>
      <c r="I252" s="7" t="s">
        <v>197</v>
      </c>
      <c r="J252" t="b">
        <f t="shared" si="3"/>
        <v>1</v>
      </c>
      <c r="K252" t="s">
        <v>260</v>
      </c>
    </row>
    <row r="253" spans="1:11" ht="14.85" customHeight="1" x14ac:dyDescent="0.25">
      <c r="A253">
        <v>1486064024</v>
      </c>
      <c r="B253" t="s">
        <v>191</v>
      </c>
      <c r="C253" s="15">
        <v>27999.440000000002</v>
      </c>
      <c r="D253" s="16">
        <v>16000</v>
      </c>
      <c r="E253" s="19" t="s">
        <v>195</v>
      </c>
      <c r="F253" s="18" t="s">
        <v>195</v>
      </c>
      <c r="G253" s="6" t="s">
        <v>198</v>
      </c>
      <c r="H253" s="7">
        <v>52</v>
      </c>
      <c r="I253" s="7" t="s">
        <v>198</v>
      </c>
      <c r="J253" t="b">
        <f t="shared" si="3"/>
        <v>1</v>
      </c>
      <c r="K253" t="s">
        <v>260</v>
      </c>
    </row>
    <row r="254" spans="1:11" ht="14.85" customHeight="1" x14ac:dyDescent="0.25">
      <c r="A254">
        <v>1486061851</v>
      </c>
      <c r="B254" t="s">
        <v>191</v>
      </c>
      <c r="C254" s="15">
        <v>39199.440000000002</v>
      </c>
      <c r="D254" s="16">
        <v>44999.5</v>
      </c>
      <c r="E254" s="19" t="s">
        <v>195</v>
      </c>
      <c r="F254" s="18" t="s">
        <v>195</v>
      </c>
      <c r="G254" s="6" t="s">
        <v>198</v>
      </c>
      <c r="H254" s="7">
        <v>54</v>
      </c>
      <c r="I254" s="7" t="s">
        <v>198</v>
      </c>
      <c r="J254" t="b">
        <f t="shared" si="3"/>
        <v>1</v>
      </c>
      <c r="K254" t="s">
        <v>260</v>
      </c>
    </row>
    <row r="255" spans="1:11" ht="14.85" customHeight="1" x14ac:dyDescent="0.25">
      <c r="A255">
        <v>1486061438</v>
      </c>
      <c r="B255" t="s">
        <v>191</v>
      </c>
      <c r="C255" s="15">
        <v>39199.440000000002</v>
      </c>
      <c r="D255" s="16">
        <v>44999.5</v>
      </c>
      <c r="E255" s="19" t="s">
        <v>195</v>
      </c>
      <c r="F255" s="18" t="s">
        <v>195</v>
      </c>
      <c r="G255" s="6" t="s">
        <v>199</v>
      </c>
      <c r="H255" s="7">
        <v>59</v>
      </c>
      <c r="I255" s="7" t="s">
        <v>199</v>
      </c>
      <c r="J255" t="b">
        <f t="shared" si="3"/>
        <v>1</v>
      </c>
      <c r="K255" t="s">
        <v>260</v>
      </c>
    </row>
    <row r="256" spans="1:11" ht="14.85" customHeight="1" x14ac:dyDescent="0.25">
      <c r="A256">
        <v>1486061309</v>
      </c>
      <c r="B256" t="s">
        <v>191</v>
      </c>
      <c r="C256" s="15">
        <v>27999.440000000002</v>
      </c>
      <c r="D256" s="16">
        <v>24999.5</v>
      </c>
      <c r="E256" s="19" t="s">
        <v>194</v>
      </c>
      <c r="F256" s="18" t="s">
        <v>194</v>
      </c>
      <c r="G256" s="6" t="s">
        <v>201</v>
      </c>
      <c r="H256" s="7">
        <v>34</v>
      </c>
      <c r="I256" s="7" t="s">
        <v>201</v>
      </c>
      <c r="J256" t="b">
        <f t="shared" si="3"/>
        <v>1</v>
      </c>
      <c r="K256" t="s">
        <v>260</v>
      </c>
    </row>
    <row r="257" spans="1:11" ht="14.85" hidden="1" customHeight="1" x14ac:dyDescent="0.25">
      <c r="A257">
        <v>1486060214</v>
      </c>
      <c r="B257" t="s">
        <v>191</v>
      </c>
      <c r="C257" s="15">
        <v>50399.44</v>
      </c>
      <c r="D257" s="16">
        <v>54999.5</v>
      </c>
      <c r="E257" s="19" t="s">
        <v>194</v>
      </c>
      <c r="F257" s="18" t="s">
        <v>195</v>
      </c>
      <c r="G257" s="6" t="s">
        <v>199</v>
      </c>
      <c r="H257" s="7">
        <v>67</v>
      </c>
      <c r="I257" s="7" t="s">
        <v>202</v>
      </c>
      <c r="J257" t="b">
        <f t="shared" si="3"/>
        <v>0</v>
      </c>
      <c r="K257" t="str" cm="1">
        <f t="array" ref="K257">IF(E257 &lt;&gt; F257,
"Fishy: gender change",
IF([1]!EXTRACTELEMENT(G257, "-",1) &gt; [1]!EXTRACTELEMENT(I257, "-",1),
"Fishy: age bracket decrease",
IF(TEXT(H257 - 3, "##") &gt; [1]!EXTRACTELEMENT(I257, "-",1),
"Fishy: actual age shows age bracket shouldn't have changed",
"OK")))</f>
        <v>Fishy: gender change</v>
      </c>
    </row>
    <row r="258" spans="1:11" ht="14.85" customHeight="1" x14ac:dyDescent="0.25">
      <c r="A258">
        <v>1486059984</v>
      </c>
      <c r="B258" t="s">
        <v>191</v>
      </c>
      <c r="C258" s="15">
        <v>50399.44</v>
      </c>
      <c r="D258" s="16">
        <v>74999.5</v>
      </c>
      <c r="E258" s="19" t="s">
        <v>194</v>
      </c>
      <c r="F258" s="18" t="s">
        <v>194</v>
      </c>
      <c r="G258" s="6" t="s">
        <v>198</v>
      </c>
      <c r="H258" s="7">
        <v>53</v>
      </c>
      <c r="I258" s="7" t="s">
        <v>198</v>
      </c>
      <c r="J258" t="b">
        <f t="shared" si="3"/>
        <v>1</v>
      </c>
      <c r="K258" t="s">
        <v>260</v>
      </c>
    </row>
    <row r="259" spans="1:11" ht="14.85" customHeight="1" x14ac:dyDescent="0.25">
      <c r="A259">
        <v>1486059447</v>
      </c>
      <c r="B259" t="s">
        <v>191</v>
      </c>
      <c r="C259" s="15">
        <v>39199.440000000002</v>
      </c>
      <c r="D259" s="16">
        <v>34999.5</v>
      </c>
      <c r="E259" s="19" t="s">
        <v>195</v>
      </c>
      <c r="F259" s="18" t="s">
        <v>195</v>
      </c>
      <c r="G259" s="6" t="s">
        <v>198</v>
      </c>
      <c r="H259" s="7">
        <v>54</v>
      </c>
      <c r="I259" s="7" t="s">
        <v>198</v>
      </c>
      <c r="J259" t="b">
        <f t="shared" ref="J259:J322" si="4">AND(I259=G259, E259=F259)</f>
        <v>1</v>
      </c>
      <c r="K259" t="s">
        <v>260</v>
      </c>
    </row>
    <row r="260" spans="1:11" ht="14.85" customHeight="1" x14ac:dyDescent="0.25">
      <c r="A260">
        <v>1486058602</v>
      </c>
      <c r="B260" t="s">
        <v>191</v>
      </c>
      <c r="C260" s="15">
        <v>27999.440000000002</v>
      </c>
      <c r="D260" s="16">
        <v>24999.5</v>
      </c>
      <c r="E260" s="19" t="s">
        <v>195</v>
      </c>
      <c r="F260" s="18" t="s">
        <v>195</v>
      </c>
      <c r="G260" s="6" t="s">
        <v>197</v>
      </c>
      <c r="H260" s="7">
        <v>46</v>
      </c>
      <c r="I260" s="7" t="s">
        <v>198</v>
      </c>
      <c r="J260" t="b">
        <f t="shared" si="4"/>
        <v>0</v>
      </c>
      <c r="K260" t="str" cm="1">
        <f t="array" ref="K260">IF(E260 &lt;&gt; F260,
"Fishy: gender change",
IF([1]!EXTRACTELEMENT(G260, "-",1) &gt; [1]!EXTRACTELEMENT(I260, "-",1),
"Fishy: age bracket decrease",
IF(TEXT(H260 - 3, "##") &gt; [1]!EXTRACTELEMENT(I260, "-",1),
"Fishy: actual age shows age bracket shouldn't have changed",
"OK")))</f>
        <v>OK</v>
      </c>
    </row>
    <row r="261" spans="1:11" ht="14.85" customHeight="1" x14ac:dyDescent="0.25">
      <c r="A261">
        <v>1486057022</v>
      </c>
      <c r="B261" t="s">
        <v>191</v>
      </c>
      <c r="C261" s="15">
        <v>50399.44</v>
      </c>
      <c r="D261" s="16">
        <v>124999.5</v>
      </c>
      <c r="E261" s="19" t="s">
        <v>194</v>
      </c>
      <c r="F261" s="18" t="s">
        <v>194</v>
      </c>
      <c r="G261" s="6" t="s">
        <v>201</v>
      </c>
      <c r="H261" s="7">
        <v>36</v>
      </c>
      <c r="I261" s="7" t="s">
        <v>197</v>
      </c>
      <c r="J261" t="b">
        <f t="shared" si="4"/>
        <v>0</v>
      </c>
      <c r="K261" t="str" cm="1">
        <f t="array" ref="K261">IF(E261 &lt;&gt; F261,
"Fishy: gender change",
IF([1]!EXTRACTELEMENT(G261, "-",1) &gt; [1]!EXTRACTELEMENT(I261, "-",1),
"Fishy: age bracket decrease",
IF(TEXT(H261 - 3, "##") &gt; [1]!EXTRACTELEMENT(I261, "-",1),
"Fishy: actual age shows age bracket shouldn't have changed",
"OK")))</f>
        <v>OK</v>
      </c>
    </row>
    <row r="262" spans="1:11" ht="14.85" customHeight="1" x14ac:dyDescent="0.25">
      <c r="A262">
        <v>1486056390</v>
      </c>
      <c r="B262" t="s">
        <v>191</v>
      </c>
      <c r="C262" s="15">
        <v>50399.44</v>
      </c>
      <c r="D262" s="16">
        <v>44999.5</v>
      </c>
      <c r="E262" s="19" t="s">
        <v>195</v>
      </c>
      <c r="F262" s="18" t="s">
        <v>195</v>
      </c>
      <c r="G262" s="6" t="s">
        <v>197</v>
      </c>
      <c r="H262" s="7">
        <v>38</v>
      </c>
      <c r="I262" s="7" t="s">
        <v>197</v>
      </c>
      <c r="J262" t="b">
        <f t="shared" si="4"/>
        <v>1</v>
      </c>
      <c r="K262" t="s">
        <v>260</v>
      </c>
    </row>
    <row r="263" spans="1:11" ht="14.85" customHeight="1" x14ac:dyDescent="0.25">
      <c r="A263">
        <v>1486054229</v>
      </c>
      <c r="B263" t="s">
        <v>191</v>
      </c>
      <c r="C263" s="15">
        <v>61599.44</v>
      </c>
      <c r="D263" s="16">
        <v>54999.5</v>
      </c>
      <c r="E263" s="19" t="s">
        <v>195</v>
      </c>
      <c r="F263" s="18" t="s">
        <v>195</v>
      </c>
      <c r="G263" s="6" t="s">
        <v>198</v>
      </c>
      <c r="H263" s="7">
        <v>57</v>
      </c>
      <c r="I263" s="7" t="s">
        <v>199</v>
      </c>
      <c r="J263" t="b">
        <f t="shared" si="4"/>
        <v>0</v>
      </c>
      <c r="K263" t="str" cm="1">
        <f t="array" ref="K263">IF(E263 &lt;&gt; F263,
"Fishy: gender change",
IF([1]!EXTRACTELEMENT(G263, "-",1) &gt; [1]!EXTRACTELEMENT(I263, "-",1),
"Fishy: age bracket decrease",
IF(TEXT(H263 - 3, "##") &gt; [1]!EXTRACTELEMENT(I263, "-",1),
"Fishy: actual age shows age bracket shouldn't have changed",
"OK")))</f>
        <v>OK</v>
      </c>
    </row>
    <row r="264" spans="1:11" ht="14.85" customHeight="1" x14ac:dyDescent="0.25">
      <c r="A264">
        <v>1486052333</v>
      </c>
      <c r="B264" t="s">
        <v>191</v>
      </c>
      <c r="C264" s="15">
        <v>39199.440000000002</v>
      </c>
      <c r="D264" s="16">
        <v>34999.5</v>
      </c>
      <c r="E264" s="19" t="s">
        <v>194</v>
      </c>
      <c r="F264" s="18" t="s">
        <v>194</v>
      </c>
      <c r="G264" s="6" t="s">
        <v>201</v>
      </c>
      <c r="H264" s="7">
        <v>34</v>
      </c>
      <c r="I264" s="7" t="s">
        <v>201</v>
      </c>
      <c r="J264" t="b">
        <f t="shared" si="4"/>
        <v>1</v>
      </c>
      <c r="K264" t="s">
        <v>260</v>
      </c>
    </row>
    <row r="265" spans="1:11" ht="14.85" customHeight="1" x14ac:dyDescent="0.25">
      <c r="A265">
        <v>1486051770</v>
      </c>
      <c r="B265" t="s">
        <v>191</v>
      </c>
      <c r="C265" s="15">
        <v>50399.44</v>
      </c>
      <c r="D265" s="16">
        <v>64999.5</v>
      </c>
      <c r="E265" s="19" t="s">
        <v>195</v>
      </c>
      <c r="F265" s="18" t="s">
        <v>195</v>
      </c>
      <c r="G265" s="6" t="s">
        <v>201</v>
      </c>
      <c r="H265" s="7">
        <v>36</v>
      </c>
      <c r="I265" s="7" t="s">
        <v>197</v>
      </c>
      <c r="J265" t="b">
        <f t="shared" si="4"/>
        <v>0</v>
      </c>
      <c r="K265" t="str" cm="1">
        <f t="array" ref="K265">IF(E265 &lt;&gt; F265,
"Fishy: gender change",
IF([1]!EXTRACTELEMENT(G265, "-",1) &gt; [1]!EXTRACTELEMENT(I265, "-",1),
"Fishy: age bracket decrease",
IF(TEXT(H265 - 3, "##") &gt; [1]!EXTRACTELEMENT(I265, "-",1),
"Fishy: actual age shows age bracket shouldn't have changed",
"OK")))</f>
        <v>OK</v>
      </c>
    </row>
    <row r="266" spans="1:11" ht="14.85" customHeight="1" x14ac:dyDescent="0.25">
      <c r="A266">
        <v>1486050361</v>
      </c>
      <c r="B266" t="s">
        <v>191</v>
      </c>
      <c r="C266" s="15">
        <v>39199.440000000002</v>
      </c>
      <c r="D266" s="16">
        <v>34999.5</v>
      </c>
      <c r="E266" s="19" t="s">
        <v>195</v>
      </c>
      <c r="F266" s="18" t="s">
        <v>195</v>
      </c>
      <c r="G266" s="6" t="s">
        <v>198</v>
      </c>
      <c r="H266" s="7">
        <v>53</v>
      </c>
      <c r="I266" s="7" t="s">
        <v>198</v>
      </c>
      <c r="J266" t="b">
        <f t="shared" si="4"/>
        <v>1</v>
      </c>
      <c r="K266" t="s">
        <v>260</v>
      </c>
    </row>
    <row r="267" spans="1:11" ht="14.85" customHeight="1" x14ac:dyDescent="0.25">
      <c r="A267">
        <v>1486046981</v>
      </c>
      <c r="B267" t="s">
        <v>191</v>
      </c>
      <c r="C267" s="15">
        <v>50399.44</v>
      </c>
      <c r="D267" s="16">
        <v>54999.5</v>
      </c>
      <c r="E267" s="19" t="s">
        <v>195</v>
      </c>
      <c r="F267" s="18" t="s">
        <v>195</v>
      </c>
      <c r="G267" s="6" t="s">
        <v>197</v>
      </c>
      <c r="H267" s="7">
        <v>57</v>
      </c>
      <c r="I267" s="7" t="s">
        <v>199</v>
      </c>
      <c r="J267" t="b">
        <f t="shared" si="4"/>
        <v>0</v>
      </c>
      <c r="K267" t="str" cm="1">
        <f t="array" ref="K267">IF(E267 &lt;&gt; F267,
"Fishy: gender change",
IF([1]!EXTRACTELEMENT(G267, "-",1) &gt; [1]!EXTRACTELEMENT(I267, "-",1),
"Fishy: age bracket decrease",
IF(TEXT(H267 - 3, "##") &gt; [1]!EXTRACTELEMENT(I267, "-",1),
"Fishy: actual age shows age bracket shouldn't have changed",
"OK")))</f>
        <v>OK</v>
      </c>
    </row>
    <row r="268" spans="1:11" ht="14.85" customHeight="1" x14ac:dyDescent="0.25">
      <c r="A268">
        <v>1486046181</v>
      </c>
      <c r="B268" t="s">
        <v>191</v>
      </c>
      <c r="C268" s="15">
        <v>0</v>
      </c>
      <c r="D268" s="16">
        <v>0</v>
      </c>
      <c r="E268" s="19" t="s">
        <v>194</v>
      </c>
      <c r="F268" s="18" t="s">
        <v>194</v>
      </c>
      <c r="G268" s="6" t="s">
        <v>197</v>
      </c>
      <c r="H268" s="7">
        <v>45</v>
      </c>
      <c r="I268" s="7" t="s">
        <v>198</v>
      </c>
      <c r="J268" t="b">
        <f t="shared" si="4"/>
        <v>0</v>
      </c>
      <c r="K268" t="str" cm="1">
        <f t="array" ref="K268">IF(E268 &lt;&gt; F268,
"Fishy: gender change",
IF([1]!EXTRACTELEMENT(G268, "-",1) &gt; [1]!EXTRACTELEMENT(I268, "-",1),
"Fishy: age bracket decrease",
IF(TEXT(H268 - 3, "##") &gt; [1]!EXTRACTELEMENT(I268, "-",1),
"Fishy: actual age shows age bracket shouldn't have changed",
"OK")))</f>
        <v>OK</v>
      </c>
    </row>
    <row r="269" spans="1:11" ht="14.85" customHeight="1" x14ac:dyDescent="0.25">
      <c r="A269">
        <v>1486045079</v>
      </c>
      <c r="B269" t="s">
        <v>191</v>
      </c>
      <c r="C269" s="15">
        <v>50399.44</v>
      </c>
      <c r="D269" s="16">
        <v>54999.5</v>
      </c>
      <c r="E269" s="19" t="s">
        <v>194</v>
      </c>
      <c r="F269" s="18" t="s">
        <v>194</v>
      </c>
      <c r="G269" s="6" t="s">
        <v>201</v>
      </c>
      <c r="H269" s="7">
        <v>31</v>
      </c>
      <c r="I269" s="7" t="s">
        <v>201</v>
      </c>
      <c r="J269" t="b">
        <f t="shared" si="4"/>
        <v>1</v>
      </c>
      <c r="K269" t="s">
        <v>260</v>
      </c>
    </row>
    <row r="270" spans="1:11" ht="14.85" customHeight="1" x14ac:dyDescent="0.25">
      <c r="A270">
        <v>1486038968</v>
      </c>
      <c r="B270" t="s">
        <v>191</v>
      </c>
      <c r="C270" s="15">
        <v>27999.440000000002</v>
      </c>
      <c r="D270" s="16">
        <v>24999.5</v>
      </c>
      <c r="E270" s="19" t="s">
        <v>195</v>
      </c>
      <c r="F270" s="18" t="s">
        <v>195</v>
      </c>
      <c r="G270" s="6" t="s">
        <v>198</v>
      </c>
      <c r="H270" s="7">
        <v>52</v>
      </c>
      <c r="I270" s="7" t="s">
        <v>198</v>
      </c>
      <c r="J270" t="b">
        <f t="shared" si="4"/>
        <v>1</v>
      </c>
      <c r="K270" t="s">
        <v>260</v>
      </c>
    </row>
    <row r="271" spans="1:11" ht="14.85" customHeight="1" x14ac:dyDescent="0.25">
      <c r="A271">
        <v>1486032836</v>
      </c>
      <c r="B271" t="s">
        <v>191</v>
      </c>
      <c r="C271" s="15">
        <v>39199.440000000002</v>
      </c>
      <c r="D271" s="16">
        <v>34999.5</v>
      </c>
      <c r="E271" s="19" t="s">
        <v>194</v>
      </c>
      <c r="F271" s="18" t="s">
        <v>194</v>
      </c>
      <c r="G271" s="6" t="s">
        <v>199</v>
      </c>
      <c r="H271" s="7">
        <v>66</v>
      </c>
      <c r="I271" s="7" t="s">
        <v>202</v>
      </c>
      <c r="J271" t="b">
        <f t="shared" si="4"/>
        <v>0</v>
      </c>
      <c r="K271" t="str" cm="1">
        <f t="array" ref="K271">IF(E271 &lt;&gt; F271,
"Fishy: gender change",
IF([1]!EXTRACTELEMENT(G271, "-",1) &gt; [1]!EXTRACTELEMENT(I271, "-",1),
"Fishy: age bracket decrease",
IF(TEXT(H271 - 3, "##") &gt; [1]!EXTRACTELEMENT(I271, "-",1),
"Fishy: actual age shows age bracket shouldn't have changed",
"OK")))</f>
        <v>OK</v>
      </c>
    </row>
    <row r="272" spans="1:11" ht="14.85" customHeight="1" x14ac:dyDescent="0.25">
      <c r="A272">
        <v>1485991078</v>
      </c>
      <c r="B272" t="s">
        <v>191</v>
      </c>
      <c r="C272" s="15">
        <v>39199.440000000002</v>
      </c>
      <c r="D272" s="16">
        <v>34999.5</v>
      </c>
      <c r="E272" s="19" t="s">
        <v>195</v>
      </c>
      <c r="F272" s="18" t="s">
        <v>195</v>
      </c>
      <c r="G272" s="6" t="s">
        <v>197</v>
      </c>
      <c r="H272" s="7">
        <v>47</v>
      </c>
      <c r="I272" s="7" t="s">
        <v>198</v>
      </c>
      <c r="J272" t="b">
        <f t="shared" si="4"/>
        <v>0</v>
      </c>
      <c r="K272" t="str" cm="1">
        <f t="array" ref="K272">IF(E272 &lt;&gt; F272,
"Fishy: gender change",
IF([1]!EXTRACTELEMENT(G272, "-",1) &gt; [1]!EXTRACTELEMENT(I272, "-",1),
"Fishy: age bracket decrease",
IF(TEXT(H272 - 3, "##") &gt; [1]!EXTRACTELEMENT(I272, "-",1),
"Fishy: actual age shows age bracket shouldn't have changed",
"OK")))</f>
        <v>OK</v>
      </c>
    </row>
    <row r="273" spans="1:11" ht="14.85" customHeight="1" x14ac:dyDescent="0.25">
      <c r="A273">
        <v>1485981583</v>
      </c>
      <c r="B273" t="s">
        <v>191</v>
      </c>
      <c r="C273" s="15">
        <v>27999.440000000002</v>
      </c>
      <c r="D273" s="16">
        <v>24999.5</v>
      </c>
      <c r="E273" s="19" t="s">
        <v>195</v>
      </c>
      <c r="F273" s="18" t="s">
        <v>195</v>
      </c>
      <c r="G273" s="6" t="s">
        <v>202</v>
      </c>
      <c r="H273" s="7">
        <v>68</v>
      </c>
      <c r="I273" s="7" t="s">
        <v>202</v>
      </c>
      <c r="J273" t="b">
        <f t="shared" si="4"/>
        <v>1</v>
      </c>
      <c r="K273" t="s">
        <v>260</v>
      </c>
    </row>
    <row r="274" spans="1:11" ht="14.85" customHeight="1" x14ac:dyDescent="0.25">
      <c r="A274">
        <v>1485964428</v>
      </c>
      <c r="B274" t="s">
        <v>191</v>
      </c>
      <c r="C274" s="15">
        <v>50399.44</v>
      </c>
      <c r="D274" s="16">
        <v>44999.5</v>
      </c>
      <c r="E274" s="19" t="s">
        <v>195</v>
      </c>
      <c r="F274" s="18" t="s">
        <v>195</v>
      </c>
      <c r="G274" s="6" t="s">
        <v>201</v>
      </c>
      <c r="H274" s="7">
        <v>29</v>
      </c>
      <c r="I274" s="7" t="s">
        <v>201</v>
      </c>
      <c r="J274" t="b">
        <f t="shared" si="4"/>
        <v>1</v>
      </c>
      <c r="K274" t="s">
        <v>260</v>
      </c>
    </row>
    <row r="275" spans="1:11" ht="14.85" customHeight="1" x14ac:dyDescent="0.25">
      <c r="A275">
        <v>1485958418</v>
      </c>
      <c r="B275" t="s">
        <v>191</v>
      </c>
      <c r="C275" s="15">
        <v>39199.440000000002</v>
      </c>
      <c r="D275" s="16">
        <v>34999.5</v>
      </c>
      <c r="E275" s="19" t="s">
        <v>194</v>
      </c>
      <c r="F275" s="18" t="s">
        <v>194</v>
      </c>
      <c r="G275" s="6" t="s">
        <v>197</v>
      </c>
      <c r="H275" s="7">
        <v>42</v>
      </c>
      <c r="I275" s="7" t="s">
        <v>197</v>
      </c>
      <c r="J275" t="b">
        <f t="shared" si="4"/>
        <v>1</v>
      </c>
      <c r="K275" t="s">
        <v>260</v>
      </c>
    </row>
    <row r="276" spans="1:11" ht="14.85" customHeight="1" x14ac:dyDescent="0.25">
      <c r="A276">
        <v>1485954077</v>
      </c>
      <c r="B276" t="s">
        <v>191</v>
      </c>
      <c r="C276" s="15">
        <v>27999.440000000002</v>
      </c>
      <c r="D276" s="16">
        <v>34999.5</v>
      </c>
      <c r="E276" s="19" t="s">
        <v>195</v>
      </c>
      <c r="F276" s="18" t="s">
        <v>195</v>
      </c>
      <c r="G276" s="6" t="s">
        <v>202</v>
      </c>
      <c r="H276" s="7">
        <v>75</v>
      </c>
      <c r="I276" s="7" t="s">
        <v>202</v>
      </c>
      <c r="J276" t="b">
        <f t="shared" si="4"/>
        <v>1</v>
      </c>
      <c r="K276" t="s">
        <v>260</v>
      </c>
    </row>
    <row r="277" spans="1:11" ht="14.85" customHeight="1" x14ac:dyDescent="0.25">
      <c r="A277">
        <v>1485910461</v>
      </c>
      <c r="B277" t="s">
        <v>191</v>
      </c>
      <c r="C277" s="15">
        <v>27999.440000000002</v>
      </c>
      <c r="D277" s="16">
        <v>34999.5</v>
      </c>
      <c r="E277" s="19" t="s">
        <v>195</v>
      </c>
      <c r="F277" s="18" t="s">
        <v>195</v>
      </c>
      <c r="G277" s="6" t="s">
        <v>197</v>
      </c>
      <c r="H277" s="7">
        <v>46</v>
      </c>
      <c r="I277" s="7" t="s">
        <v>198</v>
      </c>
      <c r="J277" t="b">
        <f t="shared" si="4"/>
        <v>0</v>
      </c>
      <c r="K277" t="str" cm="1">
        <f t="array" ref="K277">IF(E277 &lt;&gt; F277,
"Fishy: gender change",
IF([1]!EXTRACTELEMENT(G277, "-",1) &gt; [1]!EXTRACTELEMENT(I277, "-",1),
"Fishy: age bracket decrease",
IF(TEXT(H277 - 3, "##") &gt; [1]!EXTRACTELEMENT(I277, "-",1),
"Fishy: actual age shows age bracket shouldn't have changed",
"OK")))</f>
        <v>OK</v>
      </c>
    </row>
    <row r="278" spans="1:11" ht="14.85" customHeight="1" x14ac:dyDescent="0.25">
      <c r="A278">
        <v>1485900291</v>
      </c>
      <c r="B278" t="s">
        <v>191</v>
      </c>
      <c r="C278" s="15">
        <v>0</v>
      </c>
      <c r="D278" s="16">
        <v>0</v>
      </c>
      <c r="E278" s="19" t="s">
        <v>194</v>
      </c>
      <c r="F278" s="18" t="s">
        <v>194</v>
      </c>
      <c r="G278" s="6" t="s">
        <v>202</v>
      </c>
      <c r="H278" s="7">
        <v>72</v>
      </c>
      <c r="I278" s="7" t="s">
        <v>202</v>
      </c>
      <c r="J278" t="b">
        <f t="shared" si="4"/>
        <v>1</v>
      </c>
      <c r="K278" t="s">
        <v>260</v>
      </c>
    </row>
    <row r="279" spans="1:11" ht="14.85" customHeight="1" x14ac:dyDescent="0.25">
      <c r="A279">
        <v>1485884606</v>
      </c>
      <c r="B279" t="s">
        <v>191</v>
      </c>
      <c r="C279" s="15">
        <v>27999.440000000002</v>
      </c>
      <c r="D279" s="16">
        <v>24999.5</v>
      </c>
      <c r="E279" s="19" t="s">
        <v>194</v>
      </c>
      <c r="F279" s="18" t="s">
        <v>194</v>
      </c>
      <c r="G279" s="6" t="s">
        <v>197</v>
      </c>
      <c r="H279" s="7">
        <v>45</v>
      </c>
      <c r="I279" s="7" t="s">
        <v>198</v>
      </c>
      <c r="J279" t="b">
        <f t="shared" si="4"/>
        <v>0</v>
      </c>
      <c r="K279" t="str" cm="1">
        <f t="array" ref="K279">IF(E279 &lt;&gt; F279,
"Fishy: gender change",
IF([1]!EXTRACTELEMENT(G279, "-",1) &gt; [1]!EXTRACTELEMENT(I279, "-",1),
"Fishy: age bracket decrease",
IF(TEXT(H279 - 3, "##") &gt; [1]!EXTRACTELEMENT(I279, "-",1),
"Fishy: actual age shows age bracket shouldn't have changed",
"OK")))</f>
        <v>OK</v>
      </c>
    </row>
    <row r="280" spans="1:11" ht="14.85" customHeight="1" x14ac:dyDescent="0.25">
      <c r="A280">
        <v>1485855159</v>
      </c>
      <c r="B280" t="s">
        <v>191</v>
      </c>
      <c r="C280" s="15">
        <v>83999.44</v>
      </c>
      <c r="D280" s="16">
        <v>64999.5</v>
      </c>
      <c r="E280" s="19" t="s">
        <v>194</v>
      </c>
      <c r="F280" s="18" t="s">
        <v>194</v>
      </c>
      <c r="G280" s="6" t="s">
        <v>198</v>
      </c>
      <c r="H280" s="7">
        <v>54</v>
      </c>
      <c r="I280" s="7" t="s">
        <v>198</v>
      </c>
      <c r="J280" t="b">
        <f t="shared" si="4"/>
        <v>1</v>
      </c>
      <c r="K280" t="s">
        <v>260</v>
      </c>
    </row>
    <row r="281" spans="1:11" ht="14.85" customHeight="1" x14ac:dyDescent="0.25">
      <c r="A281">
        <v>1485847870</v>
      </c>
      <c r="B281" t="s">
        <v>191</v>
      </c>
      <c r="C281" s="15">
        <v>50399.44</v>
      </c>
      <c r="D281" s="16">
        <v>64999.5</v>
      </c>
      <c r="E281" s="19" t="s">
        <v>195</v>
      </c>
      <c r="F281" s="18" t="s">
        <v>195</v>
      </c>
      <c r="G281" s="6" t="s">
        <v>197</v>
      </c>
      <c r="H281" s="7">
        <v>42</v>
      </c>
      <c r="I281" s="7" t="s">
        <v>197</v>
      </c>
      <c r="J281" t="b">
        <f t="shared" si="4"/>
        <v>1</v>
      </c>
      <c r="K281" t="s">
        <v>260</v>
      </c>
    </row>
    <row r="282" spans="1:11" ht="14.85" customHeight="1" x14ac:dyDescent="0.25">
      <c r="A282">
        <v>1485844448</v>
      </c>
      <c r="B282" t="s">
        <v>191</v>
      </c>
      <c r="C282" s="15">
        <v>27999.440000000002</v>
      </c>
      <c r="D282" s="16">
        <v>24999.5</v>
      </c>
      <c r="E282" s="19" t="s">
        <v>194</v>
      </c>
      <c r="F282" s="18" t="s">
        <v>194</v>
      </c>
      <c r="G282" s="6" t="s">
        <v>197</v>
      </c>
      <c r="H282" s="7">
        <v>44</v>
      </c>
      <c r="I282" s="7" t="s">
        <v>197</v>
      </c>
      <c r="J282" t="b">
        <f t="shared" si="4"/>
        <v>1</v>
      </c>
      <c r="K282" t="s">
        <v>260</v>
      </c>
    </row>
    <row r="283" spans="1:11" ht="14.85" customHeight="1" x14ac:dyDescent="0.25">
      <c r="A283" s="3">
        <v>1482217588</v>
      </c>
      <c r="B283" t="s">
        <v>189</v>
      </c>
      <c r="C283" s="15">
        <v>26249.924999999999</v>
      </c>
      <c r="D283" s="16">
        <v>374999.5</v>
      </c>
      <c r="E283" s="19" t="s">
        <v>195</v>
      </c>
      <c r="F283" s="18" t="s">
        <v>195</v>
      </c>
      <c r="G283" s="6" t="s">
        <v>201</v>
      </c>
      <c r="H283" s="7">
        <v>35</v>
      </c>
      <c r="I283" s="7" t="s">
        <v>197</v>
      </c>
      <c r="J283" t="b">
        <f t="shared" si="4"/>
        <v>0</v>
      </c>
      <c r="K283" t="str" cm="1">
        <f t="array" ref="K283">IF(E283 &lt;&gt; F283,
"Fishy: gender change",
IF([1]!EXTRACTELEMENT(G283, "-",1) &gt; [1]!EXTRACTELEMENT(I283, "-",1),
"Fishy: age bracket decrease",
IF(TEXT(H283 - 3, "##") &gt; [1]!EXTRACTELEMENT(I283, "-",1),
"Fishy: actual age shows age bracket shouldn't have changed",
"OK")))</f>
        <v>OK</v>
      </c>
    </row>
    <row r="284" spans="1:11" ht="14.85" customHeight="1" x14ac:dyDescent="0.25">
      <c r="A284">
        <v>1481815034</v>
      </c>
      <c r="B284" t="s">
        <v>191</v>
      </c>
      <c r="C284" s="15">
        <v>61599.44</v>
      </c>
      <c r="D284" s="16">
        <v>54999.5</v>
      </c>
      <c r="E284" s="19" t="s">
        <v>194</v>
      </c>
      <c r="F284" s="18" t="s">
        <v>194</v>
      </c>
      <c r="G284" s="6" t="s">
        <v>199</v>
      </c>
      <c r="H284" s="7">
        <v>59</v>
      </c>
      <c r="I284" s="7" t="s">
        <v>199</v>
      </c>
      <c r="J284" t="b">
        <f t="shared" si="4"/>
        <v>1</v>
      </c>
      <c r="K284" t="s">
        <v>260</v>
      </c>
    </row>
    <row r="285" spans="1:11" ht="14.85" customHeight="1" x14ac:dyDescent="0.25">
      <c r="A285" s="3">
        <v>1481390110</v>
      </c>
      <c r="B285" t="s">
        <v>185</v>
      </c>
      <c r="C285" s="13">
        <v>37499.5</v>
      </c>
      <c r="D285" s="14">
        <v>64999.5</v>
      </c>
      <c r="E285" s="17" t="s">
        <v>194</v>
      </c>
      <c r="F285" s="18" t="s">
        <v>194</v>
      </c>
      <c r="G285" s="6" t="s">
        <v>201</v>
      </c>
      <c r="H285" s="7">
        <v>35</v>
      </c>
      <c r="I285" s="7" t="s">
        <v>197</v>
      </c>
      <c r="J285" t="b">
        <f t="shared" si="4"/>
        <v>0</v>
      </c>
      <c r="K285" t="str" cm="1">
        <f t="array" ref="K285">IF(E285 &lt;&gt; F285,
"Fishy: gender change",
IF([1]!EXTRACTELEMENT(G285, "-",1) &gt; [1]!EXTRACTELEMENT(I285, "-",1),
"Fishy: age bracket decrease",
IF(TEXT(H285 - 3, "##") &gt; [1]!EXTRACTELEMENT(I285, "-",1),
"Fishy: actual age shows age bracket shouldn't have changed",
"OK")))</f>
        <v>OK</v>
      </c>
    </row>
    <row r="286" spans="1:11" ht="14.85" customHeight="1" x14ac:dyDescent="0.25">
      <c r="A286">
        <v>1481048657</v>
      </c>
      <c r="B286" t="s">
        <v>191</v>
      </c>
      <c r="C286" s="15">
        <v>27999.440000000002</v>
      </c>
      <c r="D286" s="16">
        <v>24999.5</v>
      </c>
      <c r="E286" s="19" t="s">
        <v>194</v>
      </c>
      <c r="F286" s="18" t="s">
        <v>194</v>
      </c>
      <c r="G286" s="6" t="s">
        <v>201</v>
      </c>
      <c r="H286" s="7">
        <v>31</v>
      </c>
      <c r="I286" s="7" t="s">
        <v>201</v>
      </c>
      <c r="J286" t="b">
        <f t="shared" si="4"/>
        <v>1</v>
      </c>
      <c r="K286" t="s">
        <v>260</v>
      </c>
    </row>
    <row r="287" spans="1:11" ht="14.85" customHeight="1" x14ac:dyDescent="0.25">
      <c r="A287" s="3">
        <v>1480749903</v>
      </c>
      <c r="B287" t="s">
        <v>185</v>
      </c>
      <c r="C287" s="13">
        <v>37499.5</v>
      </c>
      <c r="D287" s="14">
        <v>44999.5</v>
      </c>
      <c r="E287" s="17" t="s">
        <v>195</v>
      </c>
      <c r="F287" s="18" t="s">
        <v>195</v>
      </c>
      <c r="G287" s="6" t="s">
        <v>197</v>
      </c>
      <c r="H287" s="7">
        <v>42</v>
      </c>
      <c r="I287" s="7" t="s">
        <v>197</v>
      </c>
      <c r="J287" t="b">
        <f t="shared" si="4"/>
        <v>1</v>
      </c>
      <c r="K287" t="s">
        <v>260</v>
      </c>
    </row>
    <row r="288" spans="1:11" ht="14.85" customHeight="1" x14ac:dyDescent="0.25">
      <c r="A288" s="3">
        <v>1480592608</v>
      </c>
      <c r="B288" t="s">
        <v>186</v>
      </c>
      <c r="C288" s="15">
        <v>71499.350000000006</v>
      </c>
      <c r="D288" s="16">
        <v>64999.5</v>
      </c>
      <c r="E288" s="19" t="s">
        <v>195</v>
      </c>
      <c r="F288" s="18" t="s">
        <v>195</v>
      </c>
      <c r="G288" s="6" t="s">
        <v>198</v>
      </c>
      <c r="H288" s="7">
        <v>50</v>
      </c>
      <c r="I288" s="7" t="s">
        <v>198</v>
      </c>
      <c r="J288" t="b">
        <f t="shared" si="4"/>
        <v>1</v>
      </c>
      <c r="K288" t="s">
        <v>260</v>
      </c>
    </row>
    <row r="289" spans="1:11" ht="14.85" hidden="1" customHeight="1" x14ac:dyDescent="0.25">
      <c r="A289" s="3">
        <v>1479087807</v>
      </c>
      <c r="B289" t="s">
        <v>189</v>
      </c>
      <c r="C289" s="15">
        <v>33749.924999999996</v>
      </c>
      <c r="D289" s="16">
        <v>274999.5</v>
      </c>
      <c r="E289" s="19" t="s">
        <v>194</v>
      </c>
      <c r="F289" s="18" t="s">
        <v>195</v>
      </c>
      <c r="G289" s="6" t="s">
        <v>201</v>
      </c>
      <c r="H289" s="7">
        <v>28</v>
      </c>
      <c r="I289" s="7" t="s">
        <v>201</v>
      </c>
      <c r="J289" t="b">
        <f t="shared" si="4"/>
        <v>0</v>
      </c>
      <c r="K289" t="str" cm="1">
        <f t="array" ref="K289">IF(E289 &lt;&gt; F289,
"Fishy: gender change",
IF([1]!EXTRACTELEMENT(G289, "-",1) &gt; [1]!EXTRACTELEMENT(I289, "-",1),
"Fishy: age bracket decrease",
IF(TEXT(H289 - 3, "##") &gt; [1]!EXTRACTELEMENT(I289, "-",1),
"Fishy: actual age shows age bracket shouldn't have changed",
"OK")))</f>
        <v>Fishy: gender change</v>
      </c>
    </row>
    <row r="290" spans="1:11" ht="14.85" hidden="1" customHeight="1" x14ac:dyDescent="0.25">
      <c r="A290" s="3">
        <v>1479068836</v>
      </c>
      <c r="B290" t="s">
        <v>189</v>
      </c>
      <c r="C290" s="15">
        <v>26249.924999999999</v>
      </c>
      <c r="D290" s="16">
        <v>524999.5</v>
      </c>
      <c r="E290" s="19" t="s">
        <v>195</v>
      </c>
      <c r="F290" s="18" t="s">
        <v>194</v>
      </c>
      <c r="G290" s="6" t="s">
        <v>201</v>
      </c>
      <c r="H290" s="7">
        <v>36</v>
      </c>
      <c r="I290" s="7" t="s">
        <v>197</v>
      </c>
      <c r="J290" t="b">
        <f t="shared" si="4"/>
        <v>0</v>
      </c>
      <c r="K290" t="str" cm="1">
        <f t="array" ref="K290">IF(E290 &lt;&gt; F290,
"Fishy: gender change",
IF([1]!EXTRACTELEMENT(G290, "-",1) &gt; [1]!EXTRACTELEMENT(I290, "-",1),
"Fishy: age bracket decrease",
IF(TEXT(H290 - 3, "##") &gt; [1]!EXTRACTELEMENT(I290, "-",1),
"Fishy: actual age shows age bracket shouldn't have changed",
"OK")))</f>
        <v>Fishy: gender change</v>
      </c>
    </row>
    <row r="291" spans="1:11" ht="14.85" hidden="1" customHeight="1" x14ac:dyDescent="0.25">
      <c r="A291" s="3">
        <v>1479053945</v>
      </c>
      <c r="B291" t="s">
        <v>189</v>
      </c>
      <c r="C291" s="15">
        <v>18749.924999999999</v>
      </c>
      <c r="D291" s="16">
        <v>574999.5</v>
      </c>
      <c r="E291" s="19" t="s">
        <v>195</v>
      </c>
      <c r="F291" s="18" t="s">
        <v>194</v>
      </c>
      <c r="G291" s="6" t="s">
        <v>200</v>
      </c>
      <c r="H291" s="7">
        <v>45</v>
      </c>
      <c r="I291" s="7" t="s">
        <v>198</v>
      </c>
      <c r="J291" t="b">
        <f t="shared" si="4"/>
        <v>0</v>
      </c>
      <c r="K291" t="str" cm="1">
        <f t="array" ref="K291">IF(E291 &lt;&gt; F291,
"Fishy: gender change",
IF([1]!EXTRACTELEMENT(G291, "-",1) &gt; [1]!EXTRACTELEMENT(I291, "-",1),
"Fishy: age bracket decrease",
IF(TEXT(H291 - 3, "##") &gt; [1]!EXTRACTELEMENT(I291, "-",1),
"Fishy: actual age shows age bracket shouldn't have changed",
"OK")))</f>
        <v>Fishy: gender change</v>
      </c>
    </row>
    <row r="292" spans="1:11" ht="14.85" customHeight="1" x14ac:dyDescent="0.25">
      <c r="A292" s="3">
        <v>1476986561</v>
      </c>
      <c r="B292" t="s">
        <v>192</v>
      </c>
      <c r="C292" s="15">
        <v>71499.934999999998</v>
      </c>
      <c r="D292" s="16">
        <v>649999.5</v>
      </c>
      <c r="E292" s="19" t="s">
        <v>195</v>
      </c>
      <c r="F292" s="18" t="s">
        <v>195</v>
      </c>
      <c r="G292" s="6" t="s">
        <v>201</v>
      </c>
      <c r="H292" s="7">
        <v>31</v>
      </c>
      <c r="I292" s="7" t="s">
        <v>201</v>
      </c>
      <c r="J292" t="b">
        <f t="shared" si="4"/>
        <v>1</v>
      </c>
      <c r="K292" t="s">
        <v>260</v>
      </c>
    </row>
    <row r="293" spans="1:11" ht="14.85" customHeight="1" x14ac:dyDescent="0.25">
      <c r="A293" s="3">
        <v>1476986103</v>
      </c>
      <c r="B293" t="s">
        <v>192</v>
      </c>
      <c r="C293" s="15">
        <v>123499.935</v>
      </c>
      <c r="D293" s="16">
        <v>1249999.5</v>
      </c>
      <c r="E293" s="19" t="s">
        <v>195</v>
      </c>
      <c r="F293" s="18" t="s">
        <v>195</v>
      </c>
      <c r="G293" s="6" t="s">
        <v>201</v>
      </c>
      <c r="H293" s="7">
        <v>29</v>
      </c>
      <c r="I293" s="7" t="s">
        <v>201</v>
      </c>
      <c r="J293" t="b">
        <f t="shared" si="4"/>
        <v>1</v>
      </c>
      <c r="K293" t="s">
        <v>260</v>
      </c>
    </row>
    <row r="294" spans="1:11" ht="14.85" customHeight="1" x14ac:dyDescent="0.25">
      <c r="A294" s="3">
        <v>1476985366</v>
      </c>
      <c r="B294" t="s">
        <v>192</v>
      </c>
      <c r="C294" s="15">
        <v>45499.935000000005</v>
      </c>
      <c r="D294" s="16">
        <v>349999.5</v>
      </c>
      <c r="E294" s="19" t="s">
        <v>194</v>
      </c>
      <c r="F294" s="18" t="s">
        <v>194</v>
      </c>
      <c r="G294" s="6" t="s">
        <v>197</v>
      </c>
      <c r="H294" s="7">
        <v>44</v>
      </c>
      <c r="I294" s="7" t="s">
        <v>197</v>
      </c>
      <c r="J294" t="b">
        <f t="shared" si="4"/>
        <v>1</v>
      </c>
      <c r="K294" t="s">
        <v>260</v>
      </c>
    </row>
    <row r="295" spans="1:11" ht="14.85" customHeight="1" x14ac:dyDescent="0.25">
      <c r="A295" s="3">
        <v>1476985237</v>
      </c>
      <c r="B295" t="s">
        <v>192</v>
      </c>
      <c r="C295" s="15">
        <v>45499.935000000005</v>
      </c>
      <c r="D295" s="16">
        <v>449999.5</v>
      </c>
      <c r="E295" s="19" t="s">
        <v>195</v>
      </c>
      <c r="F295" s="18" t="s">
        <v>195</v>
      </c>
      <c r="G295" s="6" t="s">
        <v>197</v>
      </c>
      <c r="H295" s="7">
        <v>43</v>
      </c>
      <c r="I295" s="7" t="s">
        <v>197</v>
      </c>
      <c r="J295" t="b">
        <f t="shared" si="4"/>
        <v>1</v>
      </c>
      <c r="K295" t="s">
        <v>260</v>
      </c>
    </row>
    <row r="296" spans="1:11" ht="14.85" customHeight="1" x14ac:dyDescent="0.25">
      <c r="A296" s="3">
        <v>1476984920</v>
      </c>
      <c r="B296" t="s">
        <v>192</v>
      </c>
      <c r="C296" s="15">
        <v>45499.935000000005</v>
      </c>
      <c r="D296" s="16">
        <v>349999.5</v>
      </c>
      <c r="E296" s="19" t="s">
        <v>195</v>
      </c>
      <c r="F296" s="18" t="s">
        <v>195</v>
      </c>
      <c r="G296" s="6" t="s">
        <v>201</v>
      </c>
      <c r="H296" s="7">
        <v>36</v>
      </c>
      <c r="I296" s="7" t="s">
        <v>197</v>
      </c>
      <c r="J296" t="b">
        <f t="shared" si="4"/>
        <v>0</v>
      </c>
      <c r="K296" t="str" cm="1">
        <f t="array" ref="K296">IF(E296 &lt;&gt; F296,
"Fishy: gender change",
IF([1]!EXTRACTELEMENT(G296, "-",1) &gt; [1]!EXTRACTELEMENT(I296, "-",1),
"Fishy: age bracket decrease",
IF(TEXT(H296 - 3, "##") &gt; [1]!EXTRACTELEMENT(I296, "-",1),
"Fishy: actual age shows age bracket shouldn't have changed",
"OK")))</f>
        <v>OK</v>
      </c>
    </row>
    <row r="297" spans="1:11" ht="14.85" customHeight="1" x14ac:dyDescent="0.25">
      <c r="A297" s="3">
        <v>1476984614</v>
      </c>
      <c r="B297" t="s">
        <v>192</v>
      </c>
      <c r="C297" s="15">
        <v>45499.935000000005</v>
      </c>
      <c r="D297" s="16">
        <v>449999.5</v>
      </c>
      <c r="E297" s="19" t="s">
        <v>195</v>
      </c>
      <c r="F297" s="18" t="s">
        <v>195</v>
      </c>
      <c r="G297" s="6" t="s">
        <v>198</v>
      </c>
      <c r="H297" s="7">
        <v>50</v>
      </c>
      <c r="I297" s="7" t="s">
        <v>198</v>
      </c>
      <c r="J297" t="b">
        <f t="shared" si="4"/>
        <v>1</v>
      </c>
      <c r="K297" t="s">
        <v>260</v>
      </c>
    </row>
    <row r="298" spans="1:11" ht="14.85" customHeight="1" x14ac:dyDescent="0.25">
      <c r="A298" s="3">
        <v>1476983360</v>
      </c>
      <c r="B298" t="s">
        <v>192</v>
      </c>
      <c r="C298" s="15">
        <v>110499.935</v>
      </c>
      <c r="D298" s="16">
        <v>1249999.5</v>
      </c>
      <c r="E298" s="19" t="s">
        <v>195</v>
      </c>
      <c r="F298" s="18" t="s">
        <v>195</v>
      </c>
      <c r="G298" s="6" t="s">
        <v>197</v>
      </c>
      <c r="H298" s="7">
        <v>37</v>
      </c>
      <c r="I298" s="7" t="s">
        <v>197</v>
      </c>
      <c r="J298" t="b">
        <f t="shared" si="4"/>
        <v>1</v>
      </c>
      <c r="K298" t="s">
        <v>260</v>
      </c>
    </row>
    <row r="299" spans="1:11" ht="14.85" customHeight="1" x14ac:dyDescent="0.25">
      <c r="A299" s="3">
        <v>1476983151</v>
      </c>
      <c r="B299" t="s">
        <v>192</v>
      </c>
      <c r="C299" s="15">
        <v>58499.935000000005</v>
      </c>
      <c r="D299" s="16">
        <v>349999.5</v>
      </c>
      <c r="E299" s="19" t="s">
        <v>195</v>
      </c>
      <c r="F299" s="18" t="s">
        <v>195</v>
      </c>
      <c r="G299" s="6" t="s">
        <v>198</v>
      </c>
      <c r="H299" s="7">
        <v>55</v>
      </c>
      <c r="I299" s="7" t="s">
        <v>199</v>
      </c>
      <c r="J299" t="b">
        <f t="shared" si="4"/>
        <v>0</v>
      </c>
      <c r="K299" t="str" cm="1">
        <f t="array" ref="K299">IF(E299 &lt;&gt; F299,
"Fishy: gender change",
IF([1]!EXTRACTELEMENT(G299, "-",1) &gt; [1]!EXTRACTELEMENT(I299, "-",1),
"Fishy: age bracket decrease",
IF(TEXT(H299 - 3, "##") &gt; [1]!EXTRACTELEMENT(I299, "-",1),
"Fishy: actual age shows age bracket shouldn't have changed",
"OK")))</f>
        <v>OK</v>
      </c>
    </row>
    <row r="300" spans="1:11" ht="14.85" customHeight="1" x14ac:dyDescent="0.25">
      <c r="A300" s="3">
        <v>1476982286</v>
      </c>
      <c r="B300" t="s">
        <v>192</v>
      </c>
      <c r="C300" s="15">
        <v>97499.934999999998</v>
      </c>
      <c r="D300" s="16">
        <v>649999.5</v>
      </c>
      <c r="E300" s="19" t="s">
        <v>195</v>
      </c>
      <c r="F300" s="18" t="s">
        <v>195</v>
      </c>
      <c r="G300" s="6" t="s">
        <v>201</v>
      </c>
      <c r="H300" s="7">
        <v>32</v>
      </c>
      <c r="I300" s="7" t="s">
        <v>201</v>
      </c>
      <c r="J300" t="b">
        <f t="shared" si="4"/>
        <v>1</v>
      </c>
      <c r="K300" t="s">
        <v>260</v>
      </c>
    </row>
    <row r="301" spans="1:11" ht="14.85" customHeight="1" x14ac:dyDescent="0.25">
      <c r="A301" s="3">
        <v>1476981865</v>
      </c>
      <c r="B301" t="s">
        <v>192</v>
      </c>
      <c r="C301" s="15">
        <v>110499.935</v>
      </c>
      <c r="D301" s="16">
        <v>849999.5</v>
      </c>
      <c r="E301" s="19" t="s">
        <v>195</v>
      </c>
      <c r="F301" s="18" t="s">
        <v>195</v>
      </c>
      <c r="G301" s="6" t="s">
        <v>199</v>
      </c>
      <c r="H301" s="7">
        <v>58</v>
      </c>
      <c r="I301" s="7" t="s">
        <v>199</v>
      </c>
      <c r="J301" t="b">
        <f t="shared" si="4"/>
        <v>1</v>
      </c>
      <c r="K301" t="s">
        <v>260</v>
      </c>
    </row>
    <row r="302" spans="1:11" ht="14.85" hidden="1" customHeight="1" x14ac:dyDescent="0.25">
      <c r="A302" s="3">
        <v>1476981852</v>
      </c>
      <c r="B302" t="s">
        <v>192</v>
      </c>
      <c r="C302" s="15">
        <v>123499.935</v>
      </c>
      <c r="D302" s="16">
        <v>949999.5</v>
      </c>
      <c r="E302" s="19" t="s">
        <v>194</v>
      </c>
      <c r="F302" s="18" t="s">
        <v>194</v>
      </c>
      <c r="G302" s="6" t="s">
        <v>197</v>
      </c>
      <c r="H302" s="7">
        <v>34</v>
      </c>
      <c r="I302" s="7" t="s">
        <v>201</v>
      </c>
      <c r="J302" t="b">
        <f t="shared" si="4"/>
        <v>0</v>
      </c>
      <c r="K302" t="str" cm="1">
        <f t="array" ref="K302">IF(E302 &lt;&gt; F302,
"Fishy: gender change",
IF([1]!EXTRACTELEMENT(G302, "-",1) &gt; [1]!EXTRACTELEMENT(I302, "-",1),
"Fishy: age bracket decrease",
IF(TEXT(H302 - 3, "##") &gt; [1]!EXTRACTELEMENT(I302, "-",1),
"Fishy: actual age shows age bracket shouldn't have changed",
"OK")))</f>
        <v>Fishy: age bracket decrease</v>
      </c>
    </row>
    <row r="303" spans="1:11" ht="14.85" customHeight="1" x14ac:dyDescent="0.25">
      <c r="A303" s="3">
        <v>1476981222</v>
      </c>
      <c r="B303" t="s">
        <v>192</v>
      </c>
      <c r="C303" s="15">
        <v>123499.935</v>
      </c>
      <c r="D303" s="16">
        <v>949999.5</v>
      </c>
      <c r="E303" s="19" t="s">
        <v>195</v>
      </c>
      <c r="F303" s="18" t="s">
        <v>195</v>
      </c>
      <c r="G303" s="6" t="s">
        <v>197</v>
      </c>
      <c r="H303" s="7">
        <v>39</v>
      </c>
      <c r="I303" s="7" t="s">
        <v>197</v>
      </c>
      <c r="J303" t="b">
        <f t="shared" si="4"/>
        <v>1</v>
      </c>
      <c r="K303" t="s">
        <v>260</v>
      </c>
    </row>
    <row r="304" spans="1:11" ht="14.85" customHeight="1" x14ac:dyDescent="0.25">
      <c r="A304" s="3">
        <v>1476980989</v>
      </c>
      <c r="B304" t="s">
        <v>192</v>
      </c>
      <c r="C304" s="15">
        <v>84499.934999999998</v>
      </c>
      <c r="D304" s="16">
        <v>649999.5</v>
      </c>
      <c r="E304" s="19" t="s">
        <v>194</v>
      </c>
      <c r="F304" s="18" t="s">
        <v>194</v>
      </c>
      <c r="G304" s="6" t="s">
        <v>198</v>
      </c>
      <c r="H304" s="7">
        <v>54</v>
      </c>
      <c r="I304" s="7" t="s">
        <v>198</v>
      </c>
      <c r="J304" t="b">
        <f t="shared" si="4"/>
        <v>1</v>
      </c>
      <c r="K304" t="s">
        <v>260</v>
      </c>
    </row>
    <row r="305" spans="1:11" ht="14.85" customHeight="1" x14ac:dyDescent="0.25">
      <c r="A305" s="3">
        <v>1476979444</v>
      </c>
      <c r="B305" t="s">
        <v>192</v>
      </c>
      <c r="C305" s="15">
        <v>71499.934999999998</v>
      </c>
      <c r="D305" s="16">
        <v>649999.5</v>
      </c>
      <c r="E305" s="19" t="s">
        <v>195</v>
      </c>
      <c r="F305" s="18" t="s">
        <v>195</v>
      </c>
      <c r="G305" s="6" t="s">
        <v>197</v>
      </c>
      <c r="H305" s="7">
        <v>42</v>
      </c>
      <c r="I305" s="7" t="s">
        <v>197</v>
      </c>
      <c r="J305" t="b">
        <f t="shared" si="4"/>
        <v>1</v>
      </c>
      <c r="K305" t="s">
        <v>260</v>
      </c>
    </row>
    <row r="306" spans="1:11" ht="14.85" customHeight="1" x14ac:dyDescent="0.25">
      <c r="A306" s="3">
        <v>1476979307</v>
      </c>
      <c r="B306" t="s">
        <v>192</v>
      </c>
      <c r="C306" s="15">
        <v>45499.935000000005</v>
      </c>
      <c r="D306" s="16">
        <v>449999.5</v>
      </c>
      <c r="E306" s="19" t="s">
        <v>194</v>
      </c>
      <c r="F306" s="18" t="s">
        <v>194</v>
      </c>
      <c r="G306" s="6" t="s">
        <v>197</v>
      </c>
      <c r="H306" s="7">
        <v>38</v>
      </c>
      <c r="I306" s="7" t="s">
        <v>197</v>
      </c>
      <c r="J306" t="b">
        <f t="shared" si="4"/>
        <v>1</v>
      </c>
      <c r="K306" t="s">
        <v>260</v>
      </c>
    </row>
    <row r="307" spans="1:11" ht="14.85" customHeight="1" x14ac:dyDescent="0.25">
      <c r="A307" s="3">
        <v>1476978653</v>
      </c>
      <c r="B307" t="s">
        <v>192</v>
      </c>
      <c r="C307" s="15">
        <v>110499.935</v>
      </c>
      <c r="D307" s="16">
        <v>849999.5</v>
      </c>
      <c r="E307" s="19" t="s">
        <v>195</v>
      </c>
      <c r="F307" s="18" t="s">
        <v>195</v>
      </c>
      <c r="G307" s="6" t="s">
        <v>199</v>
      </c>
      <c r="H307" s="7">
        <v>60</v>
      </c>
      <c r="I307" s="7" t="s">
        <v>199</v>
      </c>
      <c r="J307" t="b">
        <f t="shared" si="4"/>
        <v>1</v>
      </c>
      <c r="K307" t="s">
        <v>260</v>
      </c>
    </row>
    <row r="308" spans="1:11" ht="14.85" customHeight="1" x14ac:dyDescent="0.25">
      <c r="A308" s="3">
        <v>1476978466</v>
      </c>
      <c r="B308" t="s">
        <v>192</v>
      </c>
      <c r="C308" s="15">
        <v>227500</v>
      </c>
      <c r="D308" s="16">
        <v>1750000</v>
      </c>
      <c r="E308" s="19" t="s">
        <v>195</v>
      </c>
      <c r="F308" s="18" t="s">
        <v>195</v>
      </c>
      <c r="G308" s="6" t="s">
        <v>197</v>
      </c>
      <c r="H308" s="7">
        <v>39</v>
      </c>
      <c r="I308" s="7" t="s">
        <v>197</v>
      </c>
      <c r="J308" t="b">
        <f t="shared" si="4"/>
        <v>1</v>
      </c>
      <c r="K308" t="s">
        <v>260</v>
      </c>
    </row>
    <row r="309" spans="1:11" ht="14.85" customHeight="1" x14ac:dyDescent="0.25">
      <c r="A309" s="3">
        <v>1476977395</v>
      </c>
      <c r="B309" t="s">
        <v>192</v>
      </c>
      <c r="C309" s="15">
        <v>58499.935000000005</v>
      </c>
      <c r="D309" s="16">
        <v>449999.5</v>
      </c>
      <c r="E309" s="19" t="s">
        <v>195</v>
      </c>
      <c r="F309" s="18" t="s">
        <v>195</v>
      </c>
      <c r="G309" s="6" t="s">
        <v>198</v>
      </c>
      <c r="H309" s="7">
        <v>52</v>
      </c>
      <c r="I309" s="7" t="s">
        <v>198</v>
      </c>
      <c r="J309" t="b">
        <f t="shared" si="4"/>
        <v>1</v>
      </c>
      <c r="K309" t="s">
        <v>260</v>
      </c>
    </row>
    <row r="310" spans="1:11" ht="14.85" customHeight="1" x14ac:dyDescent="0.25">
      <c r="A310" s="3">
        <v>1476975984</v>
      </c>
      <c r="B310" t="s">
        <v>192</v>
      </c>
      <c r="C310" s="15">
        <v>58499.935000000005</v>
      </c>
      <c r="D310" s="16">
        <v>549999.5</v>
      </c>
      <c r="E310" s="19" t="s">
        <v>194</v>
      </c>
      <c r="F310" s="18" t="s">
        <v>194</v>
      </c>
      <c r="G310" s="6" t="s">
        <v>198</v>
      </c>
      <c r="H310" s="7">
        <v>50</v>
      </c>
      <c r="I310" s="7" t="s">
        <v>198</v>
      </c>
      <c r="J310" t="b">
        <f t="shared" si="4"/>
        <v>1</v>
      </c>
      <c r="K310" t="s">
        <v>260</v>
      </c>
    </row>
    <row r="311" spans="1:11" ht="14.85" customHeight="1" x14ac:dyDescent="0.25">
      <c r="A311" s="3">
        <v>1476973230</v>
      </c>
      <c r="B311" t="s">
        <v>192</v>
      </c>
      <c r="C311" s="15">
        <v>71499.934999999998</v>
      </c>
      <c r="D311" s="16">
        <v>649999.5</v>
      </c>
      <c r="E311" s="19" t="s">
        <v>195</v>
      </c>
      <c r="F311" s="18" t="s">
        <v>195</v>
      </c>
      <c r="G311" s="6" t="s">
        <v>198</v>
      </c>
      <c r="H311" s="7">
        <v>53</v>
      </c>
      <c r="I311" s="7" t="s">
        <v>198</v>
      </c>
      <c r="J311" t="b">
        <f t="shared" si="4"/>
        <v>1</v>
      </c>
      <c r="K311" t="s">
        <v>260</v>
      </c>
    </row>
    <row r="312" spans="1:11" ht="14.85" customHeight="1" x14ac:dyDescent="0.25">
      <c r="A312" s="3">
        <v>1476972385</v>
      </c>
      <c r="B312" t="s">
        <v>192</v>
      </c>
      <c r="C312" s="15">
        <v>58499.935000000005</v>
      </c>
      <c r="D312" s="16">
        <v>449999.5</v>
      </c>
      <c r="E312" s="19" t="s">
        <v>195</v>
      </c>
      <c r="F312" s="18" t="s">
        <v>195</v>
      </c>
      <c r="G312" s="6" t="s">
        <v>197</v>
      </c>
      <c r="H312" s="7">
        <v>41</v>
      </c>
      <c r="I312" s="7" t="s">
        <v>197</v>
      </c>
      <c r="J312" t="b">
        <f t="shared" si="4"/>
        <v>1</v>
      </c>
      <c r="K312" t="s">
        <v>260</v>
      </c>
    </row>
    <row r="313" spans="1:11" ht="14.85" customHeight="1" x14ac:dyDescent="0.25">
      <c r="A313" s="3">
        <v>1476959402</v>
      </c>
      <c r="B313" t="s">
        <v>192</v>
      </c>
      <c r="C313" s="15">
        <v>227500</v>
      </c>
      <c r="D313" s="16">
        <v>1249999.5</v>
      </c>
      <c r="E313" s="19" t="s">
        <v>194</v>
      </c>
      <c r="F313" s="18" t="s">
        <v>194</v>
      </c>
      <c r="G313" s="6" t="s">
        <v>197</v>
      </c>
      <c r="H313" s="7">
        <v>41</v>
      </c>
      <c r="I313" s="7" t="s">
        <v>197</v>
      </c>
      <c r="J313" t="b">
        <f t="shared" si="4"/>
        <v>1</v>
      </c>
      <c r="K313" t="s">
        <v>260</v>
      </c>
    </row>
    <row r="314" spans="1:11" ht="14.85" customHeight="1" x14ac:dyDescent="0.25">
      <c r="A314" s="3">
        <v>1476956362</v>
      </c>
      <c r="B314" t="s">
        <v>192</v>
      </c>
      <c r="C314" s="15">
        <v>162499.935</v>
      </c>
      <c r="D314" s="16">
        <v>1249999.5</v>
      </c>
      <c r="E314" s="19" t="s">
        <v>195</v>
      </c>
      <c r="F314" s="18" t="s">
        <v>195</v>
      </c>
      <c r="G314" s="6" t="s">
        <v>197</v>
      </c>
      <c r="H314" s="7">
        <v>39</v>
      </c>
      <c r="I314" s="7" t="s">
        <v>197</v>
      </c>
      <c r="J314" t="b">
        <f t="shared" si="4"/>
        <v>1</v>
      </c>
      <c r="K314" t="s">
        <v>260</v>
      </c>
    </row>
    <row r="315" spans="1:11" ht="14.85" hidden="1" customHeight="1" x14ac:dyDescent="0.25">
      <c r="A315" s="3">
        <v>1476955972</v>
      </c>
      <c r="B315" t="s">
        <v>192</v>
      </c>
      <c r="C315" s="15">
        <v>110499.935</v>
      </c>
      <c r="D315" s="16">
        <v>949999.5</v>
      </c>
      <c r="E315" s="19" t="s">
        <v>194</v>
      </c>
      <c r="F315" s="18" t="s">
        <v>194</v>
      </c>
      <c r="G315" s="6" t="s">
        <v>198</v>
      </c>
      <c r="H315" s="7">
        <v>44</v>
      </c>
      <c r="I315" s="7" t="s">
        <v>197</v>
      </c>
      <c r="J315" t="b">
        <f t="shared" si="4"/>
        <v>0</v>
      </c>
      <c r="K315" t="str" cm="1">
        <f t="array" ref="K315">IF(E315 &lt;&gt; F315,
"Fishy: gender change",
IF([1]!EXTRACTELEMENT(G315, "-",1) &gt; [1]!EXTRACTELEMENT(I315, "-",1),
"Fishy: age bracket decrease",
IF(TEXT(H315 - 3, "##") &gt; [1]!EXTRACTELEMENT(I315, "-",1),
"Fishy: actual age shows age bracket shouldn't have changed",
"OK")))</f>
        <v>Fishy: age bracket decrease</v>
      </c>
    </row>
    <row r="316" spans="1:11" ht="14.85" customHeight="1" x14ac:dyDescent="0.25">
      <c r="A316" s="3">
        <v>1476949992</v>
      </c>
      <c r="B316" t="s">
        <v>192</v>
      </c>
      <c r="C316" s="15">
        <v>162499.935</v>
      </c>
      <c r="D316" s="16">
        <v>1249999.5</v>
      </c>
      <c r="E316" s="19" t="s">
        <v>195</v>
      </c>
      <c r="F316" s="18" t="s">
        <v>195</v>
      </c>
      <c r="G316" s="6" t="s">
        <v>198</v>
      </c>
      <c r="H316" s="7">
        <v>51</v>
      </c>
      <c r="I316" s="7" t="s">
        <v>198</v>
      </c>
      <c r="J316" t="b">
        <f t="shared" si="4"/>
        <v>1</v>
      </c>
      <c r="K316" t="s">
        <v>260</v>
      </c>
    </row>
    <row r="317" spans="1:11" ht="14.85" customHeight="1" x14ac:dyDescent="0.25">
      <c r="A317" s="3">
        <v>1476949552</v>
      </c>
      <c r="B317" t="s">
        <v>192</v>
      </c>
      <c r="C317" s="15">
        <v>84499.934999999998</v>
      </c>
      <c r="D317" s="16">
        <v>749999.5</v>
      </c>
      <c r="E317" s="19" t="s">
        <v>194</v>
      </c>
      <c r="F317" s="18" t="s">
        <v>194</v>
      </c>
      <c r="G317" s="6" t="s">
        <v>197</v>
      </c>
      <c r="H317" s="7">
        <v>42</v>
      </c>
      <c r="I317" s="7" t="s">
        <v>197</v>
      </c>
      <c r="J317" t="b">
        <f t="shared" si="4"/>
        <v>1</v>
      </c>
      <c r="K317" t="s">
        <v>260</v>
      </c>
    </row>
    <row r="318" spans="1:11" ht="14.85" hidden="1" customHeight="1" x14ac:dyDescent="0.25">
      <c r="A318" s="3">
        <v>1476947818</v>
      </c>
      <c r="B318" t="s">
        <v>192</v>
      </c>
      <c r="C318" s="15">
        <v>58499.935000000005</v>
      </c>
      <c r="D318" s="16">
        <v>449999.5</v>
      </c>
      <c r="E318" s="19" t="s">
        <v>195</v>
      </c>
      <c r="F318" s="18" t="s">
        <v>195</v>
      </c>
      <c r="G318" s="6" t="s">
        <v>199</v>
      </c>
      <c r="H318" s="7">
        <v>50</v>
      </c>
      <c r="I318" s="7" t="s">
        <v>198</v>
      </c>
      <c r="J318" t="b">
        <f t="shared" si="4"/>
        <v>0</v>
      </c>
      <c r="K318" t="str" cm="1">
        <f t="array" ref="K318">IF(E318 &lt;&gt; F318,
"Fishy: gender change",
IF([1]!EXTRACTELEMENT(G318, "-",1) &gt; [1]!EXTRACTELEMENT(I318, "-",1),
"Fishy: age bracket decrease",
IF(TEXT(H318 - 3, "##") &gt; [1]!EXTRACTELEMENT(I318, "-",1),
"Fishy: actual age shows age bracket shouldn't have changed",
"OK")))</f>
        <v>Fishy: age bracket decrease</v>
      </c>
    </row>
    <row r="319" spans="1:11" ht="14.85" customHeight="1" x14ac:dyDescent="0.25">
      <c r="A319" s="3">
        <v>1476947752</v>
      </c>
      <c r="B319" t="s">
        <v>192</v>
      </c>
      <c r="C319" s="15">
        <v>58499.935000000005</v>
      </c>
      <c r="D319" s="16">
        <v>349999.5</v>
      </c>
      <c r="E319" s="19" t="s">
        <v>195</v>
      </c>
      <c r="F319" s="18" t="s">
        <v>195</v>
      </c>
      <c r="G319" s="6" t="s">
        <v>198</v>
      </c>
      <c r="H319" s="7">
        <v>50</v>
      </c>
      <c r="I319" s="7" t="s">
        <v>198</v>
      </c>
      <c r="J319" t="b">
        <f t="shared" si="4"/>
        <v>1</v>
      </c>
      <c r="K319" t="s">
        <v>260</v>
      </c>
    </row>
    <row r="320" spans="1:11" ht="14.85" customHeight="1" x14ac:dyDescent="0.25">
      <c r="A320" s="3">
        <v>1476946970</v>
      </c>
      <c r="B320" t="s">
        <v>192</v>
      </c>
      <c r="C320" s="15">
        <v>84499.934999999998</v>
      </c>
      <c r="D320" s="16">
        <v>649999.5</v>
      </c>
      <c r="E320" s="19" t="s">
        <v>195</v>
      </c>
      <c r="F320" s="18" t="s">
        <v>195</v>
      </c>
      <c r="G320" s="6" t="s">
        <v>198</v>
      </c>
      <c r="H320" s="7">
        <v>45</v>
      </c>
      <c r="I320" s="7" t="s">
        <v>198</v>
      </c>
      <c r="J320" t="b">
        <f t="shared" si="4"/>
        <v>1</v>
      </c>
      <c r="K320" t="s">
        <v>260</v>
      </c>
    </row>
    <row r="321" spans="1:11" ht="14.85" customHeight="1" x14ac:dyDescent="0.25">
      <c r="A321" s="3">
        <v>1476943031</v>
      </c>
      <c r="B321" t="s">
        <v>192</v>
      </c>
      <c r="C321" s="15">
        <v>0</v>
      </c>
      <c r="D321" s="16">
        <v>80000</v>
      </c>
      <c r="E321" s="19" t="s">
        <v>194</v>
      </c>
      <c r="F321" s="18" t="s">
        <v>194</v>
      </c>
      <c r="G321" s="6" t="s">
        <v>201</v>
      </c>
      <c r="H321" s="7">
        <v>29</v>
      </c>
      <c r="I321" s="7" t="s">
        <v>201</v>
      </c>
      <c r="J321" t="b">
        <f t="shared" si="4"/>
        <v>1</v>
      </c>
      <c r="K321" t="s">
        <v>260</v>
      </c>
    </row>
    <row r="322" spans="1:11" ht="14.85" hidden="1" customHeight="1" x14ac:dyDescent="0.25">
      <c r="A322">
        <v>1476623391</v>
      </c>
      <c r="B322" t="s">
        <v>191</v>
      </c>
      <c r="C322" s="15">
        <v>27999.440000000002</v>
      </c>
      <c r="D322" s="16">
        <v>24999.5</v>
      </c>
      <c r="E322" s="19" t="s">
        <v>195</v>
      </c>
      <c r="F322" s="18" t="s">
        <v>195</v>
      </c>
      <c r="G322" s="6" t="s">
        <v>197</v>
      </c>
      <c r="H322" s="7">
        <v>34</v>
      </c>
      <c r="I322" s="7" t="s">
        <v>201</v>
      </c>
      <c r="J322" t="b">
        <f t="shared" si="4"/>
        <v>0</v>
      </c>
      <c r="K322" t="str" cm="1">
        <f t="array" ref="K322">IF(E322 &lt;&gt; F322,
"Fishy: gender change",
IF([1]!EXTRACTELEMENT(G322, "-",1) &gt; [1]!EXTRACTELEMENT(I322, "-",1),
"Fishy: age bracket decrease",
IF(TEXT(H322 - 3, "##") &gt; [1]!EXTRACTELEMENT(I322, "-",1),
"Fishy: actual age shows age bracket shouldn't have changed",
"OK")))</f>
        <v>Fishy: age bracket decrease</v>
      </c>
    </row>
    <row r="323" spans="1:11" ht="14.85" customHeight="1" x14ac:dyDescent="0.25">
      <c r="A323">
        <v>1474727065</v>
      </c>
      <c r="B323" t="s">
        <v>191</v>
      </c>
      <c r="C323" s="15">
        <v>61599.44</v>
      </c>
      <c r="D323" s="16">
        <v>54999.5</v>
      </c>
      <c r="E323" s="19" t="s">
        <v>195</v>
      </c>
      <c r="F323" s="18" t="s">
        <v>195</v>
      </c>
      <c r="G323" s="6" t="s">
        <v>197</v>
      </c>
      <c r="H323" s="7">
        <v>40</v>
      </c>
      <c r="I323" s="7" t="s">
        <v>197</v>
      </c>
      <c r="J323" t="b">
        <f t="shared" ref="J323:J386" si="5">AND(I323=G323, E323=F323)</f>
        <v>1</v>
      </c>
      <c r="K323" t="s">
        <v>260</v>
      </c>
    </row>
    <row r="324" spans="1:11" ht="14.85" customHeight="1" x14ac:dyDescent="0.25">
      <c r="A324" s="3">
        <v>1474440141</v>
      </c>
      <c r="B324" t="s">
        <v>188</v>
      </c>
      <c r="C324" s="15">
        <v>78399.44</v>
      </c>
      <c r="D324" s="16">
        <v>74999.5</v>
      </c>
      <c r="E324" s="19" t="s">
        <v>195</v>
      </c>
      <c r="F324" s="18" t="s">
        <v>195</v>
      </c>
      <c r="G324" s="6" t="s">
        <v>201</v>
      </c>
      <c r="H324" s="7">
        <v>35</v>
      </c>
      <c r="I324" s="7" t="s">
        <v>197</v>
      </c>
      <c r="J324" t="b">
        <f t="shared" si="5"/>
        <v>0</v>
      </c>
      <c r="K324" t="str" cm="1">
        <f t="array" ref="K324">IF(E324 &lt;&gt; F324,
"Fishy: gender change",
IF([1]!EXTRACTELEMENT(G324, "-",1) &gt; [1]!EXTRACTELEMENT(I324, "-",1),
"Fishy: age bracket decrease",
IF(TEXT(H324 - 3, "##") &gt; [1]!EXTRACTELEMENT(I324, "-",1),
"Fishy: actual age shows age bracket shouldn't have changed",
"OK")))</f>
        <v>OK</v>
      </c>
    </row>
    <row r="325" spans="1:11" ht="14.85" customHeight="1" x14ac:dyDescent="0.25">
      <c r="A325" s="3">
        <v>1473726446</v>
      </c>
      <c r="B325" t="s">
        <v>192</v>
      </c>
      <c r="C325" s="15">
        <v>84499.934999999998</v>
      </c>
      <c r="D325" s="16">
        <v>749999.5</v>
      </c>
      <c r="E325" s="19" t="s">
        <v>195</v>
      </c>
      <c r="F325" s="18" t="s">
        <v>195</v>
      </c>
      <c r="G325" s="6" t="s">
        <v>197</v>
      </c>
      <c r="H325" s="7">
        <v>44</v>
      </c>
      <c r="I325" s="7" t="s">
        <v>197</v>
      </c>
      <c r="J325" t="b">
        <f t="shared" si="5"/>
        <v>1</v>
      </c>
      <c r="K325" t="s">
        <v>260</v>
      </c>
    </row>
    <row r="326" spans="1:11" ht="14.85" customHeight="1" x14ac:dyDescent="0.25">
      <c r="A326" s="3">
        <v>1473212894</v>
      </c>
      <c r="B326" t="s">
        <v>192</v>
      </c>
      <c r="C326" s="15">
        <v>123499.935</v>
      </c>
      <c r="D326" s="16">
        <v>849999.5</v>
      </c>
      <c r="E326" s="19" t="s">
        <v>195</v>
      </c>
      <c r="F326" s="18" t="s">
        <v>195</v>
      </c>
      <c r="G326" s="6" t="s">
        <v>198</v>
      </c>
      <c r="H326" s="7">
        <v>52</v>
      </c>
      <c r="I326" s="7" t="s">
        <v>198</v>
      </c>
      <c r="J326" t="b">
        <f t="shared" si="5"/>
        <v>1</v>
      </c>
      <c r="K326" t="s">
        <v>260</v>
      </c>
    </row>
    <row r="327" spans="1:11" ht="14.85" customHeight="1" x14ac:dyDescent="0.25">
      <c r="A327" s="3">
        <v>1473099340</v>
      </c>
      <c r="B327" t="s">
        <v>189</v>
      </c>
      <c r="C327" s="15">
        <v>33749.924999999996</v>
      </c>
      <c r="D327" s="16">
        <v>474999.5</v>
      </c>
      <c r="E327" s="19" t="s">
        <v>195</v>
      </c>
      <c r="F327" s="18" t="s">
        <v>195</v>
      </c>
      <c r="G327" s="6" t="s">
        <v>201</v>
      </c>
      <c r="H327" s="7">
        <v>30</v>
      </c>
      <c r="I327" s="7" t="s">
        <v>201</v>
      </c>
      <c r="J327" t="b">
        <f t="shared" si="5"/>
        <v>1</v>
      </c>
      <c r="K327" t="s">
        <v>260</v>
      </c>
    </row>
    <row r="328" spans="1:11" ht="14.85" hidden="1" customHeight="1" x14ac:dyDescent="0.25">
      <c r="A328" s="3">
        <v>1472745484</v>
      </c>
      <c r="B328" t="s">
        <v>189</v>
      </c>
      <c r="C328" s="15">
        <v>10499.924999999999</v>
      </c>
      <c r="D328" s="16">
        <v>374999.5</v>
      </c>
      <c r="E328" s="19" t="s">
        <v>195</v>
      </c>
      <c r="F328" s="18" t="s">
        <v>195</v>
      </c>
      <c r="G328" s="6" t="s">
        <v>198</v>
      </c>
      <c r="H328" s="7">
        <v>42</v>
      </c>
      <c r="I328" s="7" t="s">
        <v>197</v>
      </c>
      <c r="J328" t="b">
        <f t="shared" si="5"/>
        <v>0</v>
      </c>
      <c r="K328" t="str" cm="1">
        <f t="array" ref="K328">IF(E328 &lt;&gt; F328,
"Fishy: gender change",
IF([1]!EXTRACTELEMENT(G328, "-",1) &gt; [1]!EXTRACTELEMENT(I328, "-",1),
"Fishy: age bracket decrease",
IF(TEXT(H328 - 3, "##") &gt; [1]!EXTRACTELEMENT(I328, "-",1),
"Fishy: actual age shows age bracket shouldn't have changed",
"OK")))</f>
        <v>Fishy: age bracket decrease</v>
      </c>
    </row>
    <row r="329" spans="1:11" ht="14.85" hidden="1" customHeight="1" x14ac:dyDescent="0.25">
      <c r="A329" s="3">
        <v>1471455851</v>
      </c>
      <c r="B329" t="s">
        <v>189</v>
      </c>
      <c r="C329" s="15">
        <v>18749.924999999999</v>
      </c>
      <c r="D329" s="16">
        <v>74999.5</v>
      </c>
      <c r="E329" s="19" t="s">
        <v>195</v>
      </c>
      <c r="F329" s="18" t="s">
        <v>194</v>
      </c>
      <c r="G329" s="6" t="s">
        <v>198</v>
      </c>
      <c r="H329" s="7">
        <v>36</v>
      </c>
      <c r="I329" s="7" t="s">
        <v>197</v>
      </c>
      <c r="J329" t="b">
        <f t="shared" si="5"/>
        <v>0</v>
      </c>
      <c r="K329" t="str" cm="1">
        <f t="array" ref="K329">IF(E329 &lt;&gt; F329,
"Fishy: gender change",
IF([1]!EXTRACTELEMENT(G329, "-",1) &gt; [1]!EXTRACTELEMENT(I329, "-",1),
"Fishy: age bracket decrease",
IF(TEXT(H329 - 3, "##") &gt; [1]!EXTRACTELEMENT(I329, "-",1),
"Fishy: actual age shows age bracket shouldn't have changed",
"OK")))</f>
        <v>Fishy: gender change</v>
      </c>
    </row>
    <row r="330" spans="1:11" ht="14.85" customHeight="1" x14ac:dyDescent="0.25">
      <c r="A330">
        <v>1467842230</v>
      </c>
      <c r="B330" t="s">
        <v>191</v>
      </c>
      <c r="C330" s="15">
        <v>39199.440000000002</v>
      </c>
      <c r="D330" s="16">
        <v>44999.5</v>
      </c>
      <c r="E330" s="19" t="s">
        <v>194</v>
      </c>
      <c r="F330" s="18" t="s">
        <v>194</v>
      </c>
      <c r="G330" s="6" t="s">
        <v>198</v>
      </c>
      <c r="H330" s="7">
        <v>50</v>
      </c>
      <c r="I330" s="7" t="s">
        <v>198</v>
      </c>
      <c r="J330" t="b">
        <f t="shared" si="5"/>
        <v>1</v>
      </c>
      <c r="K330" t="s">
        <v>260</v>
      </c>
    </row>
    <row r="331" spans="1:11" ht="14.85" customHeight="1" x14ac:dyDescent="0.25">
      <c r="A331">
        <v>1466399781</v>
      </c>
      <c r="B331" t="s">
        <v>191</v>
      </c>
      <c r="C331" s="15">
        <v>27999.440000000002</v>
      </c>
      <c r="D331" s="16">
        <v>44999.5</v>
      </c>
      <c r="E331" s="19" t="s">
        <v>194</v>
      </c>
      <c r="F331" s="18" t="s">
        <v>194</v>
      </c>
      <c r="G331" s="6" t="s">
        <v>201</v>
      </c>
      <c r="H331" s="7">
        <v>34</v>
      </c>
      <c r="I331" s="7" t="s">
        <v>201</v>
      </c>
      <c r="J331" t="b">
        <f t="shared" si="5"/>
        <v>1</v>
      </c>
      <c r="K331" t="s">
        <v>260</v>
      </c>
    </row>
    <row r="332" spans="1:11" ht="14.85" customHeight="1" x14ac:dyDescent="0.25">
      <c r="A332" s="3">
        <v>1465069826</v>
      </c>
      <c r="B332" t="s">
        <v>185</v>
      </c>
      <c r="C332" s="13">
        <v>37499.5</v>
      </c>
      <c r="D332" s="14">
        <v>44999.5</v>
      </c>
      <c r="E332" s="17" t="s">
        <v>194</v>
      </c>
      <c r="F332" s="18" t="s">
        <v>194</v>
      </c>
      <c r="G332" s="6" t="s">
        <v>198</v>
      </c>
      <c r="H332" s="7">
        <v>56</v>
      </c>
      <c r="I332" s="7" t="s">
        <v>199</v>
      </c>
      <c r="J332" t="b">
        <f t="shared" si="5"/>
        <v>0</v>
      </c>
      <c r="K332" t="str" cm="1">
        <f t="array" ref="K332">IF(E332 &lt;&gt; F332,
"Fishy: gender change",
IF([1]!EXTRACTELEMENT(G332, "-",1) &gt; [1]!EXTRACTELEMENT(I332, "-",1),
"Fishy: age bracket decrease",
IF(TEXT(H332 - 3, "##") &gt; [1]!EXTRACTELEMENT(I332, "-",1),
"Fishy: actual age shows age bracket shouldn't have changed",
"OK")))</f>
        <v>OK</v>
      </c>
    </row>
    <row r="333" spans="1:11" ht="14.85" hidden="1" customHeight="1" x14ac:dyDescent="0.25">
      <c r="A333" s="3">
        <v>1464662275</v>
      </c>
      <c r="B333" t="s">
        <v>189</v>
      </c>
      <c r="C333" s="15">
        <v>33749.924999999996</v>
      </c>
      <c r="D333" s="16">
        <v>324999.5</v>
      </c>
      <c r="E333" s="19" t="s">
        <v>195</v>
      </c>
      <c r="F333" s="18" t="s">
        <v>195</v>
      </c>
      <c r="G333" s="6" t="s">
        <v>197</v>
      </c>
      <c r="H333" s="7">
        <v>33</v>
      </c>
      <c r="I333" s="7" t="s">
        <v>201</v>
      </c>
      <c r="J333" t="b">
        <f t="shared" si="5"/>
        <v>0</v>
      </c>
      <c r="K333" t="str" cm="1">
        <f t="array" ref="K333">IF(E333 &lt;&gt; F333,
"Fishy: gender change",
IF([1]!EXTRACTELEMENT(G333, "-",1) &gt; [1]!EXTRACTELEMENT(I333, "-",1),
"Fishy: age bracket decrease",
IF(TEXT(H333 - 3, "##") &gt; [1]!EXTRACTELEMENT(I333, "-",1),
"Fishy: actual age shows age bracket shouldn't have changed",
"OK")))</f>
        <v>Fishy: age bracket decrease</v>
      </c>
    </row>
    <row r="334" spans="1:11" ht="14.85" customHeight="1" x14ac:dyDescent="0.25">
      <c r="A334" s="3">
        <v>1463319117</v>
      </c>
      <c r="B334" t="s">
        <v>186</v>
      </c>
      <c r="C334" s="15">
        <v>45499.35</v>
      </c>
      <c r="D334" s="16">
        <v>34999.5</v>
      </c>
      <c r="E334" s="19" t="s">
        <v>194</v>
      </c>
      <c r="F334" s="18" t="s">
        <v>194</v>
      </c>
      <c r="G334" s="6" t="s">
        <v>201</v>
      </c>
      <c r="H334" s="7">
        <v>34</v>
      </c>
      <c r="I334" s="7" t="s">
        <v>201</v>
      </c>
      <c r="J334" t="b">
        <f t="shared" si="5"/>
        <v>1</v>
      </c>
      <c r="K334" t="s">
        <v>260</v>
      </c>
    </row>
    <row r="335" spans="1:11" ht="14.85" customHeight="1" x14ac:dyDescent="0.25">
      <c r="A335">
        <v>1462990897</v>
      </c>
      <c r="B335" t="s">
        <v>191</v>
      </c>
      <c r="C335" s="15">
        <v>72799.44</v>
      </c>
      <c r="D335" s="16">
        <v>64999.5</v>
      </c>
      <c r="E335" s="19" t="s">
        <v>194</v>
      </c>
      <c r="F335" s="18" t="s">
        <v>194</v>
      </c>
      <c r="G335" s="6" t="s">
        <v>201</v>
      </c>
      <c r="H335" s="7">
        <v>35</v>
      </c>
      <c r="I335" s="7" t="s">
        <v>197</v>
      </c>
      <c r="J335" t="b">
        <f t="shared" si="5"/>
        <v>0</v>
      </c>
      <c r="K335" t="str" cm="1">
        <f t="array" ref="K335">IF(E335 &lt;&gt; F335,
"Fishy: gender change",
IF([1]!EXTRACTELEMENT(G335, "-",1) &gt; [1]!EXTRACTELEMENT(I335, "-",1),
"Fishy: age bracket decrease",
IF(TEXT(H335 - 3, "##") &gt; [1]!EXTRACTELEMENT(I335, "-",1),
"Fishy: actual age shows age bracket shouldn't have changed",
"OK")))</f>
        <v>OK</v>
      </c>
    </row>
    <row r="336" spans="1:11" ht="14.85" customHeight="1" x14ac:dyDescent="0.25">
      <c r="A336" s="3">
        <v>1461412500</v>
      </c>
      <c r="B336" t="s">
        <v>192</v>
      </c>
      <c r="C336" s="15">
        <v>58499.935000000005</v>
      </c>
      <c r="D336" s="16">
        <v>649999.5</v>
      </c>
      <c r="E336" s="19" t="s">
        <v>195</v>
      </c>
      <c r="F336" s="18" t="s">
        <v>195</v>
      </c>
      <c r="G336" s="6" t="s">
        <v>197</v>
      </c>
      <c r="H336" s="7">
        <v>37</v>
      </c>
      <c r="I336" s="7" t="s">
        <v>197</v>
      </c>
      <c r="J336" t="b">
        <f t="shared" si="5"/>
        <v>1</v>
      </c>
      <c r="K336" t="s">
        <v>260</v>
      </c>
    </row>
    <row r="337" spans="1:11" ht="14.85" customHeight="1" x14ac:dyDescent="0.25">
      <c r="A337">
        <v>1461051585</v>
      </c>
      <c r="B337" t="s">
        <v>191</v>
      </c>
      <c r="C337" s="15">
        <v>50399.44</v>
      </c>
      <c r="D337" s="16">
        <v>34999.5</v>
      </c>
      <c r="E337" s="19" t="s">
        <v>194</v>
      </c>
      <c r="F337" s="18" t="s">
        <v>194</v>
      </c>
      <c r="G337" s="6" t="s">
        <v>201</v>
      </c>
      <c r="H337" s="7">
        <v>32</v>
      </c>
      <c r="I337" s="7" t="s">
        <v>201</v>
      </c>
      <c r="J337" t="b">
        <f t="shared" si="5"/>
        <v>1</v>
      </c>
      <c r="K337" t="s">
        <v>260</v>
      </c>
    </row>
    <row r="338" spans="1:11" ht="14.85" customHeight="1" x14ac:dyDescent="0.25">
      <c r="A338" s="3">
        <v>1458872605</v>
      </c>
      <c r="B338" t="s">
        <v>189</v>
      </c>
      <c r="C338" s="15">
        <v>33749.924999999996</v>
      </c>
      <c r="D338" s="16">
        <v>474999.5</v>
      </c>
      <c r="E338" s="19" t="s">
        <v>195</v>
      </c>
      <c r="F338" s="18" t="s">
        <v>195</v>
      </c>
      <c r="G338" s="6" t="s">
        <v>201</v>
      </c>
      <c r="H338" s="7">
        <v>30</v>
      </c>
      <c r="I338" s="7" t="s">
        <v>201</v>
      </c>
      <c r="J338" t="b">
        <f t="shared" si="5"/>
        <v>1</v>
      </c>
      <c r="K338" t="s">
        <v>260</v>
      </c>
    </row>
    <row r="339" spans="1:11" ht="14.85" customHeight="1" x14ac:dyDescent="0.25">
      <c r="A339" s="3">
        <v>1457641223</v>
      </c>
      <c r="B339" t="s">
        <v>185</v>
      </c>
      <c r="C339" s="13">
        <v>87499.5</v>
      </c>
      <c r="D339" s="14">
        <v>84999.5</v>
      </c>
      <c r="E339" s="17" t="s">
        <v>195</v>
      </c>
      <c r="F339" s="18" t="s">
        <v>195</v>
      </c>
      <c r="G339" s="6" t="s">
        <v>197</v>
      </c>
      <c r="H339" s="7">
        <v>46</v>
      </c>
      <c r="I339" s="7" t="s">
        <v>198</v>
      </c>
      <c r="J339" t="b">
        <f t="shared" si="5"/>
        <v>0</v>
      </c>
      <c r="K339" t="str" cm="1">
        <f t="array" ref="K339">IF(E339 &lt;&gt; F339,
"Fishy: gender change",
IF([1]!EXTRACTELEMENT(G339, "-",1) &gt; [1]!EXTRACTELEMENT(I339, "-",1),
"Fishy: age bracket decrease",
IF(TEXT(H339 - 3, "##") &gt; [1]!EXTRACTELEMENT(I339, "-",1),
"Fishy: actual age shows age bracket shouldn't have changed",
"OK")))</f>
        <v>OK</v>
      </c>
    </row>
    <row r="340" spans="1:11" ht="14.85" customHeight="1" x14ac:dyDescent="0.25">
      <c r="A340" s="3">
        <v>1456193268</v>
      </c>
      <c r="B340" t="s">
        <v>185</v>
      </c>
      <c r="C340" s="13">
        <v>124999.5</v>
      </c>
      <c r="D340" s="14">
        <v>74999.5</v>
      </c>
      <c r="E340" s="17" t="s">
        <v>194</v>
      </c>
      <c r="F340" s="18" t="s">
        <v>194</v>
      </c>
      <c r="G340" s="6" t="s">
        <v>197</v>
      </c>
      <c r="H340" s="7">
        <v>39</v>
      </c>
      <c r="I340" s="7" t="s">
        <v>197</v>
      </c>
      <c r="J340" t="b">
        <f t="shared" si="5"/>
        <v>1</v>
      </c>
      <c r="K340" t="s">
        <v>260</v>
      </c>
    </row>
    <row r="341" spans="1:11" ht="14.85" customHeight="1" x14ac:dyDescent="0.25">
      <c r="A341">
        <v>1456165954</v>
      </c>
      <c r="B341" t="s">
        <v>191</v>
      </c>
      <c r="C341" s="15">
        <v>27999.440000000002</v>
      </c>
      <c r="D341" s="16">
        <v>24999.5</v>
      </c>
      <c r="E341" s="19" t="s">
        <v>194</v>
      </c>
      <c r="F341" s="18" t="s">
        <v>194</v>
      </c>
      <c r="G341" s="6" t="s">
        <v>199</v>
      </c>
      <c r="H341" s="7">
        <v>58</v>
      </c>
      <c r="I341" s="7" t="s">
        <v>199</v>
      </c>
      <c r="J341" t="b">
        <f t="shared" si="5"/>
        <v>1</v>
      </c>
      <c r="K341" t="s">
        <v>260</v>
      </c>
    </row>
    <row r="342" spans="1:11" ht="14.85" customHeight="1" x14ac:dyDescent="0.25">
      <c r="A342">
        <v>1455965910</v>
      </c>
      <c r="B342" t="s">
        <v>191</v>
      </c>
      <c r="C342" s="15">
        <v>27999.440000000002</v>
      </c>
      <c r="D342" s="16">
        <v>34999.5</v>
      </c>
      <c r="E342" s="19" t="s">
        <v>194</v>
      </c>
      <c r="F342" s="18" t="s">
        <v>194</v>
      </c>
      <c r="G342" s="6" t="s">
        <v>197</v>
      </c>
      <c r="H342" s="7">
        <v>38</v>
      </c>
      <c r="I342" s="7" t="s">
        <v>197</v>
      </c>
      <c r="J342" t="b">
        <f t="shared" si="5"/>
        <v>1</v>
      </c>
      <c r="K342" t="s">
        <v>260</v>
      </c>
    </row>
    <row r="343" spans="1:11" ht="14.85" customHeight="1" x14ac:dyDescent="0.25">
      <c r="A343" s="3">
        <v>1455622770</v>
      </c>
      <c r="B343" t="s">
        <v>189</v>
      </c>
      <c r="C343" s="15">
        <v>18749.924999999999</v>
      </c>
      <c r="D343" s="16">
        <v>74999.5</v>
      </c>
      <c r="E343" s="19" t="s">
        <v>195</v>
      </c>
      <c r="F343" s="18" t="s">
        <v>195</v>
      </c>
      <c r="G343" s="6" t="s">
        <v>198</v>
      </c>
      <c r="H343" s="7">
        <v>52</v>
      </c>
      <c r="I343" s="7" t="s">
        <v>198</v>
      </c>
      <c r="J343" t="b">
        <f t="shared" si="5"/>
        <v>1</v>
      </c>
      <c r="K343" t="s">
        <v>260</v>
      </c>
    </row>
    <row r="344" spans="1:11" ht="14.85" hidden="1" customHeight="1" x14ac:dyDescent="0.25">
      <c r="A344" s="3">
        <v>1455192219</v>
      </c>
      <c r="B344" t="s">
        <v>189</v>
      </c>
      <c r="C344" s="15">
        <v>2999.9249999999997</v>
      </c>
      <c r="D344" s="16">
        <v>224999.5</v>
      </c>
      <c r="E344" s="19" t="s">
        <v>195</v>
      </c>
      <c r="F344" s="18" t="s">
        <v>195</v>
      </c>
      <c r="G344" s="6" t="s">
        <v>201</v>
      </c>
      <c r="H344" s="7">
        <v>43</v>
      </c>
      <c r="I344" s="7" t="s">
        <v>197</v>
      </c>
      <c r="J344" t="b">
        <f t="shared" si="5"/>
        <v>0</v>
      </c>
      <c r="K344" t="str" cm="1">
        <f t="array" ref="K344">IF(E344 &lt;&gt; F344,
"Fishy: gender change",
IF([1]!EXTRACTELEMENT(G344, "-",1) &gt; [1]!EXTRACTELEMENT(I344, "-",1),
"Fishy: age bracket decrease",
IF(TEXT(H344 - 3, "##") &gt; [1]!EXTRACTELEMENT(I344, "-",1),
"Fishy: actual age shows age bracket shouldn't have changed",
"OK")))</f>
        <v>Fishy: actual age shows age bracket shouldn't have changed</v>
      </c>
    </row>
    <row r="345" spans="1:11" ht="14.85" customHeight="1" x14ac:dyDescent="0.25">
      <c r="A345" s="3">
        <v>1454758346</v>
      </c>
      <c r="B345" t="s">
        <v>189</v>
      </c>
      <c r="C345" s="15">
        <v>26249.924999999999</v>
      </c>
      <c r="D345" s="16">
        <v>474999.5</v>
      </c>
      <c r="E345" s="19" t="s">
        <v>195</v>
      </c>
      <c r="F345" s="18" t="s">
        <v>195</v>
      </c>
      <c r="G345" s="6" t="s">
        <v>197</v>
      </c>
      <c r="H345" s="7">
        <v>39</v>
      </c>
      <c r="I345" s="7" t="s">
        <v>197</v>
      </c>
      <c r="J345" t="b">
        <f t="shared" si="5"/>
        <v>1</v>
      </c>
      <c r="K345" t="s">
        <v>260</v>
      </c>
    </row>
    <row r="346" spans="1:11" ht="14.85" customHeight="1" x14ac:dyDescent="0.25">
      <c r="A346" s="3">
        <v>1454315780</v>
      </c>
      <c r="B346" t="s">
        <v>189</v>
      </c>
      <c r="C346" s="15">
        <v>45000</v>
      </c>
      <c r="D346" s="16">
        <v>374999.5</v>
      </c>
      <c r="E346" s="19" t="s">
        <v>194</v>
      </c>
      <c r="F346" s="18" t="s">
        <v>194</v>
      </c>
      <c r="G346" s="6" t="s">
        <v>197</v>
      </c>
      <c r="H346" s="7">
        <v>39</v>
      </c>
      <c r="I346" s="7" t="s">
        <v>197</v>
      </c>
      <c r="J346" t="b">
        <f t="shared" si="5"/>
        <v>1</v>
      </c>
      <c r="K346" t="s">
        <v>260</v>
      </c>
    </row>
    <row r="347" spans="1:11" ht="14.85" customHeight="1" x14ac:dyDescent="0.25">
      <c r="A347" s="3">
        <v>1453490142</v>
      </c>
      <c r="B347" t="s">
        <v>189</v>
      </c>
      <c r="C347" s="15">
        <v>33749.924999999996</v>
      </c>
      <c r="D347" s="16">
        <v>274999.5</v>
      </c>
      <c r="E347" s="19" t="s">
        <v>195</v>
      </c>
      <c r="F347" s="18" t="s">
        <v>195</v>
      </c>
      <c r="G347" s="6" t="s">
        <v>201</v>
      </c>
      <c r="H347" s="7">
        <v>31</v>
      </c>
      <c r="I347" s="7" t="s">
        <v>201</v>
      </c>
      <c r="J347" t="b">
        <f t="shared" si="5"/>
        <v>1</v>
      </c>
      <c r="K347" t="s">
        <v>260</v>
      </c>
    </row>
    <row r="348" spans="1:11" ht="14.85" customHeight="1" x14ac:dyDescent="0.25">
      <c r="A348" s="3">
        <v>1453349508</v>
      </c>
      <c r="B348" t="s">
        <v>186</v>
      </c>
      <c r="C348" s="15">
        <v>45499.35</v>
      </c>
      <c r="D348" s="16">
        <v>34999.5</v>
      </c>
      <c r="E348" s="19" t="s">
        <v>195</v>
      </c>
      <c r="F348" s="18" t="s">
        <v>195</v>
      </c>
      <c r="G348" s="6" t="s">
        <v>201</v>
      </c>
      <c r="H348" s="7">
        <v>33</v>
      </c>
      <c r="I348" s="7" t="s">
        <v>201</v>
      </c>
      <c r="J348" t="b">
        <f t="shared" si="5"/>
        <v>1</v>
      </c>
      <c r="K348" t="s">
        <v>260</v>
      </c>
    </row>
    <row r="349" spans="1:11" ht="14.85" customHeight="1" x14ac:dyDescent="0.25">
      <c r="A349" s="3">
        <v>1453278759</v>
      </c>
      <c r="B349" t="s">
        <v>189</v>
      </c>
      <c r="C349" s="15">
        <v>33749.924999999996</v>
      </c>
      <c r="D349" s="16">
        <v>274999.5</v>
      </c>
      <c r="E349" s="19" t="s">
        <v>194</v>
      </c>
      <c r="F349" s="18" t="s">
        <v>194</v>
      </c>
      <c r="G349" s="6" t="s">
        <v>198</v>
      </c>
      <c r="H349" s="7">
        <v>49</v>
      </c>
      <c r="I349" s="7" t="s">
        <v>198</v>
      </c>
      <c r="J349" t="b">
        <f t="shared" si="5"/>
        <v>1</v>
      </c>
      <c r="K349" t="s">
        <v>260</v>
      </c>
    </row>
    <row r="350" spans="1:11" ht="14.85" customHeight="1" x14ac:dyDescent="0.25">
      <c r="A350">
        <v>1453021250</v>
      </c>
      <c r="B350" t="s">
        <v>191</v>
      </c>
      <c r="C350" s="15">
        <v>50399.44</v>
      </c>
      <c r="D350" s="16">
        <v>44999.5</v>
      </c>
      <c r="E350" s="19" t="s">
        <v>195</v>
      </c>
      <c r="F350" s="18" t="s">
        <v>195</v>
      </c>
      <c r="G350" s="6" t="s">
        <v>198</v>
      </c>
      <c r="H350" s="7">
        <v>55</v>
      </c>
      <c r="I350" s="7" t="s">
        <v>199</v>
      </c>
      <c r="J350" t="b">
        <f t="shared" si="5"/>
        <v>0</v>
      </c>
      <c r="K350" t="str" cm="1">
        <f t="array" ref="K350">IF(E350 &lt;&gt; F350,
"Fishy: gender change",
IF([1]!EXTRACTELEMENT(G350, "-",1) &gt; [1]!EXTRACTELEMENT(I350, "-",1),
"Fishy: age bracket decrease",
IF(TEXT(H350 - 3, "##") &gt; [1]!EXTRACTELEMENT(I350, "-",1),
"Fishy: actual age shows age bracket shouldn't have changed",
"OK")))</f>
        <v>OK</v>
      </c>
    </row>
    <row r="351" spans="1:11" ht="14.85" customHeight="1" x14ac:dyDescent="0.25">
      <c r="A351" s="3">
        <v>1448405059</v>
      </c>
      <c r="B351" t="s">
        <v>189</v>
      </c>
      <c r="C351" s="15">
        <v>26249.924999999999</v>
      </c>
      <c r="D351" s="16">
        <v>224999.5</v>
      </c>
      <c r="E351" s="19" t="s">
        <v>195</v>
      </c>
      <c r="F351" s="18" t="s">
        <v>195</v>
      </c>
      <c r="G351" s="6" t="s">
        <v>197</v>
      </c>
      <c r="H351" s="7">
        <v>41</v>
      </c>
      <c r="I351" s="7" t="s">
        <v>197</v>
      </c>
      <c r="J351" t="b">
        <f t="shared" si="5"/>
        <v>1</v>
      </c>
      <c r="K351" t="s">
        <v>260</v>
      </c>
    </row>
    <row r="352" spans="1:11" ht="14.85" customHeight="1" x14ac:dyDescent="0.25">
      <c r="A352" s="3">
        <v>1448234915</v>
      </c>
      <c r="B352" t="s">
        <v>189</v>
      </c>
      <c r="C352" s="15">
        <v>2999.9249999999997</v>
      </c>
      <c r="D352" s="16">
        <v>174999.5</v>
      </c>
      <c r="E352" s="19" t="s">
        <v>194</v>
      </c>
      <c r="F352" s="18" t="s">
        <v>194</v>
      </c>
      <c r="G352" s="6" t="s">
        <v>200</v>
      </c>
      <c r="H352" s="7">
        <v>24</v>
      </c>
      <c r="I352" s="7" t="s">
        <v>200</v>
      </c>
      <c r="J352" t="b">
        <f t="shared" si="5"/>
        <v>1</v>
      </c>
      <c r="K352" t="s">
        <v>260</v>
      </c>
    </row>
    <row r="353" spans="1:11" ht="14.85" customHeight="1" x14ac:dyDescent="0.25">
      <c r="A353">
        <v>1447806755</v>
      </c>
      <c r="B353" t="s">
        <v>191</v>
      </c>
      <c r="C353" s="15">
        <v>50399.44</v>
      </c>
      <c r="D353" s="16">
        <v>24999.5</v>
      </c>
      <c r="E353" s="19" t="s">
        <v>195</v>
      </c>
      <c r="F353" s="18" t="s">
        <v>195</v>
      </c>
      <c r="G353" s="6" t="s">
        <v>197</v>
      </c>
      <c r="H353" s="7">
        <v>43</v>
      </c>
      <c r="I353" s="7" t="s">
        <v>197</v>
      </c>
      <c r="J353" t="b">
        <f t="shared" si="5"/>
        <v>1</v>
      </c>
      <c r="K353" t="s">
        <v>260</v>
      </c>
    </row>
    <row r="354" spans="1:11" ht="14.85" customHeight="1" x14ac:dyDescent="0.25">
      <c r="A354" s="3">
        <v>1446708103</v>
      </c>
      <c r="B354" t="s">
        <v>188</v>
      </c>
      <c r="C354" s="15">
        <v>33599.440000000002</v>
      </c>
      <c r="D354" s="16">
        <v>24999.5</v>
      </c>
      <c r="E354" s="19" t="s">
        <v>195</v>
      </c>
      <c r="F354" s="18" t="s">
        <v>195</v>
      </c>
      <c r="G354" s="6" t="s">
        <v>199</v>
      </c>
      <c r="H354" s="7">
        <v>65</v>
      </c>
      <c r="I354" s="7" t="s">
        <v>202</v>
      </c>
      <c r="J354" t="b">
        <f t="shared" si="5"/>
        <v>0</v>
      </c>
      <c r="K354" t="str" cm="1">
        <f t="array" ref="K354">IF(E354 &lt;&gt; F354,
"Fishy: gender change",
IF([1]!EXTRACTELEMENT(G354, "-",1) &gt; [1]!EXTRACTELEMENT(I354, "-",1),
"Fishy: age bracket decrease",
IF(TEXT(H354 - 3, "##") &gt; [1]!EXTRACTELEMENT(I354, "-",1),
"Fishy: actual age shows age bracket shouldn't have changed",
"OK")))</f>
        <v>OK</v>
      </c>
    </row>
    <row r="355" spans="1:11" ht="14.85" customHeight="1" x14ac:dyDescent="0.25">
      <c r="A355" s="3">
        <v>1445831117</v>
      </c>
      <c r="B355" t="s">
        <v>188</v>
      </c>
      <c r="C355" s="15">
        <v>139999.44</v>
      </c>
      <c r="D355" s="16">
        <v>174999.5</v>
      </c>
      <c r="E355" s="19" t="s">
        <v>195</v>
      </c>
      <c r="F355" s="18" t="s">
        <v>195</v>
      </c>
      <c r="G355" s="6" t="s">
        <v>197</v>
      </c>
      <c r="H355" s="7">
        <v>45</v>
      </c>
      <c r="I355" s="7" t="s">
        <v>198</v>
      </c>
      <c r="J355" t="b">
        <f t="shared" si="5"/>
        <v>0</v>
      </c>
      <c r="K355" t="str" cm="1">
        <f t="array" ref="K355">IF(E355 &lt;&gt; F355,
"Fishy: gender change",
IF([1]!EXTRACTELEMENT(G355, "-",1) &gt; [1]!EXTRACTELEMENT(I355, "-",1),
"Fishy: age bracket decrease",
IF(TEXT(H355 - 3, "##") &gt; [1]!EXTRACTELEMENT(I355, "-",1),
"Fishy: actual age shows age bracket shouldn't have changed",
"OK")))</f>
        <v>OK</v>
      </c>
    </row>
    <row r="356" spans="1:11" ht="14.85" customHeight="1" x14ac:dyDescent="0.25">
      <c r="A356" s="3">
        <v>1445830553</v>
      </c>
      <c r="B356" t="s">
        <v>188</v>
      </c>
      <c r="C356" s="15">
        <v>0</v>
      </c>
      <c r="D356" s="16">
        <v>0</v>
      </c>
      <c r="E356" s="19" t="s">
        <v>195</v>
      </c>
      <c r="F356" s="18" t="s">
        <v>195</v>
      </c>
      <c r="G356" s="6" t="s">
        <v>198</v>
      </c>
      <c r="H356" s="7">
        <v>50</v>
      </c>
      <c r="I356" s="7" t="s">
        <v>198</v>
      </c>
      <c r="J356" t="b">
        <f t="shared" si="5"/>
        <v>1</v>
      </c>
      <c r="K356" t="s">
        <v>260</v>
      </c>
    </row>
    <row r="357" spans="1:11" ht="14.85" customHeight="1" x14ac:dyDescent="0.25">
      <c r="A357">
        <v>1443742455</v>
      </c>
      <c r="B357" t="s">
        <v>191</v>
      </c>
      <c r="C357" s="15">
        <v>39199.440000000002</v>
      </c>
      <c r="D357" s="16">
        <v>34999.5</v>
      </c>
      <c r="E357" s="19" t="s">
        <v>195</v>
      </c>
      <c r="F357" s="18" t="s">
        <v>195</v>
      </c>
      <c r="G357" s="6" t="s">
        <v>201</v>
      </c>
      <c r="H357" s="7">
        <v>35</v>
      </c>
      <c r="I357" s="7" t="s">
        <v>197</v>
      </c>
      <c r="J357" t="b">
        <f t="shared" si="5"/>
        <v>0</v>
      </c>
      <c r="K357" t="str" cm="1">
        <f t="array" ref="K357">IF(E357 &lt;&gt; F357,
"Fishy: gender change",
IF([1]!EXTRACTELEMENT(G357, "-",1) &gt; [1]!EXTRACTELEMENT(I357, "-",1),
"Fishy: age bracket decrease",
IF(TEXT(H357 - 3, "##") &gt; [1]!EXTRACTELEMENT(I357, "-",1),
"Fishy: actual age shows age bracket shouldn't have changed",
"OK")))</f>
        <v>OK</v>
      </c>
    </row>
    <row r="358" spans="1:11" ht="14.85" customHeight="1" x14ac:dyDescent="0.25">
      <c r="A358" s="3">
        <v>1442468941</v>
      </c>
      <c r="B358" t="s">
        <v>186</v>
      </c>
      <c r="C358" s="15">
        <v>45499.35</v>
      </c>
      <c r="D358" s="16">
        <v>34999.5</v>
      </c>
      <c r="E358" s="19" t="s">
        <v>195</v>
      </c>
      <c r="F358" s="18" t="s">
        <v>195</v>
      </c>
      <c r="G358" s="6" t="s">
        <v>197</v>
      </c>
      <c r="H358" s="7">
        <v>46</v>
      </c>
      <c r="I358" s="7" t="s">
        <v>198</v>
      </c>
      <c r="J358" t="b">
        <f t="shared" si="5"/>
        <v>0</v>
      </c>
      <c r="K358" t="str" cm="1">
        <f t="array" ref="K358">IF(E358 &lt;&gt; F358,
"Fishy: gender change",
IF([1]!EXTRACTELEMENT(G358, "-",1) &gt; [1]!EXTRACTELEMENT(I358, "-",1),
"Fishy: age bracket decrease",
IF(TEXT(H358 - 3, "##") &gt; [1]!EXTRACTELEMENT(I358, "-",1),
"Fishy: actual age shows age bracket shouldn't have changed",
"OK")))</f>
        <v>OK</v>
      </c>
    </row>
    <row r="359" spans="1:11" ht="14.85" customHeight="1" x14ac:dyDescent="0.25">
      <c r="A359" s="3">
        <v>1441496606</v>
      </c>
      <c r="B359" t="s">
        <v>185</v>
      </c>
      <c r="C359" s="13">
        <v>37499.5</v>
      </c>
      <c r="D359" s="14">
        <v>54999.5</v>
      </c>
      <c r="E359" s="17" t="s">
        <v>195</v>
      </c>
      <c r="F359" s="18" t="s">
        <v>195</v>
      </c>
      <c r="G359" s="6" t="s">
        <v>197</v>
      </c>
      <c r="H359" s="7">
        <v>43</v>
      </c>
      <c r="I359" s="7" t="s">
        <v>197</v>
      </c>
      <c r="J359" t="b">
        <f t="shared" si="5"/>
        <v>1</v>
      </c>
      <c r="K359" t="s">
        <v>260</v>
      </c>
    </row>
    <row r="360" spans="1:11" ht="14.85" customHeight="1" x14ac:dyDescent="0.25">
      <c r="A360" s="3">
        <v>1438312111</v>
      </c>
      <c r="B360" t="s">
        <v>192</v>
      </c>
      <c r="C360" s="15">
        <v>97499.934999999998</v>
      </c>
      <c r="D360" s="16">
        <v>1249999.5</v>
      </c>
      <c r="E360" s="19" t="s">
        <v>194</v>
      </c>
      <c r="F360" s="18" t="s">
        <v>194</v>
      </c>
      <c r="G360" s="6" t="s">
        <v>201</v>
      </c>
      <c r="H360" s="7">
        <v>33</v>
      </c>
      <c r="I360" s="7" t="s">
        <v>201</v>
      </c>
      <c r="J360" t="b">
        <f t="shared" si="5"/>
        <v>1</v>
      </c>
      <c r="K360" t="s">
        <v>260</v>
      </c>
    </row>
    <row r="361" spans="1:11" ht="14.85" customHeight="1" x14ac:dyDescent="0.25">
      <c r="A361" s="3">
        <v>1438025366</v>
      </c>
      <c r="B361" t="s">
        <v>185</v>
      </c>
      <c r="C361" s="13">
        <v>62499.5</v>
      </c>
      <c r="D361" s="14">
        <v>74999.5</v>
      </c>
      <c r="E361" s="17" t="s">
        <v>194</v>
      </c>
      <c r="F361" s="18" t="s">
        <v>194</v>
      </c>
      <c r="G361" s="6" t="s">
        <v>201</v>
      </c>
      <c r="H361" s="7">
        <v>35</v>
      </c>
      <c r="I361" s="7" t="s">
        <v>197</v>
      </c>
      <c r="J361" t="b">
        <f t="shared" si="5"/>
        <v>0</v>
      </c>
      <c r="K361" t="str" cm="1">
        <f t="array" ref="K361">IF(E361 &lt;&gt; F361,
"Fishy: gender change",
IF([1]!EXTRACTELEMENT(G361, "-",1) &gt; [1]!EXTRACTELEMENT(I361, "-",1),
"Fishy: age bracket decrease",
IF(TEXT(H361 - 3, "##") &gt; [1]!EXTRACTELEMENT(I361, "-",1),
"Fishy: actual age shows age bracket shouldn't have changed",
"OK")))</f>
        <v>OK</v>
      </c>
    </row>
    <row r="362" spans="1:11" ht="14.85" customHeight="1" x14ac:dyDescent="0.25">
      <c r="A362" s="3">
        <v>1437170005</v>
      </c>
      <c r="B362" t="s">
        <v>188</v>
      </c>
      <c r="C362" s="15">
        <v>55999.44</v>
      </c>
      <c r="D362" s="16">
        <v>64999.5</v>
      </c>
      <c r="E362" s="19" t="s">
        <v>195</v>
      </c>
      <c r="F362" s="18" t="s">
        <v>195</v>
      </c>
      <c r="G362" s="6" t="s">
        <v>199</v>
      </c>
      <c r="H362" s="7">
        <v>56</v>
      </c>
      <c r="I362" s="7" t="s">
        <v>199</v>
      </c>
      <c r="J362" t="b">
        <f t="shared" si="5"/>
        <v>1</v>
      </c>
      <c r="K362" t="s">
        <v>260</v>
      </c>
    </row>
    <row r="363" spans="1:11" ht="14.85" customHeight="1" x14ac:dyDescent="0.25">
      <c r="A363" s="3">
        <v>1433911086</v>
      </c>
      <c r="B363" t="s">
        <v>186</v>
      </c>
      <c r="C363" s="15">
        <v>71499.350000000006</v>
      </c>
      <c r="D363" s="16">
        <v>54999.5</v>
      </c>
      <c r="E363" s="19" t="s">
        <v>194</v>
      </c>
      <c r="F363" s="18" t="s">
        <v>194</v>
      </c>
      <c r="G363" s="6" t="s">
        <v>198</v>
      </c>
      <c r="H363" s="7">
        <v>56</v>
      </c>
      <c r="I363" s="7" t="s">
        <v>199</v>
      </c>
      <c r="J363" t="b">
        <f t="shared" si="5"/>
        <v>0</v>
      </c>
      <c r="K363" t="str" cm="1">
        <f t="array" ref="K363">IF(E363 &lt;&gt; F363,
"Fishy: gender change",
IF([1]!EXTRACTELEMENT(G363, "-",1) &gt; [1]!EXTRACTELEMENT(I363, "-",1),
"Fishy: age bracket decrease",
IF(TEXT(H363 - 3, "##") &gt; [1]!EXTRACTELEMENT(I363, "-",1),
"Fishy: actual age shows age bracket shouldn't have changed",
"OK")))</f>
        <v>OK</v>
      </c>
    </row>
    <row r="364" spans="1:11" ht="14.85" customHeight="1" x14ac:dyDescent="0.25">
      <c r="A364" s="3">
        <v>1433066439</v>
      </c>
      <c r="B364" t="s">
        <v>188</v>
      </c>
      <c r="C364" s="15">
        <v>55999.44</v>
      </c>
      <c r="D364" s="16">
        <v>84999.5</v>
      </c>
      <c r="E364" s="19" t="s">
        <v>195</v>
      </c>
      <c r="F364" s="18" t="s">
        <v>195</v>
      </c>
      <c r="G364" s="6" t="s">
        <v>201</v>
      </c>
      <c r="H364" s="7">
        <v>37</v>
      </c>
      <c r="I364" s="7" t="s">
        <v>197</v>
      </c>
      <c r="J364" t="b">
        <f t="shared" si="5"/>
        <v>0</v>
      </c>
      <c r="K364" t="str" cm="1">
        <f t="array" ref="K364">IF(E364 &lt;&gt; F364,
"Fishy: gender change",
IF([1]!EXTRACTELEMENT(G364, "-",1) &gt; [1]!EXTRACTELEMENT(I364, "-",1),
"Fishy: age bracket decrease",
IF(TEXT(H364 - 3, "##") &gt; [1]!EXTRACTELEMENT(I364, "-",1),
"Fishy: actual age shows age bracket shouldn't have changed",
"OK")))</f>
        <v>OK</v>
      </c>
    </row>
    <row r="365" spans="1:11" ht="14.85" customHeight="1" x14ac:dyDescent="0.25">
      <c r="A365" s="3">
        <v>1432032055</v>
      </c>
      <c r="B365" t="s">
        <v>185</v>
      </c>
      <c r="C365" s="13">
        <v>37499.5</v>
      </c>
      <c r="D365" s="14">
        <v>34999.5</v>
      </c>
      <c r="E365" s="17" t="s">
        <v>195</v>
      </c>
      <c r="F365" s="18" t="s">
        <v>195</v>
      </c>
      <c r="G365" s="6" t="s">
        <v>197</v>
      </c>
      <c r="H365" s="7">
        <v>38</v>
      </c>
      <c r="I365" s="7" t="s">
        <v>197</v>
      </c>
      <c r="J365" t="b">
        <f t="shared" si="5"/>
        <v>1</v>
      </c>
      <c r="K365" t="s">
        <v>260</v>
      </c>
    </row>
    <row r="366" spans="1:11" ht="14.85" customHeight="1" x14ac:dyDescent="0.25">
      <c r="A366" s="3">
        <v>1431758776</v>
      </c>
      <c r="B366" t="s">
        <v>189</v>
      </c>
      <c r="C366" s="15">
        <v>18749.924999999999</v>
      </c>
      <c r="D366" s="16">
        <v>474999.5</v>
      </c>
      <c r="E366" s="19" t="s">
        <v>194</v>
      </c>
      <c r="F366" s="18" t="s">
        <v>194</v>
      </c>
      <c r="G366" s="6" t="s">
        <v>197</v>
      </c>
      <c r="H366" s="7">
        <v>40</v>
      </c>
      <c r="I366" s="7" t="s">
        <v>197</v>
      </c>
      <c r="J366" t="b">
        <f t="shared" si="5"/>
        <v>1</v>
      </c>
      <c r="K366" t="s">
        <v>260</v>
      </c>
    </row>
    <row r="367" spans="1:11" ht="14.85" customHeight="1" x14ac:dyDescent="0.25">
      <c r="A367" s="3">
        <v>1431587976</v>
      </c>
      <c r="B367" t="s">
        <v>185</v>
      </c>
      <c r="C367" s="13">
        <v>62499.5</v>
      </c>
      <c r="D367" s="14">
        <v>54999.5</v>
      </c>
      <c r="E367" s="17" t="s">
        <v>195</v>
      </c>
      <c r="F367" s="18" t="s">
        <v>195</v>
      </c>
      <c r="G367" s="6" t="s">
        <v>198</v>
      </c>
      <c r="H367" s="7">
        <v>53</v>
      </c>
      <c r="I367" s="7" t="s">
        <v>198</v>
      </c>
      <c r="J367" t="b">
        <f t="shared" si="5"/>
        <v>1</v>
      </c>
      <c r="K367" t="s">
        <v>260</v>
      </c>
    </row>
    <row r="368" spans="1:11" ht="14.85" customHeight="1" x14ac:dyDescent="0.25">
      <c r="A368" s="3">
        <v>1421276695</v>
      </c>
      <c r="B368" t="s">
        <v>192</v>
      </c>
      <c r="C368" s="15">
        <v>84499.934999999998</v>
      </c>
      <c r="D368" s="16">
        <v>849999.5</v>
      </c>
      <c r="E368" s="19" t="s">
        <v>194</v>
      </c>
      <c r="F368" s="18" t="s">
        <v>194</v>
      </c>
      <c r="G368" s="6" t="s">
        <v>197</v>
      </c>
      <c r="H368" s="7">
        <v>37</v>
      </c>
      <c r="I368" s="7" t="s">
        <v>197</v>
      </c>
      <c r="J368" t="b">
        <f t="shared" si="5"/>
        <v>1</v>
      </c>
      <c r="K368" t="s">
        <v>260</v>
      </c>
    </row>
    <row r="369" spans="1:11" ht="14.85" hidden="1" customHeight="1" x14ac:dyDescent="0.25">
      <c r="A369" s="3">
        <v>1421160194</v>
      </c>
      <c r="B369" t="s">
        <v>186</v>
      </c>
      <c r="C369" s="15">
        <v>45499.35</v>
      </c>
      <c r="D369" s="16">
        <v>54999.5</v>
      </c>
      <c r="E369" s="19" t="s">
        <v>195</v>
      </c>
      <c r="F369" s="18" t="s">
        <v>195</v>
      </c>
      <c r="G369" s="6" t="s">
        <v>197</v>
      </c>
      <c r="H369" s="7">
        <v>29</v>
      </c>
      <c r="I369" s="7" t="s">
        <v>201</v>
      </c>
      <c r="J369" t="b">
        <f t="shared" si="5"/>
        <v>0</v>
      </c>
      <c r="K369" t="str" cm="1">
        <f t="array" ref="K369">IF(E369 &lt;&gt; F369,
"Fishy: gender change",
IF([1]!EXTRACTELEMENT(G369, "-",1) &gt; [1]!EXTRACTELEMENT(I369, "-",1),
"Fishy: age bracket decrease",
IF(TEXT(H369 - 3, "##") &gt; [1]!EXTRACTELEMENT(I369, "-",1),
"Fishy: actual age shows age bracket shouldn't have changed",
"OK")))</f>
        <v>Fishy: age bracket decrease</v>
      </c>
    </row>
    <row r="370" spans="1:11" ht="14.85" customHeight="1" x14ac:dyDescent="0.25">
      <c r="A370" s="3">
        <v>1417758963</v>
      </c>
      <c r="B370" t="s">
        <v>189</v>
      </c>
      <c r="C370" s="15">
        <v>45000</v>
      </c>
      <c r="D370" s="16">
        <v>524999.5</v>
      </c>
      <c r="E370" s="19" t="s">
        <v>195</v>
      </c>
      <c r="F370" s="18" t="s">
        <v>195</v>
      </c>
      <c r="G370" s="6" t="s">
        <v>197</v>
      </c>
      <c r="H370" s="7">
        <v>36</v>
      </c>
      <c r="I370" s="7" t="s">
        <v>197</v>
      </c>
      <c r="J370" t="b">
        <f t="shared" si="5"/>
        <v>1</v>
      </c>
      <c r="K370" t="s">
        <v>260</v>
      </c>
    </row>
    <row r="371" spans="1:11" ht="14.85" customHeight="1" x14ac:dyDescent="0.25">
      <c r="A371" s="3">
        <v>1417626788</v>
      </c>
      <c r="B371" t="s">
        <v>192</v>
      </c>
      <c r="C371" s="15">
        <v>162499.935</v>
      </c>
      <c r="D371" s="16">
        <v>1249999.5</v>
      </c>
      <c r="E371" s="19" t="s">
        <v>195</v>
      </c>
      <c r="F371" s="18" t="s">
        <v>195</v>
      </c>
      <c r="G371" s="6" t="s">
        <v>197</v>
      </c>
      <c r="H371" s="7">
        <v>45</v>
      </c>
      <c r="I371" s="7" t="s">
        <v>198</v>
      </c>
      <c r="J371" t="b">
        <f t="shared" si="5"/>
        <v>0</v>
      </c>
      <c r="K371" t="str" cm="1">
        <f t="array" ref="K371">IF(E371 &lt;&gt; F371,
"Fishy: gender change",
IF([1]!EXTRACTELEMENT(G371, "-",1) &gt; [1]!EXTRACTELEMENT(I371, "-",1),
"Fishy: age bracket decrease",
IF(TEXT(H371 - 3, "##") &gt; [1]!EXTRACTELEMENT(I371, "-",1),
"Fishy: actual age shows age bracket shouldn't have changed",
"OK")))</f>
        <v>OK</v>
      </c>
    </row>
    <row r="372" spans="1:11" ht="14.85" customHeight="1" x14ac:dyDescent="0.25">
      <c r="A372">
        <v>1417050154</v>
      </c>
      <c r="B372" t="s">
        <v>191</v>
      </c>
      <c r="C372" s="15">
        <v>39199.440000000002</v>
      </c>
      <c r="D372" s="16">
        <v>24999.5</v>
      </c>
      <c r="E372" s="19" t="s">
        <v>194</v>
      </c>
      <c r="F372" s="18" t="s">
        <v>194</v>
      </c>
      <c r="G372" s="6" t="s">
        <v>201</v>
      </c>
      <c r="H372" s="7">
        <v>34</v>
      </c>
      <c r="I372" s="7" t="s">
        <v>201</v>
      </c>
      <c r="J372" t="b">
        <f t="shared" si="5"/>
        <v>1</v>
      </c>
      <c r="K372" t="s">
        <v>260</v>
      </c>
    </row>
    <row r="373" spans="1:11" ht="14.85" customHeight="1" x14ac:dyDescent="0.25">
      <c r="A373" s="3">
        <v>1416271062</v>
      </c>
      <c r="B373" t="s">
        <v>189</v>
      </c>
      <c r="C373" s="15">
        <v>45000</v>
      </c>
      <c r="D373" s="16">
        <v>374999.5</v>
      </c>
      <c r="E373" s="19" t="s">
        <v>195</v>
      </c>
      <c r="F373" s="18" t="s">
        <v>195</v>
      </c>
      <c r="G373" s="6" t="s">
        <v>197</v>
      </c>
      <c r="H373" s="7">
        <v>42</v>
      </c>
      <c r="I373" s="7" t="s">
        <v>197</v>
      </c>
      <c r="J373" t="b">
        <f t="shared" si="5"/>
        <v>1</v>
      </c>
      <c r="K373" t="s">
        <v>260</v>
      </c>
    </row>
    <row r="374" spans="1:11" ht="14.85" customHeight="1" x14ac:dyDescent="0.25">
      <c r="A374">
        <v>1416162655</v>
      </c>
      <c r="B374" t="s">
        <v>191</v>
      </c>
      <c r="C374" s="15">
        <v>27999.440000000002</v>
      </c>
      <c r="D374" s="16">
        <v>24999.5</v>
      </c>
      <c r="E374" s="19" t="s">
        <v>194</v>
      </c>
      <c r="F374" s="18" t="s">
        <v>194</v>
      </c>
      <c r="G374" s="6" t="s">
        <v>201</v>
      </c>
      <c r="H374" s="7">
        <v>32</v>
      </c>
      <c r="I374" s="7" t="s">
        <v>201</v>
      </c>
      <c r="J374" t="b">
        <f t="shared" si="5"/>
        <v>1</v>
      </c>
      <c r="K374" t="s">
        <v>260</v>
      </c>
    </row>
    <row r="375" spans="1:11" ht="14.85" customHeight="1" x14ac:dyDescent="0.25">
      <c r="A375" s="3">
        <v>1415776474</v>
      </c>
      <c r="B375" t="s">
        <v>185</v>
      </c>
      <c r="C375" s="13">
        <v>124999.5</v>
      </c>
      <c r="D375" s="14">
        <v>124999.5</v>
      </c>
      <c r="E375" s="17" t="s">
        <v>195</v>
      </c>
      <c r="F375" s="18" t="s">
        <v>195</v>
      </c>
      <c r="G375" s="6" t="s">
        <v>201</v>
      </c>
      <c r="H375" s="7">
        <v>34</v>
      </c>
      <c r="I375" s="7" t="s">
        <v>201</v>
      </c>
      <c r="J375" t="b">
        <f t="shared" si="5"/>
        <v>1</v>
      </c>
      <c r="K375" t="s">
        <v>260</v>
      </c>
    </row>
    <row r="376" spans="1:11" ht="14.85" customHeight="1" x14ac:dyDescent="0.25">
      <c r="A376" s="3">
        <v>1414806624</v>
      </c>
      <c r="B376" t="s">
        <v>185</v>
      </c>
      <c r="C376" s="13">
        <v>62499.5</v>
      </c>
      <c r="D376" s="14">
        <v>94999.5</v>
      </c>
      <c r="E376" s="17" t="s">
        <v>194</v>
      </c>
      <c r="F376" s="18" t="s">
        <v>194</v>
      </c>
      <c r="G376" s="6" t="s">
        <v>197</v>
      </c>
      <c r="H376" s="7">
        <v>40</v>
      </c>
      <c r="I376" s="7" t="s">
        <v>197</v>
      </c>
      <c r="J376" t="b">
        <f t="shared" si="5"/>
        <v>1</v>
      </c>
      <c r="K376" t="s">
        <v>260</v>
      </c>
    </row>
    <row r="377" spans="1:11" ht="14.85" customHeight="1" x14ac:dyDescent="0.25">
      <c r="A377" s="3">
        <v>1412973677</v>
      </c>
      <c r="B377" t="s">
        <v>192</v>
      </c>
      <c r="C377" s="15">
        <v>227500</v>
      </c>
      <c r="D377" s="16">
        <v>1249999.5</v>
      </c>
      <c r="E377" s="19" t="s">
        <v>195</v>
      </c>
      <c r="F377" s="18" t="s">
        <v>195</v>
      </c>
      <c r="G377" s="6" t="s">
        <v>198</v>
      </c>
      <c r="H377" s="7">
        <v>50</v>
      </c>
      <c r="I377" s="7" t="s">
        <v>198</v>
      </c>
      <c r="J377" t="b">
        <f t="shared" si="5"/>
        <v>1</v>
      </c>
      <c r="K377" t="s">
        <v>260</v>
      </c>
    </row>
    <row r="378" spans="1:11" ht="14.85" customHeight="1" x14ac:dyDescent="0.25">
      <c r="A378" s="3">
        <v>1412428513</v>
      </c>
      <c r="B378" t="s">
        <v>192</v>
      </c>
      <c r="C378" s="15">
        <v>97499.934999999998</v>
      </c>
      <c r="D378" s="16">
        <v>749999.5</v>
      </c>
      <c r="E378" s="19" t="s">
        <v>195</v>
      </c>
      <c r="F378" s="18" t="s">
        <v>195</v>
      </c>
      <c r="G378" s="6" t="s">
        <v>198</v>
      </c>
      <c r="H378" s="7">
        <v>51</v>
      </c>
      <c r="I378" s="7" t="s">
        <v>198</v>
      </c>
      <c r="J378" t="b">
        <f t="shared" si="5"/>
        <v>1</v>
      </c>
      <c r="K378" t="s">
        <v>260</v>
      </c>
    </row>
    <row r="379" spans="1:11" ht="14.85" customHeight="1" x14ac:dyDescent="0.25">
      <c r="A379" s="3">
        <v>1411829272</v>
      </c>
      <c r="B379" t="s">
        <v>185</v>
      </c>
      <c r="C379" s="13">
        <v>87499.5</v>
      </c>
      <c r="D379" s="14">
        <v>124999.5</v>
      </c>
      <c r="E379" s="17" t="s">
        <v>194</v>
      </c>
      <c r="F379" s="18" t="s">
        <v>194</v>
      </c>
      <c r="G379" s="6" t="s">
        <v>201</v>
      </c>
      <c r="H379" s="7">
        <v>28</v>
      </c>
      <c r="I379" s="7" t="s">
        <v>201</v>
      </c>
      <c r="J379" t="b">
        <f t="shared" si="5"/>
        <v>1</v>
      </c>
      <c r="K379" t="s">
        <v>260</v>
      </c>
    </row>
    <row r="380" spans="1:11" ht="14.85" customHeight="1" x14ac:dyDescent="0.25">
      <c r="A380">
        <v>1411430154</v>
      </c>
      <c r="B380" t="s">
        <v>191</v>
      </c>
      <c r="C380" s="15">
        <v>50399.44</v>
      </c>
      <c r="D380" s="16">
        <v>44999.5</v>
      </c>
      <c r="E380" s="19" t="s">
        <v>194</v>
      </c>
      <c r="F380" s="18" t="s">
        <v>194</v>
      </c>
      <c r="G380" s="6" t="s">
        <v>197</v>
      </c>
      <c r="H380" s="7">
        <v>44</v>
      </c>
      <c r="I380" s="7" t="s">
        <v>197</v>
      </c>
      <c r="J380" t="b">
        <f t="shared" si="5"/>
        <v>1</v>
      </c>
      <c r="K380" t="s">
        <v>260</v>
      </c>
    </row>
    <row r="381" spans="1:11" ht="14.85" hidden="1" customHeight="1" x14ac:dyDescent="0.25">
      <c r="A381" s="3">
        <v>1411254597</v>
      </c>
      <c r="B381" t="s">
        <v>189</v>
      </c>
      <c r="C381" s="15">
        <v>18749.924999999999</v>
      </c>
      <c r="D381" s="16">
        <v>374999.5</v>
      </c>
      <c r="E381" s="19" t="s">
        <v>194</v>
      </c>
      <c r="F381" s="18" t="s">
        <v>194</v>
      </c>
      <c r="G381" s="6" t="s">
        <v>197</v>
      </c>
      <c r="H381" s="7">
        <v>34</v>
      </c>
      <c r="I381" s="7" t="s">
        <v>201</v>
      </c>
      <c r="J381" t="b">
        <f t="shared" si="5"/>
        <v>0</v>
      </c>
      <c r="K381" t="str" cm="1">
        <f t="array" ref="K381">IF(E381 &lt;&gt; F381,
"Fishy: gender change",
IF([1]!EXTRACTELEMENT(G381, "-",1) &gt; [1]!EXTRACTELEMENT(I381, "-",1),
"Fishy: age bracket decrease",
IF(TEXT(H381 - 3, "##") &gt; [1]!EXTRACTELEMENT(I381, "-",1),
"Fishy: actual age shows age bracket shouldn't have changed",
"OK")))</f>
        <v>Fishy: age bracket decrease</v>
      </c>
    </row>
    <row r="382" spans="1:11" ht="14.85" customHeight="1" x14ac:dyDescent="0.25">
      <c r="A382">
        <v>1408153719</v>
      </c>
      <c r="B382" t="s">
        <v>191</v>
      </c>
      <c r="C382" s="15">
        <v>50399.44</v>
      </c>
      <c r="D382" s="16">
        <v>54999.5</v>
      </c>
      <c r="E382" s="19" t="s">
        <v>194</v>
      </c>
      <c r="F382" s="18" t="s">
        <v>194</v>
      </c>
      <c r="G382" s="6" t="s">
        <v>197</v>
      </c>
      <c r="H382" s="7">
        <v>39</v>
      </c>
      <c r="I382" s="7" t="s">
        <v>197</v>
      </c>
      <c r="J382" t="b">
        <f t="shared" si="5"/>
        <v>1</v>
      </c>
      <c r="K382" t="s">
        <v>260</v>
      </c>
    </row>
    <row r="383" spans="1:11" ht="14.85" customHeight="1" x14ac:dyDescent="0.25">
      <c r="A383" s="3">
        <v>1407650332</v>
      </c>
      <c r="B383" t="s">
        <v>189</v>
      </c>
      <c r="C383" s="15">
        <v>45000</v>
      </c>
      <c r="D383" s="16">
        <v>274999.5</v>
      </c>
      <c r="E383" s="19" t="s">
        <v>194</v>
      </c>
      <c r="F383" s="18" t="s">
        <v>194</v>
      </c>
      <c r="G383" s="6" t="s">
        <v>197</v>
      </c>
      <c r="H383" s="7">
        <v>39</v>
      </c>
      <c r="I383" s="7" t="s">
        <v>197</v>
      </c>
      <c r="J383" t="b">
        <f t="shared" si="5"/>
        <v>1</v>
      </c>
      <c r="K383" t="s">
        <v>260</v>
      </c>
    </row>
    <row r="384" spans="1:11" ht="14.85" customHeight="1" x14ac:dyDescent="0.25">
      <c r="A384" s="3">
        <v>1407398324</v>
      </c>
      <c r="B384" t="s">
        <v>188</v>
      </c>
      <c r="C384" s="15">
        <v>55999.44</v>
      </c>
      <c r="D384" s="16">
        <v>54999.5</v>
      </c>
      <c r="E384" s="19" t="s">
        <v>194</v>
      </c>
      <c r="F384" s="18" t="s">
        <v>194</v>
      </c>
      <c r="G384" s="6" t="s">
        <v>198</v>
      </c>
      <c r="H384" s="7">
        <v>49</v>
      </c>
      <c r="I384" s="7" t="s">
        <v>198</v>
      </c>
      <c r="J384" t="b">
        <f t="shared" si="5"/>
        <v>1</v>
      </c>
      <c r="K384" t="s">
        <v>260</v>
      </c>
    </row>
    <row r="385" spans="1:11" ht="14.85" customHeight="1" x14ac:dyDescent="0.25">
      <c r="A385" s="3">
        <v>1406747092</v>
      </c>
      <c r="B385" t="s">
        <v>189</v>
      </c>
      <c r="C385" s="15">
        <v>45000</v>
      </c>
      <c r="D385" s="16">
        <v>574999.5</v>
      </c>
      <c r="E385" s="19" t="s">
        <v>195</v>
      </c>
      <c r="F385" s="18" t="s">
        <v>195</v>
      </c>
      <c r="G385" s="6" t="s">
        <v>201</v>
      </c>
      <c r="H385" s="7">
        <v>36</v>
      </c>
      <c r="I385" s="7" t="s">
        <v>197</v>
      </c>
      <c r="J385" t="b">
        <f t="shared" si="5"/>
        <v>0</v>
      </c>
      <c r="K385" t="str" cm="1">
        <f t="array" ref="K385">IF(E385 &lt;&gt; F385,
"Fishy: gender change",
IF([1]!EXTRACTELEMENT(G385, "-",1) &gt; [1]!EXTRACTELEMENT(I385, "-",1),
"Fishy: age bracket decrease",
IF(TEXT(H385 - 3, "##") &gt; [1]!EXTRACTELEMENT(I385, "-",1),
"Fishy: actual age shows age bracket shouldn't have changed",
"OK")))</f>
        <v>OK</v>
      </c>
    </row>
    <row r="386" spans="1:11" ht="14.85" customHeight="1" x14ac:dyDescent="0.25">
      <c r="A386" s="3">
        <v>1405101831</v>
      </c>
      <c r="B386" t="s">
        <v>192</v>
      </c>
      <c r="C386" s="15">
        <v>84499.934999999998</v>
      </c>
      <c r="D386" s="16">
        <v>1750000</v>
      </c>
      <c r="E386" s="19" t="s">
        <v>194</v>
      </c>
      <c r="F386" s="18" t="s">
        <v>194</v>
      </c>
      <c r="G386" s="6" t="s">
        <v>198</v>
      </c>
      <c r="H386" s="7">
        <v>51</v>
      </c>
      <c r="I386" s="7" t="s">
        <v>198</v>
      </c>
      <c r="J386" t="b">
        <f t="shared" si="5"/>
        <v>1</v>
      </c>
      <c r="K386" t="s">
        <v>260</v>
      </c>
    </row>
    <row r="387" spans="1:11" ht="14.85" customHeight="1" x14ac:dyDescent="0.25">
      <c r="A387" s="3">
        <v>1402520189</v>
      </c>
      <c r="B387" t="s">
        <v>189</v>
      </c>
      <c r="C387" s="15">
        <v>45000</v>
      </c>
      <c r="D387" s="16">
        <v>324999.5</v>
      </c>
      <c r="E387" s="19" t="s">
        <v>194</v>
      </c>
      <c r="F387" s="18" t="s">
        <v>194</v>
      </c>
      <c r="G387" s="6" t="s">
        <v>197</v>
      </c>
      <c r="H387" s="7">
        <v>36</v>
      </c>
      <c r="I387" s="7" t="s">
        <v>197</v>
      </c>
      <c r="J387" t="b">
        <f t="shared" ref="J387:J450" si="6">AND(I387=G387, E387=F387)</f>
        <v>1</v>
      </c>
      <c r="K387" t="s">
        <v>260</v>
      </c>
    </row>
    <row r="388" spans="1:11" ht="14.85" customHeight="1" x14ac:dyDescent="0.25">
      <c r="A388" s="3">
        <v>1399029289</v>
      </c>
      <c r="B388" t="s">
        <v>188</v>
      </c>
      <c r="C388" s="15">
        <v>33599.440000000002</v>
      </c>
      <c r="D388" s="16">
        <v>24999.5</v>
      </c>
      <c r="E388" s="19" t="s">
        <v>195</v>
      </c>
      <c r="F388" s="18" t="s">
        <v>195</v>
      </c>
      <c r="G388" s="6" t="s">
        <v>202</v>
      </c>
      <c r="H388" s="7">
        <v>71</v>
      </c>
      <c r="I388" s="7" t="s">
        <v>202</v>
      </c>
      <c r="J388" t="b">
        <f t="shared" si="6"/>
        <v>1</v>
      </c>
      <c r="K388" t="s">
        <v>260</v>
      </c>
    </row>
    <row r="389" spans="1:11" ht="14.85" customHeight="1" x14ac:dyDescent="0.25">
      <c r="A389" s="3">
        <v>1398531739</v>
      </c>
      <c r="B389" t="s">
        <v>185</v>
      </c>
      <c r="C389" s="13">
        <v>124999.5</v>
      </c>
      <c r="D389" s="14">
        <v>124999.5</v>
      </c>
      <c r="E389" s="17" t="s">
        <v>194</v>
      </c>
      <c r="F389" s="18" t="s">
        <v>194</v>
      </c>
      <c r="G389" s="6" t="s">
        <v>198</v>
      </c>
      <c r="H389" s="7">
        <v>49</v>
      </c>
      <c r="I389" s="7" t="s">
        <v>198</v>
      </c>
      <c r="J389" t="b">
        <f t="shared" si="6"/>
        <v>1</v>
      </c>
      <c r="K389" t="s">
        <v>260</v>
      </c>
    </row>
    <row r="390" spans="1:11" ht="14.85" customHeight="1" x14ac:dyDescent="0.25">
      <c r="A390" s="3">
        <v>1396999986</v>
      </c>
      <c r="B390" t="s">
        <v>188</v>
      </c>
      <c r="C390" s="15">
        <v>55999.44</v>
      </c>
      <c r="D390" s="16">
        <v>44999.5</v>
      </c>
      <c r="E390" s="19" t="s">
        <v>194</v>
      </c>
      <c r="F390" s="18" t="s">
        <v>194</v>
      </c>
      <c r="G390" s="6" t="s">
        <v>197</v>
      </c>
      <c r="H390" s="7">
        <v>41</v>
      </c>
      <c r="I390" s="7" t="s">
        <v>197</v>
      </c>
      <c r="J390" t="b">
        <f t="shared" si="6"/>
        <v>1</v>
      </c>
      <c r="K390" t="s">
        <v>260</v>
      </c>
    </row>
    <row r="391" spans="1:11" ht="14.85" customHeight="1" x14ac:dyDescent="0.25">
      <c r="A391" s="3">
        <v>1395455627</v>
      </c>
      <c r="B391" t="s">
        <v>188</v>
      </c>
      <c r="C391" s="15">
        <v>33599.440000000002</v>
      </c>
      <c r="D391" s="16">
        <v>34999.5</v>
      </c>
      <c r="E391" s="19" t="s">
        <v>194</v>
      </c>
      <c r="F391" s="18" t="s">
        <v>194</v>
      </c>
      <c r="G391" s="6" t="s">
        <v>201</v>
      </c>
      <c r="H391" s="7">
        <v>35</v>
      </c>
      <c r="I391" s="7" t="s">
        <v>197</v>
      </c>
      <c r="J391" t="b">
        <f t="shared" si="6"/>
        <v>0</v>
      </c>
      <c r="K391" t="str" cm="1">
        <f t="array" ref="K391">IF(E391 &lt;&gt; F391,
"Fishy: gender change",
IF([1]!EXTRACTELEMENT(G391, "-",1) &gt; [1]!EXTRACTELEMENT(I391, "-",1),
"Fishy: age bracket decrease",
IF(TEXT(H391 - 3, "##") &gt; [1]!EXTRACTELEMENT(I391, "-",1),
"Fishy: actual age shows age bracket shouldn't have changed",
"OK")))</f>
        <v>OK</v>
      </c>
    </row>
    <row r="392" spans="1:11" ht="14.85" customHeight="1" x14ac:dyDescent="0.25">
      <c r="A392" s="3">
        <v>1394518798</v>
      </c>
      <c r="B392" t="s">
        <v>188</v>
      </c>
      <c r="C392" s="15">
        <v>33599.440000000002</v>
      </c>
      <c r="D392" s="16">
        <v>54999.5</v>
      </c>
      <c r="E392" s="19" t="s">
        <v>194</v>
      </c>
      <c r="F392" s="18" t="s">
        <v>194</v>
      </c>
      <c r="G392" s="6" t="s">
        <v>201</v>
      </c>
      <c r="H392" s="7">
        <v>32</v>
      </c>
      <c r="I392" s="7" t="s">
        <v>201</v>
      </c>
      <c r="J392" t="b">
        <f t="shared" si="6"/>
        <v>1</v>
      </c>
      <c r="K392" t="s">
        <v>260</v>
      </c>
    </row>
    <row r="393" spans="1:11" ht="14.85" customHeight="1" x14ac:dyDescent="0.25">
      <c r="A393">
        <v>1393938134</v>
      </c>
      <c r="B393" t="s">
        <v>191</v>
      </c>
      <c r="C393" s="15">
        <v>61599.44</v>
      </c>
      <c r="D393" s="16">
        <v>54999.5</v>
      </c>
      <c r="E393" s="19" t="s">
        <v>194</v>
      </c>
      <c r="F393" s="18" t="s">
        <v>194</v>
      </c>
      <c r="G393" s="6" t="s">
        <v>197</v>
      </c>
      <c r="H393" s="7">
        <v>42</v>
      </c>
      <c r="I393" s="7" t="s">
        <v>197</v>
      </c>
      <c r="J393" t="b">
        <f t="shared" si="6"/>
        <v>1</v>
      </c>
      <c r="K393" t="s">
        <v>260</v>
      </c>
    </row>
    <row r="394" spans="1:11" ht="14.85" customHeight="1" x14ac:dyDescent="0.25">
      <c r="A394" s="3">
        <v>1392623814</v>
      </c>
      <c r="B394" t="s">
        <v>186</v>
      </c>
      <c r="C394" s="15">
        <v>32499.350000000002</v>
      </c>
      <c r="D394" s="16">
        <v>24999.5</v>
      </c>
      <c r="E394" s="19" t="s">
        <v>194</v>
      </c>
      <c r="F394" s="18" t="s">
        <v>194</v>
      </c>
      <c r="G394" s="6" t="s">
        <v>197</v>
      </c>
      <c r="H394" s="7">
        <v>46</v>
      </c>
      <c r="I394" s="7" t="s">
        <v>198</v>
      </c>
      <c r="J394" t="b">
        <f t="shared" si="6"/>
        <v>0</v>
      </c>
      <c r="K394" t="str" cm="1">
        <f t="array" ref="K394">IF(E394 &lt;&gt; F394,
"Fishy: gender change",
IF([1]!EXTRACTELEMENT(G394, "-",1) &gt; [1]!EXTRACTELEMENT(I394, "-",1),
"Fishy: age bracket decrease",
IF(TEXT(H394 - 3, "##") &gt; [1]!EXTRACTELEMENT(I394, "-",1),
"Fishy: actual age shows age bracket shouldn't have changed",
"OK")))</f>
        <v>OK</v>
      </c>
    </row>
    <row r="395" spans="1:11" ht="14.85" customHeight="1" x14ac:dyDescent="0.25">
      <c r="A395" s="3">
        <v>1390430446</v>
      </c>
      <c r="B395" t="s">
        <v>189</v>
      </c>
      <c r="C395" s="15">
        <v>45000</v>
      </c>
      <c r="D395" s="16">
        <v>524999.5</v>
      </c>
      <c r="E395" s="19" t="s">
        <v>194</v>
      </c>
      <c r="F395" s="18" t="s">
        <v>194</v>
      </c>
      <c r="G395" s="6" t="s">
        <v>197</v>
      </c>
      <c r="H395" s="7">
        <v>35</v>
      </c>
      <c r="I395" s="7" t="s">
        <v>197</v>
      </c>
      <c r="J395" t="b">
        <f t="shared" si="6"/>
        <v>1</v>
      </c>
      <c r="K395" t="s">
        <v>260</v>
      </c>
    </row>
    <row r="396" spans="1:11" ht="14.85" customHeight="1" x14ac:dyDescent="0.25">
      <c r="A396">
        <v>1388861638</v>
      </c>
      <c r="B396" t="s">
        <v>191</v>
      </c>
      <c r="C396" s="15">
        <v>72799.44</v>
      </c>
      <c r="D396" s="16">
        <v>54999.5</v>
      </c>
      <c r="E396" s="19" t="s">
        <v>195</v>
      </c>
      <c r="F396" s="18" t="s">
        <v>195</v>
      </c>
      <c r="G396" s="6" t="s">
        <v>198</v>
      </c>
      <c r="H396" s="7">
        <v>53</v>
      </c>
      <c r="I396" s="7" t="s">
        <v>198</v>
      </c>
      <c r="J396" t="b">
        <f t="shared" si="6"/>
        <v>1</v>
      </c>
      <c r="K396" t="s">
        <v>260</v>
      </c>
    </row>
    <row r="397" spans="1:11" ht="14.85" customHeight="1" x14ac:dyDescent="0.25">
      <c r="A397" s="3">
        <v>1381115886</v>
      </c>
      <c r="B397" t="s">
        <v>188</v>
      </c>
      <c r="C397" s="15">
        <v>33599.440000000002</v>
      </c>
      <c r="D397" s="16">
        <v>34999.5</v>
      </c>
      <c r="E397" s="19" t="s">
        <v>194</v>
      </c>
      <c r="F397" s="18" t="s">
        <v>194</v>
      </c>
      <c r="G397" s="6" t="s">
        <v>201</v>
      </c>
      <c r="H397" s="7">
        <v>28</v>
      </c>
      <c r="I397" s="7" t="s">
        <v>201</v>
      </c>
      <c r="J397" t="b">
        <f t="shared" si="6"/>
        <v>1</v>
      </c>
      <c r="K397" t="s">
        <v>260</v>
      </c>
    </row>
    <row r="398" spans="1:11" ht="14.85" customHeight="1" x14ac:dyDescent="0.25">
      <c r="A398">
        <v>1379562905</v>
      </c>
      <c r="B398" t="s">
        <v>191</v>
      </c>
      <c r="C398" s="15">
        <v>39199.440000000002</v>
      </c>
      <c r="D398" s="16">
        <v>24999.5</v>
      </c>
      <c r="E398" s="19" t="s">
        <v>194</v>
      </c>
      <c r="F398" s="18" t="s">
        <v>194</v>
      </c>
      <c r="G398" s="6" t="s">
        <v>201</v>
      </c>
      <c r="H398" s="7">
        <v>35</v>
      </c>
      <c r="I398" s="7" t="s">
        <v>197</v>
      </c>
      <c r="J398" t="b">
        <f t="shared" si="6"/>
        <v>0</v>
      </c>
      <c r="K398" t="str" cm="1">
        <f t="array" ref="K398">IF(E398 &lt;&gt; F398,
"Fishy: gender change",
IF([1]!EXTRACTELEMENT(G398, "-",1) &gt; [1]!EXTRACTELEMENT(I398, "-",1),
"Fishy: age bracket decrease",
IF(TEXT(H398 - 3, "##") &gt; [1]!EXTRACTELEMENT(I398, "-",1),
"Fishy: actual age shows age bracket shouldn't have changed",
"OK")))</f>
        <v>OK</v>
      </c>
    </row>
    <row r="399" spans="1:11" ht="14.85" hidden="1" customHeight="1" x14ac:dyDescent="0.25">
      <c r="A399" s="3">
        <v>1377989424</v>
      </c>
      <c r="B399" t="s">
        <v>192</v>
      </c>
      <c r="C399" s="15">
        <v>45499.935000000005</v>
      </c>
      <c r="D399" s="16">
        <v>249999.5</v>
      </c>
      <c r="E399" s="19" t="s">
        <v>194</v>
      </c>
      <c r="F399" s="18" t="s">
        <v>195</v>
      </c>
      <c r="G399" s="6" t="s">
        <v>199</v>
      </c>
      <c r="H399" s="7">
        <v>45</v>
      </c>
      <c r="I399" s="7" t="s">
        <v>198</v>
      </c>
      <c r="J399" t="b">
        <f t="shared" si="6"/>
        <v>0</v>
      </c>
      <c r="K399" t="str" cm="1">
        <f t="array" ref="K399">IF(E399 &lt;&gt; F399,
"Fishy: gender change",
IF([1]!EXTRACTELEMENT(G399, "-",1) &gt; [1]!EXTRACTELEMENT(I399, "-",1),
"Fishy: age bracket decrease",
IF(TEXT(H399 - 3, "##") &gt; [1]!EXTRACTELEMENT(I399, "-",1),
"Fishy: actual age shows age bracket shouldn't have changed",
"OK")))</f>
        <v>Fishy: gender change</v>
      </c>
    </row>
    <row r="400" spans="1:11" ht="14.85" customHeight="1" x14ac:dyDescent="0.25">
      <c r="A400" s="3">
        <v>1376822814</v>
      </c>
      <c r="B400" t="s">
        <v>192</v>
      </c>
      <c r="C400" s="15">
        <v>84499.934999999998</v>
      </c>
      <c r="D400" s="16">
        <v>649999.5</v>
      </c>
      <c r="E400" s="19" t="s">
        <v>194</v>
      </c>
      <c r="F400" s="18" t="s">
        <v>194</v>
      </c>
      <c r="G400" s="6" t="s">
        <v>197</v>
      </c>
      <c r="H400" s="7">
        <v>46</v>
      </c>
      <c r="I400" s="7" t="s">
        <v>198</v>
      </c>
      <c r="J400" t="b">
        <f t="shared" si="6"/>
        <v>0</v>
      </c>
      <c r="K400" t="str" cm="1">
        <f t="array" ref="K400">IF(E400 &lt;&gt; F400,
"Fishy: gender change",
IF([1]!EXTRACTELEMENT(G400, "-",1) &gt; [1]!EXTRACTELEMENT(I400, "-",1),
"Fishy: age bracket decrease",
IF(TEXT(H400 - 3, "##") &gt; [1]!EXTRACTELEMENT(I400, "-",1),
"Fishy: actual age shows age bracket shouldn't have changed",
"OK")))</f>
        <v>OK</v>
      </c>
    </row>
    <row r="401" spans="1:11" ht="14.85" customHeight="1" x14ac:dyDescent="0.25">
      <c r="A401" s="3">
        <v>1376427964</v>
      </c>
      <c r="B401" t="s">
        <v>186</v>
      </c>
      <c r="C401" s="15">
        <v>58499.35</v>
      </c>
      <c r="D401" s="16">
        <v>44999.5</v>
      </c>
      <c r="E401" s="19" t="s">
        <v>194</v>
      </c>
      <c r="F401" s="18" t="s">
        <v>194</v>
      </c>
      <c r="G401" s="6" t="s">
        <v>198</v>
      </c>
      <c r="H401" s="7">
        <v>55</v>
      </c>
      <c r="I401" s="7" t="s">
        <v>199</v>
      </c>
      <c r="J401" t="b">
        <f t="shared" si="6"/>
        <v>0</v>
      </c>
      <c r="K401" t="str" cm="1">
        <f t="array" ref="K401">IF(E401 &lt;&gt; F401,
"Fishy: gender change",
IF([1]!EXTRACTELEMENT(G401, "-",1) &gt; [1]!EXTRACTELEMENT(I401, "-",1),
"Fishy: age bracket decrease",
IF(TEXT(H401 - 3, "##") &gt; [1]!EXTRACTELEMENT(I401, "-",1),
"Fishy: actual age shows age bracket shouldn't have changed",
"OK")))</f>
        <v>OK</v>
      </c>
    </row>
    <row r="402" spans="1:11" ht="14.85" customHeight="1" x14ac:dyDescent="0.25">
      <c r="A402" s="3">
        <v>1375901758</v>
      </c>
      <c r="B402" t="s">
        <v>186</v>
      </c>
      <c r="C402" s="15">
        <v>71499.350000000006</v>
      </c>
      <c r="D402" s="16">
        <v>44999.5</v>
      </c>
      <c r="E402" s="19" t="s">
        <v>194</v>
      </c>
      <c r="F402" s="18" t="s">
        <v>194</v>
      </c>
      <c r="G402" s="6" t="s">
        <v>201</v>
      </c>
      <c r="H402" s="7">
        <v>32</v>
      </c>
      <c r="I402" s="7" t="s">
        <v>201</v>
      </c>
      <c r="J402" t="b">
        <f t="shared" si="6"/>
        <v>1</v>
      </c>
      <c r="K402" t="s">
        <v>260</v>
      </c>
    </row>
    <row r="403" spans="1:11" ht="14.85" hidden="1" customHeight="1" x14ac:dyDescent="0.25">
      <c r="A403" s="3">
        <v>1375690428</v>
      </c>
      <c r="B403" t="s">
        <v>185</v>
      </c>
      <c r="C403" s="13">
        <v>62499.5</v>
      </c>
      <c r="D403" s="14">
        <v>74999.5</v>
      </c>
      <c r="E403" s="17" t="s">
        <v>194</v>
      </c>
      <c r="F403" s="18" t="s">
        <v>194</v>
      </c>
      <c r="G403" s="6" t="s">
        <v>201</v>
      </c>
      <c r="H403" s="7">
        <v>42</v>
      </c>
      <c r="I403" s="7" t="s">
        <v>197</v>
      </c>
      <c r="J403" t="b">
        <f t="shared" si="6"/>
        <v>0</v>
      </c>
      <c r="K403" t="str" cm="1">
        <f t="array" ref="K403">IF(E403 &lt;&gt; F403,
"Fishy: gender change",
IF([1]!EXTRACTELEMENT(G403, "-",1) &gt; [1]!EXTRACTELEMENT(I403, "-",1),
"Fishy: age bracket decrease",
IF(TEXT(H403 - 3, "##") &gt; [1]!EXTRACTELEMENT(I403, "-",1),
"Fishy: actual age shows age bracket shouldn't have changed",
"OK")))</f>
        <v>Fishy: actual age shows age bracket shouldn't have changed</v>
      </c>
    </row>
    <row r="404" spans="1:11" ht="14.85" customHeight="1" x14ac:dyDescent="0.25">
      <c r="A404" s="3">
        <v>1372440507</v>
      </c>
      <c r="B404" t="s">
        <v>185</v>
      </c>
      <c r="C404" s="13">
        <v>87499.5</v>
      </c>
      <c r="D404" s="14">
        <v>94999.5</v>
      </c>
      <c r="E404" s="17" t="s">
        <v>195</v>
      </c>
      <c r="F404" s="18" t="s">
        <v>195</v>
      </c>
      <c r="G404" s="6" t="s">
        <v>197</v>
      </c>
      <c r="H404" s="7">
        <v>45</v>
      </c>
      <c r="I404" s="7" t="s">
        <v>198</v>
      </c>
      <c r="J404" t="b">
        <f t="shared" si="6"/>
        <v>0</v>
      </c>
      <c r="K404" t="str" cm="1">
        <f t="array" ref="K404">IF(E404 &lt;&gt; F404,
"Fishy: gender change",
IF([1]!EXTRACTELEMENT(G404, "-",1) &gt; [1]!EXTRACTELEMENT(I404, "-",1),
"Fishy: age bracket decrease",
IF(TEXT(H404 - 3, "##") &gt; [1]!EXTRACTELEMENT(I404, "-",1),
"Fishy: actual age shows age bracket shouldn't have changed",
"OK")))</f>
        <v>OK</v>
      </c>
    </row>
    <row r="405" spans="1:11" ht="14.85" customHeight="1" x14ac:dyDescent="0.25">
      <c r="A405" s="3">
        <v>1370419504</v>
      </c>
      <c r="B405" t="s">
        <v>185</v>
      </c>
      <c r="C405" s="13">
        <v>124999.5</v>
      </c>
      <c r="D405" s="14">
        <v>64999.5</v>
      </c>
      <c r="E405" s="17" t="s">
        <v>195</v>
      </c>
      <c r="F405" s="18" t="s">
        <v>195</v>
      </c>
      <c r="G405" s="6" t="s">
        <v>198</v>
      </c>
      <c r="H405" s="7">
        <v>57</v>
      </c>
      <c r="I405" s="7" t="s">
        <v>199</v>
      </c>
      <c r="J405" t="b">
        <f t="shared" si="6"/>
        <v>0</v>
      </c>
      <c r="K405" t="str" cm="1">
        <f t="array" ref="K405">IF(E405 &lt;&gt; F405,
"Fishy: gender change",
IF([1]!EXTRACTELEMENT(G405, "-",1) &gt; [1]!EXTRACTELEMENT(I405, "-",1),
"Fishy: age bracket decrease",
IF(TEXT(H405 - 3, "##") &gt; [1]!EXTRACTELEMENT(I405, "-",1),
"Fishy: actual age shows age bracket shouldn't have changed",
"OK")))</f>
        <v>OK</v>
      </c>
    </row>
    <row r="406" spans="1:11" ht="14.85" customHeight="1" x14ac:dyDescent="0.25">
      <c r="A406" s="3">
        <v>1368652343</v>
      </c>
      <c r="B406" t="s">
        <v>192</v>
      </c>
      <c r="C406" s="15">
        <v>110499.935</v>
      </c>
      <c r="D406" s="16">
        <v>949999.5</v>
      </c>
      <c r="E406" s="19" t="s">
        <v>194</v>
      </c>
      <c r="F406" s="18" t="s">
        <v>194</v>
      </c>
      <c r="G406" s="6" t="s">
        <v>198</v>
      </c>
      <c r="H406" s="7">
        <v>55</v>
      </c>
      <c r="I406" s="7" t="s">
        <v>199</v>
      </c>
      <c r="J406" t="b">
        <f t="shared" si="6"/>
        <v>0</v>
      </c>
      <c r="K406" t="str" cm="1">
        <f t="array" ref="K406">IF(E406 &lt;&gt; F406,
"Fishy: gender change",
IF([1]!EXTRACTELEMENT(G406, "-",1) &gt; [1]!EXTRACTELEMENT(I406, "-",1),
"Fishy: age bracket decrease",
IF(TEXT(H406 - 3, "##") &gt; [1]!EXTRACTELEMENT(I406, "-",1),
"Fishy: actual age shows age bracket shouldn't have changed",
"OK")))</f>
        <v>OK</v>
      </c>
    </row>
    <row r="407" spans="1:11" ht="14.85" customHeight="1" x14ac:dyDescent="0.25">
      <c r="A407" s="3">
        <v>1367826376</v>
      </c>
      <c r="B407" t="s">
        <v>189</v>
      </c>
      <c r="C407" s="15">
        <v>33749.924999999996</v>
      </c>
      <c r="D407" s="16">
        <v>324999.5</v>
      </c>
      <c r="E407" s="19" t="s">
        <v>194</v>
      </c>
      <c r="F407" s="18" t="s">
        <v>194</v>
      </c>
      <c r="G407" s="6" t="s">
        <v>198</v>
      </c>
      <c r="H407" s="7">
        <v>54</v>
      </c>
      <c r="I407" s="7" t="s">
        <v>198</v>
      </c>
      <c r="J407" t="b">
        <f t="shared" si="6"/>
        <v>1</v>
      </c>
      <c r="K407" t="s">
        <v>260</v>
      </c>
    </row>
    <row r="408" spans="1:11" ht="14.85" customHeight="1" x14ac:dyDescent="0.25">
      <c r="A408" s="3">
        <v>1367820368</v>
      </c>
      <c r="B408" t="s">
        <v>192</v>
      </c>
      <c r="C408" s="15">
        <v>97499.934999999998</v>
      </c>
      <c r="D408" s="16">
        <v>649999.5</v>
      </c>
      <c r="E408" s="19" t="s">
        <v>195</v>
      </c>
      <c r="F408" s="18" t="s">
        <v>195</v>
      </c>
      <c r="G408" s="6" t="s">
        <v>199</v>
      </c>
      <c r="H408" s="7">
        <v>58</v>
      </c>
      <c r="I408" s="7" t="s">
        <v>199</v>
      </c>
      <c r="J408" t="b">
        <f t="shared" si="6"/>
        <v>1</v>
      </c>
      <c r="K408" t="s">
        <v>260</v>
      </c>
    </row>
    <row r="409" spans="1:11" ht="14.85" customHeight="1" x14ac:dyDescent="0.25">
      <c r="A409" s="3">
        <v>1367592066</v>
      </c>
      <c r="B409" t="s">
        <v>189</v>
      </c>
      <c r="C409" s="15">
        <v>26249.924999999999</v>
      </c>
      <c r="D409" s="16">
        <v>274999.5</v>
      </c>
      <c r="E409" s="19" t="s">
        <v>195</v>
      </c>
      <c r="F409" s="18" t="s">
        <v>195</v>
      </c>
      <c r="G409" s="6" t="s">
        <v>198</v>
      </c>
      <c r="H409" s="7">
        <v>55</v>
      </c>
      <c r="I409" s="7" t="s">
        <v>199</v>
      </c>
      <c r="J409" t="b">
        <f t="shared" si="6"/>
        <v>0</v>
      </c>
      <c r="K409" t="str" cm="1">
        <f t="array" ref="K409">IF(E409 &lt;&gt; F409,
"Fishy: gender change",
IF([1]!EXTRACTELEMENT(G409, "-",1) &gt; [1]!EXTRACTELEMENT(I409, "-",1),
"Fishy: age bracket decrease",
IF(TEXT(H409 - 3, "##") &gt; [1]!EXTRACTELEMENT(I409, "-",1),
"Fishy: actual age shows age bracket shouldn't have changed",
"OK")))</f>
        <v>OK</v>
      </c>
    </row>
    <row r="410" spans="1:11" ht="14.85" customHeight="1" x14ac:dyDescent="0.25">
      <c r="A410" s="3">
        <v>1366646828</v>
      </c>
      <c r="B410" t="s">
        <v>189</v>
      </c>
      <c r="C410" s="15">
        <v>45000</v>
      </c>
      <c r="D410" s="16">
        <v>524999.5</v>
      </c>
      <c r="E410" s="19" t="s">
        <v>195</v>
      </c>
      <c r="F410" s="18" t="s">
        <v>195</v>
      </c>
      <c r="G410" s="6" t="s">
        <v>197</v>
      </c>
      <c r="H410" s="7">
        <v>36</v>
      </c>
      <c r="I410" s="7" t="s">
        <v>197</v>
      </c>
      <c r="J410" t="b">
        <f t="shared" si="6"/>
        <v>1</v>
      </c>
      <c r="K410" t="s">
        <v>260</v>
      </c>
    </row>
    <row r="411" spans="1:11" ht="14.85" customHeight="1" x14ac:dyDescent="0.25">
      <c r="A411">
        <v>1365569455</v>
      </c>
      <c r="B411" t="s">
        <v>191</v>
      </c>
      <c r="C411" s="15">
        <v>39199.440000000002</v>
      </c>
      <c r="D411" s="16">
        <v>34999.5</v>
      </c>
      <c r="E411" s="19" t="s">
        <v>195</v>
      </c>
      <c r="F411" s="18" t="s">
        <v>195</v>
      </c>
      <c r="G411" s="6" t="s">
        <v>198</v>
      </c>
      <c r="H411" s="7">
        <v>47</v>
      </c>
      <c r="I411" s="7" t="s">
        <v>198</v>
      </c>
      <c r="J411" t="b">
        <f t="shared" si="6"/>
        <v>1</v>
      </c>
      <c r="K411" t="s">
        <v>260</v>
      </c>
    </row>
    <row r="412" spans="1:11" ht="14.85" hidden="1" customHeight="1" x14ac:dyDescent="0.25">
      <c r="A412" s="3">
        <v>1364972688</v>
      </c>
      <c r="B412" t="s">
        <v>192</v>
      </c>
      <c r="C412" s="15">
        <v>162499.935</v>
      </c>
      <c r="D412" s="16">
        <v>949999.5</v>
      </c>
      <c r="E412" s="19" t="s">
        <v>195</v>
      </c>
      <c r="F412" s="18" t="s">
        <v>195</v>
      </c>
      <c r="G412" s="6" t="s">
        <v>198</v>
      </c>
      <c r="H412" s="7">
        <v>43</v>
      </c>
      <c r="I412" s="7" t="s">
        <v>197</v>
      </c>
      <c r="J412" t="b">
        <f t="shared" si="6"/>
        <v>0</v>
      </c>
      <c r="K412" t="str" cm="1">
        <f t="array" ref="K412">IF(E412 &lt;&gt; F412,
"Fishy: gender change",
IF([1]!EXTRACTELEMENT(G412, "-",1) &gt; [1]!EXTRACTELEMENT(I412, "-",1),
"Fishy: age bracket decrease",
IF(TEXT(H412 - 3, "##") &gt; [1]!EXTRACTELEMENT(I412, "-",1),
"Fishy: actual age shows age bracket shouldn't have changed",
"OK")))</f>
        <v>Fishy: age bracket decrease</v>
      </c>
    </row>
    <row r="413" spans="1:11" ht="14.85" hidden="1" customHeight="1" x14ac:dyDescent="0.25">
      <c r="A413" s="3">
        <v>1362107995</v>
      </c>
      <c r="B413" t="s">
        <v>189</v>
      </c>
      <c r="C413" s="15">
        <v>11999.924999999999</v>
      </c>
      <c r="D413" s="16">
        <v>324999.5</v>
      </c>
      <c r="E413" s="19" t="s">
        <v>195</v>
      </c>
      <c r="F413" s="18" t="s">
        <v>195</v>
      </c>
      <c r="G413" s="6" t="s">
        <v>197</v>
      </c>
      <c r="H413" s="7">
        <v>53</v>
      </c>
      <c r="I413" s="7" t="s">
        <v>198</v>
      </c>
      <c r="J413" t="b">
        <f t="shared" si="6"/>
        <v>0</v>
      </c>
      <c r="K413" t="str" cm="1">
        <f t="array" ref="K413">IF(E413 &lt;&gt; F413,
"Fishy: gender change",
IF([1]!EXTRACTELEMENT(G413, "-",1) &gt; [1]!EXTRACTELEMENT(I413, "-",1),
"Fishy: age bracket decrease",
IF(TEXT(H413 - 3, "##") &gt; [1]!EXTRACTELEMENT(I413, "-",1),
"Fishy: actual age shows age bracket shouldn't have changed",
"OK")))</f>
        <v>Fishy: actual age shows age bracket shouldn't have changed</v>
      </c>
    </row>
    <row r="414" spans="1:11" ht="14.85" customHeight="1" x14ac:dyDescent="0.25">
      <c r="A414" s="3">
        <v>1354627196</v>
      </c>
      <c r="B414" t="s">
        <v>189</v>
      </c>
      <c r="C414" s="15">
        <v>45000</v>
      </c>
      <c r="D414" s="16">
        <v>424999.5</v>
      </c>
      <c r="E414" s="19" t="s">
        <v>194</v>
      </c>
      <c r="F414" s="18" t="s">
        <v>194</v>
      </c>
      <c r="G414" s="6" t="s">
        <v>197</v>
      </c>
      <c r="H414" s="7">
        <v>40</v>
      </c>
      <c r="I414" s="7" t="s">
        <v>197</v>
      </c>
      <c r="J414" t="b">
        <f t="shared" si="6"/>
        <v>1</v>
      </c>
      <c r="K414" t="s">
        <v>260</v>
      </c>
    </row>
    <row r="415" spans="1:11" ht="14.85" customHeight="1" x14ac:dyDescent="0.25">
      <c r="A415" s="3">
        <v>1353228000</v>
      </c>
      <c r="B415" t="s">
        <v>185</v>
      </c>
      <c r="C415" s="13">
        <v>62499.5</v>
      </c>
      <c r="D415" s="14">
        <v>16000</v>
      </c>
      <c r="E415" s="17" t="s">
        <v>194</v>
      </c>
      <c r="F415" s="18" t="s">
        <v>196</v>
      </c>
      <c r="G415" s="6" t="s">
        <v>198</v>
      </c>
      <c r="H415" s="7">
        <v>93</v>
      </c>
      <c r="I415" s="7" t="s">
        <v>202</v>
      </c>
      <c r="J415" t="b">
        <f t="shared" si="6"/>
        <v>0</v>
      </c>
      <c r="K415" t="s">
        <v>260</v>
      </c>
    </row>
    <row r="416" spans="1:11" ht="14.85" customHeight="1" x14ac:dyDescent="0.25">
      <c r="A416" s="3">
        <v>1351122851</v>
      </c>
      <c r="B416" t="s">
        <v>185</v>
      </c>
      <c r="C416" s="13">
        <v>87499.5</v>
      </c>
      <c r="D416" s="14">
        <v>94999.5</v>
      </c>
      <c r="E416" s="17" t="s">
        <v>194</v>
      </c>
      <c r="F416" s="18" t="s">
        <v>194</v>
      </c>
      <c r="G416" s="6" t="s">
        <v>197</v>
      </c>
      <c r="H416" s="7">
        <v>39</v>
      </c>
      <c r="I416" s="7" t="s">
        <v>197</v>
      </c>
      <c r="J416" t="b">
        <f t="shared" si="6"/>
        <v>1</v>
      </c>
      <c r="K416" t="s">
        <v>260</v>
      </c>
    </row>
    <row r="417" spans="1:11" ht="14.85" customHeight="1" x14ac:dyDescent="0.25">
      <c r="A417" s="3">
        <v>1350703536</v>
      </c>
      <c r="B417" t="s">
        <v>192</v>
      </c>
      <c r="C417" s="15">
        <v>227500</v>
      </c>
      <c r="D417" s="16">
        <v>2400000</v>
      </c>
      <c r="E417" s="19" t="s">
        <v>195</v>
      </c>
      <c r="F417" s="18" t="s">
        <v>195</v>
      </c>
      <c r="G417" s="6" t="s">
        <v>197</v>
      </c>
      <c r="H417" s="7">
        <v>47</v>
      </c>
      <c r="I417" s="7" t="s">
        <v>198</v>
      </c>
      <c r="J417" t="b">
        <f t="shared" si="6"/>
        <v>0</v>
      </c>
      <c r="K417" t="str" cm="1">
        <f t="array" ref="K417">IF(E417 &lt;&gt; F417,
"Fishy: gender change",
IF([1]!EXTRACTELEMENT(G417, "-",1) &gt; [1]!EXTRACTELEMENT(I417, "-",1),
"Fishy: age bracket decrease",
IF(TEXT(H417 - 3, "##") &gt; [1]!EXTRACTELEMENT(I417, "-",1),
"Fishy: actual age shows age bracket shouldn't have changed",
"OK")))</f>
        <v>OK</v>
      </c>
    </row>
    <row r="418" spans="1:11" ht="14.85" customHeight="1" x14ac:dyDescent="0.25">
      <c r="A418">
        <v>1342159319</v>
      </c>
      <c r="B418" t="s">
        <v>191</v>
      </c>
      <c r="C418" s="15">
        <v>61599.44</v>
      </c>
      <c r="D418" s="16">
        <v>44999.5</v>
      </c>
      <c r="E418" s="19" t="s">
        <v>194</v>
      </c>
      <c r="F418" s="18" t="s">
        <v>194</v>
      </c>
      <c r="G418" s="6" t="s">
        <v>197</v>
      </c>
      <c r="H418" s="7">
        <v>38</v>
      </c>
      <c r="I418" s="7" t="s">
        <v>197</v>
      </c>
      <c r="J418" t="b">
        <f t="shared" si="6"/>
        <v>1</v>
      </c>
      <c r="K418" t="s">
        <v>260</v>
      </c>
    </row>
    <row r="419" spans="1:11" ht="14.85" customHeight="1" x14ac:dyDescent="0.25">
      <c r="A419" s="3">
        <v>1340961464</v>
      </c>
      <c r="B419" t="s">
        <v>185</v>
      </c>
      <c r="C419" s="13">
        <v>62499.5</v>
      </c>
      <c r="D419" s="14">
        <v>64999.5</v>
      </c>
      <c r="E419" s="17" t="s">
        <v>194</v>
      </c>
      <c r="F419" s="18" t="s">
        <v>194</v>
      </c>
      <c r="G419" s="6" t="s">
        <v>197</v>
      </c>
      <c r="H419" s="7">
        <v>40</v>
      </c>
      <c r="I419" s="7" t="s">
        <v>197</v>
      </c>
      <c r="J419" t="b">
        <f t="shared" si="6"/>
        <v>1</v>
      </c>
      <c r="K419" t="s">
        <v>260</v>
      </c>
    </row>
    <row r="420" spans="1:11" ht="14.85" hidden="1" customHeight="1" x14ac:dyDescent="0.25">
      <c r="A420" s="3">
        <v>1340908433</v>
      </c>
      <c r="B420" t="s">
        <v>189</v>
      </c>
      <c r="C420" s="15">
        <v>33749.924999999996</v>
      </c>
      <c r="D420" s="16">
        <v>324999.5</v>
      </c>
      <c r="E420" s="19" t="s">
        <v>195</v>
      </c>
      <c r="F420" s="18" t="s">
        <v>194</v>
      </c>
      <c r="G420" s="6" t="s">
        <v>201</v>
      </c>
      <c r="H420" s="7">
        <v>29</v>
      </c>
      <c r="I420" s="7" t="s">
        <v>201</v>
      </c>
      <c r="J420" t="b">
        <f t="shared" si="6"/>
        <v>0</v>
      </c>
      <c r="K420" t="str" cm="1">
        <f t="array" ref="K420">IF(E420 &lt;&gt; F420,
"Fishy: gender change",
IF([1]!EXTRACTELEMENT(G420, "-",1) &gt; [1]!EXTRACTELEMENT(I420, "-",1),
"Fishy: age bracket decrease",
IF(TEXT(H420 - 3, "##") &gt; [1]!EXTRACTELEMENT(I420, "-",1),
"Fishy: actual age shows age bracket shouldn't have changed",
"OK")))</f>
        <v>Fishy: gender change</v>
      </c>
    </row>
    <row r="421" spans="1:11" ht="14.85" customHeight="1" x14ac:dyDescent="0.25">
      <c r="A421" s="3">
        <v>1337512854</v>
      </c>
      <c r="B421" t="s">
        <v>192</v>
      </c>
      <c r="C421" s="15">
        <v>45499.935000000005</v>
      </c>
      <c r="D421" s="16">
        <v>449999.5</v>
      </c>
      <c r="E421" s="19" t="s">
        <v>194</v>
      </c>
      <c r="F421" s="18" t="s">
        <v>194</v>
      </c>
      <c r="G421" s="6" t="s">
        <v>201</v>
      </c>
      <c r="H421" s="7">
        <v>34</v>
      </c>
      <c r="I421" s="7" t="s">
        <v>201</v>
      </c>
      <c r="J421" t="b">
        <f t="shared" si="6"/>
        <v>1</v>
      </c>
      <c r="K421" t="s">
        <v>260</v>
      </c>
    </row>
    <row r="422" spans="1:11" ht="14.85" customHeight="1" x14ac:dyDescent="0.25">
      <c r="A422">
        <v>1336295503</v>
      </c>
      <c r="B422" t="s">
        <v>191</v>
      </c>
      <c r="C422" s="15">
        <v>39199.440000000002</v>
      </c>
      <c r="D422" s="16">
        <v>24999.5</v>
      </c>
      <c r="E422" s="19" t="s">
        <v>194</v>
      </c>
      <c r="F422" s="18" t="s">
        <v>194</v>
      </c>
      <c r="G422" s="6" t="s">
        <v>198</v>
      </c>
      <c r="H422" s="7">
        <v>54</v>
      </c>
      <c r="I422" s="7" t="s">
        <v>198</v>
      </c>
      <c r="J422" t="b">
        <f t="shared" si="6"/>
        <v>1</v>
      </c>
      <c r="K422" t="s">
        <v>260</v>
      </c>
    </row>
    <row r="423" spans="1:11" ht="14.85" customHeight="1" x14ac:dyDescent="0.25">
      <c r="A423" s="3">
        <v>1333449163</v>
      </c>
      <c r="B423" t="s">
        <v>185</v>
      </c>
      <c r="C423" s="13">
        <v>124999.5</v>
      </c>
      <c r="D423" s="14">
        <v>124999.5</v>
      </c>
      <c r="E423" s="17" t="s">
        <v>195</v>
      </c>
      <c r="F423" s="18" t="s">
        <v>195</v>
      </c>
      <c r="G423" s="6" t="s">
        <v>201</v>
      </c>
      <c r="H423" s="7">
        <v>37</v>
      </c>
      <c r="I423" s="7" t="s">
        <v>197</v>
      </c>
      <c r="J423" t="b">
        <f t="shared" si="6"/>
        <v>0</v>
      </c>
      <c r="K423" t="str" cm="1">
        <f t="array" ref="K423">IF(E423 &lt;&gt; F423,
"Fishy: gender change",
IF([1]!EXTRACTELEMENT(G423, "-",1) &gt; [1]!EXTRACTELEMENT(I423, "-",1),
"Fishy: age bracket decrease",
IF(TEXT(H423 - 3, "##") &gt; [1]!EXTRACTELEMENT(I423, "-",1),
"Fishy: actual age shows age bracket shouldn't have changed",
"OK")))</f>
        <v>OK</v>
      </c>
    </row>
    <row r="424" spans="1:11" ht="14.85" customHeight="1" x14ac:dyDescent="0.25">
      <c r="A424" s="3">
        <v>1332275461</v>
      </c>
      <c r="B424" t="s">
        <v>186</v>
      </c>
      <c r="C424" s="15">
        <v>71499.350000000006</v>
      </c>
      <c r="D424" s="16">
        <v>64999.5</v>
      </c>
      <c r="E424" s="19" t="s">
        <v>195</v>
      </c>
      <c r="F424" s="18" t="s">
        <v>195</v>
      </c>
      <c r="G424" s="6" t="s">
        <v>201</v>
      </c>
      <c r="H424" s="7">
        <v>31</v>
      </c>
      <c r="I424" s="7" t="s">
        <v>201</v>
      </c>
      <c r="J424" t="b">
        <f t="shared" si="6"/>
        <v>1</v>
      </c>
      <c r="K424" t="s">
        <v>260</v>
      </c>
    </row>
    <row r="425" spans="1:11" ht="14.85" customHeight="1" x14ac:dyDescent="0.25">
      <c r="A425">
        <v>1330953006</v>
      </c>
      <c r="B425" t="s">
        <v>191</v>
      </c>
      <c r="C425" s="15">
        <v>27999.440000000002</v>
      </c>
      <c r="D425" s="16">
        <v>24999.5</v>
      </c>
      <c r="E425" s="19" t="s">
        <v>194</v>
      </c>
      <c r="F425" s="18" t="s">
        <v>194</v>
      </c>
      <c r="G425" s="6" t="s">
        <v>201</v>
      </c>
      <c r="H425" s="7">
        <v>26</v>
      </c>
      <c r="I425" s="7" t="s">
        <v>201</v>
      </c>
      <c r="J425" t="b">
        <f t="shared" si="6"/>
        <v>1</v>
      </c>
      <c r="K425" t="s">
        <v>260</v>
      </c>
    </row>
    <row r="426" spans="1:11" ht="14.85" customHeight="1" x14ac:dyDescent="0.25">
      <c r="A426" s="3">
        <v>1330345660</v>
      </c>
      <c r="B426" t="s">
        <v>192</v>
      </c>
      <c r="C426" s="15">
        <v>162499.935</v>
      </c>
      <c r="D426" s="16">
        <v>949999.5</v>
      </c>
      <c r="E426" s="19" t="s">
        <v>195</v>
      </c>
      <c r="F426" s="18" t="s">
        <v>195</v>
      </c>
      <c r="G426" s="6" t="s">
        <v>198</v>
      </c>
      <c r="H426" s="7">
        <v>45</v>
      </c>
      <c r="I426" s="7" t="s">
        <v>198</v>
      </c>
      <c r="J426" t="b">
        <f t="shared" si="6"/>
        <v>1</v>
      </c>
      <c r="K426" t="s">
        <v>260</v>
      </c>
    </row>
    <row r="427" spans="1:11" ht="14.85" customHeight="1" x14ac:dyDescent="0.25">
      <c r="A427" s="3">
        <v>1328986112</v>
      </c>
      <c r="B427" t="s">
        <v>192</v>
      </c>
      <c r="C427" s="15">
        <v>58499.935000000005</v>
      </c>
      <c r="D427" s="16">
        <v>749999.5</v>
      </c>
      <c r="E427" s="19" t="s">
        <v>195</v>
      </c>
      <c r="F427" s="18" t="s">
        <v>195</v>
      </c>
      <c r="G427" s="6" t="s">
        <v>197</v>
      </c>
      <c r="H427" s="7">
        <v>40</v>
      </c>
      <c r="I427" s="7" t="s">
        <v>197</v>
      </c>
      <c r="J427" t="b">
        <f t="shared" si="6"/>
        <v>1</v>
      </c>
      <c r="K427" t="s">
        <v>260</v>
      </c>
    </row>
    <row r="428" spans="1:11" ht="14.85" customHeight="1" x14ac:dyDescent="0.25">
      <c r="A428">
        <v>1328731290</v>
      </c>
      <c r="B428" t="s">
        <v>191</v>
      </c>
      <c r="C428" s="15">
        <v>27999.440000000002</v>
      </c>
      <c r="D428" s="16">
        <v>24999.5</v>
      </c>
      <c r="E428" s="19" t="s">
        <v>195</v>
      </c>
      <c r="F428" s="18" t="s">
        <v>195</v>
      </c>
      <c r="G428" s="6" t="s">
        <v>198</v>
      </c>
      <c r="H428" s="7">
        <v>50</v>
      </c>
      <c r="I428" s="7" t="s">
        <v>198</v>
      </c>
      <c r="J428" t="b">
        <f t="shared" si="6"/>
        <v>1</v>
      </c>
      <c r="K428" t="s">
        <v>260</v>
      </c>
    </row>
    <row r="429" spans="1:11" ht="14.85" customHeight="1" x14ac:dyDescent="0.25">
      <c r="A429" s="3">
        <v>1328317894</v>
      </c>
      <c r="B429" t="s">
        <v>186</v>
      </c>
      <c r="C429" s="15">
        <v>32499.350000000002</v>
      </c>
      <c r="D429" s="16">
        <v>24999.5</v>
      </c>
      <c r="E429" s="19" t="s">
        <v>194</v>
      </c>
      <c r="F429" s="18" t="s">
        <v>194</v>
      </c>
      <c r="G429" s="6" t="s">
        <v>198</v>
      </c>
      <c r="H429" s="7">
        <v>48</v>
      </c>
      <c r="I429" s="7" t="s">
        <v>198</v>
      </c>
      <c r="J429" t="b">
        <f t="shared" si="6"/>
        <v>1</v>
      </c>
      <c r="K429" t="s">
        <v>260</v>
      </c>
    </row>
    <row r="430" spans="1:11" ht="14.85" customHeight="1" x14ac:dyDescent="0.25">
      <c r="A430" s="3">
        <v>1327204319</v>
      </c>
      <c r="B430" t="s">
        <v>186</v>
      </c>
      <c r="C430" s="15">
        <v>32499.350000000002</v>
      </c>
      <c r="D430" s="16">
        <v>34999.5</v>
      </c>
      <c r="E430" s="19" t="s">
        <v>194</v>
      </c>
      <c r="F430" s="18" t="s">
        <v>194</v>
      </c>
      <c r="G430" s="6" t="s">
        <v>197</v>
      </c>
      <c r="H430" s="7">
        <v>43</v>
      </c>
      <c r="I430" s="7" t="s">
        <v>197</v>
      </c>
      <c r="J430" t="b">
        <f t="shared" si="6"/>
        <v>1</v>
      </c>
      <c r="K430" t="s">
        <v>260</v>
      </c>
    </row>
    <row r="431" spans="1:11" ht="14.85" customHeight="1" x14ac:dyDescent="0.25">
      <c r="A431" s="3">
        <v>1325539234</v>
      </c>
      <c r="B431" t="s">
        <v>189</v>
      </c>
      <c r="C431" s="15">
        <v>33749.924999999996</v>
      </c>
      <c r="D431" s="16">
        <v>274999.5</v>
      </c>
      <c r="E431" s="19" t="s">
        <v>194</v>
      </c>
      <c r="F431" s="18" t="s">
        <v>194</v>
      </c>
      <c r="G431" s="6" t="s">
        <v>201</v>
      </c>
      <c r="H431" s="7">
        <v>30</v>
      </c>
      <c r="I431" s="7" t="s">
        <v>201</v>
      </c>
      <c r="J431" t="b">
        <f t="shared" si="6"/>
        <v>1</v>
      </c>
      <c r="K431" t="s">
        <v>260</v>
      </c>
    </row>
    <row r="432" spans="1:11" ht="14.85" customHeight="1" x14ac:dyDescent="0.25">
      <c r="A432" s="3">
        <v>1325387962</v>
      </c>
      <c r="B432" t="s">
        <v>189</v>
      </c>
      <c r="C432" s="15">
        <v>33749.924999999996</v>
      </c>
      <c r="D432" s="16">
        <v>474999.5</v>
      </c>
      <c r="E432" s="19" t="s">
        <v>194</v>
      </c>
      <c r="F432" s="18" t="s">
        <v>194</v>
      </c>
      <c r="G432" s="6" t="s">
        <v>198</v>
      </c>
      <c r="H432" s="7">
        <v>52</v>
      </c>
      <c r="I432" s="7" t="s">
        <v>198</v>
      </c>
      <c r="J432" t="b">
        <f t="shared" si="6"/>
        <v>1</v>
      </c>
      <c r="K432" t="s">
        <v>260</v>
      </c>
    </row>
    <row r="433" spans="1:11" ht="14.85" customHeight="1" x14ac:dyDescent="0.25">
      <c r="A433">
        <v>1324351157</v>
      </c>
      <c r="B433" t="s">
        <v>191</v>
      </c>
      <c r="C433" s="15">
        <v>39199.440000000002</v>
      </c>
      <c r="D433" s="16">
        <v>34999.5</v>
      </c>
      <c r="E433" s="19" t="s">
        <v>195</v>
      </c>
      <c r="F433" s="18" t="s">
        <v>195</v>
      </c>
      <c r="G433" s="6" t="s">
        <v>198</v>
      </c>
      <c r="H433" s="7">
        <v>55</v>
      </c>
      <c r="I433" s="7" t="s">
        <v>199</v>
      </c>
      <c r="J433" t="b">
        <f t="shared" si="6"/>
        <v>0</v>
      </c>
      <c r="K433" t="str" cm="1">
        <f t="array" ref="K433">IF(E433 &lt;&gt; F433,
"Fishy: gender change",
IF([1]!EXTRACTELEMENT(G433, "-",1) &gt; [1]!EXTRACTELEMENT(I433, "-",1),
"Fishy: age bracket decrease",
IF(TEXT(H433 - 3, "##") &gt; [1]!EXTRACTELEMENT(I433, "-",1),
"Fishy: actual age shows age bracket shouldn't have changed",
"OK")))</f>
        <v>OK</v>
      </c>
    </row>
    <row r="434" spans="1:11" ht="14.85" customHeight="1" x14ac:dyDescent="0.25">
      <c r="A434" s="3">
        <v>1323559978</v>
      </c>
      <c r="B434" t="s">
        <v>189</v>
      </c>
      <c r="C434" s="15">
        <v>45000</v>
      </c>
      <c r="D434" s="16">
        <v>174999.5</v>
      </c>
      <c r="E434" s="19" t="s">
        <v>195</v>
      </c>
      <c r="F434" s="18" t="s">
        <v>195</v>
      </c>
      <c r="G434" s="6" t="s">
        <v>197</v>
      </c>
      <c r="H434" s="7">
        <v>40</v>
      </c>
      <c r="I434" s="7" t="s">
        <v>197</v>
      </c>
      <c r="J434" t="b">
        <f t="shared" si="6"/>
        <v>1</v>
      </c>
      <c r="K434" t="s">
        <v>260</v>
      </c>
    </row>
    <row r="435" spans="1:11" ht="14.85" customHeight="1" x14ac:dyDescent="0.25">
      <c r="A435" s="3">
        <v>1321790775</v>
      </c>
      <c r="B435" t="s">
        <v>192</v>
      </c>
      <c r="C435" s="15">
        <v>84499.934999999998</v>
      </c>
      <c r="D435" s="16">
        <v>649999.5</v>
      </c>
      <c r="E435" s="19" t="s">
        <v>194</v>
      </c>
      <c r="F435" s="18" t="s">
        <v>194</v>
      </c>
      <c r="G435" s="6" t="s">
        <v>201</v>
      </c>
      <c r="H435" s="7">
        <v>33</v>
      </c>
      <c r="I435" s="7" t="s">
        <v>201</v>
      </c>
      <c r="J435" t="b">
        <f t="shared" si="6"/>
        <v>1</v>
      </c>
      <c r="K435" t="s">
        <v>260</v>
      </c>
    </row>
    <row r="436" spans="1:11" ht="14.85" customHeight="1" x14ac:dyDescent="0.25">
      <c r="A436" s="3">
        <v>1320099649</v>
      </c>
      <c r="B436" t="s">
        <v>189</v>
      </c>
      <c r="C436" s="15">
        <v>33749.924999999996</v>
      </c>
      <c r="D436" s="16">
        <v>324999.5</v>
      </c>
      <c r="E436" s="19" t="s">
        <v>195</v>
      </c>
      <c r="F436" s="18" t="s">
        <v>195</v>
      </c>
      <c r="G436" s="6" t="s">
        <v>201</v>
      </c>
      <c r="H436" s="7">
        <v>36</v>
      </c>
      <c r="I436" s="7" t="s">
        <v>197</v>
      </c>
      <c r="J436" t="b">
        <f t="shared" si="6"/>
        <v>0</v>
      </c>
      <c r="K436" t="str" cm="1">
        <f t="array" ref="K436">IF(E436 &lt;&gt; F436,
"Fishy: gender change",
IF([1]!EXTRACTELEMENT(G436, "-",1) &gt; [1]!EXTRACTELEMENT(I436, "-",1),
"Fishy: age bracket decrease",
IF(TEXT(H436 - 3, "##") &gt; [1]!EXTRACTELEMENT(I436, "-",1),
"Fishy: actual age shows age bracket shouldn't have changed",
"OK")))</f>
        <v>OK</v>
      </c>
    </row>
    <row r="437" spans="1:11" ht="14.85" customHeight="1" x14ac:dyDescent="0.25">
      <c r="A437" s="3">
        <v>1318069099</v>
      </c>
      <c r="B437" t="s">
        <v>186</v>
      </c>
      <c r="C437" s="15">
        <v>45499.35</v>
      </c>
      <c r="D437" s="16">
        <v>34999.5</v>
      </c>
      <c r="E437" s="19" t="s">
        <v>195</v>
      </c>
      <c r="F437" s="18" t="s">
        <v>195</v>
      </c>
      <c r="G437" s="6" t="s">
        <v>199</v>
      </c>
      <c r="H437" s="7">
        <v>63</v>
      </c>
      <c r="I437" s="7" t="s">
        <v>199</v>
      </c>
      <c r="J437" t="b">
        <f t="shared" si="6"/>
        <v>1</v>
      </c>
      <c r="K437" t="s">
        <v>260</v>
      </c>
    </row>
    <row r="438" spans="1:11" ht="14.85" customHeight="1" x14ac:dyDescent="0.25">
      <c r="A438" s="3">
        <v>1317210595</v>
      </c>
      <c r="B438" t="s">
        <v>185</v>
      </c>
      <c r="C438" s="13">
        <v>124999.5</v>
      </c>
      <c r="D438" s="14">
        <v>124999.5</v>
      </c>
      <c r="E438" s="17" t="s">
        <v>195</v>
      </c>
      <c r="F438" s="18" t="s">
        <v>195</v>
      </c>
      <c r="G438" s="6" t="s">
        <v>197</v>
      </c>
      <c r="H438" s="7">
        <v>47</v>
      </c>
      <c r="I438" s="7" t="s">
        <v>198</v>
      </c>
      <c r="J438" t="b">
        <f t="shared" si="6"/>
        <v>0</v>
      </c>
      <c r="K438" t="str" cm="1">
        <f t="array" ref="K438">IF(E438 &lt;&gt; F438,
"Fishy: gender change",
IF([1]!EXTRACTELEMENT(G438, "-",1) &gt; [1]!EXTRACTELEMENT(I438, "-",1),
"Fishy: age bracket decrease",
IF(TEXT(H438 - 3, "##") &gt; [1]!EXTRACTELEMENT(I438, "-",1),
"Fishy: actual age shows age bracket shouldn't have changed",
"OK")))</f>
        <v>OK</v>
      </c>
    </row>
    <row r="439" spans="1:11" ht="14.85" customHeight="1" x14ac:dyDescent="0.25">
      <c r="A439" s="3">
        <v>1316825662</v>
      </c>
      <c r="B439" t="s">
        <v>185</v>
      </c>
      <c r="C439" s="13">
        <v>37499.5</v>
      </c>
      <c r="D439" s="14">
        <v>44999.5</v>
      </c>
      <c r="E439" s="17" t="s">
        <v>195</v>
      </c>
      <c r="F439" s="18" t="s">
        <v>195</v>
      </c>
      <c r="G439" s="6" t="s">
        <v>201</v>
      </c>
      <c r="H439" s="7">
        <v>31</v>
      </c>
      <c r="I439" s="7" t="s">
        <v>201</v>
      </c>
      <c r="J439" t="b">
        <f t="shared" si="6"/>
        <v>1</v>
      </c>
      <c r="K439" t="s">
        <v>260</v>
      </c>
    </row>
    <row r="440" spans="1:11" ht="14.85" customHeight="1" x14ac:dyDescent="0.25">
      <c r="A440" s="3">
        <v>1316814567</v>
      </c>
      <c r="B440" t="s">
        <v>185</v>
      </c>
      <c r="C440" s="13">
        <v>174999.5</v>
      </c>
      <c r="D440" s="14">
        <v>174999.5</v>
      </c>
      <c r="E440" s="17" t="s">
        <v>195</v>
      </c>
      <c r="F440" s="18" t="s">
        <v>195</v>
      </c>
      <c r="G440" s="6" t="s">
        <v>198</v>
      </c>
      <c r="H440" s="7">
        <v>50</v>
      </c>
      <c r="I440" s="7" t="s">
        <v>198</v>
      </c>
      <c r="J440" t="b">
        <f t="shared" si="6"/>
        <v>1</v>
      </c>
      <c r="K440" t="s">
        <v>260</v>
      </c>
    </row>
    <row r="441" spans="1:11" ht="14.85" hidden="1" customHeight="1" x14ac:dyDescent="0.25">
      <c r="A441" s="3">
        <v>1316054823</v>
      </c>
      <c r="B441" t="s">
        <v>192</v>
      </c>
      <c r="C441" s="15">
        <v>110499.935</v>
      </c>
      <c r="D441" s="16">
        <v>1249999.5</v>
      </c>
      <c r="E441" s="19" t="s">
        <v>195</v>
      </c>
      <c r="F441" s="18" t="s">
        <v>195</v>
      </c>
      <c r="G441" s="6" t="s">
        <v>198</v>
      </c>
      <c r="H441" s="7">
        <v>43</v>
      </c>
      <c r="I441" s="7" t="s">
        <v>197</v>
      </c>
      <c r="J441" t="b">
        <f t="shared" si="6"/>
        <v>0</v>
      </c>
      <c r="K441" t="str" cm="1">
        <f t="array" ref="K441">IF(E441 &lt;&gt; F441,
"Fishy: gender change",
IF([1]!EXTRACTELEMENT(G441, "-",1) &gt; [1]!EXTRACTELEMENT(I441, "-",1),
"Fishy: age bracket decrease",
IF(TEXT(H441 - 3, "##") &gt; [1]!EXTRACTELEMENT(I441, "-",1),
"Fishy: actual age shows age bracket shouldn't have changed",
"OK")))</f>
        <v>Fishy: age bracket decrease</v>
      </c>
    </row>
    <row r="442" spans="1:11" ht="14.85" customHeight="1" x14ac:dyDescent="0.25">
      <c r="A442">
        <v>1315720093</v>
      </c>
      <c r="B442" t="s">
        <v>191</v>
      </c>
      <c r="C442" s="15">
        <v>61599.44</v>
      </c>
      <c r="D442" s="16">
        <v>44999.5</v>
      </c>
      <c r="E442" s="19" t="s">
        <v>194</v>
      </c>
      <c r="F442" s="18" t="s">
        <v>194</v>
      </c>
      <c r="G442" s="6" t="s">
        <v>197</v>
      </c>
      <c r="H442" s="7">
        <v>40</v>
      </c>
      <c r="I442" s="7" t="s">
        <v>197</v>
      </c>
      <c r="J442" t="b">
        <f t="shared" si="6"/>
        <v>1</v>
      </c>
      <c r="K442" t="s">
        <v>260</v>
      </c>
    </row>
    <row r="443" spans="1:11" ht="14.85" hidden="1" customHeight="1" x14ac:dyDescent="0.25">
      <c r="A443" s="3">
        <v>1315020327</v>
      </c>
      <c r="B443" t="s">
        <v>189</v>
      </c>
      <c r="C443" s="15">
        <v>45000</v>
      </c>
      <c r="D443" s="16">
        <v>324999.5</v>
      </c>
      <c r="E443" s="19" t="s">
        <v>194</v>
      </c>
      <c r="F443" s="18" t="s">
        <v>194</v>
      </c>
      <c r="G443" s="6" t="s">
        <v>197</v>
      </c>
      <c r="H443" s="7">
        <v>30</v>
      </c>
      <c r="I443" s="7" t="s">
        <v>201</v>
      </c>
      <c r="J443" t="b">
        <f t="shared" si="6"/>
        <v>0</v>
      </c>
      <c r="K443" t="str" cm="1">
        <f t="array" ref="K443">IF(E443 &lt;&gt; F443,
"Fishy: gender change",
IF([1]!EXTRACTELEMENT(G443, "-",1) &gt; [1]!EXTRACTELEMENT(I443, "-",1),
"Fishy: age bracket decrease",
IF(TEXT(H443 - 3, "##") &gt; [1]!EXTRACTELEMENT(I443, "-",1),
"Fishy: actual age shows age bracket shouldn't have changed",
"OK")))</f>
        <v>Fishy: age bracket decrease</v>
      </c>
    </row>
    <row r="444" spans="1:11" ht="14.85" customHeight="1" x14ac:dyDescent="0.25">
      <c r="A444" s="3">
        <v>1311406520</v>
      </c>
      <c r="B444" t="s">
        <v>192</v>
      </c>
      <c r="C444" s="15">
        <v>58499.935000000005</v>
      </c>
      <c r="D444" s="16">
        <v>549999.5</v>
      </c>
      <c r="E444" s="19" t="s">
        <v>194</v>
      </c>
      <c r="F444" s="18" t="s">
        <v>194</v>
      </c>
      <c r="G444" s="6" t="s">
        <v>197</v>
      </c>
      <c r="H444" s="7">
        <v>38</v>
      </c>
      <c r="I444" s="7" t="s">
        <v>197</v>
      </c>
      <c r="J444" t="b">
        <f t="shared" si="6"/>
        <v>1</v>
      </c>
      <c r="K444" t="s">
        <v>260</v>
      </c>
    </row>
    <row r="445" spans="1:11" ht="14.85" customHeight="1" x14ac:dyDescent="0.25">
      <c r="A445" s="3">
        <v>1311146310</v>
      </c>
      <c r="B445" t="s">
        <v>189</v>
      </c>
      <c r="C445" s="15">
        <v>33749.924999999996</v>
      </c>
      <c r="D445" s="16">
        <v>224999.5</v>
      </c>
      <c r="E445" s="19" t="s">
        <v>195</v>
      </c>
      <c r="F445" s="18" t="s">
        <v>195</v>
      </c>
      <c r="G445" s="6" t="s">
        <v>199</v>
      </c>
      <c r="H445" s="7">
        <v>61</v>
      </c>
      <c r="I445" s="7" t="s">
        <v>199</v>
      </c>
      <c r="J445" t="b">
        <f t="shared" si="6"/>
        <v>1</v>
      </c>
      <c r="K445" t="s">
        <v>260</v>
      </c>
    </row>
    <row r="446" spans="1:11" ht="14.85" customHeight="1" x14ac:dyDescent="0.25">
      <c r="A446" s="3">
        <v>1309520939</v>
      </c>
      <c r="B446" t="s">
        <v>185</v>
      </c>
      <c r="C446" s="13">
        <v>87499.5</v>
      </c>
      <c r="D446" s="14">
        <v>94999.5</v>
      </c>
      <c r="E446" s="17" t="s">
        <v>195</v>
      </c>
      <c r="F446" s="18" t="s">
        <v>195</v>
      </c>
      <c r="G446" s="6" t="s">
        <v>198</v>
      </c>
      <c r="H446" s="7">
        <v>55</v>
      </c>
      <c r="I446" s="7" t="s">
        <v>199</v>
      </c>
      <c r="J446" t="b">
        <f t="shared" si="6"/>
        <v>0</v>
      </c>
      <c r="K446" t="str" cm="1">
        <f t="array" ref="K446">IF(E446 &lt;&gt; F446,
"Fishy: gender change",
IF([1]!EXTRACTELEMENT(G446, "-",1) &gt; [1]!EXTRACTELEMENT(I446, "-",1),
"Fishy: age bracket decrease",
IF(TEXT(H446 - 3, "##") &gt; [1]!EXTRACTELEMENT(I446, "-",1),
"Fishy: actual age shows age bracket shouldn't have changed",
"OK")))</f>
        <v>OK</v>
      </c>
    </row>
    <row r="447" spans="1:11" ht="14.85" customHeight="1" x14ac:dyDescent="0.25">
      <c r="A447" s="3">
        <v>1308367494</v>
      </c>
      <c r="B447" t="s">
        <v>192</v>
      </c>
      <c r="C447" s="15">
        <v>71499.934999999998</v>
      </c>
      <c r="D447" s="16">
        <v>749999.5</v>
      </c>
      <c r="E447" s="19" t="s">
        <v>194</v>
      </c>
      <c r="F447" s="18" t="s">
        <v>194</v>
      </c>
      <c r="G447" s="6" t="s">
        <v>197</v>
      </c>
      <c r="H447" s="7">
        <v>36</v>
      </c>
      <c r="I447" s="7" t="s">
        <v>197</v>
      </c>
      <c r="J447" t="b">
        <f t="shared" si="6"/>
        <v>1</v>
      </c>
      <c r="K447" t="s">
        <v>260</v>
      </c>
    </row>
    <row r="448" spans="1:11" ht="14.85" customHeight="1" x14ac:dyDescent="0.25">
      <c r="A448" s="3">
        <v>1308093063</v>
      </c>
      <c r="B448" t="s">
        <v>186</v>
      </c>
      <c r="C448" s="15">
        <v>97499.35</v>
      </c>
      <c r="D448" s="16">
        <v>84999.5</v>
      </c>
      <c r="E448" s="19" t="s">
        <v>194</v>
      </c>
      <c r="F448" s="18" t="s">
        <v>194</v>
      </c>
      <c r="G448" s="6" t="s">
        <v>198</v>
      </c>
      <c r="H448" s="7">
        <v>51</v>
      </c>
      <c r="I448" s="7" t="s">
        <v>198</v>
      </c>
      <c r="J448" t="b">
        <f t="shared" si="6"/>
        <v>1</v>
      </c>
      <c r="K448" t="s">
        <v>260</v>
      </c>
    </row>
    <row r="449" spans="1:11" ht="14.85" customHeight="1" x14ac:dyDescent="0.25">
      <c r="A449">
        <v>1302623091</v>
      </c>
      <c r="B449" t="s">
        <v>191</v>
      </c>
      <c r="C449" s="15">
        <v>39199.440000000002</v>
      </c>
      <c r="D449" s="16">
        <v>34999.5</v>
      </c>
      <c r="E449" s="19" t="s">
        <v>195</v>
      </c>
      <c r="F449" s="18" t="s">
        <v>195</v>
      </c>
      <c r="G449" s="6" t="s">
        <v>202</v>
      </c>
      <c r="H449" s="7">
        <v>68</v>
      </c>
      <c r="I449" s="7" t="s">
        <v>202</v>
      </c>
      <c r="J449" t="b">
        <f t="shared" si="6"/>
        <v>1</v>
      </c>
      <c r="K449" t="s">
        <v>260</v>
      </c>
    </row>
    <row r="450" spans="1:11" ht="14.85" customHeight="1" x14ac:dyDescent="0.25">
      <c r="A450" s="3">
        <v>1300161973</v>
      </c>
      <c r="B450" t="s">
        <v>185</v>
      </c>
      <c r="C450" s="13">
        <v>0</v>
      </c>
      <c r="D450" s="14">
        <v>0</v>
      </c>
      <c r="E450" s="17" t="s">
        <v>195</v>
      </c>
      <c r="F450" s="18" t="s">
        <v>195</v>
      </c>
      <c r="G450" s="6" t="s">
        <v>197</v>
      </c>
      <c r="H450" s="7">
        <v>35</v>
      </c>
      <c r="I450" s="7" t="s">
        <v>197</v>
      </c>
      <c r="J450" t="b">
        <f t="shared" si="6"/>
        <v>1</v>
      </c>
      <c r="K450" t="s">
        <v>260</v>
      </c>
    </row>
    <row r="451" spans="1:11" ht="14.85" customHeight="1" x14ac:dyDescent="0.25">
      <c r="A451">
        <v>1296027813</v>
      </c>
      <c r="B451" t="s">
        <v>191</v>
      </c>
      <c r="C451" s="15">
        <v>83999.44</v>
      </c>
      <c r="D451" s="16">
        <v>74999.5</v>
      </c>
      <c r="E451" s="19" t="s">
        <v>195</v>
      </c>
      <c r="F451" s="18" t="s">
        <v>195</v>
      </c>
      <c r="G451" s="6" t="s">
        <v>197</v>
      </c>
      <c r="H451" s="7">
        <v>46</v>
      </c>
      <c r="I451" s="7" t="s">
        <v>198</v>
      </c>
      <c r="J451" t="b">
        <f t="shared" ref="J451:J514" si="7">AND(I451=G451, E451=F451)</f>
        <v>0</v>
      </c>
      <c r="K451" t="str" cm="1">
        <f t="array" ref="K451">IF(E451 &lt;&gt; F451,
"Fishy: gender change",
IF([1]!EXTRACTELEMENT(G451, "-",1) &gt; [1]!EXTRACTELEMENT(I451, "-",1),
"Fishy: age bracket decrease",
IF(TEXT(H451 - 3, "##") &gt; [1]!EXTRACTELEMENT(I451, "-",1),
"Fishy: actual age shows age bracket shouldn't have changed",
"OK")))</f>
        <v>OK</v>
      </c>
    </row>
    <row r="452" spans="1:11" ht="14.85" customHeight="1" x14ac:dyDescent="0.25">
      <c r="A452">
        <v>1292199586</v>
      </c>
      <c r="B452" t="s">
        <v>191</v>
      </c>
      <c r="C452" s="15">
        <v>39199.440000000002</v>
      </c>
      <c r="D452" s="16">
        <v>34999.5</v>
      </c>
      <c r="E452" s="19" t="s">
        <v>195</v>
      </c>
      <c r="F452" s="18" t="s">
        <v>195</v>
      </c>
      <c r="G452" s="6" t="s">
        <v>197</v>
      </c>
      <c r="H452" s="7">
        <v>43</v>
      </c>
      <c r="I452" s="7" t="s">
        <v>197</v>
      </c>
      <c r="J452" t="b">
        <f t="shared" si="7"/>
        <v>1</v>
      </c>
      <c r="K452" t="s">
        <v>260</v>
      </c>
    </row>
    <row r="453" spans="1:11" ht="14.85" customHeight="1" x14ac:dyDescent="0.25">
      <c r="A453" s="3">
        <v>1291921437</v>
      </c>
      <c r="B453" t="s">
        <v>192</v>
      </c>
      <c r="C453" s="15">
        <v>97499.934999999998</v>
      </c>
      <c r="D453" s="16">
        <v>749999.5</v>
      </c>
      <c r="E453" s="19" t="s">
        <v>194</v>
      </c>
      <c r="F453" s="18" t="s">
        <v>194</v>
      </c>
      <c r="G453" s="6" t="s">
        <v>201</v>
      </c>
      <c r="H453" s="7">
        <v>28</v>
      </c>
      <c r="I453" s="7" t="s">
        <v>201</v>
      </c>
      <c r="J453" t="b">
        <f t="shared" si="7"/>
        <v>1</v>
      </c>
      <c r="K453" t="s">
        <v>260</v>
      </c>
    </row>
    <row r="454" spans="1:11" ht="14.85" customHeight="1" x14ac:dyDescent="0.25">
      <c r="A454" s="3">
        <v>1291498797</v>
      </c>
      <c r="B454" t="s">
        <v>186</v>
      </c>
      <c r="C454" s="15">
        <v>123499.35</v>
      </c>
      <c r="D454" s="16">
        <v>74999.5</v>
      </c>
      <c r="E454" s="19" t="s">
        <v>195</v>
      </c>
      <c r="F454" s="18" t="s">
        <v>195</v>
      </c>
      <c r="G454" s="6" t="s">
        <v>198</v>
      </c>
      <c r="H454" s="7">
        <v>48</v>
      </c>
      <c r="I454" s="7" t="s">
        <v>198</v>
      </c>
      <c r="J454" t="b">
        <f t="shared" si="7"/>
        <v>1</v>
      </c>
      <c r="K454" t="s">
        <v>260</v>
      </c>
    </row>
    <row r="455" spans="1:11" ht="14.85" customHeight="1" x14ac:dyDescent="0.25">
      <c r="A455" s="3">
        <v>1291170103</v>
      </c>
      <c r="B455" t="s">
        <v>188</v>
      </c>
      <c r="C455" s="15">
        <v>100799.44</v>
      </c>
      <c r="D455" s="16">
        <v>94999.5</v>
      </c>
      <c r="E455" s="19" t="s">
        <v>195</v>
      </c>
      <c r="F455" s="18" t="s">
        <v>195</v>
      </c>
      <c r="G455" s="6" t="s">
        <v>197</v>
      </c>
      <c r="H455" s="7">
        <v>43</v>
      </c>
      <c r="I455" s="7" t="s">
        <v>197</v>
      </c>
      <c r="J455" t="b">
        <f t="shared" si="7"/>
        <v>1</v>
      </c>
      <c r="K455" t="s">
        <v>260</v>
      </c>
    </row>
    <row r="456" spans="1:11" ht="14.85" customHeight="1" x14ac:dyDescent="0.25">
      <c r="A456">
        <v>1288137423</v>
      </c>
      <c r="B456" t="s">
        <v>191</v>
      </c>
      <c r="C456" s="15">
        <v>50399.44</v>
      </c>
      <c r="D456" s="16">
        <v>54999.5</v>
      </c>
      <c r="E456" s="19" t="s">
        <v>195</v>
      </c>
      <c r="F456" s="18" t="s">
        <v>195</v>
      </c>
      <c r="G456" s="6" t="s">
        <v>197</v>
      </c>
      <c r="H456" s="7">
        <v>44</v>
      </c>
      <c r="I456" s="7" t="s">
        <v>197</v>
      </c>
      <c r="J456" t="b">
        <f t="shared" si="7"/>
        <v>1</v>
      </c>
      <c r="K456" t="s">
        <v>260</v>
      </c>
    </row>
    <row r="457" spans="1:11" ht="14.85" customHeight="1" x14ac:dyDescent="0.25">
      <c r="A457" s="3">
        <v>1284952478</v>
      </c>
      <c r="B457" t="s">
        <v>192</v>
      </c>
      <c r="C457" s="15">
        <v>71499.934999999998</v>
      </c>
      <c r="D457" s="16">
        <v>649999.5</v>
      </c>
      <c r="E457" s="19" t="s">
        <v>195</v>
      </c>
      <c r="F457" s="18" t="s">
        <v>195</v>
      </c>
      <c r="G457" s="6" t="s">
        <v>199</v>
      </c>
      <c r="H457" s="7">
        <v>59</v>
      </c>
      <c r="I457" s="7" t="s">
        <v>199</v>
      </c>
      <c r="J457" t="b">
        <f t="shared" si="7"/>
        <v>1</v>
      </c>
      <c r="K457" t="s">
        <v>260</v>
      </c>
    </row>
    <row r="458" spans="1:11" ht="14.85" hidden="1" customHeight="1" x14ac:dyDescent="0.25">
      <c r="A458" s="3">
        <v>1282629098</v>
      </c>
      <c r="B458" t="s">
        <v>192</v>
      </c>
      <c r="C458" s="15">
        <v>162499.935</v>
      </c>
      <c r="D458" s="16">
        <v>949999.5</v>
      </c>
      <c r="E458" s="19" t="s">
        <v>195</v>
      </c>
      <c r="F458" s="18" t="s">
        <v>195</v>
      </c>
      <c r="G458" s="6" t="s">
        <v>198</v>
      </c>
      <c r="H458" s="7">
        <v>43</v>
      </c>
      <c r="I458" s="7" t="s">
        <v>197</v>
      </c>
      <c r="J458" t="b">
        <f t="shared" si="7"/>
        <v>0</v>
      </c>
      <c r="K458" t="str" cm="1">
        <f t="array" ref="K458">IF(E458 &lt;&gt; F458,
"Fishy: gender change",
IF([1]!EXTRACTELEMENT(G458, "-",1) &gt; [1]!EXTRACTELEMENT(I458, "-",1),
"Fishy: age bracket decrease",
IF(TEXT(H458 - 3, "##") &gt; [1]!EXTRACTELEMENT(I458, "-",1),
"Fishy: actual age shows age bracket shouldn't have changed",
"OK")))</f>
        <v>Fishy: age bracket decrease</v>
      </c>
    </row>
    <row r="459" spans="1:11" ht="14.85" customHeight="1" x14ac:dyDescent="0.25">
      <c r="A459" s="3">
        <v>1279460073</v>
      </c>
      <c r="B459" t="s">
        <v>192</v>
      </c>
      <c r="C459" s="15">
        <v>32499.935000000001</v>
      </c>
      <c r="D459" s="16">
        <v>349999.5</v>
      </c>
      <c r="E459" s="19" t="s">
        <v>194</v>
      </c>
      <c r="F459" s="18" t="s">
        <v>194</v>
      </c>
      <c r="G459" s="6" t="s">
        <v>197</v>
      </c>
      <c r="H459" s="7">
        <v>47</v>
      </c>
      <c r="I459" s="7" t="s">
        <v>198</v>
      </c>
      <c r="J459" t="b">
        <f t="shared" si="7"/>
        <v>0</v>
      </c>
      <c r="K459" t="str" cm="1">
        <f t="array" ref="K459">IF(E459 &lt;&gt; F459,
"Fishy: gender change",
IF([1]!EXTRACTELEMENT(G459, "-",1) &gt; [1]!EXTRACTELEMENT(I459, "-",1),
"Fishy: age bracket decrease",
IF(TEXT(H459 - 3, "##") &gt; [1]!EXTRACTELEMENT(I459, "-",1),
"Fishy: actual age shows age bracket shouldn't have changed",
"OK")))</f>
        <v>OK</v>
      </c>
    </row>
    <row r="460" spans="1:11" ht="14.85" customHeight="1" x14ac:dyDescent="0.25">
      <c r="A460">
        <v>1276884479</v>
      </c>
      <c r="B460" t="s">
        <v>191</v>
      </c>
      <c r="C460" s="15">
        <v>39199.440000000002</v>
      </c>
      <c r="D460" s="16">
        <v>34999.5</v>
      </c>
      <c r="E460" s="19" t="s">
        <v>194</v>
      </c>
      <c r="F460" s="18" t="s">
        <v>194</v>
      </c>
      <c r="G460" s="6" t="s">
        <v>197</v>
      </c>
      <c r="H460" s="7">
        <v>42</v>
      </c>
      <c r="I460" s="7" t="s">
        <v>197</v>
      </c>
      <c r="J460" t="b">
        <f t="shared" si="7"/>
        <v>1</v>
      </c>
      <c r="K460" t="s">
        <v>260</v>
      </c>
    </row>
    <row r="461" spans="1:11" ht="14.85" customHeight="1" x14ac:dyDescent="0.25">
      <c r="A461">
        <v>1274703299</v>
      </c>
      <c r="B461" t="s">
        <v>191</v>
      </c>
      <c r="C461" s="15">
        <v>27999.440000000002</v>
      </c>
      <c r="D461" s="16">
        <v>24999.5</v>
      </c>
      <c r="E461" s="19" t="s">
        <v>195</v>
      </c>
      <c r="F461" s="18" t="s">
        <v>195</v>
      </c>
      <c r="G461" s="6" t="s">
        <v>202</v>
      </c>
      <c r="H461" s="7">
        <v>69</v>
      </c>
      <c r="I461" s="7" t="s">
        <v>202</v>
      </c>
      <c r="J461" t="b">
        <f t="shared" si="7"/>
        <v>1</v>
      </c>
      <c r="K461" t="s">
        <v>260</v>
      </c>
    </row>
    <row r="462" spans="1:11" ht="14.85" customHeight="1" x14ac:dyDescent="0.25">
      <c r="A462" s="3">
        <v>1267953801</v>
      </c>
      <c r="B462" t="s">
        <v>192</v>
      </c>
      <c r="C462" s="15">
        <v>110499.935</v>
      </c>
      <c r="D462" s="16">
        <v>849999.5</v>
      </c>
      <c r="E462" s="19" t="s">
        <v>195</v>
      </c>
      <c r="F462" s="18" t="s">
        <v>195</v>
      </c>
      <c r="G462" s="6" t="s">
        <v>197</v>
      </c>
      <c r="H462" s="7">
        <v>45</v>
      </c>
      <c r="I462" s="7" t="s">
        <v>198</v>
      </c>
      <c r="J462" t="b">
        <f t="shared" si="7"/>
        <v>0</v>
      </c>
      <c r="K462" t="str" cm="1">
        <f t="array" ref="K462">IF(E462 &lt;&gt; F462,
"Fishy: gender change",
IF([1]!EXTRACTELEMENT(G462, "-",1) &gt; [1]!EXTRACTELEMENT(I462, "-",1),
"Fishy: age bracket decrease",
IF(TEXT(H462 - 3, "##") &gt; [1]!EXTRACTELEMENT(I462, "-",1),
"Fishy: actual age shows age bracket shouldn't have changed",
"OK")))</f>
        <v>OK</v>
      </c>
    </row>
    <row r="463" spans="1:11" ht="14.85" customHeight="1" x14ac:dyDescent="0.25">
      <c r="A463" s="3">
        <v>1264248150</v>
      </c>
      <c r="B463" t="s">
        <v>192</v>
      </c>
      <c r="C463" s="15">
        <v>97499.934999999998</v>
      </c>
      <c r="D463" s="16">
        <v>749999.5</v>
      </c>
      <c r="E463" s="19" t="s">
        <v>194</v>
      </c>
      <c r="F463" s="18" t="s">
        <v>194</v>
      </c>
      <c r="G463" s="6" t="s">
        <v>197</v>
      </c>
      <c r="H463" s="7">
        <v>47</v>
      </c>
      <c r="I463" s="7" t="s">
        <v>198</v>
      </c>
      <c r="J463" t="b">
        <f t="shared" si="7"/>
        <v>0</v>
      </c>
      <c r="K463" t="str" cm="1">
        <f t="array" ref="K463">IF(E463 &lt;&gt; F463,
"Fishy: gender change",
IF([1]!EXTRACTELEMENT(G463, "-",1) &gt; [1]!EXTRACTELEMENT(I463, "-",1),
"Fishy: age bracket decrease",
IF(TEXT(H463 - 3, "##") &gt; [1]!EXTRACTELEMENT(I463, "-",1),
"Fishy: actual age shows age bracket shouldn't have changed",
"OK")))</f>
        <v>OK</v>
      </c>
    </row>
    <row r="464" spans="1:11" ht="14.85" customHeight="1" x14ac:dyDescent="0.25">
      <c r="A464">
        <v>1259671771</v>
      </c>
      <c r="B464" t="s">
        <v>191</v>
      </c>
      <c r="C464" s="15">
        <v>27999.440000000002</v>
      </c>
      <c r="D464" s="16">
        <v>24999.5</v>
      </c>
      <c r="E464" s="19" t="s">
        <v>195</v>
      </c>
      <c r="F464" s="18" t="s">
        <v>195</v>
      </c>
      <c r="G464" s="6" t="s">
        <v>202</v>
      </c>
      <c r="H464" s="7">
        <v>68</v>
      </c>
      <c r="I464" s="7" t="s">
        <v>202</v>
      </c>
      <c r="J464" t="b">
        <f t="shared" si="7"/>
        <v>1</v>
      </c>
      <c r="K464" t="s">
        <v>260</v>
      </c>
    </row>
    <row r="465" spans="1:11" ht="14.85" customHeight="1" x14ac:dyDescent="0.25">
      <c r="A465" s="3">
        <v>1253936169</v>
      </c>
      <c r="B465" t="s">
        <v>192</v>
      </c>
      <c r="C465" s="15">
        <v>58499.935000000005</v>
      </c>
      <c r="D465" s="16">
        <v>449999.5</v>
      </c>
      <c r="E465" s="19" t="s">
        <v>194</v>
      </c>
      <c r="F465" s="18" t="s">
        <v>194</v>
      </c>
      <c r="G465" s="6" t="s">
        <v>197</v>
      </c>
      <c r="H465" s="7">
        <v>44</v>
      </c>
      <c r="I465" s="7" t="s">
        <v>197</v>
      </c>
      <c r="J465" t="b">
        <f t="shared" si="7"/>
        <v>1</v>
      </c>
      <c r="K465" t="s">
        <v>260</v>
      </c>
    </row>
    <row r="466" spans="1:11" ht="14.85" customHeight="1" x14ac:dyDescent="0.25">
      <c r="A466" s="3">
        <v>1246424310</v>
      </c>
      <c r="B466" t="s">
        <v>185</v>
      </c>
      <c r="C466" s="13">
        <v>124999.5</v>
      </c>
      <c r="D466" s="14">
        <v>124999.5</v>
      </c>
      <c r="E466" s="17" t="s">
        <v>195</v>
      </c>
      <c r="F466" s="18" t="s">
        <v>195</v>
      </c>
      <c r="G466" s="6" t="s">
        <v>202</v>
      </c>
      <c r="H466" s="7">
        <v>78</v>
      </c>
      <c r="I466" s="7" t="s">
        <v>202</v>
      </c>
      <c r="J466" t="b">
        <f t="shared" si="7"/>
        <v>1</v>
      </c>
      <c r="K466" t="s">
        <v>260</v>
      </c>
    </row>
    <row r="467" spans="1:11" ht="14.85" customHeight="1" x14ac:dyDescent="0.25">
      <c r="A467" s="3">
        <v>1243311688</v>
      </c>
      <c r="B467" t="s">
        <v>192</v>
      </c>
      <c r="C467" s="15">
        <v>162499.935</v>
      </c>
      <c r="D467" s="16">
        <v>1249999.5</v>
      </c>
      <c r="E467" s="19" t="s">
        <v>195</v>
      </c>
      <c r="F467" s="18" t="s">
        <v>195</v>
      </c>
      <c r="G467" s="6" t="s">
        <v>201</v>
      </c>
      <c r="H467" s="7">
        <v>32</v>
      </c>
      <c r="I467" s="7" t="s">
        <v>201</v>
      </c>
      <c r="J467" t="b">
        <f t="shared" si="7"/>
        <v>1</v>
      </c>
      <c r="K467" t="s">
        <v>260</v>
      </c>
    </row>
    <row r="468" spans="1:11" ht="14.85" customHeight="1" x14ac:dyDescent="0.25">
      <c r="A468" s="3">
        <v>1235038840</v>
      </c>
      <c r="B468" t="s">
        <v>189</v>
      </c>
      <c r="C468" s="15">
        <v>45000</v>
      </c>
      <c r="D468" s="16">
        <v>720000</v>
      </c>
      <c r="E468" s="19" t="s">
        <v>194</v>
      </c>
      <c r="F468" s="18" t="s">
        <v>194</v>
      </c>
      <c r="G468" s="6" t="s">
        <v>198</v>
      </c>
      <c r="H468" s="7">
        <v>53</v>
      </c>
      <c r="I468" s="7" t="s">
        <v>198</v>
      </c>
      <c r="J468" t="b">
        <f t="shared" si="7"/>
        <v>1</v>
      </c>
      <c r="K468" t="s">
        <v>260</v>
      </c>
    </row>
    <row r="469" spans="1:11" ht="14.85" customHeight="1" x14ac:dyDescent="0.25">
      <c r="A469" s="3">
        <v>1235028657</v>
      </c>
      <c r="B469" t="s">
        <v>189</v>
      </c>
      <c r="C469" s="15">
        <v>26249.924999999999</v>
      </c>
      <c r="D469" s="16">
        <v>224999.5</v>
      </c>
      <c r="E469" s="19" t="s">
        <v>195</v>
      </c>
      <c r="F469" s="18" t="s">
        <v>195</v>
      </c>
      <c r="G469" s="6" t="s">
        <v>197</v>
      </c>
      <c r="H469" s="7">
        <v>45</v>
      </c>
      <c r="I469" s="7" t="s">
        <v>198</v>
      </c>
      <c r="J469" t="b">
        <f t="shared" si="7"/>
        <v>0</v>
      </c>
      <c r="K469" t="str" cm="1">
        <f t="array" ref="K469">IF(E469 &lt;&gt; F469,
"Fishy: gender change",
IF([1]!EXTRACTELEMENT(G469, "-",1) &gt; [1]!EXTRACTELEMENT(I469, "-",1),
"Fishy: age bracket decrease",
IF(TEXT(H469 - 3, "##") &gt; [1]!EXTRACTELEMENT(I469, "-",1),
"Fishy: actual age shows age bracket shouldn't have changed",
"OK")))</f>
        <v>OK</v>
      </c>
    </row>
    <row r="470" spans="1:11" ht="14.85" hidden="1" customHeight="1" x14ac:dyDescent="0.25">
      <c r="A470" s="3">
        <v>1235028070</v>
      </c>
      <c r="B470" t="s">
        <v>189</v>
      </c>
      <c r="C470" s="15">
        <v>0</v>
      </c>
      <c r="D470" s="16">
        <v>274999.5</v>
      </c>
      <c r="E470" s="19" t="s">
        <v>195</v>
      </c>
      <c r="F470" s="18" t="s">
        <v>195</v>
      </c>
      <c r="G470" s="6" t="s">
        <v>202</v>
      </c>
      <c r="H470" s="7">
        <v>47</v>
      </c>
      <c r="I470" s="7" t="s">
        <v>198</v>
      </c>
      <c r="J470" t="b">
        <f t="shared" si="7"/>
        <v>0</v>
      </c>
      <c r="K470" t="str" cm="1">
        <f t="array" ref="K470">IF(E470 &lt;&gt; F470,
"Fishy: gender change",
IF([1]!EXTRACTELEMENT(G470, "-",1) &gt; [1]!EXTRACTELEMENT(I470, "-",1),
"Fishy: age bracket decrease",
IF(TEXT(H470 - 3, "##") &gt; [1]!EXTRACTELEMENT(I470, "-",1),
"Fishy: actual age shows age bracket shouldn't have changed",
"OK")))</f>
        <v>Fishy: age bracket decrease</v>
      </c>
    </row>
    <row r="471" spans="1:11" ht="14.85" customHeight="1" x14ac:dyDescent="0.25">
      <c r="A471" s="3">
        <v>1234961321</v>
      </c>
      <c r="B471" t="s">
        <v>189</v>
      </c>
      <c r="C471" s="15">
        <v>26249.924999999999</v>
      </c>
      <c r="D471" s="16">
        <v>274999.5</v>
      </c>
      <c r="E471" s="19" t="s">
        <v>195</v>
      </c>
      <c r="F471" s="18" t="s">
        <v>195</v>
      </c>
      <c r="G471" s="6" t="s">
        <v>198</v>
      </c>
      <c r="H471" s="7">
        <v>50</v>
      </c>
      <c r="I471" s="7" t="s">
        <v>198</v>
      </c>
      <c r="J471" t="b">
        <f t="shared" si="7"/>
        <v>1</v>
      </c>
      <c r="K471" t="s">
        <v>260</v>
      </c>
    </row>
    <row r="472" spans="1:11" ht="14.85" hidden="1" customHeight="1" x14ac:dyDescent="0.25">
      <c r="A472" s="3">
        <v>1234026698</v>
      </c>
      <c r="B472" t="s">
        <v>189</v>
      </c>
      <c r="C472" s="15">
        <v>33749.924999999996</v>
      </c>
      <c r="D472" s="16">
        <v>224999.5</v>
      </c>
      <c r="E472" s="19" t="s">
        <v>195</v>
      </c>
      <c r="F472" s="18" t="s">
        <v>195</v>
      </c>
      <c r="G472" s="6" t="s">
        <v>198</v>
      </c>
      <c r="H472" s="7">
        <v>42</v>
      </c>
      <c r="I472" s="7" t="s">
        <v>197</v>
      </c>
      <c r="J472" t="b">
        <f t="shared" si="7"/>
        <v>0</v>
      </c>
      <c r="K472" t="str" cm="1">
        <f t="array" ref="K472">IF(E472 &lt;&gt; F472,
"Fishy: gender change",
IF([1]!EXTRACTELEMENT(G472, "-",1) &gt; [1]!EXTRACTELEMENT(I472, "-",1),
"Fishy: age bracket decrease",
IF(TEXT(H472 - 3, "##") &gt; [1]!EXTRACTELEMENT(I472, "-",1),
"Fishy: actual age shows age bracket shouldn't have changed",
"OK")))</f>
        <v>Fishy: age bracket decrease</v>
      </c>
    </row>
    <row r="473" spans="1:11" ht="14.85" customHeight="1" x14ac:dyDescent="0.25">
      <c r="A473" s="3">
        <v>1233745268</v>
      </c>
      <c r="B473" t="s">
        <v>192</v>
      </c>
      <c r="C473" s="15">
        <v>97499.934999999998</v>
      </c>
      <c r="D473" s="16">
        <v>849999.5</v>
      </c>
      <c r="E473" s="19" t="s">
        <v>195</v>
      </c>
      <c r="F473" s="18" t="s">
        <v>195</v>
      </c>
      <c r="G473" s="6" t="s">
        <v>197</v>
      </c>
      <c r="H473" s="7">
        <v>44</v>
      </c>
      <c r="I473" s="7" t="s">
        <v>197</v>
      </c>
      <c r="J473" t="b">
        <f t="shared" si="7"/>
        <v>1</v>
      </c>
      <c r="K473" t="s">
        <v>260</v>
      </c>
    </row>
    <row r="474" spans="1:11" ht="14.85" customHeight="1" x14ac:dyDescent="0.25">
      <c r="A474" s="3">
        <v>1225401646</v>
      </c>
      <c r="B474" t="s">
        <v>192</v>
      </c>
      <c r="C474" s="15">
        <v>84499.934999999998</v>
      </c>
      <c r="D474" s="16">
        <v>449999.5</v>
      </c>
      <c r="E474" s="19" t="s">
        <v>194</v>
      </c>
      <c r="F474" s="18" t="s">
        <v>194</v>
      </c>
      <c r="G474" s="6" t="s">
        <v>198</v>
      </c>
      <c r="H474" s="7">
        <v>49</v>
      </c>
      <c r="I474" s="7" t="s">
        <v>198</v>
      </c>
      <c r="J474" t="b">
        <f t="shared" si="7"/>
        <v>1</v>
      </c>
      <c r="K474" t="s">
        <v>260</v>
      </c>
    </row>
    <row r="475" spans="1:11" ht="14.85" customHeight="1" x14ac:dyDescent="0.25">
      <c r="A475" s="3">
        <v>1217806887</v>
      </c>
      <c r="B475" t="s">
        <v>189</v>
      </c>
      <c r="C475" s="15">
        <v>18749.924999999999</v>
      </c>
      <c r="D475" s="16">
        <v>124999.5</v>
      </c>
      <c r="E475" s="19" t="s">
        <v>195</v>
      </c>
      <c r="F475" s="18" t="s">
        <v>195</v>
      </c>
      <c r="G475" s="6" t="s">
        <v>197</v>
      </c>
      <c r="H475" s="7">
        <v>42</v>
      </c>
      <c r="I475" s="7" t="s">
        <v>197</v>
      </c>
      <c r="J475" t="b">
        <f t="shared" si="7"/>
        <v>1</v>
      </c>
      <c r="K475" t="s">
        <v>260</v>
      </c>
    </row>
    <row r="476" spans="1:11" ht="14.85" customHeight="1" x14ac:dyDescent="0.25">
      <c r="A476" s="3">
        <v>1217676555</v>
      </c>
      <c r="B476" t="s">
        <v>189</v>
      </c>
      <c r="C476" s="15">
        <v>45000</v>
      </c>
      <c r="D476" s="16">
        <v>524999.5</v>
      </c>
      <c r="E476" s="19" t="s">
        <v>194</v>
      </c>
      <c r="F476" s="18" t="s">
        <v>194</v>
      </c>
      <c r="G476" s="6" t="s">
        <v>201</v>
      </c>
      <c r="H476" s="7">
        <v>33</v>
      </c>
      <c r="I476" s="7" t="s">
        <v>201</v>
      </c>
      <c r="J476" t="b">
        <f t="shared" si="7"/>
        <v>1</v>
      </c>
      <c r="K476" t="s">
        <v>260</v>
      </c>
    </row>
    <row r="477" spans="1:11" ht="14.85" customHeight="1" x14ac:dyDescent="0.25">
      <c r="A477" s="3">
        <v>1217577313</v>
      </c>
      <c r="B477" t="s">
        <v>189</v>
      </c>
      <c r="C477" s="15">
        <v>45000</v>
      </c>
      <c r="D477" s="16">
        <v>574999.5</v>
      </c>
      <c r="E477" s="19" t="s">
        <v>194</v>
      </c>
      <c r="F477" s="18" t="s">
        <v>194</v>
      </c>
      <c r="G477" s="6" t="s">
        <v>201</v>
      </c>
      <c r="H477" s="7">
        <v>37</v>
      </c>
      <c r="I477" s="7" t="s">
        <v>197</v>
      </c>
      <c r="J477" t="b">
        <f t="shared" si="7"/>
        <v>0</v>
      </c>
      <c r="K477" t="str" cm="1">
        <f t="array" ref="K477">IF(E477 &lt;&gt; F477,
"Fishy: gender change",
IF([1]!EXTRACTELEMENT(G477, "-",1) &gt; [1]!EXTRACTELEMENT(I477, "-",1),
"Fishy: age bracket decrease",
IF(TEXT(H477 - 3, "##") &gt; [1]!EXTRACTELEMENT(I477, "-",1),
"Fishy: actual age shows age bracket shouldn't have changed",
"OK")))</f>
        <v>OK</v>
      </c>
    </row>
    <row r="478" spans="1:11" ht="14.85" customHeight="1" x14ac:dyDescent="0.25">
      <c r="A478" s="3">
        <v>1217562475</v>
      </c>
      <c r="B478" t="s">
        <v>189</v>
      </c>
      <c r="C478" s="15">
        <v>33749.924999999996</v>
      </c>
      <c r="D478" s="16">
        <v>274999.5</v>
      </c>
      <c r="E478" s="19" t="s">
        <v>194</v>
      </c>
      <c r="F478" s="18" t="s">
        <v>194</v>
      </c>
      <c r="G478" s="6" t="s">
        <v>197</v>
      </c>
      <c r="H478" s="7">
        <v>37</v>
      </c>
      <c r="I478" s="7" t="s">
        <v>197</v>
      </c>
      <c r="J478" t="b">
        <f t="shared" si="7"/>
        <v>1</v>
      </c>
      <c r="K478" t="s">
        <v>260</v>
      </c>
    </row>
    <row r="479" spans="1:11" ht="14.85" customHeight="1" x14ac:dyDescent="0.25">
      <c r="A479" s="3">
        <v>1214867552</v>
      </c>
      <c r="B479" t="s">
        <v>188</v>
      </c>
      <c r="C479" s="15">
        <v>100799.44</v>
      </c>
      <c r="D479" s="16">
        <v>94999.5</v>
      </c>
      <c r="E479" s="19" t="s">
        <v>195</v>
      </c>
      <c r="F479" s="18" t="s">
        <v>195</v>
      </c>
      <c r="G479" s="6" t="s">
        <v>197</v>
      </c>
      <c r="H479" s="7">
        <v>44</v>
      </c>
      <c r="I479" s="7" t="s">
        <v>197</v>
      </c>
      <c r="J479" t="b">
        <f t="shared" si="7"/>
        <v>1</v>
      </c>
      <c r="K479" t="s">
        <v>260</v>
      </c>
    </row>
    <row r="480" spans="1:11" ht="14.85" customHeight="1" x14ac:dyDescent="0.25">
      <c r="A480" s="3">
        <v>1210239048</v>
      </c>
      <c r="B480" t="s">
        <v>188</v>
      </c>
      <c r="C480" s="15">
        <v>55999.44</v>
      </c>
      <c r="D480" s="16">
        <v>54999.5</v>
      </c>
      <c r="E480" s="19" t="s">
        <v>195</v>
      </c>
      <c r="F480" s="18" t="s">
        <v>195</v>
      </c>
      <c r="G480" s="6" t="s">
        <v>201</v>
      </c>
      <c r="H480" s="7">
        <v>31</v>
      </c>
      <c r="I480" s="7" t="s">
        <v>201</v>
      </c>
      <c r="J480" t="b">
        <f t="shared" si="7"/>
        <v>1</v>
      </c>
      <c r="K480" t="s">
        <v>260</v>
      </c>
    </row>
    <row r="481" spans="1:11" ht="14.85" customHeight="1" x14ac:dyDescent="0.25">
      <c r="A481" s="3">
        <v>1210060526</v>
      </c>
      <c r="B481" t="s">
        <v>192</v>
      </c>
      <c r="C481" s="15">
        <v>84499.934999999998</v>
      </c>
      <c r="D481" s="16">
        <v>649999.5</v>
      </c>
      <c r="E481" s="19" t="s">
        <v>194</v>
      </c>
      <c r="F481" s="18" t="s">
        <v>194</v>
      </c>
      <c r="G481" s="6" t="s">
        <v>201</v>
      </c>
      <c r="H481" s="7">
        <v>32</v>
      </c>
      <c r="I481" s="7" t="s">
        <v>201</v>
      </c>
      <c r="J481" t="b">
        <f t="shared" si="7"/>
        <v>1</v>
      </c>
      <c r="K481" t="s">
        <v>260</v>
      </c>
    </row>
    <row r="482" spans="1:11" ht="14.85" hidden="1" customHeight="1" x14ac:dyDescent="0.25">
      <c r="A482">
        <v>1208843107</v>
      </c>
      <c r="B482" t="s">
        <v>191</v>
      </c>
      <c r="C482" s="15">
        <v>27999.440000000002</v>
      </c>
      <c r="D482" s="16">
        <v>24999.5</v>
      </c>
      <c r="E482" s="19" t="s">
        <v>195</v>
      </c>
      <c r="F482" s="18" t="s">
        <v>194</v>
      </c>
      <c r="G482" s="6" t="s">
        <v>201</v>
      </c>
      <c r="H482" s="7">
        <v>31</v>
      </c>
      <c r="I482" s="7" t="s">
        <v>201</v>
      </c>
      <c r="J482" t="b">
        <f t="shared" si="7"/>
        <v>0</v>
      </c>
      <c r="K482" t="str" cm="1">
        <f t="array" ref="K482">IF(E482 &lt;&gt; F482,
"Fishy: gender change",
IF([1]!EXTRACTELEMENT(G482, "-",1) &gt; [1]!EXTRACTELEMENT(I482, "-",1),
"Fishy: age bracket decrease",
IF(TEXT(H482 - 3, "##") &gt; [1]!EXTRACTELEMENT(I482, "-",1),
"Fishy: actual age shows age bracket shouldn't have changed",
"OK")))</f>
        <v>Fishy: gender change</v>
      </c>
    </row>
    <row r="483" spans="1:11" ht="14.85" customHeight="1" x14ac:dyDescent="0.25">
      <c r="A483" s="3">
        <v>1200128502</v>
      </c>
      <c r="B483" t="s">
        <v>192</v>
      </c>
      <c r="C483" s="15">
        <v>84499.934999999998</v>
      </c>
      <c r="D483" s="16">
        <v>849999.5</v>
      </c>
      <c r="E483" s="19" t="s">
        <v>195</v>
      </c>
      <c r="F483" s="18" t="s">
        <v>195</v>
      </c>
      <c r="G483" s="6" t="s">
        <v>198</v>
      </c>
      <c r="H483" s="7">
        <v>48</v>
      </c>
      <c r="I483" s="7" t="s">
        <v>198</v>
      </c>
      <c r="J483" t="b">
        <f t="shared" si="7"/>
        <v>1</v>
      </c>
      <c r="K483" t="s">
        <v>260</v>
      </c>
    </row>
    <row r="484" spans="1:11" ht="14.85" customHeight="1" x14ac:dyDescent="0.25">
      <c r="A484">
        <v>1194296556</v>
      </c>
      <c r="B484" t="s">
        <v>191</v>
      </c>
      <c r="C484" s="15">
        <v>50399.44</v>
      </c>
      <c r="D484" s="16">
        <v>34999.5</v>
      </c>
      <c r="E484" s="19" t="s">
        <v>194</v>
      </c>
      <c r="F484" s="18" t="s">
        <v>194</v>
      </c>
      <c r="G484" s="6" t="s">
        <v>199</v>
      </c>
      <c r="H484" s="7">
        <v>57</v>
      </c>
      <c r="I484" s="7" t="s">
        <v>199</v>
      </c>
      <c r="J484" t="b">
        <f t="shared" si="7"/>
        <v>1</v>
      </c>
      <c r="K484" t="s">
        <v>260</v>
      </c>
    </row>
    <row r="485" spans="1:11" ht="14.85" customHeight="1" x14ac:dyDescent="0.25">
      <c r="A485" s="3">
        <v>1193438802</v>
      </c>
      <c r="B485" t="s">
        <v>188</v>
      </c>
      <c r="C485" s="15">
        <v>78399.44</v>
      </c>
      <c r="D485" s="16">
        <v>94999.5</v>
      </c>
      <c r="E485" s="19" t="s">
        <v>195</v>
      </c>
      <c r="F485" s="18" t="s">
        <v>195</v>
      </c>
      <c r="G485" s="6" t="s">
        <v>197</v>
      </c>
      <c r="H485" s="7">
        <v>42</v>
      </c>
      <c r="I485" s="7" t="s">
        <v>197</v>
      </c>
      <c r="J485" t="b">
        <f t="shared" si="7"/>
        <v>1</v>
      </c>
      <c r="K485" t="s">
        <v>260</v>
      </c>
    </row>
    <row r="486" spans="1:11" ht="14.85" customHeight="1" x14ac:dyDescent="0.25">
      <c r="A486" s="3">
        <v>1187379131</v>
      </c>
      <c r="B486" t="s">
        <v>189</v>
      </c>
      <c r="C486" s="15">
        <v>45000</v>
      </c>
      <c r="D486" s="16">
        <v>720000</v>
      </c>
      <c r="E486" s="19" t="s">
        <v>195</v>
      </c>
      <c r="F486" s="18" t="s">
        <v>195</v>
      </c>
      <c r="G486" s="6" t="s">
        <v>197</v>
      </c>
      <c r="H486" s="7">
        <v>44</v>
      </c>
      <c r="I486" s="7" t="s">
        <v>197</v>
      </c>
      <c r="J486" t="b">
        <f t="shared" si="7"/>
        <v>1</v>
      </c>
      <c r="K486" t="s">
        <v>260</v>
      </c>
    </row>
    <row r="487" spans="1:11" ht="14.85" customHeight="1" x14ac:dyDescent="0.25">
      <c r="A487">
        <v>1178928742</v>
      </c>
      <c r="B487" t="s">
        <v>191</v>
      </c>
      <c r="C487" s="15">
        <v>39199.440000000002</v>
      </c>
      <c r="D487" s="16">
        <v>34999.5</v>
      </c>
      <c r="E487" s="19" t="s">
        <v>194</v>
      </c>
      <c r="F487" s="18" t="s">
        <v>194</v>
      </c>
      <c r="G487" s="6" t="s">
        <v>198</v>
      </c>
      <c r="H487" s="7">
        <v>55</v>
      </c>
      <c r="I487" s="7" t="s">
        <v>199</v>
      </c>
      <c r="J487" t="b">
        <f t="shared" si="7"/>
        <v>0</v>
      </c>
      <c r="K487" t="str" cm="1">
        <f t="array" ref="K487">IF(E487 &lt;&gt; F487,
"Fishy: gender change",
IF([1]!EXTRACTELEMENT(G487, "-",1) &gt; [1]!EXTRACTELEMENT(I487, "-",1),
"Fishy: age bracket decrease",
IF(TEXT(H487 - 3, "##") &gt; [1]!EXTRACTELEMENT(I487, "-",1),
"Fishy: actual age shows age bracket shouldn't have changed",
"OK")))</f>
        <v>OK</v>
      </c>
    </row>
    <row r="488" spans="1:11" ht="14.85" customHeight="1" x14ac:dyDescent="0.25">
      <c r="A488" s="3">
        <v>1176968216</v>
      </c>
      <c r="B488" t="s">
        <v>185</v>
      </c>
      <c r="C488" s="13">
        <v>87499.5</v>
      </c>
      <c r="D488" s="14">
        <v>94999.5</v>
      </c>
      <c r="E488" s="17" t="s">
        <v>194</v>
      </c>
      <c r="F488" s="18" t="s">
        <v>194</v>
      </c>
      <c r="G488" s="6" t="s">
        <v>198</v>
      </c>
      <c r="H488" s="7">
        <v>47</v>
      </c>
      <c r="I488" s="7" t="s">
        <v>198</v>
      </c>
      <c r="J488" t="b">
        <f t="shared" si="7"/>
        <v>1</v>
      </c>
      <c r="K488" t="s">
        <v>260</v>
      </c>
    </row>
    <row r="489" spans="1:11" ht="14.85" customHeight="1" x14ac:dyDescent="0.25">
      <c r="A489" s="3">
        <v>1156164116</v>
      </c>
      <c r="B489" t="s">
        <v>192</v>
      </c>
      <c r="C489" s="15">
        <v>312000</v>
      </c>
      <c r="D489" s="16">
        <v>2400000</v>
      </c>
      <c r="E489" s="19" t="s">
        <v>194</v>
      </c>
      <c r="F489" s="18" t="s">
        <v>194</v>
      </c>
      <c r="G489" s="6" t="s">
        <v>199</v>
      </c>
      <c r="H489" s="7">
        <v>60</v>
      </c>
      <c r="I489" s="7" t="s">
        <v>199</v>
      </c>
      <c r="J489" t="b">
        <f t="shared" si="7"/>
        <v>1</v>
      </c>
      <c r="K489" t="s">
        <v>260</v>
      </c>
    </row>
    <row r="490" spans="1:11" ht="14.85" customHeight="1" x14ac:dyDescent="0.25">
      <c r="A490" s="3">
        <v>1151803627</v>
      </c>
      <c r="B490" t="s">
        <v>192</v>
      </c>
      <c r="C490" s="15">
        <v>58499.935000000005</v>
      </c>
      <c r="D490" s="16">
        <v>649999.5</v>
      </c>
      <c r="E490" s="19" t="s">
        <v>195</v>
      </c>
      <c r="F490" s="18" t="s">
        <v>195</v>
      </c>
      <c r="G490" s="6" t="s">
        <v>201</v>
      </c>
      <c r="H490" s="7">
        <v>35</v>
      </c>
      <c r="I490" s="7" t="s">
        <v>197</v>
      </c>
      <c r="J490" t="b">
        <f t="shared" si="7"/>
        <v>0</v>
      </c>
      <c r="K490" t="str" cm="1">
        <f t="array" ref="K490">IF(E490 &lt;&gt; F490,
"Fishy: gender change",
IF([1]!EXTRACTELEMENT(G490, "-",1) &gt; [1]!EXTRACTELEMENT(I490, "-",1),
"Fishy: age bracket decrease",
IF(TEXT(H490 - 3, "##") &gt; [1]!EXTRACTELEMENT(I490, "-",1),
"Fishy: actual age shows age bracket shouldn't have changed",
"OK")))</f>
        <v>OK</v>
      </c>
    </row>
    <row r="491" spans="1:11" ht="14.85" customHeight="1" x14ac:dyDescent="0.25">
      <c r="A491" s="3">
        <v>1151677125</v>
      </c>
      <c r="B491" t="s">
        <v>189</v>
      </c>
      <c r="C491" s="15">
        <v>33749.924999999996</v>
      </c>
      <c r="D491" s="16">
        <v>274999.5</v>
      </c>
      <c r="E491" s="19" t="s">
        <v>195</v>
      </c>
      <c r="F491" s="18" t="s">
        <v>195</v>
      </c>
      <c r="G491" s="6" t="s">
        <v>197</v>
      </c>
      <c r="H491" s="7">
        <v>40</v>
      </c>
      <c r="I491" s="7" t="s">
        <v>197</v>
      </c>
      <c r="J491" t="b">
        <f t="shared" si="7"/>
        <v>1</v>
      </c>
      <c r="K491" t="s">
        <v>260</v>
      </c>
    </row>
    <row r="492" spans="1:11" ht="14.85" customHeight="1" x14ac:dyDescent="0.25">
      <c r="A492" s="3">
        <v>1149351473</v>
      </c>
      <c r="B492" t="s">
        <v>188</v>
      </c>
      <c r="C492" s="15">
        <v>78399.44</v>
      </c>
      <c r="D492" s="16">
        <v>64999.5</v>
      </c>
      <c r="E492" s="19" t="s">
        <v>195</v>
      </c>
      <c r="F492" s="18" t="s">
        <v>195</v>
      </c>
      <c r="G492" s="6" t="s">
        <v>198</v>
      </c>
      <c r="H492" s="7">
        <v>51</v>
      </c>
      <c r="I492" s="7" t="s">
        <v>198</v>
      </c>
      <c r="J492" t="b">
        <f t="shared" si="7"/>
        <v>1</v>
      </c>
      <c r="K492" t="s">
        <v>260</v>
      </c>
    </row>
    <row r="493" spans="1:11" ht="14.85" customHeight="1" x14ac:dyDescent="0.25">
      <c r="A493" s="3">
        <v>1142549464</v>
      </c>
      <c r="B493" t="s">
        <v>186</v>
      </c>
      <c r="C493" s="15">
        <v>58499.35</v>
      </c>
      <c r="D493" s="16">
        <v>34999.5</v>
      </c>
      <c r="E493" s="19" t="s">
        <v>194</v>
      </c>
      <c r="F493" s="18" t="s">
        <v>194</v>
      </c>
      <c r="G493" s="6" t="s">
        <v>198</v>
      </c>
      <c r="H493" s="7">
        <v>55</v>
      </c>
      <c r="I493" s="7" t="s">
        <v>199</v>
      </c>
      <c r="J493" t="b">
        <f t="shared" si="7"/>
        <v>0</v>
      </c>
      <c r="K493" t="str" cm="1">
        <f t="array" ref="K493">IF(E493 &lt;&gt; F493,
"Fishy: gender change",
IF([1]!EXTRACTELEMENT(G493, "-",1) &gt; [1]!EXTRACTELEMENT(I493, "-",1),
"Fishy: age bracket decrease",
IF(TEXT(H493 - 3, "##") &gt; [1]!EXTRACTELEMENT(I493, "-",1),
"Fishy: actual age shows age bracket shouldn't have changed",
"OK")))</f>
        <v>OK</v>
      </c>
    </row>
    <row r="494" spans="1:11" ht="14.85" customHeight="1" x14ac:dyDescent="0.25">
      <c r="A494" s="3">
        <v>1135539519</v>
      </c>
      <c r="B494" t="s">
        <v>188</v>
      </c>
      <c r="C494" s="15">
        <v>33599.440000000002</v>
      </c>
      <c r="D494" s="16">
        <v>34999.5</v>
      </c>
      <c r="E494" s="19" t="s">
        <v>194</v>
      </c>
      <c r="F494" s="18" t="s">
        <v>194</v>
      </c>
      <c r="G494" s="6" t="s">
        <v>197</v>
      </c>
      <c r="H494" s="7">
        <v>38</v>
      </c>
      <c r="I494" s="7" t="s">
        <v>197</v>
      </c>
      <c r="J494" t="b">
        <f t="shared" si="7"/>
        <v>1</v>
      </c>
      <c r="K494" t="s">
        <v>260</v>
      </c>
    </row>
    <row r="495" spans="1:11" ht="14.85" customHeight="1" x14ac:dyDescent="0.25">
      <c r="A495" s="3">
        <v>1134022747</v>
      </c>
      <c r="B495" t="s">
        <v>186</v>
      </c>
      <c r="C495" s="15">
        <v>45499.35</v>
      </c>
      <c r="D495" s="16">
        <v>34999.5</v>
      </c>
      <c r="E495" s="19" t="s">
        <v>195</v>
      </c>
      <c r="F495" s="18" t="s">
        <v>195</v>
      </c>
      <c r="G495" s="6" t="s">
        <v>197</v>
      </c>
      <c r="H495" s="7">
        <v>46</v>
      </c>
      <c r="I495" s="7" t="s">
        <v>198</v>
      </c>
      <c r="J495" t="b">
        <f t="shared" si="7"/>
        <v>0</v>
      </c>
      <c r="K495" t="str" cm="1">
        <f t="array" ref="K495">IF(E495 &lt;&gt; F495,
"Fishy: gender change",
IF([1]!EXTRACTELEMENT(G495, "-",1) &gt; [1]!EXTRACTELEMENT(I495, "-",1),
"Fishy: age bracket decrease",
IF(TEXT(H495 - 3, "##") &gt; [1]!EXTRACTELEMENT(I495, "-",1),
"Fishy: actual age shows age bracket shouldn't have changed",
"OK")))</f>
        <v>OK</v>
      </c>
    </row>
    <row r="496" spans="1:11" ht="14.85" customHeight="1" x14ac:dyDescent="0.25">
      <c r="A496" s="3">
        <v>1133345204</v>
      </c>
      <c r="B496" t="s">
        <v>186</v>
      </c>
      <c r="C496" s="15">
        <v>45499.35</v>
      </c>
      <c r="D496" s="16">
        <v>44999.5</v>
      </c>
      <c r="E496" s="19" t="s">
        <v>194</v>
      </c>
      <c r="F496" s="18" t="s">
        <v>194</v>
      </c>
      <c r="G496" s="6" t="s">
        <v>201</v>
      </c>
      <c r="H496" s="7">
        <v>29</v>
      </c>
      <c r="I496" s="7" t="s">
        <v>201</v>
      </c>
      <c r="J496" t="b">
        <f t="shared" si="7"/>
        <v>1</v>
      </c>
      <c r="K496" t="s">
        <v>260</v>
      </c>
    </row>
    <row r="497" spans="1:11" ht="14.85" customHeight="1" x14ac:dyDescent="0.25">
      <c r="A497" s="3">
        <v>1132114311</v>
      </c>
      <c r="B497" t="s">
        <v>185</v>
      </c>
      <c r="C497" s="13">
        <v>174999.5</v>
      </c>
      <c r="D497" s="14">
        <v>174999.5</v>
      </c>
      <c r="E497" s="17" t="s">
        <v>195</v>
      </c>
      <c r="F497" s="18" t="s">
        <v>195</v>
      </c>
      <c r="G497" s="6" t="s">
        <v>198</v>
      </c>
      <c r="H497" s="7">
        <v>52</v>
      </c>
      <c r="I497" s="7" t="s">
        <v>198</v>
      </c>
      <c r="J497" t="b">
        <f t="shared" si="7"/>
        <v>1</v>
      </c>
      <c r="K497" t="s">
        <v>260</v>
      </c>
    </row>
    <row r="498" spans="1:11" ht="14.85" customHeight="1" x14ac:dyDescent="0.25">
      <c r="A498" s="3">
        <v>1128046867</v>
      </c>
      <c r="B498" t="s">
        <v>188</v>
      </c>
      <c r="C498" s="15">
        <v>55999.44</v>
      </c>
      <c r="D498" s="16">
        <v>44999.5</v>
      </c>
      <c r="E498" s="19" t="s">
        <v>194</v>
      </c>
      <c r="F498" s="18" t="s">
        <v>194</v>
      </c>
      <c r="G498" s="6" t="s">
        <v>197</v>
      </c>
      <c r="H498" s="7">
        <v>47</v>
      </c>
      <c r="I498" s="7" t="s">
        <v>198</v>
      </c>
      <c r="J498" t="b">
        <f t="shared" si="7"/>
        <v>0</v>
      </c>
      <c r="K498" t="str" cm="1">
        <f t="array" ref="K498">IF(E498 &lt;&gt; F498,
"Fishy: gender change",
IF([1]!EXTRACTELEMENT(G498, "-",1) &gt; [1]!EXTRACTELEMENT(I498, "-",1),
"Fishy: age bracket decrease",
IF(TEXT(H498 - 3, "##") &gt; [1]!EXTRACTELEMENT(I498, "-",1),
"Fishy: actual age shows age bracket shouldn't have changed",
"OK")))</f>
        <v>OK</v>
      </c>
    </row>
    <row r="499" spans="1:11" ht="14.85" customHeight="1" x14ac:dyDescent="0.25">
      <c r="A499" s="3">
        <v>1115505787</v>
      </c>
      <c r="B499" t="s">
        <v>189</v>
      </c>
      <c r="C499" s="15">
        <v>45000</v>
      </c>
      <c r="D499" s="16">
        <v>374999.5</v>
      </c>
      <c r="E499" s="19" t="s">
        <v>194</v>
      </c>
      <c r="F499" s="18" t="s">
        <v>194</v>
      </c>
      <c r="G499" s="6" t="s">
        <v>197</v>
      </c>
      <c r="H499" s="7">
        <v>38</v>
      </c>
      <c r="I499" s="7" t="s">
        <v>197</v>
      </c>
      <c r="J499" t="b">
        <f t="shared" si="7"/>
        <v>1</v>
      </c>
      <c r="K499" t="s">
        <v>260</v>
      </c>
    </row>
    <row r="500" spans="1:11" ht="14.85" customHeight="1" x14ac:dyDescent="0.25">
      <c r="A500" s="3">
        <v>1113790939</v>
      </c>
      <c r="B500" t="s">
        <v>189</v>
      </c>
      <c r="C500" s="15">
        <v>45000</v>
      </c>
      <c r="D500" s="16">
        <v>720000</v>
      </c>
      <c r="E500" s="19" t="s">
        <v>195</v>
      </c>
      <c r="F500" s="18" t="s">
        <v>195</v>
      </c>
      <c r="G500" s="6" t="s">
        <v>199</v>
      </c>
      <c r="H500" s="7">
        <v>59</v>
      </c>
      <c r="I500" s="7" t="s">
        <v>199</v>
      </c>
      <c r="J500" t="b">
        <f t="shared" si="7"/>
        <v>1</v>
      </c>
      <c r="K500" t="s">
        <v>260</v>
      </c>
    </row>
    <row r="501" spans="1:11" ht="14.85" customHeight="1" x14ac:dyDescent="0.25">
      <c r="A501" s="3">
        <v>1113787569</v>
      </c>
      <c r="B501" t="s">
        <v>189</v>
      </c>
      <c r="C501" s="15">
        <v>45000</v>
      </c>
      <c r="D501" s="16">
        <v>374999.5</v>
      </c>
      <c r="E501" s="19" t="s">
        <v>195</v>
      </c>
      <c r="F501" s="18" t="s">
        <v>195</v>
      </c>
      <c r="G501" s="6" t="s">
        <v>198</v>
      </c>
      <c r="H501" s="7">
        <v>48</v>
      </c>
      <c r="I501" s="7" t="s">
        <v>198</v>
      </c>
      <c r="J501" t="b">
        <f t="shared" si="7"/>
        <v>1</v>
      </c>
      <c r="K501" t="s">
        <v>260</v>
      </c>
    </row>
    <row r="502" spans="1:11" ht="14.85" customHeight="1" x14ac:dyDescent="0.25">
      <c r="A502" s="3">
        <v>1112146848</v>
      </c>
      <c r="B502" t="s">
        <v>192</v>
      </c>
      <c r="C502" s="15">
        <v>97499.934999999998</v>
      </c>
      <c r="D502" s="16">
        <v>749999.5</v>
      </c>
      <c r="E502" s="19" t="s">
        <v>195</v>
      </c>
      <c r="F502" s="18" t="s">
        <v>195</v>
      </c>
      <c r="G502" s="6" t="s">
        <v>197</v>
      </c>
      <c r="H502" s="7">
        <v>46</v>
      </c>
      <c r="I502" s="7" t="s">
        <v>198</v>
      </c>
      <c r="J502" t="b">
        <f t="shared" si="7"/>
        <v>0</v>
      </c>
      <c r="K502" t="str" cm="1">
        <f t="array" ref="K502">IF(E502 &lt;&gt; F502,
"Fishy: gender change",
IF([1]!EXTRACTELEMENT(G502, "-",1) &gt; [1]!EXTRACTELEMENT(I502, "-",1),
"Fishy: age bracket decrease",
IF(TEXT(H502 - 3, "##") &gt; [1]!EXTRACTELEMENT(I502, "-",1),
"Fishy: actual age shows age bracket shouldn't have changed",
"OK")))</f>
        <v>OK</v>
      </c>
    </row>
    <row r="503" spans="1:11" ht="14.85" customHeight="1" x14ac:dyDescent="0.25">
      <c r="A503" s="3">
        <v>1109991380</v>
      </c>
      <c r="B503" t="s">
        <v>192</v>
      </c>
      <c r="C503" s="15">
        <v>123499.935</v>
      </c>
      <c r="D503" s="16">
        <v>949999.5</v>
      </c>
      <c r="E503" s="19" t="s">
        <v>194</v>
      </c>
      <c r="F503" s="18" t="s">
        <v>194</v>
      </c>
      <c r="G503" s="6" t="s">
        <v>197</v>
      </c>
      <c r="H503" s="7">
        <v>41</v>
      </c>
      <c r="I503" s="7" t="s">
        <v>197</v>
      </c>
      <c r="J503" t="b">
        <f t="shared" si="7"/>
        <v>1</v>
      </c>
      <c r="K503" t="s">
        <v>260</v>
      </c>
    </row>
    <row r="504" spans="1:11" ht="14.85" customHeight="1" x14ac:dyDescent="0.25">
      <c r="A504" s="3">
        <v>1109990554</v>
      </c>
      <c r="B504" t="s">
        <v>192</v>
      </c>
      <c r="C504" s="15">
        <v>162499.935</v>
      </c>
      <c r="D504" s="16">
        <v>1249999.5</v>
      </c>
      <c r="E504" s="19" t="s">
        <v>194</v>
      </c>
      <c r="F504" s="18" t="s">
        <v>194</v>
      </c>
      <c r="G504" s="6" t="s">
        <v>197</v>
      </c>
      <c r="H504" s="7">
        <v>46</v>
      </c>
      <c r="I504" s="7" t="s">
        <v>198</v>
      </c>
      <c r="J504" t="b">
        <f t="shared" si="7"/>
        <v>0</v>
      </c>
      <c r="K504" t="str" cm="1">
        <f t="array" ref="K504">IF(E504 &lt;&gt; F504,
"Fishy: gender change",
IF([1]!EXTRACTELEMENT(G504, "-",1) &gt; [1]!EXTRACTELEMENT(I504, "-",1),
"Fishy: age bracket decrease",
IF(TEXT(H504 - 3, "##") &gt; [1]!EXTRACTELEMENT(I504, "-",1),
"Fishy: actual age shows age bracket shouldn't have changed",
"OK")))</f>
        <v>OK</v>
      </c>
    </row>
    <row r="505" spans="1:11" ht="14.85" customHeight="1" x14ac:dyDescent="0.25">
      <c r="A505" s="3">
        <v>1109987687</v>
      </c>
      <c r="B505" t="s">
        <v>192</v>
      </c>
      <c r="C505" s="15">
        <v>312000</v>
      </c>
      <c r="D505" s="16">
        <v>949999.5</v>
      </c>
      <c r="E505" s="19" t="s">
        <v>194</v>
      </c>
      <c r="F505" s="18" t="s">
        <v>194</v>
      </c>
      <c r="G505" s="6" t="s">
        <v>201</v>
      </c>
      <c r="H505" s="7">
        <v>33</v>
      </c>
      <c r="I505" s="7" t="s">
        <v>201</v>
      </c>
      <c r="J505" t="b">
        <f t="shared" si="7"/>
        <v>1</v>
      </c>
      <c r="K505" t="s">
        <v>260</v>
      </c>
    </row>
    <row r="506" spans="1:11" ht="14.85" customHeight="1" x14ac:dyDescent="0.25">
      <c r="A506" s="3">
        <v>1109985435</v>
      </c>
      <c r="B506" t="s">
        <v>192</v>
      </c>
      <c r="C506" s="15">
        <v>162499.935</v>
      </c>
      <c r="D506" s="16">
        <v>1750000</v>
      </c>
      <c r="E506" s="19" t="s">
        <v>195</v>
      </c>
      <c r="F506" s="18" t="s">
        <v>195</v>
      </c>
      <c r="G506" s="6" t="s">
        <v>197</v>
      </c>
      <c r="H506" s="7">
        <v>40</v>
      </c>
      <c r="I506" s="7" t="s">
        <v>197</v>
      </c>
      <c r="J506" t="b">
        <f t="shared" si="7"/>
        <v>1</v>
      </c>
      <c r="K506" t="s">
        <v>260</v>
      </c>
    </row>
    <row r="507" spans="1:11" ht="14.85" customHeight="1" x14ac:dyDescent="0.25">
      <c r="A507" s="3">
        <v>1109982536</v>
      </c>
      <c r="B507" t="s">
        <v>192</v>
      </c>
      <c r="C507" s="15">
        <v>227500</v>
      </c>
      <c r="D507" s="16">
        <v>1750000</v>
      </c>
      <c r="E507" s="19" t="s">
        <v>194</v>
      </c>
      <c r="F507" s="18" t="s">
        <v>194</v>
      </c>
      <c r="G507" s="6" t="s">
        <v>198</v>
      </c>
      <c r="H507" s="7">
        <v>52</v>
      </c>
      <c r="I507" s="7" t="s">
        <v>198</v>
      </c>
      <c r="J507" t="b">
        <f t="shared" si="7"/>
        <v>1</v>
      </c>
      <c r="K507" t="s">
        <v>260</v>
      </c>
    </row>
    <row r="508" spans="1:11" ht="14.85" customHeight="1" x14ac:dyDescent="0.25">
      <c r="A508" s="3">
        <v>1109981687</v>
      </c>
      <c r="B508" t="s">
        <v>192</v>
      </c>
      <c r="C508" s="15">
        <v>97499.934999999998</v>
      </c>
      <c r="D508" s="16">
        <v>549999.5</v>
      </c>
      <c r="E508" s="19" t="s">
        <v>194</v>
      </c>
      <c r="F508" s="18" t="s">
        <v>194</v>
      </c>
      <c r="G508" s="6" t="s">
        <v>197</v>
      </c>
      <c r="H508" s="7">
        <v>43</v>
      </c>
      <c r="I508" s="7" t="s">
        <v>197</v>
      </c>
      <c r="J508" t="b">
        <f t="shared" si="7"/>
        <v>1</v>
      </c>
      <c r="K508" t="s">
        <v>260</v>
      </c>
    </row>
    <row r="509" spans="1:11" ht="14.85" customHeight="1" x14ac:dyDescent="0.25">
      <c r="A509" s="3">
        <v>1109980861</v>
      </c>
      <c r="B509" t="s">
        <v>192</v>
      </c>
      <c r="C509" s="15">
        <v>162499.935</v>
      </c>
      <c r="D509" s="16">
        <v>449999.5</v>
      </c>
      <c r="E509" s="19" t="s">
        <v>195</v>
      </c>
      <c r="F509" s="18" t="s">
        <v>195</v>
      </c>
      <c r="G509" s="6" t="s">
        <v>198</v>
      </c>
      <c r="H509" s="7">
        <v>51</v>
      </c>
      <c r="I509" s="7" t="s">
        <v>198</v>
      </c>
      <c r="J509" t="b">
        <f t="shared" si="7"/>
        <v>1</v>
      </c>
      <c r="K509" t="s">
        <v>260</v>
      </c>
    </row>
    <row r="510" spans="1:11" ht="14.85" customHeight="1" x14ac:dyDescent="0.25">
      <c r="A510" s="3">
        <v>1109980626</v>
      </c>
      <c r="B510" t="s">
        <v>192</v>
      </c>
      <c r="C510" s="15">
        <v>123499.935</v>
      </c>
      <c r="D510" s="16">
        <v>1249999.5</v>
      </c>
      <c r="E510" s="19" t="s">
        <v>194</v>
      </c>
      <c r="F510" s="18" t="s">
        <v>194</v>
      </c>
      <c r="G510" s="6" t="s">
        <v>198</v>
      </c>
      <c r="H510" s="7">
        <v>54</v>
      </c>
      <c r="I510" s="7" t="s">
        <v>198</v>
      </c>
      <c r="J510" t="b">
        <f t="shared" si="7"/>
        <v>1</v>
      </c>
      <c r="K510" t="s">
        <v>260</v>
      </c>
    </row>
    <row r="511" spans="1:11" ht="14.85" customHeight="1" x14ac:dyDescent="0.25">
      <c r="A511" s="3">
        <v>1109980623</v>
      </c>
      <c r="B511" t="s">
        <v>192</v>
      </c>
      <c r="C511" s="15">
        <v>123499.935</v>
      </c>
      <c r="D511" s="16">
        <v>1249999.5</v>
      </c>
      <c r="E511" s="19" t="s">
        <v>195</v>
      </c>
      <c r="F511" s="18" t="s">
        <v>195</v>
      </c>
      <c r="G511" s="6" t="s">
        <v>198</v>
      </c>
      <c r="H511" s="7">
        <v>54</v>
      </c>
      <c r="I511" s="7" t="s">
        <v>198</v>
      </c>
      <c r="J511" t="b">
        <f t="shared" si="7"/>
        <v>1</v>
      </c>
      <c r="K511" t="s">
        <v>260</v>
      </c>
    </row>
    <row r="512" spans="1:11" ht="14.85" hidden="1" customHeight="1" x14ac:dyDescent="0.25">
      <c r="A512" s="3">
        <v>1109980206</v>
      </c>
      <c r="B512" t="s">
        <v>192</v>
      </c>
      <c r="C512" s="15">
        <v>123499.935</v>
      </c>
      <c r="D512" s="16">
        <v>749999.5</v>
      </c>
      <c r="E512" s="19" t="s">
        <v>194</v>
      </c>
      <c r="F512" s="18" t="s">
        <v>194</v>
      </c>
      <c r="G512" s="6" t="s">
        <v>198</v>
      </c>
      <c r="H512" s="7">
        <v>40</v>
      </c>
      <c r="I512" s="7" t="s">
        <v>197</v>
      </c>
      <c r="J512" t="b">
        <f t="shared" si="7"/>
        <v>0</v>
      </c>
      <c r="K512" t="str" cm="1">
        <f t="array" ref="K512">IF(E512 &lt;&gt; F512,
"Fishy: gender change",
IF([1]!EXTRACTELEMENT(G512, "-",1) &gt; [1]!EXTRACTELEMENT(I512, "-",1),
"Fishy: age bracket decrease",
IF(TEXT(H512 - 3, "##") &gt; [1]!EXTRACTELEMENT(I512, "-",1),
"Fishy: actual age shows age bracket shouldn't have changed",
"OK")))</f>
        <v>Fishy: age bracket decrease</v>
      </c>
    </row>
    <row r="513" spans="1:11" ht="14.85" customHeight="1" x14ac:dyDescent="0.25">
      <c r="A513" s="3">
        <v>1109980023</v>
      </c>
      <c r="B513" t="s">
        <v>192</v>
      </c>
      <c r="C513" s="15">
        <v>84499.934999999998</v>
      </c>
      <c r="D513" s="16">
        <v>649999.5</v>
      </c>
      <c r="E513" s="19" t="s">
        <v>195</v>
      </c>
      <c r="F513" s="18" t="s">
        <v>195</v>
      </c>
      <c r="G513" s="6" t="s">
        <v>197</v>
      </c>
      <c r="H513" s="7">
        <v>44</v>
      </c>
      <c r="I513" s="7" t="s">
        <v>197</v>
      </c>
      <c r="J513" t="b">
        <f t="shared" si="7"/>
        <v>1</v>
      </c>
      <c r="K513" t="s">
        <v>260</v>
      </c>
    </row>
    <row r="514" spans="1:11" ht="14.85" customHeight="1" x14ac:dyDescent="0.25">
      <c r="A514" s="3">
        <v>1095700021</v>
      </c>
      <c r="B514" t="s">
        <v>185</v>
      </c>
      <c r="C514" s="13">
        <v>224999.5</v>
      </c>
      <c r="D514" s="14">
        <v>249999.5</v>
      </c>
      <c r="E514" s="17" t="s">
        <v>194</v>
      </c>
      <c r="F514" s="18" t="s">
        <v>194</v>
      </c>
      <c r="G514" s="6" t="s">
        <v>197</v>
      </c>
      <c r="H514" s="7">
        <v>46</v>
      </c>
      <c r="I514" s="7" t="s">
        <v>198</v>
      </c>
      <c r="J514" t="b">
        <f t="shared" si="7"/>
        <v>0</v>
      </c>
      <c r="K514" t="str" cm="1">
        <f t="array" ref="K514">IF(E514 &lt;&gt; F514,
"Fishy: gender change",
IF([1]!EXTRACTELEMENT(G514, "-",1) &gt; [1]!EXTRACTELEMENT(I514, "-",1),
"Fishy: age bracket decrease",
IF(TEXT(H514 - 3, "##") &gt; [1]!EXTRACTELEMENT(I514, "-",1),
"Fishy: actual age shows age bracket shouldn't have changed",
"OK")))</f>
        <v>OK</v>
      </c>
    </row>
    <row r="515" spans="1:11" ht="14.85" customHeight="1" x14ac:dyDescent="0.25">
      <c r="A515" s="3">
        <v>1094733211</v>
      </c>
      <c r="B515" t="s">
        <v>188</v>
      </c>
      <c r="C515" s="15">
        <v>55999.44</v>
      </c>
      <c r="D515" s="16">
        <v>54999.5</v>
      </c>
      <c r="E515" s="19" t="s">
        <v>194</v>
      </c>
      <c r="F515" s="18" t="s">
        <v>194</v>
      </c>
      <c r="G515" s="6" t="s">
        <v>199</v>
      </c>
      <c r="H515" s="7">
        <v>62</v>
      </c>
      <c r="I515" s="7" t="s">
        <v>199</v>
      </c>
      <c r="J515" t="b">
        <f t="shared" ref="J515:J522" si="8">AND(I515=G515, E515=F515)</f>
        <v>1</v>
      </c>
      <c r="K515" t="s">
        <v>260</v>
      </c>
    </row>
    <row r="516" spans="1:11" ht="14.85" customHeight="1" x14ac:dyDescent="0.25">
      <c r="A516" s="3">
        <v>1084983311</v>
      </c>
      <c r="B516" t="s">
        <v>192</v>
      </c>
      <c r="C516" s="15">
        <v>58499.935000000005</v>
      </c>
      <c r="D516" s="16">
        <v>349999.5</v>
      </c>
      <c r="E516" s="19" t="s">
        <v>194</v>
      </c>
      <c r="F516" s="18" t="s">
        <v>194</v>
      </c>
      <c r="G516" s="6" t="s">
        <v>197</v>
      </c>
      <c r="H516" s="7">
        <v>37</v>
      </c>
      <c r="I516" s="7" t="s">
        <v>197</v>
      </c>
      <c r="J516" t="b">
        <f t="shared" si="8"/>
        <v>1</v>
      </c>
      <c r="K516" t="s">
        <v>260</v>
      </c>
    </row>
    <row r="517" spans="1:11" ht="14.85" customHeight="1" x14ac:dyDescent="0.25">
      <c r="A517" s="3">
        <v>1082274429</v>
      </c>
      <c r="B517" t="s">
        <v>192</v>
      </c>
      <c r="C517" s="15">
        <v>84499.934999999998</v>
      </c>
      <c r="D517" s="16">
        <v>649999.5</v>
      </c>
      <c r="E517" s="19" t="s">
        <v>194</v>
      </c>
      <c r="F517" s="18" t="s">
        <v>194</v>
      </c>
      <c r="G517" s="6" t="s">
        <v>201</v>
      </c>
      <c r="H517" s="7">
        <v>32</v>
      </c>
      <c r="I517" s="7" t="s">
        <v>201</v>
      </c>
      <c r="J517" t="b">
        <f t="shared" si="8"/>
        <v>1</v>
      </c>
      <c r="K517" t="s">
        <v>260</v>
      </c>
    </row>
    <row r="518" spans="1:11" ht="14.85" customHeight="1" x14ac:dyDescent="0.25">
      <c r="A518" s="3">
        <v>1077742448</v>
      </c>
      <c r="B518" t="s">
        <v>192</v>
      </c>
      <c r="C518" s="15">
        <v>58499.935000000005</v>
      </c>
      <c r="D518" s="16">
        <v>249999.5</v>
      </c>
      <c r="E518" s="19" t="s">
        <v>195</v>
      </c>
      <c r="F518" s="18" t="s">
        <v>195</v>
      </c>
      <c r="G518" s="6" t="s">
        <v>198</v>
      </c>
      <c r="H518" s="7">
        <v>56</v>
      </c>
      <c r="I518" s="7" t="s">
        <v>199</v>
      </c>
      <c r="J518" t="b">
        <f t="shared" si="8"/>
        <v>0</v>
      </c>
      <c r="K518" t="str" cm="1">
        <f t="array" ref="K518">IF(E518 &lt;&gt; F518,
"Fishy: gender change",
IF([1]!EXTRACTELEMENT(G518, "-",1) &gt; [1]!EXTRACTELEMENT(I518, "-",1),
"Fishy: age bracket decrease",
IF(TEXT(H518 - 3, "##") &gt; [1]!EXTRACTELEMENT(I518, "-",1),
"Fishy: actual age shows age bracket shouldn't have changed",
"OK")))</f>
        <v>OK</v>
      </c>
    </row>
    <row r="519" spans="1:11" ht="14.85" customHeight="1" x14ac:dyDescent="0.25">
      <c r="A519">
        <v>1074654811</v>
      </c>
      <c r="B519" t="s">
        <v>191</v>
      </c>
      <c r="C519" s="15">
        <v>0</v>
      </c>
      <c r="D519" s="16">
        <v>0</v>
      </c>
      <c r="E519" s="19" t="s">
        <v>194</v>
      </c>
      <c r="F519" s="18" t="s">
        <v>194</v>
      </c>
      <c r="G519" s="6" t="s">
        <v>198</v>
      </c>
      <c r="H519" s="7">
        <v>53</v>
      </c>
      <c r="I519" s="7" t="s">
        <v>198</v>
      </c>
      <c r="J519" t="b">
        <f t="shared" si="8"/>
        <v>1</v>
      </c>
      <c r="K519" t="s">
        <v>260</v>
      </c>
    </row>
    <row r="520" spans="1:11" ht="14.85" customHeight="1" x14ac:dyDescent="0.25">
      <c r="A520" s="3">
        <v>1074553641</v>
      </c>
      <c r="B520" t="s">
        <v>192</v>
      </c>
      <c r="C520" s="15">
        <v>45499.935000000005</v>
      </c>
      <c r="D520" s="16">
        <v>349999.5</v>
      </c>
      <c r="E520" s="19" t="s">
        <v>195</v>
      </c>
      <c r="F520" s="18" t="s">
        <v>195</v>
      </c>
      <c r="G520" s="6" t="s">
        <v>199</v>
      </c>
      <c r="H520" s="7">
        <v>60</v>
      </c>
      <c r="I520" s="7" t="s">
        <v>199</v>
      </c>
      <c r="J520" t="b">
        <f t="shared" si="8"/>
        <v>1</v>
      </c>
      <c r="K520" t="s">
        <v>260</v>
      </c>
    </row>
    <row r="521" spans="1:11" ht="14.85" customHeight="1" x14ac:dyDescent="0.25">
      <c r="A521" s="3">
        <v>1073268678</v>
      </c>
      <c r="B521" t="s">
        <v>189</v>
      </c>
      <c r="C521" s="15">
        <v>33749.924999999996</v>
      </c>
      <c r="D521" s="16">
        <v>224999.5</v>
      </c>
      <c r="E521" s="19" t="s">
        <v>194</v>
      </c>
      <c r="F521" s="18" t="s">
        <v>194</v>
      </c>
      <c r="G521" s="6" t="s">
        <v>197</v>
      </c>
      <c r="H521" s="7">
        <v>44</v>
      </c>
      <c r="I521" s="7" t="s">
        <v>197</v>
      </c>
      <c r="J521" t="b">
        <f t="shared" si="8"/>
        <v>1</v>
      </c>
      <c r="K521" t="s">
        <v>260</v>
      </c>
    </row>
    <row r="522" spans="1:11" ht="14.85" customHeight="1" x14ac:dyDescent="0.25">
      <c r="A522" s="3">
        <v>999466948</v>
      </c>
      <c r="B522" t="s">
        <v>188</v>
      </c>
      <c r="C522" s="15">
        <v>33599.440000000002</v>
      </c>
      <c r="D522" s="16">
        <v>24999.5</v>
      </c>
      <c r="E522" s="19" t="s">
        <v>194</v>
      </c>
      <c r="F522" s="18" t="s">
        <v>194</v>
      </c>
      <c r="G522" s="6" t="s">
        <v>198</v>
      </c>
      <c r="H522" s="7">
        <v>53</v>
      </c>
      <c r="I522" s="7" t="s">
        <v>198</v>
      </c>
      <c r="J522" t="b">
        <f t="shared" si="8"/>
        <v>1</v>
      </c>
      <c r="K522" t="s">
        <v>260</v>
      </c>
    </row>
  </sheetData>
  <autoFilter ref="A1:K522" xr:uid="{7161C2FE-6479-4E22-8B84-675F82CB9703}">
    <filterColumn colId="10">
      <filters>
        <filter val="OK"/>
      </filters>
    </filterColumn>
  </autoFilter>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02A8E-7504-4932-B17A-757A846F617D}">
  <sheetPr codeName="Sheet3">
    <tabColor rgb="FFFFC000"/>
  </sheetPr>
  <dimension ref="A1:D266"/>
  <sheetViews>
    <sheetView tabSelected="1" topLeftCell="A37" workbookViewId="0">
      <selection activeCell="C59" sqref="C59"/>
    </sheetView>
  </sheetViews>
  <sheetFormatPr defaultRowHeight="15" x14ac:dyDescent="0.25"/>
  <cols>
    <col min="1" max="1" width="18.85546875" bestFit="1" customWidth="1"/>
    <col min="2" max="2" width="23.42578125" bestFit="1" customWidth="1"/>
    <col min="3" max="3" width="100.5703125" customWidth="1"/>
    <col min="4" max="4" width="39.7109375" customWidth="1"/>
  </cols>
  <sheetData>
    <row r="1" spans="1:4" x14ac:dyDescent="0.25">
      <c r="A1" s="9" t="s">
        <v>344</v>
      </c>
      <c r="B1" s="31" t="s">
        <v>357</v>
      </c>
      <c r="C1" s="32" t="s">
        <v>354</v>
      </c>
      <c r="D1" s="32" t="s">
        <v>355</v>
      </c>
    </row>
    <row r="2" spans="1:4" x14ac:dyDescent="0.25">
      <c r="B2" s="33" t="s">
        <v>0</v>
      </c>
      <c r="C2" s="34"/>
      <c r="D2" s="34"/>
    </row>
    <row r="3" spans="1:4" x14ac:dyDescent="0.25">
      <c r="B3" s="35" t="s">
        <v>1</v>
      </c>
      <c r="C3" s="36"/>
      <c r="D3" s="36"/>
    </row>
    <row r="4" spans="1:4" x14ac:dyDescent="0.25">
      <c r="B4" s="35" t="s">
        <v>2</v>
      </c>
      <c r="C4" s="36"/>
      <c r="D4" s="36"/>
    </row>
    <row r="5" spans="1:4" x14ac:dyDescent="0.25">
      <c r="B5" s="35" t="s">
        <v>3</v>
      </c>
      <c r="C5" s="24"/>
      <c r="D5" s="36"/>
    </row>
    <row r="6" spans="1:4" x14ac:dyDescent="0.25">
      <c r="B6" s="35" t="s">
        <v>4</v>
      </c>
      <c r="D6" s="36"/>
    </row>
    <row r="7" spans="1:4" x14ac:dyDescent="0.25">
      <c r="B7" s="35" t="s">
        <v>5</v>
      </c>
      <c r="D7" s="36"/>
    </row>
    <row r="8" spans="1:4" x14ac:dyDescent="0.25">
      <c r="B8" s="35" t="s">
        <v>6</v>
      </c>
      <c r="D8" s="36"/>
    </row>
    <row r="9" spans="1:4" x14ac:dyDescent="0.25">
      <c r="A9" t="s">
        <v>249</v>
      </c>
      <c r="B9" s="35" t="s">
        <v>7</v>
      </c>
      <c r="C9" s="24" t="s">
        <v>320</v>
      </c>
      <c r="D9" s="24" t="s">
        <v>320</v>
      </c>
    </row>
    <row r="10" spans="1:4" x14ac:dyDescent="0.25">
      <c r="A10" t="s">
        <v>341</v>
      </c>
      <c r="B10" s="35" t="s">
        <v>8</v>
      </c>
      <c r="C10" s="24" t="s">
        <v>314</v>
      </c>
      <c r="D10" s="24" t="s">
        <v>314</v>
      </c>
    </row>
    <row r="11" spans="1:4" x14ac:dyDescent="0.25">
      <c r="A11" t="s">
        <v>339</v>
      </c>
      <c r="B11" s="35" t="s">
        <v>9</v>
      </c>
      <c r="C11" s="24" t="s">
        <v>308</v>
      </c>
      <c r="D11" s="24" t="s">
        <v>308</v>
      </c>
    </row>
    <row r="12" spans="1:4" x14ac:dyDescent="0.25">
      <c r="A12" t="s">
        <v>554</v>
      </c>
      <c r="B12" s="35" t="s">
        <v>10</v>
      </c>
      <c r="C12" s="36"/>
      <c r="D12" s="36"/>
    </row>
    <row r="13" spans="1:4" x14ac:dyDescent="0.25">
      <c r="B13" s="35" t="s">
        <v>11</v>
      </c>
      <c r="C13" s="36"/>
      <c r="D13" s="36"/>
    </row>
    <row r="14" spans="1:4" x14ac:dyDescent="0.25">
      <c r="B14" s="35" t="s">
        <v>12</v>
      </c>
      <c r="C14" s="36"/>
      <c r="D14" s="36"/>
    </row>
    <row r="15" spans="1:4" ht="24" x14ac:dyDescent="0.25">
      <c r="A15" t="s">
        <v>337</v>
      </c>
      <c r="B15" s="1" t="s">
        <v>208</v>
      </c>
      <c r="C15" s="24" t="s">
        <v>306</v>
      </c>
      <c r="D15" s="24" t="s">
        <v>306</v>
      </c>
    </row>
    <row r="16" spans="1:4" x14ac:dyDescent="0.25">
      <c r="A16" t="s">
        <v>552</v>
      </c>
      <c r="B16" s="1" t="s">
        <v>553</v>
      </c>
      <c r="C16" s="41"/>
      <c r="D16" s="41"/>
    </row>
    <row r="17" spans="1:4" x14ac:dyDescent="0.25">
      <c r="A17" t="s">
        <v>370</v>
      </c>
      <c r="B17" s="35" t="s">
        <v>13</v>
      </c>
      <c r="C17" s="36" t="s">
        <v>325</v>
      </c>
      <c r="D17" s="36" t="s">
        <v>388</v>
      </c>
    </row>
    <row r="18" spans="1:4" x14ac:dyDescent="0.25">
      <c r="A18" t="s">
        <v>370</v>
      </c>
      <c r="B18" s="35" t="s">
        <v>14</v>
      </c>
      <c r="C18" s="36" t="s">
        <v>325</v>
      </c>
      <c r="D18" s="36" t="s">
        <v>389</v>
      </c>
    </row>
    <row r="19" spans="1:4" ht="24" x14ac:dyDescent="0.25">
      <c r="A19" t="s">
        <v>370</v>
      </c>
      <c r="B19" s="35" t="s">
        <v>15</v>
      </c>
      <c r="C19" s="36" t="s">
        <v>325</v>
      </c>
      <c r="D19" s="36" t="s">
        <v>390</v>
      </c>
    </row>
    <row r="20" spans="1:4" x14ac:dyDescent="0.25">
      <c r="A20" t="s">
        <v>370</v>
      </c>
      <c r="B20" s="35" t="s">
        <v>16</v>
      </c>
      <c r="C20" s="36" t="s">
        <v>325</v>
      </c>
      <c r="D20" s="36" t="s">
        <v>391</v>
      </c>
    </row>
    <row r="21" spans="1:4" x14ac:dyDescent="0.25">
      <c r="A21" t="s">
        <v>370</v>
      </c>
      <c r="B21" s="35" t="s">
        <v>17</v>
      </c>
      <c r="C21" s="36" t="s">
        <v>325</v>
      </c>
      <c r="D21" s="36" t="s">
        <v>392</v>
      </c>
    </row>
    <row r="22" spans="1:4" ht="24" x14ac:dyDescent="0.25">
      <c r="A22" t="s">
        <v>370</v>
      </c>
      <c r="B22" s="35" t="s">
        <v>18</v>
      </c>
      <c r="C22" s="36" t="s">
        <v>325</v>
      </c>
      <c r="D22" s="36" t="s">
        <v>393</v>
      </c>
    </row>
    <row r="23" spans="1:4" x14ac:dyDescent="0.25">
      <c r="A23" t="s">
        <v>534</v>
      </c>
      <c r="B23" s="1" t="s">
        <v>209</v>
      </c>
      <c r="C23" s="36"/>
      <c r="D23" s="36" t="s">
        <v>540</v>
      </c>
    </row>
    <row r="24" spans="1:4" x14ac:dyDescent="0.25">
      <c r="A24" t="s">
        <v>534</v>
      </c>
      <c r="B24" s="1" t="s">
        <v>210</v>
      </c>
      <c r="C24" s="36"/>
      <c r="D24" s="36" t="s">
        <v>541</v>
      </c>
    </row>
    <row r="25" spans="1:4" x14ac:dyDescent="0.25">
      <c r="B25" s="1" t="s">
        <v>211</v>
      </c>
      <c r="C25" s="36"/>
      <c r="D25" s="36"/>
    </row>
    <row r="26" spans="1:4" x14ac:dyDescent="0.25">
      <c r="A26" t="s">
        <v>534</v>
      </c>
      <c r="B26" s="1" t="s">
        <v>212</v>
      </c>
      <c r="C26" s="36"/>
      <c r="D26" s="36" t="s">
        <v>542</v>
      </c>
    </row>
    <row r="27" spans="1:4" x14ac:dyDescent="0.25">
      <c r="A27" t="s">
        <v>534</v>
      </c>
      <c r="B27" s="1" t="s">
        <v>213</v>
      </c>
      <c r="C27" s="36"/>
      <c r="D27" s="36" t="s">
        <v>543</v>
      </c>
    </row>
    <row r="28" spans="1:4" x14ac:dyDescent="0.25">
      <c r="A28" t="s">
        <v>366</v>
      </c>
      <c r="B28" s="1" t="s">
        <v>214</v>
      </c>
      <c r="C28" s="36"/>
      <c r="D28" s="36" t="s">
        <v>544</v>
      </c>
    </row>
    <row r="29" spans="1:4" x14ac:dyDescent="0.25">
      <c r="A29" t="s">
        <v>531</v>
      </c>
      <c r="B29" s="1" t="s">
        <v>221</v>
      </c>
      <c r="C29" s="36"/>
      <c r="D29" s="36"/>
    </row>
    <row r="30" spans="1:4" x14ac:dyDescent="0.25">
      <c r="B30" s="1" t="s">
        <v>223</v>
      </c>
      <c r="C30" s="36"/>
      <c r="D30" s="36"/>
    </row>
    <row r="31" spans="1:4" x14ac:dyDescent="0.25">
      <c r="B31" s="1" t="s">
        <v>224</v>
      </c>
      <c r="C31" s="36"/>
      <c r="D31" s="36"/>
    </row>
    <row r="32" spans="1:4" x14ac:dyDescent="0.25">
      <c r="B32" s="1" t="s">
        <v>225</v>
      </c>
      <c r="C32" s="36"/>
      <c r="D32" s="36"/>
    </row>
    <row r="33" spans="1:4" x14ac:dyDescent="0.25">
      <c r="B33" s="1" t="s">
        <v>226</v>
      </c>
      <c r="C33" s="36"/>
      <c r="D33" s="36"/>
    </row>
    <row r="34" spans="1:4" x14ac:dyDescent="0.25">
      <c r="B34" s="1" t="s">
        <v>227</v>
      </c>
      <c r="C34" s="36"/>
      <c r="D34" s="36"/>
    </row>
    <row r="35" spans="1:4" x14ac:dyDescent="0.25">
      <c r="A35" t="s">
        <v>368</v>
      </c>
      <c r="B35" s="1" t="s">
        <v>233</v>
      </c>
      <c r="C35" s="36"/>
      <c r="D35" s="36"/>
    </row>
    <row r="36" spans="1:4" x14ac:dyDescent="0.25">
      <c r="A36" t="s">
        <v>369</v>
      </c>
      <c r="B36" s="1" t="s">
        <v>234</v>
      </c>
      <c r="C36" s="36"/>
      <c r="D36" s="36"/>
    </row>
    <row r="37" spans="1:4" x14ac:dyDescent="0.25">
      <c r="B37" s="35" t="s">
        <v>19</v>
      </c>
      <c r="C37" s="36"/>
      <c r="D37" s="36"/>
    </row>
    <row r="38" spans="1:4" x14ac:dyDescent="0.25">
      <c r="A38" t="s">
        <v>371</v>
      </c>
      <c r="B38" s="35" t="s">
        <v>20</v>
      </c>
      <c r="C38" s="36" t="s">
        <v>319</v>
      </c>
      <c r="D38" s="36" t="s">
        <v>388</v>
      </c>
    </row>
    <row r="39" spans="1:4" x14ac:dyDescent="0.25">
      <c r="A39" t="s">
        <v>371</v>
      </c>
      <c r="B39" s="35" t="s">
        <v>21</v>
      </c>
      <c r="C39" s="36" t="s">
        <v>319</v>
      </c>
      <c r="D39" s="36" t="s">
        <v>389</v>
      </c>
    </row>
    <row r="40" spans="1:4" ht="24" x14ac:dyDescent="0.25">
      <c r="A40" t="s">
        <v>371</v>
      </c>
      <c r="B40" s="35" t="s">
        <v>22</v>
      </c>
      <c r="C40" s="36" t="s">
        <v>319</v>
      </c>
      <c r="D40" s="36" t="s">
        <v>390</v>
      </c>
    </row>
    <row r="41" spans="1:4" x14ac:dyDescent="0.25">
      <c r="A41" t="s">
        <v>371</v>
      </c>
      <c r="B41" s="35" t="s">
        <v>23</v>
      </c>
      <c r="C41" s="36" t="s">
        <v>319</v>
      </c>
      <c r="D41" s="36" t="s">
        <v>391</v>
      </c>
    </row>
    <row r="42" spans="1:4" x14ac:dyDescent="0.25">
      <c r="A42" t="s">
        <v>371</v>
      </c>
      <c r="B42" s="35" t="s">
        <v>24</v>
      </c>
      <c r="C42" s="36" t="s">
        <v>319</v>
      </c>
      <c r="D42" s="36" t="s">
        <v>392</v>
      </c>
    </row>
    <row r="43" spans="1:4" ht="24" x14ac:dyDescent="0.25">
      <c r="A43" t="s">
        <v>371</v>
      </c>
      <c r="B43" s="35" t="s">
        <v>25</v>
      </c>
      <c r="C43" s="36" t="s">
        <v>319</v>
      </c>
      <c r="D43" s="36" t="s">
        <v>393</v>
      </c>
    </row>
    <row r="44" spans="1:4" x14ac:dyDescent="0.25">
      <c r="A44" t="s">
        <v>535</v>
      </c>
      <c r="B44" s="1" t="s">
        <v>215</v>
      </c>
      <c r="C44" s="36"/>
      <c r="D44" s="36" t="s">
        <v>536</v>
      </c>
    </row>
    <row r="45" spans="1:4" x14ac:dyDescent="0.25">
      <c r="A45" t="s">
        <v>535</v>
      </c>
      <c r="B45" s="1" t="s">
        <v>216</v>
      </c>
      <c r="C45" s="36"/>
      <c r="D45" s="36" t="s">
        <v>537</v>
      </c>
    </row>
    <row r="46" spans="1:4" x14ac:dyDescent="0.25">
      <c r="B46" s="1" t="s">
        <v>217</v>
      </c>
      <c r="C46" s="36"/>
      <c r="D46" s="36"/>
    </row>
    <row r="47" spans="1:4" x14ac:dyDescent="0.25">
      <c r="A47" t="s">
        <v>535</v>
      </c>
      <c r="B47" s="1" t="s">
        <v>218</v>
      </c>
      <c r="C47" s="36"/>
      <c r="D47" s="36" t="s">
        <v>538</v>
      </c>
    </row>
    <row r="48" spans="1:4" x14ac:dyDescent="0.25">
      <c r="A48" t="s">
        <v>535</v>
      </c>
      <c r="B48" s="1" t="s">
        <v>219</v>
      </c>
      <c r="C48" s="36"/>
      <c r="D48" s="36" t="s">
        <v>539</v>
      </c>
    </row>
    <row r="49" spans="1:4" x14ac:dyDescent="0.25">
      <c r="A49" t="s">
        <v>533</v>
      </c>
      <c r="B49" s="1" t="s">
        <v>220</v>
      </c>
      <c r="C49" s="36"/>
      <c r="D49" s="36" t="s">
        <v>544</v>
      </c>
    </row>
    <row r="50" spans="1:4" x14ac:dyDescent="0.25">
      <c r="A50" t="s">
        <v>532</v>
      </c>
      <c r="B50" s="1" t="s">
        <v>222</v>
      </c>
      <c r="C50" s="36"/>
      <c r="D50" s="36"/>
    </row>
    <row r="51" spans="1:4" x14ac:dyDescent="0.25">
      <c r="B51" s="1" t="s">
        <v>228</v>
      </c>
      <c r="C51" s="36"/>
      <c r="D51" s="36"/>
    </row>
    <row r="52" spans="1:4" x14ac:dyDescent="0.25">
      <c r="B52" s="1" t="s">
        <v>229</v>
      </c>
      <c r="C52" s="36"/>
      <c r="D52" s="36"/>
    </row>
    <row r="53" spans="1:4" x14ac:dyDescent="0.25">
      <c r="B53" s="1" t="s">
        <v>230</v>
      </c>
      <c r="C53" s="36"/>
      <c r="D53" s="36"/>
    </row>
    <row r="54" spans="1:4" x14ac:dyDescent="0.25">
      <c r="B54" s="1" t="s">
        <v>231</v>
      </c>
      <c r="C54" s="36"/>
      <c r="D54" s="36"/>
    </row>
    <row r="55" spans="1:4" x14ac:dyDescent="0.25">
      <c r="B55" s="1" t="s">
        <v>232</v>
      </c>
      <c r="C55" s="36"/>
      <c r="D55" s="36"/>
    </row>
    <row r="56" spans="1:4" x14ac:dyDescent="0.25">
      <c r="B56" s="1" t="s">
        <v>235</v>
      </c>
      <c r="C56" s="36"/>
      <c r="D56" s="36"/>
    </row>
    <row r="57" spans="1:4" x14ac:dyDescent="0.25">
      <c r="B57" s="1" t="s">
        <v>236</v>
      </c>
      <c r="C57" s="36"/>
      <c r="D57" s="36"/>
    </row>
    <row r="58" spans="1:4" ht="24" x14ac:dyDescent="0.25">
      <c r="A58" t="s">
        <v>26</v>
      </c>
      <c r="B58" s="35" t="s">
        <v>26</v>
      </c>
      <c r="C58" s="24" t="s">
        <v>313</v>
      </c>
      <c r="D58" s="24" t="s">
        <v>313</v>
      </c>
    </row>
    <row r="59" spans="1:4" ht="36" x14ac:dyDescent="0.25">
      <c r="A59" t="s">
        <v>27</v>
      </c>
      <c r="B59" s="35" t="s">
        <v>27</v>
      </c>
      <c r="C59" s="24" t="s">
        <v>313</v>
      </c>
      <c r="D59" s="24" t="s">
        <v>529</v>
      </c>
    </row>
    <row r="60" spans="1:4" ht="24" x14ac:dyDescent="0.25">
      <c r="A60" t="s">
        <v>530</v>
      </c>
      <c r="B60" s="1" t="s">
        <v>237</v>
      </c>
      <c r="C60" s="24" t="s">
        <v>343</v>
      </c>
      <c r="D60" s="24" t="s">
        <v>343</v>
      </c>
    </row>
    <row r="61" spans="1:4" x14ac:dyDescent="0.25">
      <c r="A61" t="s">
        <v>372</v>
      </c>
      <c r="B61" s="35" t="s">
        <v>28</v>
      </c>
      <c r="C61" s="36" t="s">
        <v>305</v>
      </c>
      <c r="D61" s="36" t="s">
        <v>545</v>
      </c>
    </row>
    <row r="62" spans="1:4" x14ac:dyDescent="0.25">
      <c r="A62" t="s">
        <v>372</v>
      </c>
      <c r="B62" s="35" t="s">
        <v>29</v>
      </c>
      <c r="C62" s="36" t="s">
        <v>305</v>
      </c>
      <c r="D62" s="36" t="s">
        <v>546</v>
      </c>
    </row>
    <row r="63" spans="1:4" x14ac:dyDescent="0.25">
      <c r="A63" t="s">
        <v>373</v>
      </c>
      <c r="B63" s="35" t="s">
        <v>30</v>
      </c>
      <c r="C63" s="36" t="s">
        <v>303</v>
      </c>
      <c r="D63" s="36" t="s">
        <v>547</v>
      </c>
    </row>
    <row r="64" spans="1:4" x14ac:dyDescent="0.25">
      <c r="A64" t="s">
        <v>373</v>
      </c>
      <c r="B64" s="35" t="s">
        <v>31</v>
      </c>
      <c r="C64" s="36" t="s">
        <v>303</v>
      </c>
      <c r="D64" s="36" t="s">
        <v>548</v>
      </c>
    </row>
    <row r="65" spans="1:4" ht="24" x14ac:dyDescent="0.25">
      <c r="A65" t="s">
        <v>32</v>
      </c>
      <c r="B65" s="35" t="s">
        <v>32</v>
      </c>
      <c r="C65" s="36" t="s">
        <v>324</v>
      </c>
      <c r="D65" s="36" t="s">
        <v>324</v>
      </c>
    </row>
    <row r="66" spans="1:4" ht="24" x14ac:dyDescent="0.25">
      <c r="A66" t="s">
        <v>374</v>
      </c>
      <c r="B66" s="1" t="s">
        <v>238</v>
      </c>
      <c r="C66" s="36" t="s">
        <v>318</v>
      </c>
      <c r="D66" s="36" t="s">
        <v>394</v>
      </c>
    </row>
    <row r="67" spans="1:4" ht="24" x14ac:dyDescent="0.25">
      <c r="A67" t="s">
        <v>374</v>
      </c>
      <c r="B67" s="1" t="s">
        <v>239</v>
      </c>
      <c r="C67" s="36" t="s">
        <v>318</v>
      </c>
      <c r="D67" s="36" t="s">
        <v>395</v>
      </c>
    </row>
    <row r="68" spans="1:4" ht="24" x14ac:dyDescent="0.25">
      <c r="A68" t="s">
        <v>374</v>
      </c>
      <c r="B68" s="1" t="s">
        <v>240</v>
      </c>
      <c r="C68" s="36" t="s">
        <v>318</v>
      </c>
      <c r="D68" s="36" t="s">
        <v>396</v>
      </c>
    </row>
    <row r="69" spans="1:4" ht="24" x14ac:dyDescent="0.25">
      <c r="A69" t="s">
        <v>374</v>
      </c>
      <c r="B69" s="1" t="s">
        <v>241</v>
      </c>
      <c r="C69" s="36" t="s">
        <v>318</v>
      </c>
      <c r="D69" s="36" t="s">
        <v>397</v>
      </c>
    </row>
    <row r="70" spans="1:4" ht="24" x14ac:dyDescent="0.25">
      <c r="A70" t="s">
        <v>374</v>
      </c>
      <c r="B70" s="1" t="s">
        <v>242</v>
      </c>
      <c r="C70" s="36" t="s">
        <v>318</v>
      </c>
      <c r="D70" s="36" t="s">
        <v>398</v>
      </c>
    </row>
    <row r="71" spans="1:4" ht="24" x14ac:dyDescent="0.25">
      <c r="A71" t="s">
        <v>374</v>
      </c>
      <c r="B71" s="1" t="s">
        <v>243</v>
      </c>
      <c r="C71" s="36" t="s">
        <v>318</v>
      </c>
      <c r="D71" s="36" t="s">
        <v>399</v>
      </c>
    </row>
    <row r="72" spans="1:4" ht="24" x14ac:dyDescent="0.25">
      <c r="A72" t="s">
        <v>374</v>
      </c>
      <c r="B72" s="1" t="s">
        <v>244</v>
      </c>
      <c r="C72" s="36" t="s">
        <v>318</v>
      </c>
      <c r="D72" s="36" t="s">
        <v>400</v>
      </c>
    </row>
    <row r="73" spans="1:4" ht="24" x14ac:dyDescent="0.25">
      <c r="A73" t="s">
        <v>374</v>
      </c>
      <c r="B73" s="1" t="s">
        <v>245</v>
      </c>
      <c r="C73" s="36" t="s">
        <v>318</v>
      </c>
      <c r="D73" s="36" t="s">
        <v>401</v>
      </c>
    </row>
    <row r="74" spans="1:4" ht="24" x14ac:dyDescent="0.25">
      <c r="A74" t="s">
        <v>374</v>
      </c>
      <c r="B74" s="1" t="s">
        <v>246</v>
      </c>
      <c r="C74" s="36" t="s">
        <v>318</v>
      </c>
      <c r="D74" s="36" t="s">
        <v>402</v>
      </c>
    </row>
    <row r="75" spans="1:4" ht="24" x14ac:dyDescent="0.25">
      <c r="A75" t="s">
        <v>374</v>
      </c>
      <c r="B75" s="1" t="s">
        <v>247</v>
      </c>
      <c r="C75" s="36" t="s">
        <v>318</v>
      </c>
      <c r="D75" s="36" t="s">
        <v>403</v>
      </c>
    </row>
    <row r="76" spans="1:4" x14ac:dyDescent="0.25">
      <c r="A76" t="s">
        <v>375</v>
      </c>
      <c r="B76" s="35" t="s">
        <v>33</v>
      </c>
      <c r="C76" s="36" t="s">
        <v>312</v>
      </c>
      <c r="D76" s="36" t="s">
        <v>404</v>
      </c>
    </row>
    <row r="77" spans="1:4" x14ac:dyDescent="0.25">
      <c r="A77" t="s">
        <v>375</v>
      </c>
      <c r="B77" s="35" t="s">
        <v>34</v>
      </c>
      <c r="C77" s="36" t="s">
        <v>312</v>
      </c>
      <c r="D77" s="36" t="s">
        <v>405</v>
      </c>
    </row>
    <row r="78" spans="1:4" x14ac:dyDescent="0.25">
      <c r="A78" t="s">
        <v>375</v>
      </c>
      <c r="B78" s="35" t="s">
        <v>35</v>
      </c>
      <c r="C78" s="36" t="s">
        <v>312</v>
      </c>
      <c r="D78" s="36" t="s">
        <v>406</v>
      </c>
    </row>
    <row r="79" spans="1:4" x14ac:dyDescent="0.25">
      <c r="A79" t="s">
        <v>375</v>
      </c>
      <c r="B79" s="35" t="s">
        <v>36</v>
      </c>
      <c r="C79" s="36" t="s">
        <v>312</v>
      </c>
      <c r="D79" s="36" t="s">
        <v>407</v>
      </c>
    </row>
    <row r="80" spans="1:4" x14ac:dyDescent="0.25">
      <c r="A80" t="s">
        <v>375</v>
      </c>
      <c r="B80" s="35" t="s">
        <v>37</v>
      </c>
      <c r="C80" s="36" t="s">
        <v>312</v>
      </c>
      <c r="D80" s="36" t="s">
        <v>408</v>
      </c>
    </row>
    <row r="81" spans="1:4" x14ac:dyDescent="0.25">
      <c r="A81" t="s">
        <v>375</v>
      </c>
      <c r="B81" s="35" t="s">
        <v>38</v>
      </c>
      <c r="C81" s="36" t="s">
        <v>312</v>
      </c>
      <c r="D81" s="36" t="s">
        <v>409</v>
      </c>
    </row>
    <row r="82" spans="1:4" x14ac:dyDescent="0.25">
      <c r="A82" t="s">
        <v>375</v>
      </c>
      <c r="B82" s="35" t="s">
        <v>39</v>
      </c>
      <c r="C82" s="36" t="s">
        <v>312</v>
      </c>
      <c r="D82" s="36" t="s">
        <v>410</v>
      </c>
    </row>
    <row r="83" spans="1:4" x14ac:dyDescent="0.25">
      <c r="A83" t="s">
        <v>375</v>
      </c>
      <c r="B83" s="35" t="s">
        <v>40</v>
      </c>
      <c r="C83" s="36" t="s">
        <v>312</v>
      </c>
      <c r="D83" s="36" t="s">
        <v>411</v>
      </c>
    </row>
    <row r="84" spans="1:4" x14ac:dyDescent="0.25">
      <c r="A84" t="s">
        <v>375</v>
      </c>
      <c r="B84" s="35" t="s">
        <v>41</v>
      </c>
      <c r="C84" s="36" t="s">
        <v>312</v>
      </c>
      <c r="D84" s="36" t="s">
        <v>412</v>
      </c>
    </row>
    <row r="85" spans="1:4" x14ac:dyDescent="0.25">
      <c r="A85" t="s">
        <v>375</v>
      </c>
      <c r="B85" s="35" t="s">
        <v>42</v>
      </c>
      <c r="C85" s="36" t="s">
        <v>312</v>
      </c>
      <c r="D85" s="36" t="s">
        <v>413</v>
      </c>
    </row>
    <row r="86" spans="1:4" x14ac:dyDescent="0.25">
      <c r="A86" t="s">
        <v>375</v>
      </c>
      <c r="B86" s="35" t="s">
        <v>43</v>
      </c>
      <c r="C86" s="36" t="s">
        <v>312</v>
      </c>
      <c r="D86" s="36" t="s">
        <v>414</v>
      </c>
    </row>
    <row r="87" spans="1:4" x14ac:dyDescent="0.25">
      <c r="A87" t="s">
        <v>375</v>
      </c>
      <c r="B87" s="35" t="s">
        <v>44</v>
      </c>
      <c r="C87" s="36" t="s">
        <v>312</v>
      </c>
      <c r="D87" s="36" t="s">
        <v>415</v>
      </c>
    </row>
    <row r="88" spans="1:4" x14ac:dyDescent="0.25">
      <c r="A88" t="s">
        <v>375</v>
      </c>
      <c r="B88" s="35" t="s">
        <v>45</v>
      </c>
      <c r="C88" s="36" t="s">
        <v>312</v>
      </c>
      <c r="D88" s="36" t="s">
        <v>416</v>
      </c>
    </row>
    <row r="89" spans="1:4" x14ac:dyDescent="0.25">
      <c r="A89" t="s">
        <v>375</v>
      </c>
      <c r="B89" s="35" t="s">
        <v>46</v>
      </c>
      <c r="C89" s="36" t="s">
        <v>312</v>
      </c>
      <c r="D89" s="36" t="s">
        <v>417</v>
      </c>
    </row>
    <row r="90" spans="1:4" x14ac:dyDescent="0.25">
      <c r="A90" t="s">
        <v>375</v>
      </c>
      <c r="B90" s="35" t="s">
        <v>47</v>
      </c>
      <c r="C90" s="36" t="s">
        <v>312</v>
      </c>
      <c r="D90" s="36" t="s">
        <v>418</v>
      </c>
    </row>
    <row r="91" spans="1:4" x14ac:dyDescent="0.25">
      <c r="A91" t="s">
        <v>375</v>
      </c>
      <c r="B91" s="35" t="s">
        <v>48</v>
      </c>
      <c r="C91" s="36" t="s">
        <v>312</v>
      </c>
      <c r="D91" s="36" t="s">
        <v>419</v>
      </c>
    </row>
    <row r="92" spans="1:4" x14ac:dyDescent="0.25">
      <c r="A92" t="s">
        <v>375</v>
      </c>
      <c r="B92" s="35" t="s">
        <v>49</v>
      </c>
      <c r="C92" s="36" t="s">
        <v>312</v>
      </c>
      <c r="D92" s="36" t="s">
        <v>420</v>
      </c>
    </row>
    <row r="93" spans="1:4" x14ac:dyDescent="0.25">
      <c r="B93" s="35" t="s">
        <v>50</v>
      </c>
      <c r="C93" s="36"/>
      <c r="D93" s="36"/>
    </row>
    <row r="94" spans="1:4" x14ac:dyDescent="0.25">
      <c r="A94" t="s">
        <v>376</v>
      </c>
      <c r="B94" s="35" t="s">
        <v>51</v>
      </c>
      <c r="C94" s="36" t="s">
        <v>527</v>
      </c>
      <c r="D94" s="36" t="s">
        <v>421</v>
      </c>
    </row>
    <row r="95" spans="1:4" x14ac:dyDescent="0.25">
      <c r="A95" t="s">
        <v>376</v>
      </c>
      <c r="B95" s="35" t="s">
        <v>52</v>
      </c>
      <c r="C95" s="36" t="s">
        <v>527</v>
      </c>
      <c r="D95" s="36" t="s">
        <v>422</v>
      </c>
    </row>
    <row r="96" spans="1:4" x14ac:dyDescent="0.25">
      <c r="A96" t="s">
        <v>376</v>
      </c>
      <c r="B96" s="35" t="s">
        <v>53</v>
      </c>
      <c r="C96" s="36" t="s">
        <v>527</v>
      </c>
      <c r="D96" s="36" t="s">
        <v>423</v>
      </c>
    </row>
    <row r="97" spans="1:4" x14ac:dyDescent="0.25">
      <c r="A97" t="s">
        <v>376</v>
      </c>
      <c r="B97" s="35" t="s">
        <v>54</v>
      </c>
      <c r="C97" s="36" t="s">
        <v>527</v>
      </c>
      <c r="D97" s="36" t="s">
        <v>424</v>
      </c>
    </row>
    <row r="98" spans="1:4" x14ac:dyDescent="0.25">
      <c r="A98" t="s">
        <v>376</v>
      </c>
      <c r="B98" s="35" t="s">
        <v>55</v>
      </c>
      <c r="C98" s="36" t="s">
        <v>527</v>
      </c>
      <c r="D98" s="36" t="s">
        <v>425</v>
      </c>
    </row>
    <row r="99" spans="1:4" x14ac:dyDescent="0.25">
      <c r="A99" t="s">
        <v>376</v>
      </c>
      <c r="B99" s="35" t="s">
        <v>56</v>
      </c>
      <c r="C99" s="36" t="s">
        <v>527</v>
      </c>
      <c r="D99" s="36" t="s">
        <v>426</v>
      </c>
    </row>
    <row r="100" spans="1:4" x14ac:dyDescent="0.25">
      <c r="A100" t="s">
        <v>376</v>
      </c>
      <c r="B100" s="35" t="s">
        <v>57</v>
      </c>
      <c r="C100" s="36" t="s">
        <v>527</v>
      </c>
      <c r="D100" s="36" t="s">
        <v>427</v>
      </c>
    </row>
    <row r="101" spans="1:4" x14ac:dyDescent="0.25">
      <c r="A101" t="s">
        <v>376</v>
      </c>
      <c r="B101" s="35" t="s">
        <v>58</v>
      </c>
      <c r="C101" s="36" t="s">
        <v>527</v>
      </c>
      <c r="D101" s="36" t="s">
        <v>428</v>
      </c>
    </row>
    <row r="102" spans="1:4" x14ac:dyDescent="0.25">
      <c r="A102" t="s">
        <v>376</v>
      </c>
      <c r="B102" s="35" t="s">
        <v>59</v>
      </c>
      <c r="C102" s="36" t="s">
        <v>527</v>
      </c>
      <c r="D102" s="36" t="s">
        <v>429</v>
      </c>
    </row>
    <row r="103" spans="1:4" x14ac:dyDescent="0.25">
      <c r="A103" t="s">
        <v>376</v>
      </c>
      <c r="B103" s="35" t="s">
        <v>60</v>
      </c>
      <c r="C103" s="36" t="s">
        <v>527</v>
      </c>
      <c r="D103" s="36" t="s">
        <v>430</v>
      </c>
    </row>
    <row r="104" spans="1:4" x14ac:dyDescent="0.25">
      <c r="A104" t="s">
        <v>376</v>
      </c>
      <c r="B104" s="35" t="s">
        <v>61</v>
      </c>
      <c r="C104" s="36" t="s">
        <v>527</v>
      </c>
      <c r="D104" s="36" t="s">
        <v>431</v>
      </c>
    </row>
    <row r="105" spans="1:4" x14ac:dyDescent="0.25">
      <c r="A105" t="s">
        <v>376</v>
      </c>
      <c r="B105" s="35" t="s">
        <v>62</v>
      </c>
      <c r="C105" s="36" t="s">
        <v>527</v>
      </c>
      <c r="D105" s="36" t="s">
        <v>409</v>
      </c>
    </row>
    <row r="106" spans="1:4" x14ac:dyDescent="0.25">
      <c r="A106" t="s">
        <v>376</v>
      </c>
      <c r="B106" s="35" t="s">
        <v>63</v>
      </c>
      <c r="C106" s="36" t="s">
        <v>527</v>
      </c>
      <c r="D106" s="36" t="s">
        <v>432</v>
      </c>
    </row>
    <row r="107" spans="1:4" x14ac:dyDescent="0.25">
      <c r="A107" t="s">
        <v>376</v>
      </c>
      <c r="B107" s="35" t="s">
        <v>64</v>
      </c>
      <c r="C107" s="36" t="s">
        <v>527</v>
      </c>
      <c r="D107" s="36" t="s">
        <v>433</v>
      </c>
    </row>
    <row r="108" spans="1:4" x14ac:dyDescent="0.25">
      <c r="A108" t="s">
        <v>376</v>
      </c>
      <c r="B108" s="35" t="s">
        <v>65</v>
      </c>
      <c r="C108" s="36" t="s">
        <v>527</v>
      </c>
      <c r="D108" s="36" t="s">
        <v>434</v>
      </c>
    </row>
    <row r="109" spans="1:4" x14ac:dyDescent="0.25">
      <c r="A109" t="s">
        <v>376</v>
      </c>
      <c r="B109" s="35" t="s">
        <v>66</v>
      </c>
      <c r="C109" s="36" t="s">
        <v>527</v>
      </c>
      <c r="D109" s="36" t="s">
        <v>435</v>
      </c>
    </row>
    <row r="110" spans="1:4" x14ac:dyDescent="0.25">
      <c r="A110" t="s">
        <v>376</v>
      </c>
      <c r="B110" s="35" t="s">
        <v>67</v>
      </c>
      <c r="C110" s="36" t="s">
        <v>527</v>
      </c>
      <c r="D110" s="36" t="s">
        <v>436</v>
      </c>
    </row>
    <row r="111" spans="1:4" ht="24" x14ac:dyDescent="0.25">
      <c r="A111" t="s">
        <v>376</v>
      </c>
      <c r="B111" s="35" t="s">
        <v>68</v>
      </c>
      <c r="C111" s="36" t="s">
        <v>527</v>
      </c>
      <c r="D111" s="36" t="s">
        <v>437</v>
      </c>
    </row>
    <row r="112" spans="1:4" ht="24" x14ac:dyDescent="0.25">
      <c r="A112" t="s">
        <v>376</v>
      </c>
      <c r="B112" s="35" t="s">
        <v>69</v>
      </c>
      <c r="C112" s="36" t="s">
        <v>527</v>
      </c>
      <c r="D112" s="36" t="s">
        <v>438</v>
      </c>
    </row>
    <row r="113" spans="1:4" x14ac:dyDescent="0.25">
      <c r="A113" t="s">
        <v>376</v>
      </c>
      <c r="B113" s="35" t="s">
        <v>70</v>
      </c>
      <c r="C113" s="36" t="s">
        <v>527</v>
      </c>
      <c r="D113" s="36" t="s">
        <v>439</v>
      </c>
    </row>
    <row r="114" spans="1:4" x14ac:dyDescent="0.25">
      <c r="A114" t="s">
        <v>376</v>
      </c>
      <c r="B114" s="35" t="s">
        <v>71</v>
      </c>
      <c r="C114" s="36" t="s">
        <v>527</v>
      </c>
      <c r="D114" s="36" t="s">
        <v>440</v>
      </c>
    </row>
    <row r="115" spans="1:4" x14ac:dyDescent="0.25">
      <c r="A115" t="s">
        <v>376</v>
      </c>
      <c r="B115" s="35" t="s">
        <v>72</v>
      </c>
      <c r="C115" s="36" t="s">
        <v>527</v>
      </c>
      <c r="D115" s="36" t="s">
        <v>441</v>
      </c>
    </row>
    <row r="116" spans="1:4" x14ac:dyDescent="0.25">
      <c r="B116" s="35" t="s">
        <v>73</v>
      </c>
      <c r="C116" s="36"/>
      <c r="D116" s="36"/>
    </row>
    <row r="117" spans="1:4" x14ac:dyDescent="0.25">
      <c r="A117" t="s">
        <v>377</v>
      </c>
      <c r="B117" s="35" t="s">
        <v>74</v>
      </c>
      <c r="C117" s="36" t="s">
        <v>528</v>
      </c>
      <c r="D117" s="36" t="s">
        <v>394</v>
      </c>
    </row>
    <row r="118" spans="1:4" x14ac:dyDescent="0.25">
      <c r="A118" t="s">
        <v>377</v>
      </c>
      <c r="B118" s="35" t="s">
        <v>75</v>
      </c>
      <c r="C118" s="36" t="s">
        <v>528</v>
      </c>
      <c r="D118" s="36" t="s">
        <v>395</v>
      </c>
    </row>
    <row r="119" spans="1:4" x14ac:dyDescent="0.25">
      <c r="A119" t="s">
        <v>377</v>
      </c>
      <c r="B119" s="35" t="s">
        <v>76</v>
      </c>
      <c r="C119" s="36" t="s">
        <v>528</v>
      </c>
      <c r="D119" s="36" t="s">
        <v>396</v>
      </c>
    </row>
    <row r="120" spans="1:4" x14ac:dyDescent="0.25">
      <c r="A120" t="s">
        <v>377</v>
      </c>
      <c r="B120" s="35" t="s">
        <v>77</v>
      </c>
      <c r="C120" s="36" t="s">
        <v>528</v>
      </c>
      <c r="D120" s="36" t="s">
        <v>442</v>
      </c>
    </row>
    <row r="121" spans="1:4" x14ac:dyDescent="0.25">
      <c r="A121" t="s">
        <v>377</v>
      </c>
      <c r="B121" s="35" t="s">
        <v>78</v>
      </c>
      <c r="C121" s="36" t="s">
        <v>528</v>
      </c>
      <c r="D121" s="36" t="s">
        <v>398</v>
      </c>
    </row>
    <row r="122" spans="1:4" x14ac:dyDescent="0.25">
      <c r="A122" t="s">
        <v>377</v>
      </c>
      <c r="B122" s="35" t="s">
        <v>79</v>
      </c>
      <c r="C122" s="36" t="s">
        <v>528</v>
      </c>
      <c r="D122" s="36" t="s">
        <v>443</v>
      </c>
    </row>
    <row r="123" spans="1:4" x14ac:dyDescent="0.25">
      <c r="A123" t="s">
        <v>377</v>
      </c>
      <c r="B123" s="35" t="s">
        <v>80</v>
      </c>
      <c r="C123" s="36" t="s">
        <v>528</v>
      </c>
      <c r="D123" s="36" t="s">
        <v>400</v>
      </c>
    </row>
    <row r="124" spans="1:4" x14ac:dyDescent="0.25">
      <c r="A124" t="s">
        <v>377</v>
      </c>
      <c r="B124" s="35" t="s">
        <v>81</v>
      </c>
      <c r="C124" s="36" t="s">
        <v>528</v>
      </c>
      <c r="D124" s="36" t="s">
        <v>401</v>
      </c>
    </row>
    <row r="125" spans="1:4" x14ac:dyDescent="0.25">
      <c r="A125" t="s">
        <v>377</v>
      </c>
      <c r="B125" s="35" t="s">
        <v>82</v>
      </c>
      <c r="C125" s="36" t="s">
        <v>528</v>
      </c>
      <c r="D125" s="36" t="s">
        <v>203</v>
      </c>
    </row>
    <row r="126" spans="1:4" x14ac:dyDescent="0.25">
      <c r="A126" t="s">
        <v>377</v>
      </c>
      <c r="B126" s="35" t="s">
        <v>83</v>
      </c>
      <c r="C126" s="36" t="s">
        <v>528</v>
      </c>
      <c r="D126" s="36" t="s">
        <v>403</v>
      </c>
    </row>
    <row r="127" spans="1:4" x14ac:dyDescent="0.25">
      <c r="B127" s="35" t="s">
        <v>84</v>
      </c>
      <c r="C127" s="36"/>
      <c r="D127" s="36"/>
    </row>
    <row r="128" spans="1:4" x14ac:dyDescent="0.25">
      <c r="A128" t="s">
        <v>378</v>
      </c>
      <c r="B128" s="35" t="s">
        <v>85</v>
      </c>
      <c r="C128" s="36" t="s">
        <v>304</v>
      </c>
      <c r="D128" s="36" t="s">
        <v>444</v>
      </c>
    </row>
    <row r="129" spans="1:4" x14ac:dyDescent="0.25">
      <c r="A129" t="s">
        <v>378</v>
      </c>
      <c r="B129" s="35" t="s">
        <v>86</v>
      </c>
      <c r="C129" s="36" t="s">
        <v>304</v>
      </c>
      <c r="D129" s="36" t="s">
        <v>445</v>
      </c>
    </row>
    <row r="130" spans="1:4" x14ac:dyDescent="0.25">
      <c r="A130" t="s">
        <v>378</v>
      </c>
      <c r="B130" s="35" t="s">
        <v>87</v>
      </c>
      <c r="C130" s="36" t="s">
        <v>304</v>
      </c>
      <c r="D130" s="36" t="s">
        <v>446</v>
      </c>
    </row>
    <row r="131" spans="1:4" ht="24" x14ac:dyDescent="0.25">
      <c r="A131" t="s">
        <v>378</v>
      </c>
      <c r="B131" s="35" t="s">
        <v>88</v>
      </c>
      <c r="C131" s="36" t="s">
        <v>304</v>
      </c>
      <c r="D131" s="36" t="s">
        <v>447</v>
      </c>
    </row>
    <row r="132" spans="1:4" ht="24" x14ac:dyDescent="0.25">
      <c r="A132" t="s">
        <v>378</v>
      </c>
      <c r="B132" s="35" t="s">
        <v>89</v>
      </c>
      <c r="C132" s="36" t="s">
        <v>304</v>
      </c>
      <c r="D132" s="36" t="s">
        <v>448</v>
      </c>
    </row>
    <row r="133" spans="1:4" x14ac:dyDescent="0.25">
      <c r="A133" t="s">
        <v>378</v>
      </c>
      <c r="B133" s="35" t="s">
        <v>90</v>
      </c>
      <c r="C133" s="36" t="s">
        <v>304</v>
      </c>
      <c r="D133" s="36" t="s">
        <v>449</v>
      </c>
    </row>
    <row r="134" spans="1:4" ht="24" x14ac:dyDescent="0.25">
      <c r="A134" t="s">
        <v>378</v>
      </c>
      <c r="B134" s="35" t="s">
        <v>91</v>
      </c>
      <c r="C134" s="36" t="s">
        <v>304</v>
      </c>
      <c r="D134" s="36" t="s">
        <v>450</v>
      </c>
    </row>
    <row r="135" spans="1:4" x14ac:dyDescent="0.25">
      <c r="A135" t="s">
        <v>378</v>
      </c>
      <c r="B135" s="35" t="s">
        <v>92</v>
      </c>
      <c r="C135" s="36" t="s">
        <v>304</v>
      </c>
      <c r="D135" s="36" t="s">
        <v>451</v>
      </c>
    </row>
    <row r="136" spans="1:4" x14ac:dyDescent="0.25">
      <c r="A136" t="s">
        <v>378</v>
      </c>
      <c r="B136" s="35" t="s">
        <v>93</v>
      </c>
      <c r="C136" s="36" t="s">
        <v>304</v>
      </c>
      <c r="D136" s="36" t="s">
        <v>204</v>
      </c>
    </row>
    <row r="137" spans="1:4" x14ac:dyDescent="0.25">
      <c r="A137" t="s">
        <v>378</v>
      </c>
      <c r="B137" s="35" t="s">
        <v>94</v>
      </c>
      <c r="C137" s="36" t="s">
        <v>304</v>
      </c>
      <c r="D137" s="36" t="s">
        <v>452</v>
      </c>
    </row>
    <row r="138" spans="1:4" x14ac:dyDescent="0.25">
      <c r="A138" t="s">
        <v>378</v>
      </c>
      <c r="B138" s="35" t="s">
        <v>95</v>
      </c>
      <c r="C138" s="36" t="s">
        <v>304</v>
      </c>
      <c r="D138" s="36" t="s">
        <v>453</v>
      </c>
    </row>
    <row r="139" spans="1:4" x14ac:dyDescent="0.25">
      <c r="A139" t="s">
        <v>378</v>
      </c>
      <c r="B139" s="35" t="s">
        <v>96</v>
      </c>
      <c r="C139" s="36" t="s">
        <v>304</v>
      </c>
      <c r="D139" s="36" t="s">
        <v>454</v>
      </c>
    </row>
    <row r="140" spans="1:4" ht="24" x14ac:dyDescent="0.25">
      <c r="A140" t="s">
        <v>378</v>
      </c>
      <c r="B140" s="35" t="s">
        <v>97</v>
      </c>
      <c r="C140" s="36" t="s">
        <v>304</v>
      </c>
      <c r="D140" s="36" t="s">
        <v>455</v>
      </c>
    </row>
    <row r="141" spans="1:4" x14ac:dyDescent="0.25">
      <c r="A141" t="s">
        <v>378</v>
      </c>
      <c r="B141" s="35" t="s">
        <v>98</v>
      </c>
      <c r="C141" s="36" t="s">
        <v>304</v>
      </c>
      <c r="D141" s="36" t="s">
        <v>456</v>
      </c>
    </row>
    <row r="142" spans="1:4" x14ac:dyDescent="0.25">
      <c r="B142" s="35" t="s">
        <v>99</v>
      </c>
      <c r="C142" s="36"/>
      <c r="D142" s="36"/>
    </row>
    <row r="143" spans="1:4" x14ac:dyDescent="0.25">
      <c r="A143" t="s">
        <v>379</v>
      </c>
      <c r="B143" s="35" t="s">
        <v>100</v>
      </c>
      <c r="C143" s="36" t="s">
        <v>302</v>
      </c>
      <c r="D143" s="36" t="s">
        <v>205</v>
      </c>
    </row>
    <row r="144" spans="1:4" x14ac:dyDescent="0.25">
      <c r="A144" t="s">
        <v>379</v>
      </c>
      <c r="B144" s="35" t="s">
        <v>101</v>
      </c>
      <c r="C144" s="36" t="s">
        <v>302</v>
      </c>
      <c r="D144" s="36" t="s">
        <v>457</v>
      </c>
    </row>
    <row r="145" spans="1:4" x14ac:dyDescent="0.25">
      <c r="A145" t="s">
        <v>379</v>
      </c>
      <c r="B145" s="35" t="s">
        <v>102</v>
      </c>
      <c r="C145" s="36" t="s">
        <v>302</v>
      </c>
      <c r="D145" s="36" t="s">
        <v>458</v>
      </c>
    </row>
    <row r="146" spans="1:4" x14ac:dyDescent="0.25">
      <c r="A146" t="s">
        <v>379</v>
      </c>
      <c r="B146" s="35" t="s">
        <v>103</v>
      </c>
      <c r="C146" s="36" t="s">
        <v>302</v>
      </c>
      <c r="D146" s="36" t="s">
        <v>459</v>
      </c>
    </row>
    <row r="147" spans="1:4" x14ac:dyDescent="0.25">
      <c r="A147" t="s">
        <v>379</v>
      </c>
      <c r="B147" s="35" t="s">
        <v>104</v>
      </c>
      <c r="C147" s="36" t="s">
        <v>302</v>
      </c>
      <c r="D147" s="36" t="s">
        <v>460</v>
      </c>
    </row>
    <row r="148" spans="1:4" x14ac:dyDescent="0.25">
      <c r="A148" t="s">
        <v>379</v>
      </c>
      <c r="B148" s="35" t="s">
        <v>105</v>
      </c>
      <c r="C148" s="36" t="s">
        <v>302</v>
      </c>
      <c r="D148" s="36" t="s">
        <v>461</v>
      </c>
    </row>
    <row r="149" spans="1:4" ht="24" x14ac:dyDescent="0.25">
      <c r="A149" t="s">
        <v>379</v>
      </c>
      <c r="B149" s="35" t="s">
        <v>106</v>
      </c>
      <c r="C149" s="36" t="s">
        <v>302</v>
      </c>
      <c r="D149" s="36" t="s">
        <v>462</v>
      </c>
    </row>
    <row r="150" spans="1:4" x14ac:dyDescent="0.25">
      <c r="A150" t="s">
        <v>379</v>
      </c>
      <c r="B150" s="35" t="s">
        <v>107</v>
      </c>
      <c r="C150" s="36" t="s">
        <v>302</v>
      </c>
      <c r="D150" s="36" t="s">
        <v>463</v>
      </c>
    </row>
    <row r="151" spans="1:4" x14ac:dyDescent="0.25">
      <c r="A151" t="s">
        <v>379</v>
      </c>
      <c r="B151" s="35" t="s">
        <v>108</v>
      </c>
      <c r="C151" s="36" t="s">
        <v>302</v>
      </c>
      <c r="D151" s="36" t="s">
        <v>464</v>
      </c>
    </row>
    <row r="152" spans="1:4" x14ac:dyDescent="0.25">
      <c r="A152" t="s">
        <v>380</v>
      </c>
      <c r="B152" s="35" t="s">
        <v>109</v>
      </c>
      <c r="C152" s="36" t="s">
        <v>301</v>
      </c>
      <c r="D152" s="36" t="s">
        <v>465</v>
      </c>
    </row>
    <row r="153" spans="1:4" x14ac:dyDescent="0.25">
      <c r="A153" t="s">
        <v>380</v>
      </c>
      <c r="B153" s="35" t="s">
        <v>110</v>
      </c>
      <c r="C153" s="36" t="s">
        <v>301</v>
      </c>
      <c r="D153" s="36" t="s">
        <v>466</v>
      </c>
    </row>
    <row r="154" spans="1:4" x14ac:dyDescent="0.25">
      <c r="A154" t="s">
        <v>380</v>
      </c>
      <c r="B154" s="35" t="s">
        <v>111</v>
      </c>
      <c r="C154" s="36" t="s">
        <v>301</v>
      </c>
      <c r="D154" s="36" t="s">
        <v>467</v>
      </c>
    </row>
    <row r="155" spans="1:4" x14ac:dyDescent="0.25">
      <c r="A155" t="s">
        <v>380</v>
      </c>
      <c r="B155" s="35" t="s">
        <v>112</v>
      </c>
      <c r="C155" s="36" t="s">
        <v>301</v>
      </c>
      <c r="D155" s="36" t="s">
        <v>468</v>
      </c>
    </row>
    <row r="156" spans="1:4" x14ac:dyDescent="0.25">
      <c r="A156" t="s">
        <v>380</v>
      </c>
      <c r="B156" s="35" t="s">
        <v>113</v>
      </c>
      <c r="C156" s="36" t="s">
        <v>301</v>
      </c>
      <c r="D156" s="36" t="s">
        <v>469</v>
      </c>
    </row>
    <row r="157" spans="1:4" x14ac:dyDescent="0.25">
      <c r="A157" t="s">
        <v>380</v>
      </c>
      <c r="B157" s="35" t="s">
        <v>114</v>
      </c>
      <c r="C157" s="36" t="s">
        <v>301</v>
      </c>
      <c r="D157" s="36" t="s">
        <v>470</v>
      </c>
    </row>
    <row r="158" spans="1:4" x14ac:dyDescent="0.25">
      <c r="A158" t="s">
        <v>380</v>
      </c>
      <c r="B158" s="35" t="s">
        <v>115</v>
      </c>
      <c r="C158" s="36" t="s">
        <v>301</v>
      </c>
      <c r="D158" s="36" t="s">
        <v>471</v>
      </c>
    </row>
    <row r="159" spans="1:4" x14ac:dyDescent="0.25">
      <c r="B159" s="35" t="s">
        <v>116</v>
      </c>
      <c r="C159" s="36"/>
      <c r="D159" s="36"/>
    </row>
    <row r="160" spans="1:4" ht="24" x14ac:dyDescent="0.25">
      <c r="A160" t="s">
        <v>117</v>
      </c>
      <c r="B160" s="35" t="s">
        <v>117</v>
      </c>
      <c r="C160" s="24" t="s">
        <v>300</v>
      </c>
      <c r="D160" s="24" t="s">
        <v>300</v>
      </c>
    </row>
    <row r="161" spans="1:4" ht="24" x14ac:dyDescent="0.25">
      <c r="A161" t="s">
        <v>550</v>
      </c>
      <c r="B161" s="35" t="s">
        <v>549</v>
      </c>
      <c r="C161" s="41"/>
      <c r="D161" s="41"/>
    </row>
    <row r="162" spans="1:4" ht="24" x14ac:dyDescent="0.25">
      <c r="A162" t="s">
        <v>381</v>
      </c>
      <c r="B162" s="35" t="s">
        <v>118</v>
      </c>
      <c r="C162" s="36" t="s">
        <v>323</v>
      </c>
      <c r="D162" s="36" t="s">
        <v>472</v>
      </c>
    </row>
    <row r="163" spans="1:4" x14ac:dyDescent="0.25">
      <c r="A163" t="s">
        <v>381</v>
      </c>
      <c r="B163" s="35" t="s">
        <v>119</v>
      </c>
      <c r="C163" s="36" t="s">
        <v>323</v>
      </c>
      <c r="D163" s="36" t="s">
        <v>473</v>
      </c>
    </row>
    <row r="164" spans="1:4" ht="24" x14ac:dyDescent="0.25">
      <c r="A164" t="s">
        <v>381</v>
      </c>
      <c r="B164" s="35" t="s">
        <v>120</v>
      </c>
      <c r="C164" s="36" t="s">
        <v>323</v>
      </c>
      <c r="D164" s="36" t="s">
        <v>474</v>
      </c>
    </row>
    <row r="165" spans="1:4" ht="24" x14ac:dyDescent="0.25">
      <c r="A165" t="s">
        <v>381</v>
      </c>
      <c r="B165" s="35" t="s">
        <v>121</v>
      </c>
      <c r="C165" s="36" t="s">
        <v>323</v>
      </c>
      <c r="D165" s="36" t="s">
        <v>475</v>
      </c>
    </row>
    <row r="166" spans="1:4" x14ac:dyDescent="0.25">
      <c r="A166" t="s">
        <v>381</v>
      </c>
      <c r="B166" s="35" t="s">
        <v>122</v>
      </c>
      <c r="C166" s="36" t="s">
        <v>323</v>
      </c>
      <c r="D166" s="36" t="s">
        <v>476</v>
      </c>
    </row>
    <row r="167" spans="1:4" ht="24" x14ac:dyDescent="0.25">
      <c r="A167" t="s">
        <v>381</v>
      </c>
      <c r="B167" s="35" t="s">
        <v>123</v>
      </c>
      <c r="C167" s="36" t="s">
        <v>323</v>
      </c>
      <c r="D167" s="36" t="s">
        <v>477</v>
      </c>
    </row>
    <row r="168" spans="1:4" ht="24" x14ac:dyDescent="0.25">
      <c r="A168" t="s">
        <v>381</v>
      </c>
      <c r="B168" s="35" t="s">
        <v>124</v>
      </c>
      <c r="C168" s="36" t="s">
        <v>323</v>
      </c>
      <c r="D168" s="36" t="s">
        <v>478</v>
      </c>
    </row>
    <row r="169" spans="1:4" x14ac:dyDescent="0.25">
      <c r="A169" t="s">
        <v>381</v>
      </c>
      <c r="B169" s="35" t="s">
        <v>125</v>
      </c>
      <c r="C169" s="36" t="s">
        <v>323</v>
      </c>
      <c r="D169" s="36" t="s">
        <v>479</v>
      </c>
    </row>
    <row r="170" spans="1:4" ht="24" x14ac:dyDescent="0.25">
      <c r="A170" t="s">
        <v>381</v>
      </c>
      <c r="B170" s="35" t="s">
        <v>126</v>
      </c>
      <c r="C170" s="36" t="s">
        <v>323</v>
      </c>
      <c r="D170" s="36" t="s">
        <v>480</v>
      </c>
    </row>
    <row r="171" spans="1:4" x14ac:dyDescent="0.25">
      <c r="A171" t="s">
        <v>381</v>
      </c>
      <c r="B171" s="35" t="s">
        <v>127</v>
      </c>
      <c r="C171" s="36" t="s">
        <v>323</v>
      </c>
      <c r="D171" s="36" t="s">
        <v>481</v>
      </c>
    </row>
    <row r="172" spans="1:4" x14ac:dyDescent="0.25">
      <c r="A172" t="s">
        <v>381</v>
      </c>
      <c r="B172" s="35" t="s">
        <v>128</v>
      </c>
      <c r="C172" s="36" t="s">
        <v>323</v>
      </c>
      <c r="D172" s="36" t="s">
        <v>482</v>
      </c>
    </row>
    <row r="173" spans="1:4" ht="36" x14ac:dyDescent="0.25">
      <c r="A173" t="s">
        <v>382</v>
      </c>
      <c r="B173" s="35" t="s">
        <v>129</v>
      </c>
      <c r="C173" s="36" t="s">
        <v>317</v>
      </c>
      <c r="D173" s="36" t="s">
        <v>483</v>
      </c>
    </row>
    <row r="174" spans="1:4" ht="24" x14ac:dyDescent="0.25">
      <c r="A174" t="s">
        <v>382</v>
      </c>
      <c r="B174" s="35" t="s">
        <v>130</v>
      </c>
      <c r="C174" s="36" t="s">
        <v>317</v>
      </c>
      <c r="D174" s="36" t="s">
        <v>484</v>
      </c>
    </row>
    <row r="175" spans="1:4" ht="36" x14ac:dyDescent="0.25">
      <c r="A175" t="s">
        <v>382</v>
      </c>
      <c r="B175" s="35" t="s">
        <v>131</v>
      </c>
      <c r="C175" s="36" t="s">
        <v>317</v>
      </c>
      <c r="D175" s="36" t="s">
        <v>485</v>
      </c>
    </row>
    <row r="176" spans="1:4" ht="24" x14ac:dyDescent="0.25">
      <c r="A176" t="s">
        <v>382</v>
      </c>
      <c r="B176" s="35" t="s">
        <v>132</v>
      </c>
      <c r="C176" s="36" t="s">
        <v>317</v>
      </c>
      <c r="D176" s="36" t="s">
        <v>486</v>
      </c>
    </row>
    <row r="177" spans="1:4" ht="36" x14ac:dyDescent="0.25">
      <c r="A177" t="s">
        <v>382</v>
      </c>
      <c r="B177" s="35" t="s">
        <v>133</v>
      </c>
      <c r="C177" s="36" t="s">
        <v>317</v>
      </c>
      <c r="D177" s="36" t="s">
        <v>487</v>
      </c>
    </row>
    <row r="178" spans="1:4" ht="24" x14ac:dyDescent="0.25">
      <c r="A178" t="s">
        <v>382</v>
      </c>
      <c r="B178" s="35" t="s">
        <v>134</v>
      </c>
      <c r="C178" s="36" t="s">
        <v>317</v>
      </c>
      <c r="D178" s="36" t="s">
        <v>488</v>
      </c>
    </row>
    <row r="179" spans="1:4" ht="24" x14ac:dyDescent="0.25">
      <c r="A179" t="s">
        <v>382</v>
      </c>
      <c r="B179" s="35" t="s">
        <v>135</v>
      </c>
      <c r="C179" s="36" t="s">
        <v>317</v>
      </c>
      <c r="D179" s="36" t="s">
        <v>489</v>
      </c>
    </row>
    <row r="180" spans="1:4" x14ac:dyDescent="0.25">
      <c r="B180" s="35" t="s">
        <v>136</v>
      </c>
      <c r="C180" s="36"/>
      <c r="D180" s="36"/>
    </row>
    <row r="181" spans="1:4" x14ac:dyDescent="0.25">
      <c r="B181" s="35" t="s">
        <v>137</v>
      </c>
      <c r="C181" s="36"/>
      <c r="D181" s="36"/>
    </row>
    <row r="182" spans="1:4" x14ac:dyDescent="0.25">
      <c r="B182" s="35" t="s">
        <v>138</v>
      </c>
      <c r="C182" s="36"/>
      <c r="D182" s="36"/>
    </row>
    <row r="183" spans="1:4" x14ac:dyDescent="0.25">
      <c r="B183" s="35" t="s">
        <v>139</v>
      </c>
      <c r="C183" s="36"/>
      <c r="D183" s="36"/>
    </row>
    <row r="184" spans="1:4" x14ac:dyDescent="0.25">
      <c r="B184" s="35" t="s">
        <v>140</v>
      </c>
      <c r="C184" s="36"/>
      <c r="D184" s="36"/>
    </row>
    <row r="185" spans="1:4" x14ac:dyDescent="0.25">
      <c r="B185" s="35" t="s">
        <v>141</v>
      </c>
      <c r="C185" s="36"/>
      <c r="D185" s="36"/>
    </row>
    <row r="186" spans="1:4" x14ac:dyDescent="0.25">
      <c r="A186" t="s">
        <v>383</v>
      </c>
      <c r="B186" s="35" t="s">
        <v>142</v>
      </c>
      <c r="C186" s="36" t="s">
        <v>311</v>
      </c>
      <c r="D186" s="36" t="s">
        <v>490</v>
      </c>
    </row>
    <row r="187" spans="1:4" x14ac:dyDescent="0.25">
      <c r="A187" t="s">
        <v>383</v>
      </c>
      <c r="B187" s="35" t="s">
        <v>143</v>
      </c>
      <c r="C187" s="36" t="s">
        <v>311</v>
      </c>
      <c r="D187" s="36" t="s">
        <v>491</v>
      </c>
    </row>
    <row r="188" spans="1:4" x14ac:dyDescent="0.25">
      <c r="A188" t="s">
        <v>383</v>
      </c>
      <c r="B188" s="35" t="s">
        <v>144</v>
      </c>
      <c r="C188" s="36" t="s">
        <v>311</v>
      </c>
      <c r="D188" s="36" t="s">
        <v>492</v>
      </c>
    </row>
    <row r="189" spans="1:4" x14ac:dyDescent="0.25">
      <c r="A189" t="s">
        <v>383</v>
      </c>
      <c r="B189" s="35" t="s">
        <v>145</v>
      </c>
      <c r="C189" s="36" t="s">
        <v>311</v>
      </c>
      <c r="D189" s="36" t="s">
        <v>493</v>
      </c>
    </row>
    <row r="190" spans="1:4" x14ac:dyDescent="0.25">
      <c r="A190" t="s">
        <v>383</v>
      </c>
      <c r="B190" s="35" t="s">
        <v>146</v>
      </c>
      <c r="C190" s="36" t="s">
        <v>311</v>
      </c>
      <c r="D190" s="36" t="s">
        <v>494</v>
      </c>
    </row>
    <row r="191" spans="1:4" x14ac:dyDescent="0.25">
      <c r="A191" t="s">
        <v>383</v>
      </c>
      <c r="B191" s="35" t="s">
        <v>147</v>
      </c>
      <c r="C191" s="36" t="s">
        <v>311</v>
      </c>
      <c r="D191" s="36" t="s">
        <v>495</v>
      </c>
    </row>
    <row r="192" spans="1:4" ht="24" x14ac:dyDescent="0.25">
      <c r="A192" t="s">
        <v>383</v>
      </c>
      <c r="B192" s="35" t="s">
        <v>148</v>
      </c>
      <c r="C192" s="36" t="s">
        <v>311</v>
      </c>
      <c r="D192" s="36" t="s">
        <v>496</v>
      </c>
    </row>
    <row r="193" spans="1:4" x14ac:dyDescent="0.25">
      <c r="A193" t="s">
        <v>384</v>
      </c>
      <c r="B193" s="35" t="s">
        <v>149</v>
      </c>
      <c r="C193" s="36" t="s">
        <v>322</v>
      </c>
      <c r="D193" s="36" t="s">
        <v>497</v>
      </c>
    </row>
    <row r="194" spans="1:4" ht="24" x14ac:dyDescent="0.25">
      <c r="A194" t="s">
        <v>384</v>
      </c>
      <c r="B194" s="35" t="s">
        <v>150</v>
      </c>
      <c r="C194" s="36" t="s">
        <v>322</v>
      </c>
      <c r="D194" s="36" t="s">
        <v>498</v>
      </c>
    </row>
    <row r="195" spans="1:4" ht="24" x14ac:dyDescent="0.25">
      <c r="A195" t="s">
        <v>384</v>
      </c>
      <c r="B195" s="35" t="s">
        <v>151</v>
      </c>
      <c r="C195" s="36" t="s">
        <v>322</v>
      </c>
      <c r="D195" s="36" t="s">
        <v>499</v>
      </c>
    </row>
    <row r="196" spans="1:4" ht="24" x14ac:dyDescent="0.25">
      <c r="A196" t="s">
        <v>384</v>
      </c>
      <c r="B196" s="35" t="s">
        <v>152</v>
      </c>
      <c r="C196" s="36" t="s">
        <v>322</v>
      </c>
      <c r="D196" s="36" t="s">
        <v>500</v>
      </c>
    </row>
    <row r="197" spans="1:4" x14ac:dyDescent="0.25">
      <c r="A197" t="s">
        <v>384</v>
      </c>
      <c r="B197" s="35" t="s">
        <v>153</v>
      </c>
      <c r="C197" s="36" t="s">
        <v>322</v>
      </c>
      <c r="D197" s="36" t="s">
        <v>501</v>
      </c>
    </row>
    <row r="198" spans="1:4" ht="24" x14ac:dyDescent="0.25">
      <c r="A198" t="s">
        <v>384</v>
      </c>
      <c r="B198" s="35" t="s">
        <v>154</v>
      </c>
      <c r="C198" s="36" t="s">
        <v>322</v>
      </c>
      <c r="D198" s="36" t="s">
        <v>502</v>
      </c>
    </row>
    <row r="199" spans="1:4" ht="24" x14ac:dyDescent="0.25">
      <c r="A199" t="s">
        <v>384</v>
      </c>
      <c r="B199" s="35" t="s">
        <v>155</v>
      </c>
      <c r="C199" s="36" t="s">
        <v>322</v>
      </c>
      <c r="D199" s="36" t="s">
        <v>503</v>
      </c>
    </row>
    <row r="200" spans="1:4" ht="24" x14ac:dyDescent="0.25">
      <c r="A200" t="s">
        <v>384</v>
      </c>
      <c r="B200" s="35" t="s">
        <v>156</v>
      </c>
      <c r="C200" s="36" t="s">
        <v>322</v>
      </c>
      <c r="D200" s="36" t="s">
        <v>504</v>
      </c>
    </row>
    <row r="201" spans="1:4" ht="24" x14ac:dyDescent="0.25">
      <c r="A201" t="s">
        <v>384</v>
      </c>
      <c r="B201" s="35" t="s">
        <v>157</v>
      </c>
      <c r="C201" s="36" t="s">
        <v>322</v>
      </c>
      <c r="D201" s="36" t="s">
        <v>505</v>
      </c>
    </row>
    <row r="202" spans="1:4" ht="24" x14ac:dyDescent="0.25">
      <c r="A202" t="s">
        <v>384</v>
      </c>
      <c r="B202" s="35" t="s">
        <v>158</v>
      </c>
      <c r="C202" s="36" t="s">
        <v>322</v>
      </c>
      <c r="D202" s="36" t="s">
        <v>506</v>
      </c>
    </row>
    <row r="203" spans="1:4" ht="36" x14ac:dyDescent="0.25">
      <c r="A203" t="s">
        <v>384</v>
      </c>
      <c r="B203" s="35" t="s">
        <v>159</v>
      </c>
      <c r="C203" s="36" t="s">
        <v>322</v>
      </c>
      <c r="D203" s="36" t="s">
        <v>507</v>
      </c>
    </row>
    <row r="204" spans="1:4" ht="24" x14ac:dyDescent="0.25">
      <c r="A204" t="s">
        <v>384</v>
      </c>
      <c r="B204" s="35" t="s">
        <v>160</v>
      </c>
      <c r="C204" s="36" t="s">
        <v>322</v>
      </c>
      <c r="D204" s="36" t="s">
        <v>508</v>
      </c>
    </row>
    <row r="205" spans="1:4" ht="24" x14ac:dyDescent="0.25">
      <c r="A205" t="s">
        <v>384</v>
      </c>
      <c r="B205" s="35" t="s">
        <v>161</v>
      </c>
      <c r="C205" s="36" t="s">
        <v>322</v>
      </c>
      <c r="D205" s="36" t="s">
        <v>509</v>
      </c>
    </row>
    <row r="206" spans="1:4" x14ac:dyDescent="0.25">
      <c r="A206" t="s">
        <v>384</v>
      </c>
      <c r="B206" s="35" t="s">
        <v>162</v>
      </c>
      <c r="C206" s="36" t="s">
        <v>322</v>
      </c>
      <c r="D206" s="36" t="s">
        <v>207</v>
      </c>
    </row>
    <row r="207" spans="1:4" x14ac:dyDescent="0.25">
      <c r="A207" t="s">
        <v>385</v>
      </c>
      <c r="B207" s="35" t="s">
        <v>163</v>
      </c>
      <c r="C207" s="36" t="s">
        <v>316</v>
      </c>
      <c r="D207" s="36" t="s">
        <v>510</v>
      </c>
    </row>
    <row r="208" spans="1:4" x14ac:dyDescent="0.25">
      <c r="A208" t="s">
        <v>385</v>
      </c>
      <c r="B208" s="35" t="s">
        <v>164</v>
      </c>
      <c r="C208" s="36" t="s">
        <v>316</v>
      </c>
      <c r="D208" s="36" t="s">
        <v>511</v>
      </c>
    </row>
    <row r="209" spans="1:4" x14ac:dyDescent="0.25">
      <c r="A209" t="s">
        <v>385</v>
      </c>
      <c r="B209" s="35" t="s">
        <v>165</v>
      </c>
      <c r="C209" s="36" t="s">
        <v>316</v>
      </c>
      <c r="D209" s="36" t="s">
        <v>512</v>
      </c>
    </row>
    <row r="210" spans="1:4" x14ac:dyDescent="0.25">
      <c r="A210" t="s">
        <v>385</v>
      </c>
      <c r="B210" s="35" t="s">
        <v>166</v>
      </c>
      <c r="C210" s="36" t="s">
        <v>316</v>
      </c>
      <c r="D210" s="36" t="s">
        <v>513</v>
      </c>
    </row>
    <row r="211" spans="1:4" ht="24" x14ac:dyDescent="0.25">
      <c r="A211" t="s">
        <v>385</v>
      </c>
      <c r="B211" s="35" t="s">
        <v>167</v>
      </c>
      <c r="C211" s="36" t="s">
        <v>316</v>
      </c>
      <c r="D211" s="36" t="s">
        <v>514</v>
      </c>
    </row>
    <row r="212" spans="1:4" x14ac:dyDescent="0.25">
      <c r="A212" t="s">
        <v>386</v>
      </c>
      <c r="B212" s="35" t="s">
        <v>168</v>
      </c>
      <c r="C212" s="36" t="s">
        <v>310</v>
      </c>
      <c r="D212" s="36" t="s">
        <v>515</v>
      </c>
    </row>
    <row r="213" spans="1:4" x14ac:dyDescent="0.25">
      <c r="A213" t="s">
        <v>386</v>
      </c>
      <c r="B213" s="35" t="s">
        <v>169</v>
      </c>
      <c r="C213" s="36" t="s">
        <v>310</v>
      </c>
      <c r="D213" s="36" t="s">
        <v>516</v>
      </c>
    </row>
    <row r="214" spans="1:4" ht="24" x14ac:dyDescent="0.25">
      <c r="A214" t="s">
        <v>386</v>
      </c>
      <c r="B214" s="35" t="s">
        <v>170</v>
      </c>
      <c r="C214" s="36" t="s">
        <v>310</v>
      </c>
      <c r="D214" s="36" t="s">
        <v>517</v>
      </c>
    </row>
    <row r="215" spans="1:4" ht="24" x14ac:dyDescent="0.25">
      <c r="A215" t="s">
        <v>386</v>
      </c>
      <c r="B215" s="35" t="s">
        <v>171</v>
      </c>
      <c r="C215" s="36" t="s">
        <v>310</v>
      </c>
      <c r="D215" s="36" t="s">
        <v>518</v>
      </c>
    </row>
    <row r="216" spans="1:4" ht="24" x14ac:dyDescent="0.25">
      <c r="A216" t="s">
        <v>386</v>
      </c>
      <c r="B216" s="35" t="s">
        <v>172</v>
      </c>
      <c r="C216" s="36" t="s">
        <v>310</v>
      </c>
      <c r="D216" s="36" t="s">
        <v>519</v>
      </c>
    </row>
    <row r="217" spans="1:4" x14ac:dyDescent="0.25">
      <c r="A217" t="s">
        <v>386</v>
      </c>
      <c r="B217" s="35" t="s">
        <v>173</v>
      </c>
      <c r="C217" s="36" t="s">
        <v>310</v>
      </c>
      <c r="D217" s="36" t="s">
        <v>206</v>
      </c>
    </row>
    <row r="218" spans="1:4" ht="36" x14ac:dyDescent="0.25">
      <c r="A218" t="s">
        <v>174</v>
      </c>
      <c r="B218" s="35" t="s">
        <v>174</v>
      </c>
      <c r="C218" s="36" t="s">
        <v>321</v>
      </c>
      <c r="D218" s="36" t="s">
        <v>321</v>
      </c>
    </row>
    <row r="219" spans="1:4" ht="24" x14ac:dyDescent="0.25">
      <c r="A219" t="s">
        <v>175</v>
      </c>
      <c r="B219" s="35" t="s">
        <v>175</v>
      </c>
      <c r="C219" s="36" t="s">
        <v>315</v>
      </c>
      <c r="D219" s="36" t="s">
        <v>315</v>
      </c>
    </row>
    <row r="220" spans="1:4" ht="24" x14ac:dyDescent="0.25">
      <c r="A220" t="s">
        <v>176</v>
      </c>
      <c r="B220" s="35" t="s">
        <v>176</v>
      </c>
      <c r="C220" s="36" t="s">
        <v>309</v>
      </c>
      <c r="D220" s="36" t="s">
        <v>309</v>
      </c>
    </row>
    <row r="221" spans="1:4" x14ac:dyDescent="0.25">
      <c r="A221" t="s">
        <v>387</v>
      </c>
      <c r="B221" s="35" t="s">
        <v>177</v>
      </c>
      <c r="C221" s="36" t="s">
        <v>307</v>
      </c>
      <c r="D221" s="36" t="s">
        <v>520</v>
      </c>
    </row>
    <row r="222" spans="1:4" x14ac:dyDescent="0.25">
      <c r="A222" t="s">
        <v>387</v>
      </c>
      <c r="B222" s="35" t="s">
        <v>178</v>
      </c>
      <c r="C222" s="36" t="s">
        <v>307</v>
      </c>
      <c r="D222" s="36" t="s">
        <v>521</v>
      </c>
    </row>
    <row r="223" spans="1:4" x14ac:dyDescent="0.25">
      <c r="A223" t="s">
        <v>387</v>
      </c>
      <c r="B223" s="35" t="s">
        <v>179</v>
      </c>
      <c r="C223" s="36" t="s">
        <v>307</v>
      </c>
      <c r="D223" s="36" t="s">
        <v>522</v>
      </c>
    </row>
    <row r="224" spans="1:4" x14ac:dyDescent="0.25">
      <c r="A224" t="s">
        <v>387</v>
      </c>
      <c r="B224" s="35" t="s">
        <v>180</v>
      </c>
      <c r="C224" s="36" t="s">
        <v>307</v>
      </c>
      <c r="D224" s="36" t="s">
        <v>523</v>
      </c>
    </row>
    <row r="225" spans="1:4" x14ac:dyDescent="0.25">
      <c r="A225" t="s">
        <v>387</v>
      </c>
      <c r="B225" s="35" t="s">
        <v>181</v>
      </c>
      <c r="C225" s="36" t="s">
        <v>307</v>
      </c>
      <c r="D225" s="36" t="s">
        <v>524</v>
      </c>
    </row>
    <row r="226" spans="1:4" x14ac:dyDescent="0.25">
      <c r="A226" t="s">
        <v>387</v>
      </c>
      <c r="B226" s="35" t="s">
        <v>182</v>
      </c>
      <c r="C226" s="36" t="s">
        <v>307</v>
      </c>
      <c r="D226" s="36" t="s">
        <v>525</v>
      </c>
    </row>
    <row r="227" spans="1:4" ht="24.75" thickBot="1" x14ac:dyDescent="0.3">
      <c r="A227" t="s">
        <v>387</v>
      </c>
      <c r="B227" s="37" t="s">
        <v>183</v>
      </c>
      <c r="C227" s="36" t="s">
        <v>307</v>
      </c>
      <c r="D227" s="36" t="s">
        <v>526</v>
      </c>
    </row>
    <row r="228" spans="1:4" x14ac:dyDescent="0.25">
      <c r="A228" t="s">
        <v>351</v>
      </c>
      <c r="B228" s="20" t="s">
        <v>248</v>
      </c>
      <c r="C228" s="38"/>
      <c r="D228" s="38"/>
    </row>
    <row r="229" spans="1:4" x14ac:dyDescent="0.25">
      <c r="A229" t="s">
        <v>353</v>
      </c>
      <c r="B229" s="8" t="s">
        <v>261</v>
      </c>
    </row>
    <row r="230" spans="1:4" x14ac:dyDescent="0.25">
      <c r="A230" t="s">
        <v>350</v>
      </c>
      <c r="B230" s="8" t="s">
        <v>262</v>
      </c>
    </row>
    <row r="231" spans="1:4" x14ac:dyDescent="0.25">
      <c r="A231" t="s">
        <v>345</v>
      </c>
      <c r="B231" s="8" t="s">
        <v>263</v>
      </c>
    </row>
    <row r="232" spans="1:4" x14ac:dyDescent="0.25">
      <c r="A232" t="s">
        <v>345</v>
      </c>
      <c r="B232" s="8" t="s">
        <v>264</v>
      </c>
    </row>
    <row r="233" spans="1:4" x14ac:dyDescent="0.25">
      <c r="A233" t="s">
        <v>346</v>
      </c>
      <c r="B233" s="8" t="s">
        <v>265</v>
      </c>
    </row>
    <row r="234" spans="1:4" x14ac:dyDescent="0.25">
      <c r="A234" t="s">
        <v>347</v>
      </c>
      <c r="B234" s="8" t="s">
        <v>266</v>
      </c>
    </row>
    <row r="235" spans="1:4" x14ac:dyDescent="0.25">
      <c r="A235" t="s">
        <v>347</v>
      </c>
      <c r="B235" s="8" t="s">
        <v>267</v>
      </c>
    </row>
    <row r="236" spans="1:4" x14ac:dyDescent="0.25">
      <c r="A236" t="s">
        <v>347</v>
      </c>
      <c r="B236" s="8" t="s">
        <v>268</v>
      </c>
    </row>
    <row r="237" spans="1:4" x14ac:dyDescent="0.25">
      <c r="A237" t="s">
        <v>347</v>
      </c>
      <c r="B237" s="8" t="s">
        <v>269</v>
      </c>
    </row>
    <row r="238" spans="1:4" x14ac:dyDescent="0.25">
      <c r="A238" t="s">
        <v>347</v>
      </c>
      <c r="B238" s="8" t="s">
        <v>270</v>
      </c>
    </row>
    <row r="239" spans="1:4" x14ac:dyDescent="0.25">
      <c r="A239" t="s">
        <v>347</v>
      </c>
      <c r="B239" s="8" t="s">
        <v>271</v>
      </c>
    </row>
    <row r="240" spans="1:4" x14ac:dyDescent="0.25">
      <c r="A240" t="s">
        <v>347</v>
      </c>
      <c r="B240" s="8" t="s">
        <v>272</v>
      </c>
    </row>
    <row r="241" spans="1:2" x14ac:dyDescent="0.25">
      <c r="A241" t="s">
        <v>347</v>
      </c>
      <c r="B241" s="8" t="s">
        <v>273</v>
      </c>
    </row>
    <row r="242" spans="1:2" x14ac:dyDescent="0.25">
      <c r="A242" t="s">
        <v>347</v>
      </c>
      <c r="B242" s="8" t="s">
        <v>274</v>
      </c>
    </row>
    <row r="243" spans="1:2" x14ac:dyDescent="0.25">
      <c r="A243" t="s">
        <v>347</v>
      </c>
      <c r="B243" s="8" t="s">
        <v>275</v>
      </c>
    </row>
    <row r="244" spans="1:2" x14ac:dyDescent="0.25">
      <c r="A244" t="s">
        <v>347</v>
      </c>
      <c r="B244" s="8" t="s">
        <v>276</v>
      </c>
    </row>
    <row r="245" spans="1:2" x14ac:dyDescent="0.25">
      <c r="A245" t="s">
        <v>348</v>
      </c>
      <c r="B245" s="8" t="s">
        <v>277</v>
      </c>
    </row>
    <row r="246" spans="1:2" x14ac:dyDescent="0.25">
      <c r="A246" t="s">
        <v>348</v>
      </c>
      <c r="B246" s="8" t="s">
        <v>278</v>
      </c>
    </row>
    <row r="247" spans="1:2" x14ac:dyDescent="0.25">
      <c r="A247" t="s">
        <v>348</v>
      </c>
      <c r="B247" s="8" t="s">
        <v>279</v>
      </c>
    </row>
    <row r="248" spans="1:2" x14ac:dyDescent="0.25">
      <c r="A248" t="s">
        <v>348</v>
      </c>
      <c r="B248" s="8" t="s">
        <v>280</v>
      </c>
    </row>
    <row r="249" spans="1:2" x14ac:dyDescent="0.25">
      <c r="A249" t="s">
        <v>348</v>
      </c>
      <c r="B249" s="8" t="s">
        <v>281</v>
      </c>
    </row>
    <row r="250" spans="1:2" x14ac:dyDescent="0.25">
      <c r="A250" t="s">
        <v>348</v>
      </c>
      <c r="B250" s="8" t="s">
        <v>282</v>
      </c>
    </row>
    <row r="251" spans="1:2" x14ac:dyDescent="0.25">
      <c r="A251" t="s">
        <v>348</v>
      </c>
      <c r="B251" s="8" t="s">
        <v>283</v>
      </c>
    </row>
    <row r="252" spans="1:2" x14ac:dyDescent="0.25">
      <c r="A252" t="s">
        <v>349</v>
      </c>
      <c r="B252" s="8" t="s">
        <v>284</v>
      </c>
    </row>
    <row r="253" spans="1:2" x14ac:dyDescent="0.25">
      <c r="A253" t="s">
        <v>349</v>
      </c>
      <c r="B253" s="8" t="s">
        <v>285</v>
      </c>
    </row>
    <row r="254" spans="1:2" x14ac:dyDescent="0.25">
      <c r="A254" t="s">
        <v>349</v>
      </c>
      <c r="B254" s="8" t="s">
        <v>286</v>
      </c>
    </row>
    <row r="255" spans="1:2" x14ac:dyDescent="0.25">
      <c r="A255" t="s">
        <v>349</v>
      </c>
      <c r="B255" s="8" t="s">
        <v>287</v>
      </c>
    </row>
    <row r="256" spans="1:2" x14ac:dyDescent="0.25">
      <c r="A256" t="s">
        <v>349</v>
      </c>
      <c r="B256" s="8" t="s">
        <v>288</v>
      </c>
    </row>
    <row r="257" spans="1:2" x14ac:dyDescent="0.25">
      <c r="A257" t="s">
        <v>349</v>
      </c>
      <c r="B257" s="8" t="s">
        <v>289</v>
      </c>
    </row>
    <row r="258" spans="1:2" x14ac:dyDescent="0.25">
      <c r="A258" t="s">
        <v>349</v>
      </c>
      <c r="B258" s="8" t="s">
        <v>290</v>
      </c>
    </row>
    <row r="259" spans="1:2" x14ac:dyDescent="0.25">
      <c r="A259" t="s">
        <v>349</v>
      </c>
      <c r="B259" s="8" t="s">
        <v>291</v>
      </c>
    </row>
    <row r="260" spans="1:2" x14ac:dyDescent="0.25">
      <c r="A260" t="s">
        <v>349</v>
      </c>
      <c r="B260" s="8" t="s">
        <v>292</v>
      </c>
    </row>
    <row r="261" spans="1:2" x14ac:dyDescent="0.25">
      <c r="A261" t="s">
        <v>349</v>
      </c>
      <c r="B261" s="8" t="s">
        <v>293</v>
      </c>
    </row>
    <row r="262" spans="1:2" x14ac:dyDescent="0.25">
      <c r="A262" t="s">
        <v>349</v>
      </c>
      <c r="B262" s="8" t="s">
        <v>294</v>
      </c>
    </row>
    <row r="263" spans="1:2" x14ac:dyDescent="0.25">
      <c r="A263" t="s">
        <v>349</v>
      </c>
      <c r="B263" s="8" t="s">
        <v>295</v>
      </c>
    </row>
    <row r="264" spans="1:2" x14ac:dyDescent="0.25">
      <c r="A264" t="s">
        <v>349</v>
      </c>
      <c r="B264" s="8" t="s">
        <v>296</v>
      </c>
    </row>
    <row r="265" spans="1:2" x14ac:dyDescent="0.25">
      <c r="A265" t="s">
        <v>349</v>
      </c>
      <c r="B265" s="8" t="s">
        <v>297</v>
      </c>
    </row>
    <row r="266" spans="1:2" x14ac:dyDescent="0.25">
      <c r="A266" t="s">
        <v>352</v>
      </c>
      <c r="B266" s="8" t="s">
        <v>298</v>
      </c>
    </row>
  </sheetData>
  <autoFilter ref="A1:D266" xr:uid="{AF0A889D-7C27-41C5-94D7-372AB7A9D0AF}"/>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D9AE-75EB-41D2-9A74-063783BD1499}">
  <sheetPr codeName="Sheet4">
    <tabColor rgb="FFFFC000"/>
  </sheetPr>
  <dimension ref="A1:G36"/>
  <sheetViews>
    <sheetView zoomScaleNormal="100" workbookViewId="0">
      <selection activeCell="E2" sqref="E2"/>
    </sheetView>
  </sheetViews>
  <sheetFormatPr defaultColWidth="20.5703125" defaultRowHeight="15" x14ac:dyDescent="0.25"/>
  <cols>
    <col min="1" max="5" width="20.5703125" style="21"/>
    <col min="6" max="16384" width="20.5703125" style="3"/>
  </cols>
  <sheetData>
    <row r="1" spans="1:7" x14ac:dyDescent="0.25">
      <c r="A1" s="27" t="s">
        <v>331</v>
      </c>
      <c r="B1" s="27" t="s">
        <v>330</v>
      </c>
      <c r="C1" s="27" t="s">
        <v>329</v>
      </c>
      <c r="D1" s="27" t="s">
        <v>328</v>
      </c>
      <c r="E1" s="27" t="s">
        <v>327</v>
      </c>
      <c r="F1" s="27" t="s">
        <v>326</v>
      </c>
    </row>
    <row r="2" spans="1:7" ht="72" x14ac:dyDescent="0.25">
      <c r="A2" s="24" t="s">
        <v>325</v>
      </c>
      <c r="B2" s="24" t="s">
        <v>324</v>
      </c>
      <c r="C2" s="24" t="s">
        <v>323</v>
      </c>
      <c r="D2" s="24" t="s">
        <v>322</v>
      </c>
      <c r="E2" s="24" t="s">
        <v>321</v>
      </c>
      <c r="F2" s="24" t="s">
        <v>320</v>
      </c>
      <c r="G2" s="22"/>
    </row>
    <row r="3" spans="1:7" ht="108" x14ac:dyDescent="0.25">
      <c r="A3" s="24" t="s">
        <v>319</v>
      </c>
      <c r="B3" s="24" t="s">
        <v>318</v>
      </c>
      <c r="C3" s="24" t="s">
        <v>317</v>
      </c>
      <c r="D3" s="24" t="s">
        <v>316</v>
      </c>
      <c r="E3" s="24" t="s">
        <v>315</v>
      </c>
      <c r="F3" s="24" t="s">
        <v>314</v>
      </c>
      <c r="G3" s="22"/>
    </row>
    <row r="4" spans="1:7" ht="60" x14ac:dyDescent="0.25">
      <c r="A4" s="24" t="s">
        <v>313</v>
      </c>
      <c r="B4" s="24" t="s">
        <v>312</v>
      </c>
      <c r="C4" s="24" t="s">
        <v>311</v>
      </c>
      <c r="D4" s="24" t="s">
        <v>310</v>
      </c>
      <c r="E4" s="24" t="s">
        <v>309</v>
      </c>
      <c r="F4" s="24" t="s">
        <v>308</v>
      </c>
      <c r="G4" s="22"/>
    </row>
    <row r="5" spans="1:7" ht="60" x14ac:dyDescent="0.25">
      <c r="A5" s="24" t="s">
        <v>343</v>
      </c>
      <c r="B5" s="24" t="s">
        <v>527</v>
      </c>
      <c r="C5" s="23"/>
      <c r="D5" s="23"/>
      <c r="E5" s="24" t="s">
        <v>307</v>
      </c>
      <c r="F5" s="24" t="s">
        <v>306</v>
      </c>
      <c r="G5" s="22"/>
    </row>
    <row r="6" spans="1:7" ht="48" x14ac:dyDescent="0.25">
      <c r="A6" s="24" t="s">
        <v>305</v>
      </c>
      <c r="B6" s="24" t="s">
        <v>528</v>
      </c>
      <c r="C6" s="23"/>
      <c r="D6" s="23"/>
      <c r="E6" s="23"/>
      <c r="F6" s="23"/>
      <c r="G6" s="22"/>
    </row>
    <row r="7" spans="1:7" ht="48" x14ac:dyDescent="0.25">
      <c r="A7" s="24" t="s">
        <v>303</v>
      </c>
      <c r="B7" s="24" t="s">
        <v>304</v>
      </c>
      <c r="C7" s="23"/>
      <c r="D7" s="23"/>
      <c r="E7" s="23"/>
      <c r="F7" s="23"/>
      <c r="G7" s="22"/>
    </row>
    <row r="8" spans="1:7" ht="60" x14ac:dyDescent="0.25">
      <c r="A8" s="24"/>
      <c r="B8" s="24" t="s">
        <v>302</v>
      </c>
      <c r="C8" s="26"/>
      <c r="D8" s="23"/>
      <c r="E8" s="23"/>
      <c r="F8" s="23"/>
      <c r="G8" s="22"/>
    </row>
    <row r="9" spans="1:7" ht="48" x14ac:dyDescent="0.25">
      <c r="A9" s="25"/>
      <c r="B9" s="24" t="s">
        <v>301</v>
      </c>
      <c r="C9" s="23"/>
      <c r="D9" s="23"/>
      <c r="E9" s="23"/>
      <c r="F9" s="23"/>
      <c r="G9" s="22"/>
    </row>
    <row r="10" spans="1:7" ht="48" x14ac:dyDescent="0.25">
      <c r="A10" s="25"/>
      <c r="B10" s="24" t="s">
        <v>300</v>
      </c>
      <c r="C10" s="23"/>
      <c r="D10" s="23"/>
      <c r="E10" s="23"/>
      <c r="F10" s="23"/>
      <c r="G10" s="22"/>
    </row>
    <row r="16" spans="1:7"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D5698-D46B-4EED-9716-BB44AAB16078}">
  <sheetPr codeName="Sheet5">
    <tabColor rgb="FFFFC000"/>
  </sheetPr>
  <dimension ref="A1:F20"/>
  <sheetViews>
    <sheetView workbookViewId="0">
      <selection activeCell="D8" sqref="D8"/>
    </sheetView>
  </sheetViews>
  <sheetFormatPr defaultRowHeight="15" x14ac:dyDescent="0.25"/>
  <cols>
    <col min="2" max="2" width="17.5703125" customWidth="1"/>
    <col min="3" max="3" width="15.28515625" customWidth="1"/>
    <col min="4" max="4" width="12.42578125" bestFit="1" customWidth="1"/>
    <col min="5" max="5" width="17.140625" customWidth="1"/>
    <col min="6" max="6" width="15.42578125" bestFit="1" customWidth="1"/>
  </cols>
  <sheetData>
    <row r="1" spans="1:6" x14ac:dyDescent="0.25">
      <c r="A1" s="10" t="s">
        <v>249</v>
      </c>
      <c r="B1" s="10" t="s">
        <v>342</v>
      </c>
      <c r="C1" s="12" t="s">
        <v>340</v>
      </c>
      <c r="D1" s="11" t="s">
        <v>338</v>
      </c>
      <c r="E1" s="30" t="s">
        <v>336</v>
      </c>
      <c r="F1" s="40" t="s">
        <v>367</v>
      </c>
    </row>
    <row r="2" spans="1:6" x14ac:dyDescent="0.25">
      <c r="A2" s="29" t="s">
        <v>187</v>
      </c>
      <c r="B2" s="29" t="s">
        <v>332</v>
      </c>
      <c r="C2" s="28" t="s">
        <v>335</v>
      </c>
      <c r="D2" s="28" t="s">
        <v>335</v>
      </c>
      <c r="E2" s="28" t="s">
        <v>335</v>
      </c>
      <c r="F2" s="28" t="s">
        <v>335</v>
      </c>
    </row>
    <row r="3" spans="1:6" x14ac:dyDescent="0.25">
      <c r="A3" s="29" t="s">
        <v>189</v>
      </c>
      <c r="B3" s="29" t="s">
        <v>334</v>
      </c>
      <c r="C3" s="28" t="s">
        <v>194</v>
      </c>
      <c r="D3" s="28" t="s">
        <v>361</v>
      </c>
      <c r="E3" s="28" t="s">
        <v>361</v>
      </c>
      <c r="F3" s="28" t="s">
        <v>361</v>
      </c>
    </row>
    <row r="4" spans="1:6" x14ac:dyDescent="0.25">
      <c r="A4" s="29" t="s">
        <v>188</v>
      </c>
      <c r="B4" s="29" t="s">
        <v>333</v>
      </c>
      <c r="C4" s="28" t="s">
        <v>195</v>
      </c>
      <c r="D4" s="28" t="s">
        <v>362</v>
      </c>
      <c r="E4" s="28" t="s">
        <v>362</v>
      </c>
      <c r="F4" s="28" t="s">
        <v>362</v>
      </c>
    </row>
    <row r="5" spans="1:6" x14ac:dyDescent="0.25">
      <c r="A5" s="29" t="s">
        <v>356</v>
      </c>
      <c r="B5" s="29" t="s">
        <v>334</v>
      </c>
      <c r="C5" s="2"/>
      <c r="D5" s="28" t="s">
        <v>364</v>
      </c>
      <c r="E5" s="28" t="s">
        <v>364</v>
      </c>
      <c r="F5" s="28" t="s">
        <v>364</v>
      </c>
    </row>
    <row r="6" spans="1:6" x14ac:dyDescent="0.25">
      <c r="A6" s="29" t="s">
        <v>190</v>
      </c>
      <c r="B6" s="28" t="s">
        <v>333</v>
      </c>
      <c r="C6" s="2"/>
      <c r="D6" s="28" t="s">
        <v>363</v>
      </c>
      <c r="E6" s="28" t="s">
        <v>363</v>
      </c>
      <c r="F6" s="28" t="s">
        <v>363</v>
      </c>
    </row>
    <row r="7" spans="1:6" x14ac:dyDescent="0.25">
      <c r="A7" s="29" t="s">
        <v>193</v>
      </c>
      <c r="B7" s="28" t="s">
        <v>333</v>
      </c>
      <c r="C7" s="2"/>
      <c r="D7" s="2"/>
      <c r="E7" s="2"/>
    </row>
    <row r="8" spans="1:6" x14ac:dyDescent="0.25">
      <c r="A8" s="29" t="s">
        <v>184</v>
      </c>
      <c r="B8" s="28" t="s">
        <v>334</v>
      </c>
      <c r="C8" s="2"/>
      <c r="D8" s="2"/>
      <c r="E8" s="2"/>
    </row>
    <row r="9" spans="1:6" x14ac:dyDescent="0.25">
      <c r="A9" s="29" t="s">
        <v>191</v>
      </c>
      <c r="B9" s="28" t="s">
        <v>333</v>
      </c>
      <c r="C9" s="2"/>
      <c r="D9" s="2"/>
      <c r="E9" s="2"/>
    </row>
    <row r="10" spans="1:6" x14ac:dyDescent="0.25">
      <c r="A10" s="29" t="s">
        <v>186</v>
      </c>
      <c r="B10" s="28" t="s">
        <v>333</v>
      </c>
      <c r="C10" s="2"/>
      <c r="D10" s="2"/>
      <c r="E10" s="2"/>
    </row>
    <row r="11" spans="1:6" x14ac:dyDescent="0.25">
      <c r="A11" s="29" t="s">
        <v>185</v>
      </c>
      <c r="B11" s="28" t="s">
        <v>332</v>
      </c>
      <c r="C11" s="2"/>
      <c r="D11" s="2"/>
    </row>
    <row r="12" spans="1:6" x14ac:dyDescent="0.25">
      <c r="A12" s="2"/>
      <c r="B12" s="2"/>
      <c r="C12" s="2"/>
      <c r="D12" s="2"/>
    </row>
    <row r="13" spans="1:6" x14ac:dyDescent="0.25">
      <c r="A13" s="2"/>
      <c r="B13" s="2"/>
      <c r="C13" s="2"/>
      <c r="D13" s="2"/>
    </row>
    <row r="14" spans="1:6" x14ac:dyDescent="0.25">
      <c r="A14" s="2"/>
      <c r="B14" s="2"/>
      <c r="C14" s="2"/>
      <c r="D14" s="2"/>
    </row>
    <row r="15" spans="1:6" x14ac:dyDescent="0.25">
      <c r="A15" s="2"/>
      <c r="B15" s="2"/>
      <c r="C15" s="2"/>
      <c r="D15" s="2"/>
    </row>
    <row r="16" spans="1:6"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Reinvites data cleaning</vt:lpstr>
      <vt:lpstr>Labels</vt:lpstr>
      <vt:lpstr>Questions</vt:lpstr>
      <vt:lpstr>Dashboard 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Moyes</cp:lastModifiedBy>
  <dcterms:created xsi:type="dcterms:W3CDTF">2021-09-07T16:24:32Z</dcterms:created>
  <dcterms:modified xsi:type="dcterms:W3CDTF">2021-12-10T23:04:52Z</dcterms:modified>
</cp:coreProperties>
</file>