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0" windowWidth="15480" windowHeight="7990" tabRatio="833" firstSheet="15" activeTab="26"/>
  </bookViews>
  <sheets>
    <sheet name="blank" sheetId="40" r:id="rId1"/>
    <sheet name="Trap Key" sheetId="33" r:id="rId2"/>
    <sheet name="5-6-14" sheetId="37" r:id="rId3"/>
    <sheet name="5-13-14" sheetId="41" r:id="rId4"/>
    <sheet name="5-20-14" sheetId="42" r:id="rId5"/>
    <sheet name="5-27-14" sheetId="43" r:id="rId6"/>
    <sheet name="6-3-14" sheetId="44" r:id="rId7"/>
    <sheet name="6-10-14" sheetId="45" r:id="rId8"/>
    <sheet name="6-17-14" sheetId="47" r:id="rId9"/>
    <sheet name="6-24-14" sheetId="48" r:id="rId10"/>
    <sheet name="7-1-14" sheetId="49" r:id="rId11"/>
    <sheet name="7-8-14" sheetId="50" r:id="rId12"/>
    <sheet name="7-15-14" sheetId="51" r:id="rId13"/>
    <sheet name="7-22-14" sheetId="52" r:id="rId14"/>
    <sheet name="7-29-14" sheetId="53" r:id="rId15"/>
    <sheet name="8-5-14" sheetId="54" r:id="rId16"/>
    <sheet name="8-13-14" sheetId="55" r:id="rId17"/>
    <sheet name="8-20-14" sheetId="56" r:id="rId18"/>
    <sheet name="8-27-14" sheetId="57" r:id="rId19"/>
    <sheet name="9-2-14" sheetId="58" r:id="rId20"/>
    <sheet name="9-9-14" sheetId="59" r:id="rId21"/>
    <sheet name="9-16-14" sheetId="60" r:id="rId22"/>
    <sheet name="9-23-14" sheetId="61" r:id="rId23"/>
    <sheet name="10-2-14" sheetId="62" r:id="rId24"/>
    <sheet name="10-7-14" sheetId="63" r:id="rId25"/>
    <sheet name="10-14-14" sheetId="64" r:id="rId26"/>
    <sheet name="10-21-14" sheetId="65" r:id="rId27"/>
  </sheets>
  <definedNames>
    <definedName name="_xlnm.Print_Area" localSheetId="25">'10-14-14'!$A$1:$L$41</definedName>
    <definedName name="_xlnm.Print_Area" localSheetId="26">'10-21-14'!$A$1:$L$41</definedName>
    <definedName name="_xlnm.Print_Area" localSheetId="23">'10-2-14'!$A$1:$L$41</definedName>
    <definedName name="_xlnm.Print_Area" localSheetId="24">'10-7-14'!$A$1:$L$41</definedName>
    <definedName name="_xlnm.Print_Area" localSheetId="3">'5-13-14'!$A$1:$L$41</definedName>
    <definedName name="_xlnm.Print_Area" localSheetId="4">'5-20-14'!$A$1:$L$41</definedName>
    <definedName name="_xlnm.Print_Area" localSheetId="5">'5-27-14'!$A$1:$L$41</definedName>
    <definedName name="_xlnm.Print_Area" localSheetId="2">'5-6-14'!$A$1:$L$41</definedName>
    <definedName name="_xlnm.Print_Area" localSheetId="7">'6-10-14'!$A$1:$L$41</definedName>
    <definedName name="_xlnm.Print_Area" localSheetId="8">'6-17-14'!$A$1:$L$41</definedName>
    <definedName name="_xlnm.Print_Area" localSheetId="9">'6-24-14'!$A$1:$L$41</definedName>
    <definedName name="_xlnm.Print_Area" localSheetId="6">'6-3-14'!$A$1:$L$41</definedName>
    <definedName name="_xlnm.Print_Area" localSheetId="10">'7-1-14'!$A$1:$L$41</definedName>
    <definedName name="_xlnm.Print_Area" localSheetId="12">'7-15-14'!$A$1:$L$41</definedName>
    <definedName name="_xlnm.Print_Area" localSheetId="13">'7-22-14'!$A$1:$L$41</definedName>
    <definedName name="_xlnm.Print_Area" localSheetId="14">'7-29-14'!$A$1:$L$41</definedName>
    <definedName name="_xlnm.Print_Area" localSheetId="11">'7-8-14'!$A$1:$L$41</definedName>
    <definedName name="_xlnm.Print_Area" localSheetId="16">'8-13-14'!$A$1:$L$41</definedName>
    <definedName name="_xlnm.Print_Area" localSheetId="17">'8-20-14'!$A$1:$L$41</definedName>
    <definedName name="_xlnm.Print_Area" localSheetId="18">'8-27-14'!$A$1:$L$41</definedName>
    <definedName name="_xlnm.Print_Area" localSheetId="15">'8-5-14'!$A$1:$L$41</definedName>
    <definedName name="_xlnm.Print_Area" localSheetId="21">'9-16-14'!$A$1:$L$41</definedName>
    <definedName name="_xlnm.Print_Area" localSheetId="19">'9-2-14'!$A$1:$L$41</definedName>
    <definedName name="_xlnm.Print_Area" localSheetId="22">'9-23-14'!$A$1:$L$41</definedName>
    <definedName name="_xlnm.Print_Area" localSheetId="20">'9-9-14'!$A$1:$L$41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65" l="1"/>
  <c r="J39" i="65"/>
  <c r="I39" i="65"/>
  <c r="H39" i="65"/>
  <c r="G39" i="65"/>
  <c r="F39" i="65"/>
  <c r="E39" i="65"/>
  <c r="D39" i="65"/>
  <c r="C39" i="65"/>
  <c r="B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L12" i="65"/>
  <c r="L11" i="65"/>
  <c r="L10" i="65"/>
  <c r="L9" i="65"/>
  <c r="L8" i="65"/>
  <c r="L7" i="65"/>
  <c r="L6" i="65"/>
  <c r="K39" i="64"/>
  <c r="J39" i="64"/>
  <c r="I39" i="64"/>
  <c r="H39" i="64"/>
  <c r="G39" i="64"/>
  <c r="F39" i="64"/>
  <c r="E39" i="64"/>
  <c r="D39" i="64"/>
  <c r="C39" i="64"/>
  <c r="B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K39" i="63"/>
  <c r="J39" i="63"/>
  <c r="I39" i="63"/>
  <c r="H39" i="63"/>
  <c r="G39" i="63"/>
  <c r="F39" i="63"/>
  <c r="E39" i="63"/>
  <c r="D39" i="63"/>
  <c r="C39" i="63"/>
  <c r="B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39" i="63" l="1"/>
  <c r="L39" i="65"/>
  <c r="L39" i="64"/>
  <c r="L12" i="45"/>
  <c r="G39" i="42" l="1"/>
  <c r="H39" i="42"/>
  <c r="I39" i="42"/>
  <c r="J39" i="42"/>
  <c r="K39" i="42"/>
  <c r="K39" i="62" l="1"/>
  <c r="J39" i="62"/>
  <c r="I39" i="62"/>
  <c r="H39" i="62"/>
  <c r="G39" i="62"/>
  <c r="F39" i="62"/>
  <c r="E39" i="62"/>
  <c r="D39" i="62"/>
  <c r="C39" i="62"/>
  <c r="B39" i="62"/>
  <c r="L38" i="62"/>
  <c r="L37" i="62"/>
  <c r="L36" i="62"/>
  <c r="L35" i="62"/>
  <c r="L34" i="62"/>
  <c r="L33" i="62"/>
  <c r="L32" i="62"/>
  <c r="L31" i="62"/>
  <c r="L30" i="62"/>
  <c r="L29" i="62"/>
  <c r="L28" i="62"/>
  <c r="L27" i="62"/>
  <c r="L26" i="62"/>
  <c r="L25" i="62"/>
  <c r="L24" i="62"/>
  <c r="L23" i="62"/>
  <c r="L22" i="62"/>
  <c r="L21" i="62"/>
  <c r="L20" i="62"/>
  <c r="L19" i="62"/>
  <c r="L18" i="62"/>
  <c r="L17" i="62"/>
  <c r="L16" i="62"/>
  <c r="L15" i="62"/>
  <c r="L14" i="62"/>
  <c r="L13" i="62"/>
  <c r="L12" i="62"/>
  <c r="L11" i="62"/>
  <c r="L10" i="62"/>
  <c r="L9" i="62"/>
  <c r="L8" i="62"/>
  <c r="L7" i="62"/>
  <c r="L6" i="62"/>
  <c r="L39" i="62" l="1"/>
  <c r="K39" i="61"/>
  <c r="J39" i="61"/>
  <c r="I39" i="61"/>
  <c r="H39" i="61"/>
  <c r="G39" i="61"/>
  <c r="F39" i="61"/>
  <c r="E39" i="61"/>
  <c r="D39" i="61"/>
  <c r="C39" i="61"/>
  <c r="B39" i="61"/>
  <c r="L38" i="61"/>
  <c r="L37" i="61"/>
  <c r="L36" i="61"/>
  <c r="L35" i="61"/>
  <c r="L34" i="61"/>
  <c r="L33" i="61"/>
  <c r="L32" i="61"/>
  <c r="L31" i="61"/>
  <c r="L30" i="61"/>
  <c r="L29" i="61"/>
  <c r="L28" i="61"/>
  <c r="L27" i="61"/>
  <c r="L26" i="61"/>
  <c r="L25" i="61"/>
  <c r="L24" i="61"/>
  <c r="L23" i="61"/>
  <c r="L22" i="61"/>
  <c r="L21" i="61"/>
  <c r="L20" i="61"/>
  <c r="L19" i="61"/>
  <c r="L18" i="61"/>
  <c r="L17" i="61"/>
  <c r="L16" i="61"/>
  <c r="L15" i="61"/>
  <c r="L14" i="61"/>
  <c r="L13" i="61"/>
  <c r="L12" i="61"/>
  <c r="L11" i="61"/>
  <c r="L10" i="61"/>
  <c r="L9" i="61"/>
  <c r="L8" i="61"/>
  <c r="L7" i="61"/>
  <c r="L6" i="61"/>
  <c r="K39" i="60"/>
  <c r="J39" i="60"/>
  <c r="I39" i="60"/>
  <c r="H39" i="60"/>
  <c r="G39" i="60"/>
  <c r="F39" i="60"/>
  <c r="E39" i="60"/>
  <c r="D39" i="60"/>
  <c r="C39" i="60"/>
  <c r="B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/>
  <c r="L13" i="60"/>
  <c r="L12" i="60"/>
  <c r="L11" i="60"/>
  <c r="L10" i="60"/>
  <c r="L9" i="60"/>
  <c r="L8" i="60"/>
  <c r="L7" i="60"/>
  <c r="L6" i="60"/>
  <c r="L39" i="61" l="1"/>
  <c r="L39" i="60"/>
  <c r="K39" i="59"/>
  <c r="J39" i="59"/>
  <c r="I39" i="59"/>
  <c r="H39" i="59"/>
  <c r="G39" i="59"/>
  <c r="F39" i="59"/>
  <c r="E39" i="59"/>
  <c r="D39" i="59"/>
  <c r="C39" i="59"/>
  <c r="B39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L12" i="59"/>
  <c r="L11" i="59"/>
  <c r="L10" i="59"/>
  <c r="L9" i="59"/>
  <c r="L8" i="59"/>
  <c r="L7" i="59"/>
  <c r="L6" i="59"/>
  <c r="L39" i="59" l="1"/>
  <c r="K39" i="58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8" l="1"/>
  <c r="L39" i="57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39" i="54" l="1"/>
  <c r="L39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2" l="1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1" l="1"/>
  <c r="L39" i="50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9" l="1"/>
  <c r="L39" i="48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1" i="45"/>
  <c r="L10" i="45"/>
  <c r="L9" i="45"/>
  <c r="L8" i="45"/>
  <c r="L7" i="45"/>
  <c r="L6" i="45"/>
  <c r="L39" i="45" l="1"/>
  <c r="J39" i="43"/>
  <c r="K39" i="43"/>
  <c r="G39" i="43"/>
  <c r="J39" i="44"/>
  <c r="K39" i="44"/>
  <c r="G39" i="44"/>
  <c r="I39" i="44"/>
  <c r="H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I39" i="43"/>
  <c r="H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L39" i="44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1" l="1"/>
  <c r="L39" i="40"/>
  <c r="L39" i="37"/>
</calcChain>
</file>

<file path=xl/sharedStrings.xml><?xml version="1.0" encoding="utf-8"?>
<sst xmlns="http://schemas.openxmlformats.org/spreadsheetml/2006/main" count="1299" uniqueCount="68">
  <si>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</si>
  <si>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</si>
  <si>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</si>
  <si>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</si>
  <si>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</si>
  <si>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</si>
  <si>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</si>
  <si>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</si>
  <si>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</si>
  <si>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</si>
  <si>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</si>
  <si>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</si>
  <si>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</si>
  <si>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</si>
  <si>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</si>
  <si>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</si>
  <si>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</si>
  <si>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</si>
  <si>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</si>
  <si>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</si>
  <si>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</si>
  <si>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</si>
  <si>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</si>
  <si>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</si>
  <si>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</si>
  <si>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</si>
  <si>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</si>
  <si>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</si>
  <si>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</si>
  <si>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</si>
  <si>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</si>
  <si>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</si>
  <si>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</si>
  <si>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</si>
  <si>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</si>
  <si>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</si>
  <si>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</si>
  <si>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</si>
  <si>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</si>
  <si>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</si>
  <si>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</si>
  <si>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</si>
  <si>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</si>
  <si>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</si>
  <si>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</si>
  <si>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</si>
  <si>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</si>
  <si>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</si>
  <si>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</si>
  <si>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Other (Cx coronator)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</si>
  <si>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</si>
  <si>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</si>
  <si>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</si>
  <si>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</si>
  <si>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</si>
  <si>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</si>
  <si>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</si>
  <si>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</si>
  <si>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</si>
  <si>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no catch</t>
  </si>
  <si>
    <t>Other (Or signifera, Cx coronator)</t>
  </si>
  <si>
    <t>Other *</t>
  </si>
  <si>
    <t>*Other Species</t>
  </si>
  <si>
    <t>*Other species</t>
  </si>
  <si>
    <t>Other*</t>
  </si>
  <si>
    <t>Anopheles punctipennis</t>
  </si>
  <si>
    <t>UF AES NW 71st St</t>
  </si>
  <si>
    <t>*trap malf(x)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</si>
</sst>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2" fillId="0" borderId="0" xfId="0" applyFont="1" applyFill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Q39" sqref="Q39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81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5" activePane="bottomLeft" state="frozen"/>
      <selection activeCell="B6" sqref="B6:K38"/>
      <selection pane="bottomLeft" activeCell="D35" sqref="D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9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41814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1</v>
      </c>
      <c r="F6" s="21">
        <v>2</v>
      </c>
      <c r="G6" s="21"/>
      <c r="H6" s="21"/>
      <c r="I6" s="21"/>
      <c r="J6" s="21"/>
      <c r="K6" s="21"/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20</v>
      </c>
      <c r="H12" s="21"/>
      <c r="I12" s="21"/>
      <c r="J12" s="21"/>
      <c r="K12" s="21">
        <v>6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29</v>
      </c>
      <c r="C17" s="15">
        <v>13</v>
      </c>
      <c r="D17" s="15"/>
      <c r="E17" s="21"/>
      <c r="F17" s="21">
        <v>1</v>
      </c>
      <c r="G17" s="21">
        <v>3</v>
      </c>
      <c r="H17" s="21"/>
      <c r="I17" s="21">
        <v>92</v>
      </c>
      <c r="J17" s="21">
        <v>24</v>
      </c>
      <c r="K17" s="21">
        <v>39</v>
      </c>
      <c r="L17" s="26">
        <f t="shared" si="0"/>
        <v>201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3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>
        <v>122</v>
      </c>
      <c r="C19" s="19">
        <v>16</v>
      </c>
      <c r="D19" s="19"/>
      <c r="E19" s="18"/>
      <c r="F19" s="18">
        <v>3</v>
      </c>
      <c r="G19" s="18">
        <v>2</v>
      </c>
      <c r="H19" s="18">
        <v>7</v>
      </c>
      <c r="I19" s="18">
        <v>80</v>
      </c>
      <c r="J19" s="18">
        <v>84</v>
      </c>
      <c r="K19" s="18">
        <v>6</v>
      </c>
      <c r="L19" s="26">
        <f t="shared" si="0"/>
        <v>320</v>
      </c>
      <c r="M19" s="17">
        <v>25</v>
      </c>
    </row>
    <row r="20" spans="1:19" x14ac:dyDescent="0.3">
      <c r="A20" s="20" t="s">
        <v>47</v>
      </c>
      <c r="B20" s="15">
        <v>17</v>
      </c>
      <c r="C20" s="15">
        <v>21</v>
      </c>
      <c r="D20" s="15">
        <v>1</v>
      </c>
      <c r="E20" s="21"/>
      <c r="F20" s="21">
        <v>8</v>
      </c>
      <c r="G20" s="21">
        <v>11</v>
      </c>
      <c r="H20" s="21">
        <v>10</v>
      </c>
      <c r="I20" s="21">
        <v>20</v>
      </c>
      <c r="J20" s="21">
        <v>144</v>
      </c>
      <c r="K20" s="21">
        <v>9</v>
      </c>
      <c r="L20" s="26">
        <f t="shared" si="0"/>
        <v>241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>
        <v>1</v>
      </c>
      <c r="D25" s="19"/>
      <c r="E25" s="18"/>
      <c r="F25" s="18"/>
      <c r="G25" s="18"/>
      <c r="H25" s="18"/>
      <c r="I25" s="18"/>
      <c r="J25" s="18"/>
      <c r="K25" s="18">
        <v>2</v>
      </c>
      <c r="L25" s="26">
        <f t="shared" si="0"/>
        <v>4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2</v>
      </c>
      <c r="G26" s="21">
        <v>1</v>
      </c>
      <c r="H26" s="21">
        <v>3</v>
      </c>
      <c r="I26" s="21">
        <v>160</v>
      </c>
      <c r="J26" s="21">
        <v>140</v>
      </c>
      <c r="K26" s="21"/>
      <c r="L26" s="26">
        <f t="shared" si="0"/>
        <v>308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/>
      <c r="G28" s="21"/>
      <c r="H28" s="21">
        <v>7</v>
      </c>
      <c r="I28" s="21">
        <v>44</v>
      </c>
      <c r="J28" s="21">
        <v>44</v>
      </c>
      <c r="K28" s="21">
        <v>3</v>
      </c>
      <c r="L28" s="26">
        <f t="shared" si="0"/>
        <v>100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1</v>
      </c>
      <c r="E30" s="21"/>
      <c r="F30" s="21">
        <v>1</v>
      </c>
      <c r="G30" s="21">
        <v>3</v>
      </c>
      <c r="H30" s="21"/>
      <c r="I30" s="21">
        <v>4</v>
      </c>
      <c r="J30" s="21"/>
      <c r="K30" s="21">
        <v>1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10</v>
      </c>
      <c r="H31" s="21"/>
      <c r="I31" s="21"/>
      <c r="J31" s="21"/>
      <c r="K31" s="21">
        <v>2</v>
      </c>
      <c r="L31" s="26">
        <f t="shared" si="0"/>
        <v>12</v>
      </c>
      <c r="M31" s="17">
        <v>52</v>
      </c>
    </row>
    <row r="32" spans="1:19" x14ac:dyDescent="0.3">
      <c r="A32" s="20" t="s">
        <v>6</v>
      </c>
      <c r="B32" s="15"/>
      <c r="C32" s="15">
        <v>1</v>
      </c>
      <c r="D32" s="15"/>
      <c r="E32" s="21"/>
      <c r="F32" s="21"/>
      <c r="G32" s="21"/>
      <c r="H32" s="21"/>
      <c r="I32" s="21"/>
      <c r="J32" s="21"/>
      <c r="K32" s="21"/>
      <c r="L32" s="26">
        <f t="shared" si="0"/>
        <v>1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8</v>
      </c>
      <c r="C34" s="19"/>
      <c r="D34" s="19">
        <v>1</v>
      </c>
      <c r="E34" s="18"/>
      <c r="F34" s="18"/>
      <c r="G34" s="18"/>
      <c r="H34" s="18"/>
      <c r="I34" s="18"/>
      <c r="J34" s="18"/>
      <c r="K34" s="18"/>
      <c r="L34" s="26">
        <f t="shared" si="0"/>
        <v>9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ht="28" x14ac:dyDescent="0.3">
      <c r="A38" s="38" t="s">
        <v>60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181</v>
      </c>
      <c r="C39" s="16">
        <f t="shared" ref="C39:K39" si="1">SUM(C6:C38)</f>
        <v>55</v>
      </c>
      <c r="D39" s="16">
        <f t="shared" si="1"/>
        <v>5</v>
      </c>
      <c r="E39" s="16">
        <f t="shared" si="1"/>
        <v>1</v>
      </c>
      <c r="F39" s="16">
        <f t="shared" si="1"/>
        <v>17</v>
      </c>
      <c r="G39" s="16">
        <f t="shared" si="1"/>
        <v>50</v>
      </c>
      <c r="H39" s="16">
        <f t="shared" si="1"/>
        <v>27</v>
      </c>
      <c r="I39" s="16">
        <f t="shared" si="1"/>
        <v>400</v>
      </c>
      <c r="J39" s="16">
        <f t="shared" si="1"/>
        <v>436</v>
      </c>
      <c r="K39" s="16">
        <f t="shared" si="1"/>
        <v>68</v>
      </c>
      <c r="L39" s="16">
        <f>SUM(B39:K39)</f>
        <v>1240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I40" s="57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6" sqref="B6:K38"/>
      <selection pane="bottomLeft" activeCell="K41" sqref="K4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41821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18</v>
      </c>
      <c r="H12" s="21">
        <v>2</v>
      </c>
      <c r="I12" s="21">
        <v>16</v>
      </c>
      <c r="J12" s="21"/>
      <c r="K12" s="21">
        <v>13</v>
      </c>
      <c r="L12" s="26">
        <f t="shared" si="0"/>
        <v>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31</v>
      </c>
      <c r="D17" s="15"/>
      <c r="E17" s="21"/>
      <c r="F17" s="21">
        <v>1</v>
      </c>
      <c r="G17" s="21">
        <v>2</v>
      </c>
      <c r="H17" s="21">
        <v>2</v>
      </c>
      <c r="I17" s="21">
        <v>576</v>
      </c>
      <c r="J17" s="21">
        <v>68</v>
      </c>
      <c r="K17" s="21">
        <v>160</v>
      </c>
      <c r="L17" s="26">
        <f t="shared" si="0"/>
        <v>845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8</v>
      </c>
      <c r="D18" s="15"/>
      <c r="E18" s="21"/>
      <c r="F18" s="21"/>
      <c r="G18" s="21"/>
      <c r="H18" s="21"/>
      <c r="I18" s="21"/>
      <c r="J18" s="21"/>
      <c r="K18" s="21">
        <v>6</v>
      </c>
      <c r="L18" s="26">
        <f t="shared" si="0"/>
        <v>14</v>
      </c>
      <c r="M18" s="17">
        <v>31</v>
      </c>
    </row>
    <row r="19" spans="1:19" x14ac:dyDescent="0.3">
      <c r="A19" s="20" t="s">
        <v>18</v>
      </c>
      <c r="B19" s="19">
        <v>125</v>
      </c>
      <c r="C19" s="19">
        <v>90</v>
      </c>
      <c r="D19" s="19">
        <v>9</v>
      </c>
      <c r="E19" s="18"/>
      <c r="F19" s="18">
        <v>1</v>
      </c>
      <c r="G19" s="18">
        <v>10</v>
      </c>
      <c r="H19" s="18">
        <v>9</v>
      </c>
      <c r="I19" s="18">
        <v>64</v>
      </c>
      <c r="J19" s="18">
        <v>204</v>
      </c>
      <c r="K19" s="18">
        <v>65</v>
      </c>
      <c r="L19" s="26">
        <f t="shared" si="0"/>
        <v>577</v>
      </c>
      <c r="M19" s="17">
        <v>25</v>
      </c>
    </row>
    <row r="20" spans="1:19" x14ac:dyDescent="0.3">
      <c r="A20" s="20" t="s">
        <v>47</v>
      </c>
      <c r="B20" s="15">
        <v>84</v>
      </c>
      <c r="C20" s="15">
        <v>48</v>
      </c>
      <c r="D20" s="15">
        <v>14</v>
      </c>
      <c r="E20" s="21"/>
      <c r="F20" s="21"/>
      <c r="G20" s="21">
        <v>11</v>
      </c>
      <c r="H20" s="21">
        <v>10</v>
      </c>
      <c r="I20" s="21">
        <v>104</v>
      </c>
      <c r="J20" s="21">
        <v>184</v>
      </c>
      <c r="K20" s="21">
        <v>39</v>
      </c>
      <c r="L20" s="26">
        <f t="shared" si="0"/>
        <v>494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>
        <v>3</v>
      </c>
      <c r="L25" s="26">
        <f t="shared" si="0"/>
        <v>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3</v>
      </c>
      <c r="D26" s="15">
        <v>2</v>
      </c>
      <c r="E26" s="21"/>
      <c r="F26" s="21"/>
      <c r="G26" s="21"/>
      <c r="H26" s="21">
        <v>81</v>
      </c>
      <c r="I26" s="21">
        <v>872</v>
      </c>
      <c r="J26" s="21">
        <v>168</v>
      </c>
      <c r="K26" s="21">
        <v>16</v>
      </c>
      <c r="L26" s="26">
        <f t="shared" si="0"/>
        <v>1142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>
        <v>12</v>
      </c>
      <c r="I28" s="21">
        <v>104</v>
      </c>
      <c r="J28" s="21">
        <v>40</v>
      </c>
      <c r="K28" s="21"/>
      <c r="L28" s="26">
        <f t="shared" si="0"/>
        <v>160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>
        <v>2</v>
      </c>
      <c r="L30" s="26">
        <f t="shared" si="0"/>
        <v>2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>
        <v>4</v>
      </c>
      <c r="D34" s="19"/>
      <c r="E34" s="18"/>
      <c r="F34" s="18"/>
      <c r="G34" s="18"/>
      <c r="H34" s="18"/>
      <c r="I34" s="18"/>
      <c r="J34" s="18">
        <v>8</v>
      </c>
      <c r="K34" s="18"/>
      <c r="L34" s="26">
        <f t="shared" si="0"/>
        <v>12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214</v>
      </c>
      <c r="C39" s="16">
        <f t="shared" ref="C39:K39" si="1">SUM(C6:C38)</f>
        <v>188</v>
      </c>
      <c r="D39" s="16">
        <f t="shared" si="1"/>
        <v>26</v>
      </c>
      <c r="E39" s="16">
        <f t="shared" si="1"/>
        <v>0</v>
      </c>
      <c r="F39" s="16">
        <f t="shared" si="1"/>
        <v>2</v>
      </c>
      <c r="G39" s="16">
        <f t="shared" si="1"/>
        <v>41</v>
      </c>
      <c r="H39" s="16">
        <f t="shared" si="1"/>
        <v>116</v>
      </c>
      <c r="I39" s="16">
        <f t="shared" si="1"/>
        <v>1736</v>
      </c>
      <c r="J39" s="16">
        <f t="shared" si="1"/>
        <v>672</v>
      </c>
      <c r="K39" s="16">
        <f t="shared" si="1"/>
        <v>307</v>
      </c>
      <c r="L39" s="16">
        <f>SUM(B39:K39)</f>
        <v>3302</v>
      </c>
      <c r="M39" s="14"/>
      <c r="S39" s="35"/>
    </row>
    <row r="40" spans="1:19" x14ac:dyDescent="0.3">
      <c r="A40" s="12"/>
      <c r="B40" s="11"/>
      <c r="C40" s="10"/>
      <c r="D40" s="10"/>
      <c r="E40" s="10" t="s">
        <v>59</v>
      </c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6" activePane="bottomLeft" state="frozen"/>
      <selection activeCell="B6" sqref="B6:K38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41828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/>
      <c r="I6" s="21"/>
      <c r="J6" s="21"/>
      <c r="K6" s="21"/>
      <c r="L6" s="26">
        <f>SUM(B6:K6)</f>
        <v>3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5</v>
      </c>
      <c r="C12" s="15"/>
      <c r="D12" s="15"/>
      <c r="E12" s="21">
        <v>2</v>
      </c>
      <c r="F12" s="21">
        <v>2</v>
      </c>
      <c r="G12" s="21">
        <v>3</v>
      </c>
      <c r="H12" s="21">
        <v>2</v>
      </c>
      <c r="I12" s="21">
        <v>4</v>
      </c>
      <c r="J12" s="21">
        <v>16</v>
      </c>
      <c r="K12" s="21"/>
      <c r="L12" s="26">
        <f t="shared" si="0"/>
        <v>34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54</v>
      </c>
      <c r="C17" s="15">
        <v>10</v>
      </c>
      <c r="D17" s="15">
        <v>3</v>
      </c>
      <c r="E17" s="21">
        <v>1</v>
      </c>
      <c r="F17" s="21">
        <v>1</v>
      </c>
      <c r="G17" s="21">
        <v>5</v>
      </c>
      <c r="H17" s="21">
        <v>3</v>
      </c>
      <c r="I17" s="21">
        <v>32</v>
      </c>
      <c r="J17" s="21">
        <v>66</v>
      </c>
      <c r="K17" s="21">
        <v>2</v>
      </c>
      <c r="L17" s="26">
        <f t="shared" si="0"/>
        <v>177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>
        <v>16</v>
      </c>
      <c r="C19" s="19">
        <v>12</v>
      </c>
      <c r="D19" s="19">
        <v>2</v>
      </c>
      <c r="E19" s="18"/>
      <c r="F19" s="18">
        <v>1</v>
      </c>
      <c r="G19" s="18">
        <v>4</v>
      </c>
      <c r="H19" s="18">
        <v>6</v>
      </c>
      <c r="I19" s="18">
        <v>46</v>
      </c>
      <c r="J19" s="18">
        <v>44</v>
      </c>
      <c r="K19" s="18"/>
      <c r="L19" s="26">
        <f t="shared" si="0"/>
        <v>131</v>
      </c>
      <c r="M19" s="17">
        <v>25</v>
      </c>
    </row>
    <row r="20" spans="1:19" x14ac:dyDescent="0.3">
      <c r="A20" s="20" t="s">
        <v>47</v>
      </c>
      <c r="B20" s="15">
        <v>38</v>
      </c>
      <c r="C20" s="15">
        <v>15</v>
      </c>
      <c r="D20" s="15">
        <v>4</v>
      </c>
      <c r="E20" s="21"/>
      <c r="F20" s="21">
        <v>1</v>
      </c>
      <c r="G20" s="21">
        <v>5</v>
      </c>
      <c r="H20" s="21">
        <v>10</v>
      </c>
      <c r="I20" s="21">
        <v>66</v>
      </c>
      <c r="J20" s="21">
        <v>90</v>
      </c>
      <c r="K20" s="21"/>
      <c r="L20" s="26">
        <f t="shared" si="0"/>
        <v>229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21</v>
      </c>
      <c r="C26" s="15">
        <v>12</v>
      </c>
      <c r="D26" s="15">
        <v>2</v>
      </c>
      <c r="E26" s="21"/>
      <c r="F26" s="21"/>
      <c r="G26" s="21">
        <v>2</v>
      </c>
      <c r="H26" s="21">
        <v>3</v>
      </c>
      <c r="I26" s="21">
        <v>44</v>
      </c>
      <c r="J26" s="21">
        <v>50</v>
      </c>
      <c r="K26" s="21">
        <v>1</v>
      </c>
      <c r="L26" s="26">
        <f t="shared" si="0"/>
        <v>135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6</v>
      </c>
      <c r="C28" s="15"/>
      <c r="D28" s="15"/>
      <c r="E28" s="21"/>
      <c r="F28" s="21">
        <v>1</v>
      </c>
      <c r="G28" s="21">
        <v>1</v>
      </c>
      <c r="H28" s="21">
        <v>4</v>
      </c>
      <c r="I28" s="21">
        <v>56</v>
      </c>
      <c r="J28" s="21">
        <v>42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5</v>
      </c>
      <c r="D30" s="15"/>
      <c r="E30" s="21"/>
      <c r="F30" s="21">
        <v>5</v>
      </c>
      <c r="G30" s="21">
        <v>1</v>
      </c>
      <c r="H30" s="21"/>
      <c r="I30" s="21">
        <v>16</v>
      </c>
      <c r="J30" s="21">
        <v>20</v>
      </c>
      <c r="K30" s="21"/>
      <c r="L30" s="26">
        <f t="shared" si="0"/>
        <v>47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>
        <v>1</v>
      </c>
      <c r="D32" s="15"/>
      <c r="E32" s="21"/>
      <c r="F32" s="21"/>
      <c r="G32" s="21"/>
      <c r="H32" s="21"/>
      <c r="I32" s="21"/>
      <c r="J32" s="21"/>
      <c r="K32" s="21"/>
      <c r="L32" s="26">
        <f t="shared" si="0"/>
        <v>1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2</v>
      </c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2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>
        <v>2</v>
      </c>
      <c r="E35" s="18"/>
      <c r="F35" s="18"/>
      <c r="G35" s="18">
        <v>2</v>
      </c>
      <c r="H35" s="18"/>
      <c r="I35" s="18">
        <v>4</v>
      </c>
      <c r="J35" s="18">
        <v>10</v>
      </c>
      <c r="K35" s="18"/>
      <c r="L35" s="26">
        <f t="shared" si="0"/>
        <v>18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>
        <v>2</v>
      </c>
      <c r="I36" s="18">
        <v>4</v>
      </c>
      <c r="J36" s="18">
        <v>4</v>
      </c>
      <c r="K36" s="18"/>
      <c r="L36" s="26">
        <f t="shared" si="0"/>
        <v>10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142</v>
      </c>
      <c r="C39" s="16">
        <f t="shared" ref="C39:K39" si="1">SUM(C6:C38)</f>
        <v>55</v>
      </c>
      <c r="D39" s="16">
        <f t="shared" si="1"/>
        <v>13</v>
      </c>
      <c r="E39" s="16">
        <f t="shared" si="1"/>
        <v>4</v>
      </c>
      <c r="F39" s="16">
        <f t="shared" si="1"/>
        <v>13</v>
      </c>
      <c r="G39" s="16">
        <f t="shared" si="1"/>
        <v>23</v>
      </c>
      <c r="H39" s="16">
        <f t="shared" si="1"/>
        <v>30</v>
      </c>
      <c r="I39" s="16">
        <f t="shared" si="1"/>
        <v>272</v>
      </c>
      <c r="J39" s="16">
        <f t="shared" si="1"/>
        <v>342</v>
      </c>
      <c r="K39" s="16">
        <f t="shared" si="1"/>
        <v>4</v>
      </c>
      <c r="L39" s="16">
        <f>SUM(B39:K39)</f>
        <v>898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7" activePane="bottomLeft" state="frozen"/>
      <selection activeCell="B6" sqref="B6:K38"/>
      <selection pane="bottomLeft" activeCell="D28" sqref="D28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41835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>
        <v>1</v>
      </c>
      <c r="E6" s="21"/>
      <c r="F6" s="21"/>
      <c r="G6" s="21"/>
      <c r="H6" s="21"/>
      <c r="I6" s="21"/>
      <c r="J6" s="21"/>
      <c r="K6" s="21">
        <v>2</v>
      </c>
      <c r="L6" s="26">
        <f>SUM(B6:K6)</f>
        <v>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7</v>
      </c>
      <c r="C12" s="15">
        <v>10</v>
      </c>
      <c r="D12" s="15">
        <v>15</v>
      </c>
      <c r="E12" s="21"/>
      <c r="F12" s="21"/>
      <c r="G12" s="21">
        <v>12</v>
      </c>
      <c r="H12" s="21"/>
      <c r="I12" s="21">
        <v>10</v>
      </c>
      <c r="J12" s="21">
        <v>15</v>
      </c>
      <c r="K12" s="21">
        <v>8</v>
      </c>
      <c r="L12" s="26">
        <f t="shared" si="0"/>
        <v>77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75</v>
      </c>
      <c r="C17" s="15">
        <v>25</v>
      </c>
      <c r="D17" s="15">
        <v>6</v>
      </c>
      <c r="E17" s="21">
        <v>1</v>
      </c>
      <c r="F17" s="21"/>
      <c r="G17" s="21">
        <v>10</v>
      </c>
      <c r="H17" s="21"/>
      <c r="I17" s="21">
        <v>21</v>
      </c>
      <c r="J17" s="21">
        <v>42</v>
      </c>
      <c r="K17" s="21">
        <v>30</v>
      </c>
      <c r="L17" s="26">
        <f t="shared" si="0"/>
        <v>210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>
        <v>52</v>
      </c>
      <c r="C19" s="19">
        <v>12</v>
      </c>
      <c r="D19" s="19">
        <v>7</v>
      </c>
      <c r="E19" s="18"/>
      <c r="F19" s="18">
        <v>2</v>
      </c>
      <c r="G19" s="18">
        <v>14</v>
      </c>
      <c r="H19" s="18">
        <v>11</v>
      </c>
      <c r="I19" s="18">
        <v>36</v>
      </c>
      <c r="J19" s="18">
        <v>36</v>
      </c>
      <c r="K19" s="18">
        <v>10</v>
      </c>
      <c r="L19" s="26">
        <f t="shared" si="0"/>
        <v>180</v>
      </c>
      <c r="M19" s="17">
        <v>25</v>
      </c>
    </row>
    <row r="20" spans="1:19" x14ac:dyDescent="0.3">
      <c r="A20" s="20" t="s">
        <v>47</v>
      </c>
      <c r="B20" s="15">
        <v>44</v>
      </c>
      <c r="C20" s="15">
        <v>40</v>
      </c>
      <c r="D20" s="15">
        <v>18</v>
      </c>
      <c r="E20" s="21">
        <v>1</v>
      </c>
      <c r="F20" s="21">
        <v>3</v>
      </c>
      <c r="G20" s="21">
        <v>64</v>
      </c>
      <c r="H20" s="21">
        <v>35</v>
      </c>
      <c r="I20" s="21">
        <v>30</v>
      </c>
      <c r="J20" s="21">
        <v>75</v>
      </c>
      <c r="K20" s="21">
        <v>36</v>
      </c>
      <c r="L20" s="26">
        <f t="shared" si="0"/>
        <v>346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42</v>
      </c>
      <c r="C26" s="15">
        <v>5</v>
      </c>
      <c r="D26" s="15">
        <v>12</v>
      </c>
      <c r="E26" s="21"/>
      <c r="F26" s="21">
        <v>2</v>
      </c>
      <c r="G26" s="21">
        <v>14</v>
      </c>
      <c r="H26" s="21">
        <v>2</v>
      </c>
      <c r="I26" s="21">
        <v>63</v>
      </c>
      <c r="J26" s="21">
        <v>38</v>
      </c>
      <c r="K26" s="21">
        <v>24</v>
      </c>
      <c r="L26" s="26">
        <f t="shared" si="0"/>
        <v>202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/>
      <c r="D28" s="15"/>
      <c r="E28" s="21"/>
      <c r="F28" s="21"/>
      <c r="G28" s="21">
        <v>6</v>
      </c>
      <c r="H28" s="21">
        <v>3</v>
      </c>
      <c r="I28" s="21">
        <v>54</v>
      </c>
      <c r="J28" s="21">
        <v>16</v>
      </c>
      <c r="K28" s="21"/>
      <c r="L28" s="26">
        <f t="shared" si="0"/>
        <v>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>
        <v>38</v>
      </c>
      <c r="D30" s="15">
        <v>7</v>
      </c>
      <c r="E30" s="21"/>
      <c r="F30" s="21"/>
      <c r="G30" s="21">
        <v>56</v>
      </c>
      <c r="H30" s="21"/>
      <c r="I30" s="21">
        <v>18</v>
      </c>
      <c r="J30" s="21">
        <v>25</v>
      </c>
      <c r="K30" s="21"/>
      <c r="L30" s="26">
        <f t="shared" si="0"/>
        <v>156</v>
      </c>
      <c r="M30" s="17">
        <v>50</v>
      </c>
    </row>
    <row r="31" spans="1:19" x14ac:dyDescent="0.3">
      <c r="A31" s="20" t="s">
        <v>7</v>
      </c>
      <c r="B31" s="15">
        <v>2</v>
      </c>
      <c r="C31" s="15">
        <v>11</v>
      </c>
      <c r="D31" s="15">
        <v>10</v>
      </c>
      <c r="E31" s="21"/>
      <c r="F31" s="21">
        <v>2</v>
      </c>
      <c r="G31" s="21">
        <v>8</v>
      </c>
      <c r="H31" s="21"/>
      <c r="I31" s="21">
        <v>3</v>
      </c>
      <c r="J31" s="21">
        <v>20</v>
      </c>
      <c r="K31" s="21">
        <v>12</v>
      </c>
      <c r="L31" s="26">
        <f t="shared" si="0"/>
        <v>68</v>
      </c>
      <c r="M31" s="17">
        <v>52</v>
      </c>
    </row>
    <row r="32" spans="1:19" x14ac:dyDescent="0.3">
      <c r="A32" s="20" t="s">
        <v>6</v>
      </c>
      <c r="B32" s="15"/>
      <c r="C32" s="15">
        <v>2</v>
      </c>
      <c r="D32" s="15"/>
      <c r="E32" s="21"/>
      <c r="F32" s="21"/>
      <c r="G32" s="21"/>
      <c r="H32" s="21"/>
      <c r="I32" s="21"/>
      <c r="J32" s="21"/>
      <c r="K32" s="21"/>
      <c r="L32" s="26">
        <f t="shared" si="0"/>
        <v>2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6</v>
      </c>
      <c r="C34" s="19"/>
      <c r="D34" s="19"/>
      <c r="E34" s="18"/>
      <c r="F34" s="18"/>
      <c r="G34" s="18"/>
      <c r="H34" s="18">
        <v>3</v>
      </c>
      <c r="I34" s="18">
        <v>6</v>
      </c>
      <c r="J34" s="18"/>
      <c r="K34" s="18"/>
      <c r="L34" s="26">
        <f t="shared" si="0"/>
        <v>15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256</v>
      </c>
      <c r="C39" s="16">
        <f t="shared" ref="C39:K39" si="1">SUM(C6:C38)</f>
        <v>144</v>
      </c>
      <c r="D39" s="16">
        <f t="shared" si="1"/>
        <v>76</v>
      </c>
      <c r="E39" s="16">
        <f t="shared" si="1"/>
        <v>2</v>
      </c>
      <c r="F39" s="16">
        <f t="shared" si="1"/>
        <v>9</v>
      </c>
      <c r="G39" s="16">
        <f t="shared" si="1"/>
        <v>184</v>
      </c>
      <c r="H39" s="16">
        <f t="shared" si="1"/>
        <v>54</v>
      </c>
      <c r="I39" s="16">
        <f t="shared" si="1"/>
        <v>241</v>
      </c>
      <c r="J39" s="16">
        <f t="shared" si="1"/>
        <v>267</v>
      </c>
      <c r="K39" s="16">
        <f t="shared" si="1"/>
        <v>122</v>
      </c>
      <c r="L39" s="16">
        <f>SUM(B39:K39)</f>
        <v>1355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6" sqref="B6:K38"/>
      <selection pane="bottomLeft" activeCell="L41" sqref="L4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41842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2</v>
      </c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6</v>
      </c>
      <c r="C12" s="15">
        <v>6</v>
      </c>
      <c r="D12" s="15"/>
      <c r="E12" s="21">
        <v>3</v>
      </c>
      <c r="F12" s="21"/>
      <c r="G12" s="21">
        <v>3</v>
      </c>
      <c r="H12" s="21">
        <v>1</v>
      </c>
      <c r="I12" s="21">
        <v>20</v>
      </c>
      <c r="J12" s="21">
        <v>14</v>
      </c>
      <c r="K12" s="21">
        <v>6</v>
      </c>
      <c r="L12" s="26">
        <f t="shared" si="0"/>
        <v>59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66</v>
      </c>
      <c r="C17" s="15">
        <v>24</v>
      </c>
      <c r="D17" s="15">
        <v>7</v>
      </c>
      <c r="E17" s="21"/>
      <c r="F17" s="21"/>
      <c r="G17" s="21"/>
      <c r="H17" s="21">
        <v>2</v>
      </c>
      <c r="I17" s="21">
        <v>86</v>
      </c>
      <c r="J17" s="21">
        <v>52</v>
      </c>
      <c r="K17" s="21">
        <v>48</v>
      </c>
      <c r="L17" s="26">
        <f t="shared" si="0"/>
        <v>285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>
        <v>24</v>
      </c>
      <c r="C19" s="19">
        <v>22</v>
      </c>
      <c r="D19" s="19">
        <v>2</v>
      </c>
      <c r="E19" s="18"/>
      <c r="F19" s="18"/>
      <c r="G19" s="18">
        <v>2</v>
      </c>
      <c r="H19" s="18">
        <v>4</v>
      </c>
      <c r="I19" s="18">
        <v>46</v>
      </c>
      <c r="J19" s="18">
        <v>38</v>
      </c>
      <c r="K19" s="18">
        <v>8</v>
      </c>
      <c r="L19" s="26">
        <f t="shared" si="0"/>
        <v>146</v>
      </c>
      <c r="M19" s="17">
        <v>25</v>
      </c>
    </row>
    <row r="20" spans="1:19" x14ac:dyDescent="0.3">
      <c r="A20" s="20" t="s">
        <v>47</v>
      </c>
      <c r="B20" s="15">
        <v>38</v>
      </c>
      <c r="C20" s="15">
        <v>40</v>
      </c>
      <c r="D20" s="15">
        <v>10</v>
      </c>
      <c r="E20" s="21"/>
      <c r="F20" s="21">
        <v>1</v>
      </c>
      <c r="G20" s="21">
        <v>3</v>
      </c>
      <c r="H20" s="21">
        <v>10</v>
      </c>
      <c r="I20" s="21">
        <v>82</v>
      </c>
      <c r="J20" s="21">
        <v>72</v>
      </c>
      <c r="K20" s="21">
        <v>40</v>
      </c>
      <c r="L20" s="26">
        <f t="shared" si="0"/>
        <v>296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6</v>
      </c>
      <c r="J25" s="18">
        <v>4</v>
      </c>
      <c r="K25" s="18"/>
      <c r="L25" s="26">
        <f t="shared" si="0"/>
        <v>10</v>
      </c>
      <c r="M25" s="17">
        <v>41</v>
      </c>
    </row>
    <row r="26" spans="1:19" ht="17.399999999999999" customHeight="1" x14ac:dyDescent="0.3">
      <c r="A26" s="20" t="s">
        <v>12</v>
      </c>
      <c r="B26" s="15">
        <v>28</v>
      </c>
      <c r="C26" s="15">
        <v>24</v>
      </c>
      <c r="D26" s="15"/>
      <c r="E26" s="21"/>
      <c r="F26" s="21"/>
      <c r="G26" s="21"/>
      <c r="H26" s="21">
        <v>4</v>
      </c>
      <c r="I26" s="21">
        <v>62</v>
      </c>
      <c r="J26" s="21">
        <v>54</v>
      </c>
      <c r="K26" s="21">
        <v>32</v>
      </c>
      <c r="L26" s="26">
        <f t="shared" si="0"/>
        <v>204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10</v>
      </c>
      <c r="C28" s="15"/>
      <c r="D28" s="15">
        <v>1</v>
      </c>
      <c r="E28" s="21"/>
      <c r="F28" s="21">
        <v>1</v>
      </c>
      <c r="G28" s="21"/>
      <c r="H28" s="21">
        <v>3</v>
      </c>
      <c r="I28" s="21">
        <v>34</v>
      </c>
      <c r="J28" s="21">
        <v>46</v>
      </c>
      <c r="K28" s="21"/>
      <c r="L28" s="26">
        <f t="shared" si="0"/>
        <v>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10</v>
      </c>
      <c r="D30" s="15">
        <v>44</v>
      </c>
      <c r="E30" s="21"/>
      <c r="F30" s="21"/>
      <c r="G30" s="21">
        <v>8</v>
      </c>
      <c r="H30" s="21"/>
      <c r="I30" s="21">
        <v>28</v>
      </c>
      <c r="J30" s="21">
        <v>18</v>
      </c>
      <c r="K30" s="21"/>
      <c r="L30" s="26">
        <f t="shared" si="0"/>
        <v>108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>
        <v>1</v>
      </c>
      <c r="F31" s="21"/>
      <c r="G31" s="21">
        <v>2</v>
      </c>
      <c r="H31" s="21"/>
      <c r="I31" s="21"/>
      <c r="J31" s="21">
        <v>12</v>
      </c>
      <c r="K31" s="21">
        <v>16</v>
      </c>
      <c r="L31" s="26">
        <f t="shared" si="0"/>
        <v>31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>
        <v>6</v>
      </c>
      <c r="J34" s="18"/>
      <c r="K34" s="18"/>
      <c r="L34" s="26">
        <f t="shared" si="0"/>
        <v>6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>
        <v>2</v>
      </c>
      <c r="E35" s="18"/>
      <c r="F35" s="18"/>
      <c r="G35" s="18"/>
      <c r="H35" s="18"/>
      <c r="I35" s="18">
        <v>8</v>
      </c>
      <c r="J35" s="18"/>
      <c r="K35" s="18"/>
      <c r="L35" s="26">
        <f t="shared" si="0"/>
        <v>10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172</v>
      </c>
      <c r="C39" s="16">
        <f t="shared" ref="C39:K39" si="1">SUM(C6:C38)</f>
        <v>126</v>
      </c>
      <c r="D39" s="16">
        <f t="shared" si="1"/>
        <v>66</v>
      </c>
      <c r="E39" s="16">
        <f t="shared" si="1"/>
        <v>4</v>
      </c>
      <c r="F39" s="16">
        <f t="shared" si="1"/>
        <v>4</v>
      </c>
      <c r="G39" s="16">
        <f t="shared" si="1"/>
        <v>18</v>
      </c>
      <c r="H39" s="16">
        <f t="shared" si="1"/>
        <v>24</v>
      </c>
      <c r="I39" s="16">
        <f t="shared" si="1"/>
        <v>378</v>
      </c>
      <c r="J39" s="16">
        <f t="shared" si="1"/>
        <v>310</v>
      </c>
      <c r="K39" s="16">
        <f t="shared" si="1"/>
        <v>150</v>
      </c>
      <c r="L39" s="16">
        <f>SUM(B39:K39)</f>
        <v>1252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B6" sqref="B6:K38"/>
      <selection pane="bottomLeft" activeCell="O34" sqref="O3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41849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4</v>
      </c>
      <c r="E6" s="21">
        <v>1</v>
      </c>
      <c r="F6" s="21">
        <v>7</v>
      </c>
      <c r="G6" s="21">
        <v>4</v>
      </c>
      <c r="H6" s="21"/>
      <c r="I6" s="21"/>
      <c r="J6" s="21"/>
      <c r="K6" s="21">
        <v>1</v>
      </c>
      <c r="L6" s="26">
        <f>SUM(B6:K6)</f>
        <v>17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20</v>
      </c>
      <c r="H11" s="18"/>
      <c r="I11" s="18">
        <v>8</v>
      </c>
      <c r="J11" s="18"/>
      <c r="K11" s="18"/>
      <c r="L11" s="26">
        <f t="shared" si="0"/>
        <v>28</v>
      </c>
      <c r="M11" s="17">
        <v>8</v>
      </c>
    </row>
    <row r="12" spans="1:22" x14ac:dyDescent="0.3">
      <c r="A12" s="20" t="s">
        <v>24</v>
      </c>
      <c r="B12" s="15">
        <v>8</v>
      </c>
      <c r="C12" s="15"/>
      <c r="D12" s="15"/>
      <c r="E12" s="21">
        <v>5</v>
      </c>
      <c r="F12" s="21"/>
      <c r="G12" s="21">
        <v>108</v>
      </c>
      <c r="H12" s="21"/>
      <c r="I12" s="21"/>
      <c r="J12" s="21"/>
      <c r="K12" s="21"/>
      <c r="L12" s="26">
        <f t="shared" si="0"/>
        <v>121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/>
      <c r="D17" s="15">
        <v>3</v>
      </c>
      <c r="E17" s="21"/>
      <c r="F17" s="21"/>
      <c r="G17" s="21">
        <v>92</v>
      </c>
      <c r="H17" s="21">
        <v>1</v>
      </c>
      <c r="I17" s="21">
        <v>112</v>
      </c>
      <c r="J17" s="21">
        <v>35</v>
      </c>
      <c r="K17" s="21">
        <v>46</v>
      </c>
      <c r="L17" s="26">
        <f t="shared" si="0"/>
        <v>301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>
        <v>6</v>
      </c>
      <c r="D19" s="19"/>
      <c r="E19" s="18"/>
      <c r="F19" s="18"/>
      <c r="G19" s="18">
        <v>20</v>
      </c>
      <c r="H19" s="18"/>
      <c r="I19" s="18"/>
      <c r="J19" s="18"/>
      <c r="K19" s="18"/>
      <c r="L19" s="26">
        <f t="shared" si="0"/>
        <v>26</v>
      </c>
      <c r="M19" s="17">
        <v>25</v>
      </c>
    </row>
    <row r="20" spans="1:19" x14ac:dyDescent="0.3">
      <c r="A20" s="20" t="s">
        <v>47</v>
      </c>
      <c r="B20" s="15">
        <v>580</v>
      </c>
      <c r="C20" s="15">
        <v>159</v>
      </c>
      <c r="D20" s="15">
        <v>19</v>
      </c>
      <c r="E20" s="21"/>
      <c r="F20" s="21"/>
      <c r="G20" s="21">
        <v>232</v>
      </c>
      <c r="H20" s="21">
        <v>3</v>
      </c>
      <c r="I20" s="21">
        <v>16</v>
      </c>
      <c r="J20" s="21">
        <v>32</v>
      </c>
      <c r="K20" s="21">
        <v>14</v>
      </c>
      <c r="L20" s="26">
        <f t="shared" si="0"/>
        <v>1055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>
        <v>1</v>
      </c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/>
      <c r="D26" s="15"/>
      <c r="E26" s="21"/>
      <c r="F26" s="21">
        <v>2</v>
      </c>
      <c r="G26" s="21"/>
      <c r="H26" s="21">
        <v>6</v>
      </c>
      <c r="I26" s="21">
        <v>456</v>
      </c>
      <c r="J26" s="21">
        <v>40</v>
      </c>
      <c r="K26" s="21">
        <v>19</v>
      </c>
      <c r="L26" s="26">
        <f t="shared" si="0"/>
        <v>527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352</v>
      </c>
      <c r="J28" s="21">
        <v>42</v>
      </c>
      <c r="K28" s="21">
        <v>3</v>
      </c>
      <c r="L28" s="26">
        <f t="shared" si="0"/>
        <v>397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/>
      <c r="G30" s="21">
        <v>8</v>
      </c>
      <c r="H30" s="21"/>
      <c r="I30" s="21"/>
      <c r="J30" s="21"/>
      <c r="K30" s="21"/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>
        <v>8</v>
      </c>
      <c r="C31" s="15">
        <v>2</v>
      </c>
      <c r="D31" s="15">
        <v>2</v>
      </c>
      <c r="E31" s="21"/>
      <c r="F31" s="21">
        <v>1</v>
      </c>
      <c r="G31" s="21">
        <v>24</v>
      </c>
      <c r="H31" s="21"/>
      <c r="I31" s="21"/>
      <c r="J31" s="21"/>
      <c r="K31" s="21">
        <v>3</v>
      </c>
      <c r="L31" s="26">
        <f t="shared" si="0"/>
        <v>40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64</v>
      </c>
      <c r="C34" s="19">
        <v>10</v>
      </c>
      <c r="D34" s="19">
        <v>2</v>
      </c>
      <c r="E34" s="18"/>
      <c r="F34" s="18">
        <v>1</v>
      </c>
      <c r="G34" s="18">
        <v>28</v>
      </c>
      <c r="H34" s="18">
        <v>3</v>
      </c>
      <c r="I34" s="18">
        <v>32</v>
      </c>
      <c r="J34" s="18">
        <v>20</v>
      </c>
      <c r="K34" s="18">
        <v>28</v>
      </c>
      <c r="L34" s="26">
        <f t="shared" si="0"/>
        <v>188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>
        <v>4</v>
      </c>
      <c r="E35" s="18"/>
      <c r="F35" s="18">
        <v>1</v>
      </c>
      <c r="G35" s="18">
        <v>8</v>
      </c>
      <c r="H35" s="18"/>
      <c r="I35" s="18"/>
      <c r="J35" s="18"/>
      <c r="K35" s="18">
        <v>5</v>
      </c>
      <c r="L35" s="26">
        <f t="shared" si="0"/>
        <v>18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676</v>
      </c>
      <c r="C39" s="16">
        <f t="shared" ref="C39:K39" si="1">SUM(C6:C38)</f>
        <v>177</v>
      </c>
      <c r="D39" s="16">
        <f t="shared" si="1"/>
        <v>36</v>
      </c>
      <c r="E39" s="16">
        <f t="shared" si="1"/>
        <v>6</v>
      </c>
      <c r="F39" s="16">
        <f t="shared" si="1"/>
        <v>12</v>
      </c>
      <c r="G39" s="16">
        <f t="shared" si="1"/>
        <v>544</v>
      </c>
      <c r="H39" s="16">
        <f t="shared" si="1"/>
        <v>14</v>
      </c>
      <c r="I39" s="16">
        <f t="shared" si="1"/>
        <v>976</v>
      </c>
      <c r="J39" s="16">
        <f t="shared" si="1"/>
        <v>169</v>
      </c>
      <c r="K39" s="16">
        <f t="shared" si="1"/>
        <v>119</v>
      </c>
      <c r="L39" s="16">
        <f>SUM(B39:K39)</f>
        <v>2729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6" sqref="B6:K38"/>
      <selection pane="bottomLeft" activeCell="L39" sqref="L39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41856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4</v>
      </c>
      <c r="C6" s="21"/>
      <c r="D6" s="21">
        <v>3</v>
      </c>
      <c r="E6" s="21">
        <v>1</v>
      </c>
      <c r="F6" s="21"/>
      <c r="G6" s="21">
        <v>4</v>
      </c>
      <c r="H6" s="21"/>
      <c r="I6" s="21"/>
      <c r="J6" s="21"/>
      <c r="K6" s="21"/>
      <c r="L6" s="26">
        <f>SUM(B6:K6)</f>
        <v>12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/>
      <c r="J11" s="18"/>
      <c r="K11" s="18">
        <v>3</v>
      </c>
      <c r="L11" s="26">
        <f t="shared" si="0"/>
        <v>11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3</v>
      </c>
      <c r="D12" s="15"/>
      <c r="E12" s="21">
        <v>2</v>
      </c>
      <c r="F12" s="21">
        <v>2</v>
      </c>
      <c r="G12" s="21">
        <v>80</v>
      </c>
      <c r="H12" s="21"/>
      <c r="I12" s="21"/>
      <c r="J12" s="21"/>
      <c r="K12" s="21">
        <v>1</v>
      </c>
      <c r="L12" s="26">
        <f t="shared" si="0"/>
        <v>116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/>
      <c r="D17" s="15"/>
      <c r="E17" s="21"/>
      <c r="F17" s="21"/>
      <c r="G17" s="21">
        <v>76</v>
      </c>
      <c r="H17" s="21"/>
      <c r="I17" s="21">
        <v>256</v>
      </c>
      <c r="J17" s="21">
        <v>64</v>
      </c>
      <c r="K17" s="21">
        <v>48</v>
      </c>
      <c r="L17" s="26">
        <f t="shared" si="0"/>
        <v>500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>
        <v>4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84</v>
      </c>
      <c r="C20" s="15">
        <v>7</v>
      </c>
      <c r="D20" s="15">
        <v>11</v>
      </c>
      <c r="E20" s="21"/>
      <c r="F20" s="21">
        <v>1</v>
      </c>
      <c r="G20" s="21">
        <v>108</v>
      </c>
      <c r="H20" s="21">
        <v>20</v>
      </c>
      <c r="I20" s="21">
        <v>64</v>
      </c>
      <c r="J20" s="21">
        <v>832</v>
      </c>
      <c r="K20" s="21">
        <v>8</v>
      </c>
      <c r="L20" s="26">
        <f t="shared" si="0"/>
        <v>1135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28</v>
      </c>
      <c r="M25" s="17">
        <v>41</v>
      </c>
    </row>
    <row r="26" spans="1:19" ht="17.399999999999999" customHeight="1" x14ac:dyDescent="0.3">
      <c r="A26" s="20" t="s">
        <v>12</v>
      </c>
      <c r="B26" s="15">
        <v>16</v>
      </c>
      <c r="C26" s="15"/>
      <c r="D26" s="15"/>
      <c r="E26" s="21"/>
      <c r="F26" s="21"/>
      <c r="G26" s="21">
        <v>16</v>
      </c>
      <c r="H26" s="21"/>
      <c r="I26" s="21">
        <v>624</v>
      </c>
      <c r="J26" s="21">
        <v>480</v>
      </c>
      <c r="K26" s="21"/>
      <c r="L26" s="26">
        <f t="shared" si="0"/>
        <v>1136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/>
      <c r="H28" s="21">
        <v>21</v>
      </c>
      <c r="I28" s="21">
        <v>336</v>
      </c>
      <c r="J28" s="21">
        <v>384</v>
      </c>
      <c r="K28" s="21">
        <v>2</v>
      </c>
      <c r="L28" s="26">
        <f t="shared" si="0"/>
        <v>744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4</v>
      </c>
      <c r="C30" s="15"/>
      <c r="D30" s="15"/>
      <c r="E30" s="21"/>
      <c r="F30" s="21"/>
      <c r="G30" s="21">
        <v>16</v>
      </c>
      <c r="H30" s="21"/>
      <c r="I30" s="21"/>
      <c r="J30" s="21"/>
      <c r="K30" s="21">
        <v>4</v>
      </c>
      <c r="L30" s="26">
        <f t="shared" si="0"/>
        <v>24</v>
      </c>
      <c r="M30" s="17">
        <v>50</v>
      </c>
    </row>
    <row r="31" spans="1:19" x14ac:dyDescent="0.3">
      <c r="A31" s="20" t="s">
        <v>7</v>
      </c>
      <c r="B31" s="15">
        <v>4</v>
      </c>
      <c r="C31" s="15"/>
      <c r="D31" s="15">
        <v>1</v>
      </c>
      <c r="E31" s="21">
        <v>1</v>
      </c>
      <c r="F31" s="21">
        <v>2</v>
      </c>
      <c r="G31" s="21">
        <v>32</v>
      </c>
      <c r="H31" s="21"/>
      <c r="I31" s="21"/>
      <c r="J31" s="21"/>
      <c r="K31" s="21"/>
      <c r="L31" s="26">
        <f t="shared" si="0"/>
        <v>40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60</v>
      </c>
      <c r="C34" s="19">
        <v>7</v>
      </c>
      <c r="D34" s="19">
        <v>2</v>
      </c>
      <c r="E34" s="18"/>
      <c r="F34" s="18"/>
      <c r="G34" s="18">
        <v>40</v>
      </c>
      <c r="H34" s="18">
        <v>7</v>
      </c>
      <c r="I34" s="18">
        <v>336</v>
      </c>
      <c r="J34" s="18">
        <v>320</v>
      </c>
      <c r="K34" s="18">
        <v>9</v>
      </c>
      <c r="L34" s="26">
        <f t="shared" si="0"/>
        <v>781</v>
      </c>
      <c r="M34" s="17">
        <v>70</v>
      </c>
      <c r="S34" s="35"/>
    </row>
    <row r="35" spans="1:19" x14ac:dyDescent="0.3">
      <c r="A35" s="20" t="s">
        <v>3</v>
      </c>
      <c r="B35" s="19">
        <v>40</v>
      </c>
      <c r="C35" s="19"/>
      <c r="D35" s="19"/>
      <c r="E35" s="18"/>
      <c r="F35" s="18"/>
      <c r="G35" s="18">
        <v>28</v>
      </c>
      <c r="H35" s="18"/>
      <c r="I35" s="18"/>
      <c r="J35" s="18"/>
      <c r="K35" s="18">
        <v>2</v>
      </c>
      <c r="L35" s="26">
        <f t="shared" si="0"/>
        <v>70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324</v>
      </c>
      <c r="C39" s="16">
        <f t="shared" ref="C39:K39" si="1">SUM(C6:C38)</f>
        <v>21</v>
      </c>
      <c r="D39" s="16">
        <f t="shared" si="1"/>
        <v>18</v>
      </c>
      <c r="E39" s="16">
        <f t="shared" si="1"/>
        <v>4</v>
      </c>
      <c r="F39" s="16">
        <f t="shared" si="1"/>
        <v>5</v>
      </c>
      <c r="G39" s="16">
        <f t="shared" si="1"/>
        <v>408</v>
      </c>
      <c r="H39" s="16">
        <f t="shared" si="1"/>
        <v>48</v>
      </c>
      <c r="I39" s="16">
        <f t="shared" si="1"/>
        <v>1616</v>
      </c>
      <c r="J39" s="16">
        <f t="shared" si="1"/>
        <v>2080</v>
      </c>
      <c r="K39" s="16">
        <f t="shared" si="1"/>
        <v>77</v>
      </c>
      <c r="L39" s="16">
        <f>SUM(B39:K39)</f>
        <v>4601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14" activePane="bottomLeft" state="frozen"/>
      <selection activeCell="B6" sqref="B6:K38"/>
      <selection pane="bottomLeft" activeCell="K18" sqref="K18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41864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1</v>
      </c>
      <c r="F6" s="21"/>
      <c r="G6" s="21"/>
      <c r="H6" s="21">
        <v>1</v>
      </c>
      <c r="I6" s="21">
        <v>24</v>
      </c>
      <c r="J6" s="21">
        <v>8</v>
      </c>
      <c r="K6" s="21"/>
      <c r="L6" s="26">
        <f>SUM(B6:K6)</f>
        <v>36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22</v>
      </c>
      <c r="C12" s="15"/>
      <c r="D12" s="15"/>
      <c r="E12" s="21"/>
      <c r="F12" s="21">
        <v>2</v>
      </c>
      <c r="G12" s="21">
        <v>14</v>
      </c>
      <c r="H12" s="21"/>
      <c r="I12" s="21"/>
      <c r="J12" s="21"/>
      <c r="K12" s="21"/>
      <c r="L12" s="26">
        <f t="shared" si="0"/>
        <v>38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</v>
      </c>
      <c r="C17" s="15">
        <v>11</v>
      </c>
      <c r="D17" s="15">
        <v>2</v>
      </c>
      <c r="E17" s="21">
        <v>1</v>
      </c>
      <c r="F17" s="21"/>
      <c r="G17" s="21">
        <v>3</v>
      </c>
      <c r="H17" s="21"/>
      <c r="I17" s="21">
        <v>120</v>
      </c>
      <c r="J17" s="21">
        <v>72</v>
      </c>
      <c r="K17" s="21">
        <v>8</v>
      </c>
      <c r="L17" s="26">
        <f t="shared" si="0"/>
        <v>232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>
        <v>14</v>
      </c>
      <c r="D19" s="19">
        <v>5</v>
      </c>
      <c r="E19" s="18"/>
      <c r="F19" s="18"/>
      <c r="G19" s="18"/>
      <c r="H19" s="18">
        <v>7</v>
      </c>
      <c r="I19" s="18"/>
      <c r="J19" s="18">
        <v>80</v>
      </c>
      <c r="K19" s="18"/>
      <c r="L19" s="26">
        <f t="shared" si="0"/>
        <v>106</v>
      </c>
      <c r="M19" s="17">
        <v>25</v>
      </c>
    </row>
    <row r="20" spans="1:19" x14ac:dyDescent="0.3">
      <c r="A20" s="20" t="s">
        <v>47</v>
      </c>
      <c r="B20" s="15">
        <v>80</v>
      </c>
      <c r="C20" s="15">
        <v>26</v>
      </c>
      <c r="D20" s="15">
        <v>20</v>
      </c>
      <c r="E20" s="21"/>
      <c r="F20" s="21">
        <v>14</v>
      </c>
      <c r="G20" s="21">
        <v>82</v>
      </c>
      <c r="H20" s="21">
        <v>31</v>
      </c>
      <c r="I20" s="21">
        <v>80</v>
      </c>
      <c r="J20" s="21">
        <v>328</v>
      </c>
      <c r="K20" s="21">
        <v>12</v>
      </c>
      <c r="L20" s="26">
        <f t="shared" si="0"/>
        <v>673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>
        <v>3</v>
      </c>
      <c r="E26" s="21"/>
      <c r="F26" s="21"/>
      <c r="G26" s="21"/>
      <c r="H26" s="21">
        <v>5</v>
      </c>
      <c r="I26" s="21">
        <v>272</v>
      </c>
      <c r="J26" s="21">
        <v>40</v>
      </c>
      <c r="K26" s="21">
        <v>27</v>
      </c>
      <c r="L26" s="26">
        <f t="shared" si="0"/>
        <v>355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10</v>
      </c>
      <c r="C28" s="15">
        <v>20</v>
      </c>
      <c r="D28" s="15"/>
      <c r="E28" s="21"/>
      <c r="F28" s="21"/>
      <c r="G28" s="21"/>
      <c r="H28" s="21">
        <v>4</v>
      </c>
      <c r="I28" s="21">
        <v>312</v>
      </c>
      <c r="J28" s="21">
        <v>152</v>
      </c>
      <c r="K28" s="21">
        <v>5</v>
      </c>
      <c r="L28" s="26">
        <f t="shared" si="0"/>
        <v>503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>
        <v>72</v>
      </c>
      <c r="J30" s="21"/>
      <c r="K30" s="21">
        <v>5</v>
      </c>
      <c r="L30" s="26">
        <f t="shared" si="0"/>
        <v>77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4</v>
      </c>
      <c r="H31" s="21"/>
      <c r="I31" s="21"/>
      <c r="J31" s="21"/>
      <c r="K31" s="21"/>
      <c r="L31" s="26">
        <f t="shared" si="0"/>
        <v>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12</v>
      </c>
      <c r="C34" s="19">
        <v>10</v>
      </c>
      <c r="D34" s="19">
        <v>3</v>
      </c>
      <c r="E34" s="18"/>
      <c r="F34" s="18">
        <v>2</v>
      </c>
      <c r="G34" s="18">
        <v>7</v>
      </c>
      <c r="H34" s="18">
        <v>9</v>
      </c>
      <c r="I34" s="18">
        <v>160</v>
      </c>
      <c r="J34" s="18">
        <v>56</v>
      </c>
      <c r="K34" s="18">
        <v>8</v>
      </c>
      <c r="L34" s="26">
        <f t="shared" si="0"/>
        <v>267</v>
      </c>
      <c r="M34" s="17">
        <v>70</v>
      </c>
      <c r="S34" s="35"/>
    </row>
    <row r="35" spans="1:19" x14ac:dyDescent="0.3">
      <c r="A35" s="20" t="s">
        <v>3</v>
      </c>
      <c r="B35" s="19"/>
      <c r="C35" s="19">
        <v>2</v>
      </c>
      <c r="D35" s="19"/>
      <c r="E35" s="18"/>
      <c r="F35" s="18"/>
      <c r="G35" s="18"/>
      <c r="H35" s="18"/>
      <c r="I35" s="18">
        <v>16</v>
      </c>
      <c r="J35" s="18"/>
      <c r="K35" s="18"/>
      <c r="L35" s="26">
        <f t="shared" si="0"/>
        <v>18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147</v>
      </c>
      <c r="C39" s="16">
        <f t="shared" ref="C39:K39" si="1">SUM(C6:C38)</f>
        <v>83</v>
      </c>
      <c r="D39" s="16">
        <f t="shared" si="1"/>
        <v>35</v>
      </c>
      <c r="E39" s="16">
        <f t="shared" si="1"/>
        <v>2</v>
      </c>
      <c r="F39" s="16">
        <f t="shared" si="1"/>
        <v>18</v>
      </c>
      <c r="G39" s="16">
        <f t="shared" si="1"/>
        <v>110</v>
      </c>
      <c r="H39" s="16">
        <f t="shared" si="1"/>
        <v>57</v>
      </c>
      <c r="I39" s="16">
        <f t="shared" si="1"/>
        <v>1056</v>
      </c>
      <c r="J39" s="16">
        <f t="shared" si="1"/>
        <v>736</v>
      </c>
      <c r="K39" s="16">
        <f t="shared" si="1"/>
        <v>65</v>
      </c>
      <c r="L39" s="16">
        <f>SUM(B39:K39)</f>
        <v>2309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16" activePane="bottomLeft" state="frozen"/>
      <selection activeCell="B6" sqref="B6:K38"/>
      <selection pane="bottomLeft" activeCell="B35" sqref="B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41871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3</v>
      </c>
      <c r="E6" s="21"/>
      <c r="F6" s="21">
        <v>3</v>
      </c>
      <c r="G6" s="21"/>
      <c r="H6" s="21">
        <v>2</v>
      </c>
      <c r="I6" s="21">
        <v>8</v>
      </c>
      <c r="J6" s="21">
        <v>8</v>
      </c>
      <c r="K6" s="21"/>
      <c r="L6" s="26">
        <f>SUM(B6:K6)</f>
        <v>24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5</v>
      </c>
      <c r="H12" s="21"/>
      <c r="I12" s="21"/>
      <c r="J12" s="21"/>
      <c r="K12" s="21"/>
      <c r="L12" s="26">
        <f t="shared" si="0"/>
        <v>5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</v>
      </c>
      <c r="C17" s="15"/>
      <c r="D17" s="15"/>
      <c r="E17" s="21">
        <v>3</v>
      </c>
      <c r="F17" s="21"/>
      <c r="G17" s="21">
        <v>6</v>
      </c>
      <c r="H17" s="21">
        <v>3</v>
      </c>
      <c r="I17" s="21">
        <v>24</v>
      </c>
      <c r="J17" s="21">
        <v>32</v>
      </c>
      <c r="K17" s="21">
        <v>31</v>
      </c>
      <c r="L17" s="26">
        <f t="shared" si="0"/>
        <v>102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2</v>
      </c>
      <c r="E19" s="18"/>
      <c r="F19" s="18"/>
      <c r="G19" s="18">
        <v>6</v>
      </c>
      <c r="H19" s="18"/>
      <c r="I19" s="18"/>
      <c r="J19" s="18"/>
      <c r="K19" s="18"/>
      <c r="L19" s="26">
        <f t="shared" si="0"/>
        <v>8</v>
      </c>
      <c r="M19" s="17">
        <v>25</v>
      </c>
    </row>
    <row r="20" spans="1:19" x14ac:dyDescent="0.3">
      <c r="A20" s="20" t="s">
        <v>47</v>
      </c>
      <c r="B20" s="15">
        <v>230</v>
      </c>
      <c r="C20" s="15">
        <v>112</v>
      </c>
      <c r="D20" s="15">
        <v>14</v>
      </c>
      <c r="E20" s="21">
        <v>1</v>
      </c>
      <c r="F20" s="21">
        <v>3</v>
      </c>
      <c r="G20" s="21">
        <v>21</v>
      </c>
      <c r="H20" s="21">
        <v>21</v>
      </c>
      <c r="I20" s="21">
        <v>32</v>
      </c>
      <c r="J20" s="21">
        <v>304</v>
      </c>
      <c r="K20" s="21">
        <v>20</v>
      </c>
      <c r="L20" s="26">
        <f t="shared" si="0"/>
        <v>758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>
        <v>1</v>
      </c>
      <c r="F26" s="21"/>
      <c r="G26" s="21"/>
      <c r="H26" s="21"/>
      <c r="I26" s="21">
        <v>152</v>
      </c>
      <c r="J26" s="21">
        <v>32</v>
      </c>
      <c r="K26" s="21">
        <v>22</v>
      </c>
      <c r="L26" s="26">
        <f t="shared" si="0"/>
        <v>207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92</v>
      </c>
      <c r="I28" s="21">
        <v>280</v>
      </c>
      <c r="J28" s="21">
        <v>152</v>
      </c>
      <c r="K28" s="21">
        <v>25</v>
      </c>
      <c r="L28" s="26">
        <f t="shared" si="0"/>
        <v>555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5</v>
      </c>
      <c r="E30" s="21"/>
      <c r="F30" s="21">
        <v>1</v>
      </c>
      <c r="G30" s="21">
        <v>7</v>
      </c>
      <c r="H30" s="21">
        <v>21</v>
      </c>
      <c r="I30" s="21">
        <v>16</v>
      </c>
      <c r="J30" s="21"/>
      <c r="K30" s="21">
        <v>2</v>
      </c>
      <c r="L30" s="26">
        <f t="shared" si="0"/>
        <v>52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25</v>
      </c>
      <c r="C34" s="19">
        <v>37</v>
      </c>
      <c r="D34" s="19">
        <v>3</v>
      </c>
      <c r="E34" s="18"/>
      <c r="F34" s="18">
        <v>2</v>
      </c>
      <c r="G34" s="18">
        <v>7</v>
      </c>
      <c r="H34" s="18">
        <v>10</v>
      </c>
      <c r="I34" s="18">
        <v>88</v>
      </c>
      <c r="J34" s="18">
        <v>96</v>
      </c>
      <c r="K34" s="18">
        <v>12</v>
      </c>
      <c r="L34" s="26">
        <f t="shared" si="0"/>
        <v>280</v>
      </c>
      <c r="M34" s="17">
        <v>70</v>
      </c>
      <c r="S34" s="35"/>
    </row>
    <row r="35" spans="1:19" x14ac:dyDescent="0.3">
      <c r="A35" s="20" t="s">
        <v>3</v>
      </c>
      <c r="B35" s="19"/>
      <c r="C35" s="19">
        <v>2</v>
      </c>
      <c r="D35" s="19"/>
      <c r="E35" s="18"/>
      <c r="F35" s="18"/>
      <c r="G35" s="18"/>
      <c r="H35" s="18"/>
      <c r="I35" s="18">
        <v>8</v>
      </c>
      <c r="J35" s="18"/>
      <c r="K35" s="18"/>
      <c r="L35" s="26">
        <f t="shared" si="0"/>
        <v>10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258</v>
      </c>
      <c r="C39" s="16">
        <f t="shared" ref="C39:K39" si="1">SUM(C6:C38)</f>
        <v>157</v>
      </c>
      <c r="D39" s="16">
        <f t="shared" si="1"/>
        <v>27</v>
      </c>
      <c r="E39" s="16">
        <f t="shared" si="1"/>
        <v>5</v>
      </c>
      <c r="F39" s="16">
        <f t="shared" si="1"/>
        <v>9</v>
      </c>
      <c r="G39" s="16">
        <f t="shared" si="1"/>
        <v>52</v>
      </c>
      <c r="H39" s="16">
        <f t="shared" si="1"/>
        <v>149</v>
      </c>
      <c r="I39" s="16">
        <f t="shared" si="1"/>
        <v>608</v>
      </c>
      <c r="J39" s="16">
        <f t="shared" si="1"/>
        <v>624</v>
      </c>
      <c r="K39" s="16">
        <f t="shared" si="1"/>
        <v>112</v>
      </c>
      <c r="L39" s="16">
        <f>SUM(B39:K39)</f>
        <v>2001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8" activePane="bottomLeft" state="frozen"/>
      <selection activeCell="B6" sqref="B6:K38"/>
      <selection pane="bottomLeft" activeCell="D41" sqref="D4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41878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/>
      <c r="E6" s="21">
        <v>2</v>
      </c>
      <c r="F6" s="21">
        <v>3</v>
      </c>
      <c r="G6" s="21"/>
      <c r="H6" s="21"/>
      <c r="I6" s="21">
        <v>8</v>
      </c>
      <c r="J6" s="21"/>
      <c r="K6" s="21"/>
      <c r="L6" s="26">
        <f>SUM(B6:K6)</f>
        <v>15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16</v>
      </c>
      <c r="C12" s="15"/>
      <c r="D12" s="15"/>
      <c r="E12" s="21"/>
      <c r="F12" s="21">
        <v>2</v>
      </c>
      <c r="G12" s="21">
        <v>18</v>
      </c>
      <c r="H12" s="21"/>
      <c r="I12" s="21"/>
      <c r="J12" s="21"/>
      <c r="K12" s="21"/>
      <c r="L12" s="26">
        <f t="shared" si="0"/>
        <v>36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8</v>
      </c>
      <c r="C17" s="15">
        <v>6</v>
      </c>
      <c r="D17" s="15"/>
      <c r="E17" s="21"/>
      <c r="F17" s="21"/>
      <c r="G17" s="21">
        <v>7</v>
      </c>
      <c r="H17" s="21">
        <v>3</v>
      </c>
      <c r="I17" s="21">
        <v>40</v>
      </c>
      <c r="J17" s="21">
        <v>24</v>
      </c>
      <c r="K17" s="21">
        <v>18</v>
      </c>
      <c r="L17" s="26">
        <f t="shared" si="0"/>
        <v>106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66</v>
      </c>
      <c r="C20" s="15">
        <v>52</v>
      </c>
      <c r="D20" s="15">
        <v>17</v>
      </c>
      <c r="E20" s="21"/>
      <c r="F20" s="21"/>
      <c r="G20" s="21">
        <v>33</v>
      </c>
      <c r="H20" s="21">
        <v>10</v>
      </c>
      <c r="I20" s="21">
        <v>24</v>
      </c>
      <c r="J20" s="21">
        <v>240</v>
      </c>
      <c r="K20" s="21">
        <v>12</v>
      </c>
      <c r="L20" s="26">
        <f t="shared" si="0"/>
        <v>454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/>
      <c r="D26" s="15"/>
      <c r="E26" s="21"/>
      <c r="F26" s="21">
        <v>1</v>
      </c>
      <c r="G26" s="21">
        <v>2</v>
      </c>
      <c r="H26" s="21">
        <v>5</v>
      </c>
      <c r="I26" s="21">
        <v>208</v>
      </c>
      <c r="J26" s="21">
        <v>16</v>
      </c>
      <c r="K26" s="21">
        <v>26</v>
      </c>
      <c r="L26" s="26">
        <f t="shared" si="0"/>
        <v>264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16</v>
      </c>
      <c r="D28" s="15">
        <v>1</v>
      </c>
      <c r="E28" s="21"/>
      <c r="F28" s="21"/>
      <c r="G28" s="21">
        <v>6</v>
      </c>
      <c r="H28" s="21">
        <v>63</v>
      </c>
      <c r="I28" s="21">
        <v>352</v>
      </c>
      <c r="J28" s="21">
        <v>88</v>
      </c>
      <c r="K28" s="21">
        <v>14</v>
      </c>
      <c r="L28" s="26">
        <f t="shared" si="0"/>
        <v>540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>
        <v>4</v>
      </c>
      <c r="I30" s="21">
        <v>56</v>
      </c>
      <c r="J30" s="21"/>
      <c r="K30" s="21">
        <v>6</v>
      </c>
      <c r="L30" s="26">
        <f t="shared" si="0"/>
        <v>66</v>
      </c>
      <c r="M30" s="17">
        <v>50</v>
      </c>
    </row>
    <row r="31" spans="1:19" x14ac:dyDescent="0.3">
      <c r="A31" s="20" t="s">
        <v>7</v>
      </c>
      <c r="B31" s="15">
        <v>8</v>
      </c>
      <c r="C31" s="15"/>
      <c r="D31" s="15"/>
      <c r="E31" s="21">
        <v>2</v>
      </c>
      <c r="F31" s="21"/>
      <c r="G31" s="21">
        <v>2</v>
      </c>
      <c r="H31" s="21"/>
      <c r="I31" s="21"/>
      <c r="J31" s="21"/>
      <c r="K31" s="21"/>
      <c r="L31" s="26">
        <f t="shared" si="0"/>
        <v>12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>
        <v>10</v>
      </c>
      <c r="D34" s="19">
        <v>2</v>
      </c>
      <c r="E34" s="18"/>
      <c r="F34" s="18"/>
      <c r="G34" s="18">
        <v>18</v>
      </c>
      <c r="H34" s="18">
        <v>8</v>
      </c>
      <c r="I34" s="18">
        <v>136</v>
      </c>
      <c r="J34" s="18">
        <v>72</v>
      </c>
      <c r="K34" s="18">
        <v>8</v>
      </c>
      <c r="L34" s="26">
        <f t="shared" si="0"/>
        <v>254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>
        <v>16</v>
      </c>
      <c r="J35" s="18"/>
      <c r="K35" s="18"/>
      <c r="L35" s="26">
        <f t="shared" si="0"/>
        <v>16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61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106</v>
      </c>
      <c r="C39" s="16">
        <f t="shared" ref="C39:K39" si="1">SUM(C6:C38)</f>
        <v>84</v>
      </c>
      <c r="D39" s="16">
        <f t="shared" si="1"/>
        <v>20</v>
      </c>
      <c r="E39" s="16">
        <f t="shared" si="1"/>
        <v>4</v>
      </c>
      <c r="F39" s="16">
        <f t="shared" si="1"/>
        <v>6</v>
      </c>
      <c r="G39" s="16">
        <f t="shared" si="1"/>
        <v>86</v>
      </c>
      <c r="H39" s="16">
        <f t="shared" si="1"/>
        <v>93</v>
      </c>
      <c r="I39" s="16">
        <f t="shared" si="1"/>
        <v>840</v>
      </c>
      <c r="J39" s="16">
        <f t="shared" si="1"/>
        <v>440</v>
      </c>
      <c r="K39" s="16">
        <f t="shared" si="1"/>
        <v>84</v>
      </c>
      <c r="L39" s="16">
        <f>SUM(B39:K39)</f>
        <v>1763</v>
      </c>
      <c r="M39" s="14"/>
      <c r="S39" s="35"/>
    </row>
    <row r="40" spans="1:19" x14ac:dyDescent="0.3">
      <c r="A40" s="12" t="s">
        <v>62</v>
      </c>
      <c r="B40" s="10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ht="13.25" x14ac:dyDescent="0.25">
      <c r="A2" s="47">
        <v>1</v>
      </c>
      <c r="B2" s="47" t="s">
        <v>38</v>
      </c>
    </row>
    <row r="3" spans="1:2" ht="13.25" x14ac:dyDescent="0.25">
      <c r="A3" s="47">
        <v>2</v>
      </c>
      <c r="B3" s="47" t="s">
        <v>39</v>
      </c>
    </row>
    <row r="4" spans="1:2" ht="13.25" x14ac:dyDescent="0.25">
      <c r="A4" s="47">
        <v>3</v>
      </c>
      <c r="B4" s="48" t="s">
        <v>46</v>
      </c>
    </row>
    <row r="5" spans="1:2" ht="13.25" x14ac:dyDescent="0.25">
      <c r="A5" s="47">
        <v>4</v>
      </c>
      <c r="B5" s="47" t="s">
        <v>40</v>
      </c>
    </row>
    <row r="6" spans="1:2" ht="13.25" x14ac:dyDescent="0.25">
      <c r="A6" s="47">
        <v>5</v>
      </c>
      <c r="B6" s="47" t="s">
        <v>41</v>
      </c>
    </row>
    <row r="7" spans="1:2" ht="13.25" x14ac:dyDescent="0.25">
      <c r="A7" s="47">
        <v>6</v>
      </c>
      <c r="B7" s="47" t="s">
        <v>42</v>
      </c>
    </row>
    <row r="8" spans="1:2" ht="13.25" x14ac:dyDescent="0.25">
      <c r="A8" s="47">
        <v>7</v>
      </c>
      <c r="B8" s="47" t="s">
        <v>43</v>
      </c>
    </row>
    <row r="9" spans="1:2" ht="13.25" x14ac:dyDescent="0.25">
      <c r="A9" s="47">
        <v>8</v>
      </c>
      <c r="B9" s="47" t="s">
        <v>44</v>
      </c>
    </row>
    <row r="10" spans="1:2" ht="13.25" x14ac:dyDescent="0.25">
      <c r="A10" s="47">
        <v>9</v>
      </c>
      <c r="B10" s="47" t="s">
        <v>45</v>
      </c>
    </row>
    <row r="11" spans="1:2" ht="13.25" x14ac:dyDescent="0.25">
      <c r="A11" s="47">
        <v>10</v>
      </c>
      <c r="B11" s="47" t="s">
        <v>66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6" sqref="B6:K38"/>
      <selection pane="bottomLeft" activeCell="K35" sqref="K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41884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>
        <v>1</v>
      </c>
      <c r="G6" s="21"/>
      <c r="H6" s="21"/>
      <c r="I6" s="21"/>
      <c r="J6" s="21"/>
      <c r="K6" s="21"/>
      <c r="L6" s="26">
        <f>SUM(B6:K6)</f>
        <v>3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>
        <v>9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>
        <v>1</v>
      </c>
      <c r="E17" s="21"/>
      <c r="F17" s="21"/>
      <c r="G17" s="21">
        <v>15</v>
      </c>
      <c r="H17" s="21"/>
      <c r="I17" s="21">
        <v>96</v>
      </c>
      <c r="J17" s="21"/>
      <c r="K17" s="21">
        <v>18</v>
      </c>
      <c r="L17" s="26">
        <f t="shared" si="0"/>
        <v>130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>
        <v>132</v>
      </c>
      <c r="D19" s="19"/>
      <c r="E19" s="18"/>
      <c r="F19" s="18"/>
      <c r="G19" s="18"/>
      <c r="H19" s="18"/>
      <c r="I19" s="18"/>
      <c r="J19" s="18">
        <v>144</v>
      </c>
      <c r="K19" s="18"/>
      <c r="L19" s="26">
        <f t="shared" si="0"/>
        <v>276</v>
      </c>
      <c r="M19" s="17">
        <v>25</v>
      </c>
    </row>
    <row r="20" spans="1:19" x14ac:dyDescent="0.3">
      <c r="A20" s="20" t="s">
        <v>47</v>
      </c>
      <c r="B20" s="15">
        <v>864</v>
      </c>
      <c r="C20" s="15">
        <v>284</v>
      </c>
      <c r="D20" s="15">
        <v>78</v>
      </c>
      <c r="E20" s="21">
        <v>2</v>
      </c>
      <c r="F20" s="21">
        <v>1</v>
      </c>
      <c r="G20" s="21">
        <v>96</v>
      </c>
      <c r="H20" s="21">
        <v>33</v>
      </c>
      <c r="I20" s="21">
        <v>128</v>
      </c>
      <c r="J20" s="21">
        <v>896</v>
      </c>
      <c r="K20" s="21">
        <v>66</v>
      </c>
      <c r="L20" s="26">
        <f t="shared" si="0"/>
        <v>2448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56</v>
      </c>
      <c r="C26" s="15"/>
      <c r="D26" s="15">
        <v>7</v>
      </c>
      <c r="E26" s="21"/>
      <c r="F26" s="21"/>
      <c r="G26" s="21">
        <v>24</v>
      </c>
      <c r="H26" s="21">
        <v>5</v>
      </c>
      <c r="I26" s="21">
        <v>144</v>
      </c>
      <c r="J26" s="21"/>
      <c r="K26" s="21">
        <v>10</v>
      </c>
      <c r="L26" s="26">
        <f t="shared" si="0"/>
        <v>246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44</v>
      </c>
      <c r="D28" s="15">
        <v>2</v>
      </c>
      <c r="E28" s="21"/>
      <c r="F28" s="21">
        <v>2</v>
      </c>
      <c r="G28" s="21">
        <v>12</v>
      </c>
      <c r="H28" s="21">
        <v>17</v>
      </c>
      <c r="I28" s="21">
        <v>576</v>
      </c>
      <c r="J28" s="21">
        <v>48</v>
      </c>
      <c r="K28" s="21">
        <v>34</v>
      </c>
      <c r="L28" s="26">
        <f t="shared" si="0"/>
        <v>735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/>
      <c r="G30" s="21"/>
      <c r="H30" s="21">
        <v>1</v>
      </c>
      <c r="I30" s="21">
        <v>48</v>
      </c>
      <c r="J30" s="21">
        <v>16</v>
      </c>
      <c r="K30" s="21"/>
      <c r="L30" s="26">
        <f t="shared" si="0"/>
        <v>67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40</v>
      </c>
      <c r="C34" s="19">
        <v>48</v>
      </c>
      <c r="D34" s="19">
        <v>12</v>
      </c>
      <c r="E34" s="18"/>
      <c r="F34" s="18">
        <v>1</v>
      </c>
      <c r="G34" s="18">
        <v>21</v>
      </c>
      <c r="H34" s="18">
        <v>44</v>
      </c>
      <c r="I34" s="18">
        <v>128</v>
      </c>
      <c r="J34" s="18">
        <v>128</v>
      </c>
      <c r="K34" s="18">
        <v>8</v>
      </c>
      <c r="L34" s="26">
        <f t="shared" si="0"/>
        <v>430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>
        <v>3</v>
      </c>
      <c r="E35" s="18"/>
      <c r="F35" s="18"/>
      <c r="G35" s="18"/>
      <c r="H35" s="18"/>
      <c r="I35" s="18"/>
      <c r="J35" s="18"/>
      <c r="K35" s="18"/>
      <c r="L35" s="26">
        <f t="shared" si="0"/>
        <v>3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64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/>
      <c r="S38" s="35"/>
    </row>
    <row r="39" spans="1:19" ht="14.5" thickBot="1" x14ac:dyDescent="0.35">
      <c r="A39" s="36" t="s">
        <v>0</v>
      </c>
      <c r="B39" s="16">
        <f>SUM(B6:B38)</f>
        <v>960</v>
      </c>
      <c r="C39" s="16">
        <f t="shared" ref="C39:K39" si="1">SUM(C6:C38)</f>
        <v>508</v>
      </c>
      <c r="D39" s="16">
        <f t="shared" si="1"/>
        <v>106</v>
      </c>
      <c r="E39" s="16">
        <f t="shared" si="1"/>
        <v>4</v>
      </c>
      <c r="F39" s="16">
        <f t="shared" si="1"/>
        <v>5</v>
      </c>
      <c r="G39" s="16">
        <f t="shared" si="1"/>
        <v>177</v>
      </c>
      <c r="H39" s="16">
        <f t="shared" si="1"/>
        <v>100</v>
      </c>
      <c r="I39" s="16">
        <f t="shared" si="1"/>
        <v>1120</v>
      </c>
      <c r="J39" s="16">
        <f t="shared" si="1"/>
        <v>1232</v>
      </c>
      <c r="K39" s="16">
        <f t="shared" si="1"/>
        <v>136</v>
      </c>
      <c r="L39" s="16">
        <f>SUM(B39:K39)</f>
        <v>4348</v>
      </c>
      <c r="M39" s="14"/>
      <c r="S39" s="35"/>
    </row>
    <row r="40" spans="1:19" x14ac:dyDescent="0.3">
      <c r="A40" s="12" t="s">
        <v>63</v>
      </c>
      <c r="B40" s="11"/>
      <c r="C40" s="10"/>
      <c r="D40" s="10"/>
      <c r="E40" s="10"/>
      <c r="F40" s="10"/>
      <c r="G40" s="55"/>
      <c r="H40" s="4"/>
      <c r="J40" s="56"/>
      <c r="K40" s="58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16" activePane="bottomLeft" state="frozen"/>
      <selection activeCell="B6" sqref="B6:K38"/>
      <selection pane="bottomLeft" activeCell="C38" sqref="C38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11.453125" style="1" bestFit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41891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6</v>
      </c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16</v>
      </c>
      <c r="C12" s="15"/>
      <c r="D12" s="15">
        <v>1</v>
      </c>
      <c r="E12" s="21"/>
      <c r="F12" s="21"/>
      <c r="G12" s="21">
        <v>104</v>
      </c>
      <c r="H12" s="21"/>
      <c r="I12" s="21"/>
      <c r="J12" s="21"/>
      <c r="K12" s="21">
        <v>20</v>
      </c>
      <c r="L12" s="26">
        <f t="shared" si="0"/>
        <v>141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16</v>
      </c>
      <c r="D17" s="15"/>
      <c r="E17" s="21"/>
      <c r="F17" s="21"/>
      <c r="G17" s="21">
        <v>8</v>
      </c>
      <c r="H17" s="21">
        <v>2</v>
      </c>
      <c r="I17" s="21"/>
      <c r="J17" s="21"/>
      <c r="K17" s="21">
        <v>16</v>
      </c>
      <c r="L17" s="26">
        <f t="shared" si="0"/>
        <v>42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>
        <v>15</v>
      </c>
      <c r="C19" s="19">
        <v>56</v>
      </c>
      <c r="D19" s="19">
        <v>2</v>
      </c>
      <c r="E19" s="18"/>
      <c r="F19" s="18"/>
      <c r="G19" s="18"/>
      <c r="H19" s="18">
        <v>8</v>
      </c>
      <c r="I19" s="18"/>
      <c r="J19" s="18">
        <v>28</v>
      </c>
      <c r="K19" s="18"/>
      <c r="L19" s="26">
        <f t="shared" si="0"/>
        <v>109</v>
      </c>
      <c r="M19" s="17">
        <v>25</v>
      </c>
    </row>
    <row r="20" spans="1:19" x14ac:dyDescent="0.3">
      <c r="A20" s="20" t="s">
        <v>47</v>
      </c>
      <c r="B20" s="15">
        <v>82</v>
      </c>
      <c r="C20" s="15">
        <v>712</v>
      </c>
      <c r="D20" s="15">
        <v>25</v>
      </c>
      <c r="E20" s="21"/>
      <c r="F20" s="21">
        <v>2</v>
      </c>
      <c r="G20" s="21">
        <v>220</v>
      </c>
      <c r="H20" s="21">
        <v>52</v>
      </c>
      <c r="I20" s="21">
        <v>7</v>
      </c>
      <c r="J20" s="21">
        <v>92</v>
      </c>
      <c r="K20" s="21">
        <v>104</v>
      </c>
      <c r="L20" s="26">
        <f t="shared" si="0"/>
        <v>1296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/>
      <c r="H26" s="21">
        <v>8</v>
      </c>
      <c r="I26" s="21"/>
      <c r="J26" s="21">
        <v>8</v>
      </c>
      <c r="K26" s="21">
        <v>44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</v>
      </c>
      <c r="C28" s="15">
        <v>16</v>
      </c>
      <c r="D28" s="15">
        <v>2</v>
      </c>
      <c r="E28" s="21"/>
      <c r="F28" s="21"/>
      <c r="G28" s="21"/>
      <c r="H28" s="21">
        <v>16</v>
      </c>
      <c r="I28" s="21">
        <v>49</v>
      </c>
      <c r="J28" s="21">
        <v>44</v>
      </c>
      <c r="K28" s="21">
        <v>8</v>
      </c>
      <c r="L28" s="26">
        <f t="shared" si="0"/>
        <v>136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8</v>
      </c>
      <c r="D30" s="15">
        <v>1</v>
      </c>
      <c r="E30" s="21"/>
      <c r="F30" s="21"/>
      <c r="G30" s="21">
        <v>12</v>
      </c>
      <c r="H30" s="21"/>
      <c r="I30" s="21"/>
      <c r="J30" s="21"/>
      <c r="K30" s="21"/>
      <c r="L30" s="26">
        <f t="shared" si="0"/>
        <v>21</v>
      </c>
      <c r="M30" s="17">
        <v>50</v>
      </c>
    </row>
    <row r="31" spans="1:19" x14ac:dyDescent="0.3">
      <c r="A31" s="20" t="s">
        <v>7</v>
      </c>
      <c r="B31" s="15">
        <v>5</v>
      </c>
      <c r="C31" s="15"/>
      <c r="D31" s="15"/>
      <c r="E31" s="21">
        <v>1</v>
      </c>
      <c r="F31" s="21">
        <v>2</v>
      </c>
      <c r="G31" s="21">
        <v>8</v>
      </c>
      <c r="H31" s="21"/>
      <c r="I31" s="21"/>
      <c r="J31" s="21"/>
      <c r="K31" s="21">
        <v>64</v>
      </c>
      <c r="L31" s="26">
        <f t="shared" si="0"/>
        <v>80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8</v>
      </c>
      <c r="C34" s="19"/>
      <c r="D34" s="19">
        <v>1</v>
      </c>
      <c r="E34" s="18"/>
      <c r="F34" s="18"/>
      <c r="G34" s="18">
        <v>20</v>
      </c>
      <c r="H34" s="18">
        <v>10</v>
      </c>
      <c r="I34" s="18">
        <v>4</v>
      </c>
      <c r="J34" s="18">
        <v>12</v>
      </c>
      <c r="K34" s="18"/>
      <c r="L34" s="26">
        <f t="shared" si="0"/>
        <v>55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64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/>
      <c r="S38" s="35"/>
    </row>
    <row r="39" spans="1:19" ht="14.5" thickBot="1" x14ac:dyDescent="0.35">
      <c r="A39" s="36" t="s">
        <v>0</v>
      </c>
      <c r="B39" s="16">
        <f>SUM(B6:B38)</f>
        <v>127</v>
      </c>
      <c r="C39" s="16">
        <f t="shared" ref="C39:K39" si="1">SUM(C6:C38)</f>
        <v>808</v>
      </c>
      <c r="D39" s="16">
        <f t="shared" si="1"/>
        <v>32</v>
      </c>
      <c r="E39" s="16">
        <f t="shared" si="1"/>
        <v>2</v>
      </c>
      <c r="F39" s="16">
        <f t="shared" si="1"/>
        <v>11</v>
      </c>
      <c r="G39" s="16">
        <f t="shared" si="1"/>
        <v>372</v>
      </c>
      <c r="H39" s="16">
        <f t="shared" si="1"/>
        <v>96</v>
      </c>
      <c r="I39" s="16">
        <f t="shared" si="1"/>
        <v>60</v>
      </c>
      <c r="J39" s="16">
        <f t="shared" si="1"/>
        <v>184</v>
      </c>
      <c r="K39" s="16">
        <f t="shared" si="1"/>
        <v>256</v>
      </c>
      <c r="L39" s="16">
        <f>SUM(B39:K39)</f>
        <v>1948</v>
      </c>
      <c r="M39" s="14"/>
      <c r="S39" s="35"/>
    </row>
    <row r="40" spans="1:19" x14ac:dyDescent="0.3">
      <c r="A40" s="12" t="s">
        <v>63</v>
      </c>
      <c r="B40" s="11"/>
      <c r="C40" s="10"/>
      <c r="D40" s="10"/>
      <c r="E40" s="10"/>
      <c r="F40" s="10"/>
      <c r="G40" s="55"/>
      <c r="H40" s="4"/>
      <c r="I40" s="1" t="s">
        <v>67</v>
      </c>
      <c r="J40" s="56"/>
      <c r="K40" s="58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5" activePane="bottomLeft" state="frozen"/>
      <selection activeCell="B6" sqref="B6:K38"/>
      <selection pane="bottomLeft" activeCell="A3" sqref="A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41898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3</v>
      </c>
      <c r="E6" s="21"/>
      <c r="F6" s="21"/>
      <c r="G6" s="21"/>
      <c r="H6" s="21"/>
      <c r="I6" s="21"/>
      <c r="J6" s="21"/>
      <c r="K6" s="21"/>
      <c r="L6" s="26">
        <f>SUM(B6:K6)</f>
        <v>3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>
        <v>9</v>
      </c>
      <c r="G12" s="21"/>
      <c r="H12" s="21"/>
      <c r="I12" s="21"/>
      <c r="J12" s="21"/>
      <c r="K12" s="21">
        <v>48</v>
      </c>
      <c r="L12" s="26">
        <f t="shared" si="0"/>
        <v>58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12</v>
      </c>
      <c r="D17" s="15">
        <v>10</v>
      </c>
      <c r="E17" s="21"/>
      <c r="F17" s="21">
        <v>4</v>
      </c>
      <c r="G17" s="21"/>
      <c r="H17" s="21"/>
      <c r="I17" s="21">
        <v>152</v>
      </c>
      <c r="J17" s="21">
        <v>12</v>
      </c>
      <c r="K17" s="21">
        <v>104</v>
      </c>
      <c r="L17" s="26">
        <f t="shared" si="0"/>
        <v>314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96</v>
      </c>
      <c r="C20" s="15">
        <v>64</v>
      </c>
      <c r="D20" s="15">
        <v>54</v>
      </c>
      <c r="E20" s="21">
        <v>6</v>
      </c>
      <c r="F20" s="21">
        <v>7</v>
      </c>
      <c r="G20" s="21">
        <v>3</v>
      </c>
      <c r="H20" s="21">
        <v>5</v>
      </c>
      <c r="I20" s="21">
        <v>280</v>
      </c>
      <c r="J20" s="21">
        <v>96</v>
      </c>
      <c r="K20" s="21">
        <v>272</v>
      </c>
      <c r="L20" s="26">
        <f t="shared" si="0"/>
        <v>883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3</v>
      </c>
      <c r="G26" s="21">
        <v>2</v>
      </c>
      <c r="H26" s="21"/>
      <c r="I26" s="21">
        <v>112</v>
      </c>
      <c r="J26" s="21">
        <v>8</v>
      </c>
      <c r="K26" s="21">
        <v>16</v>
      </c>
      <c r="L26" s="26">
        <f t="shared" si="0"/>
        <v>141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24</v>
      </c>
      <c r="C28" s="15">
        <v>18</v>
      </c>
      <c r="D28" s="15">
        <v>8</v>
      </c>
      <c r="E28" s="21"/>
      <c r="F28" s="21"/>
      <c r="G28" s="21"/>
      <c r="H28" s="21">
        <v>34</v>
      </c>
      <c r="I28" s="21">
        <v>192</v>
      </c>
      <c r="J28" s="21">
        <v>88</v>
      </c>
      <c r="K28" s="21">
        <v>72</v>
      </c>
      <c r="L28" s="26">
        <f t="shared" si="0"/>
        <v>436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36</v>
      </c>
      <c r="C30" s="15">
        <v>16</v>
      </c>
      <c r="D30" s="15">
        <v>14</v>
      </c>
      <c r="E30" s="21"/>
      <c r="F30" s="21"/>
      <c r="G30" s="21"/>
      <c r="H30" s="21"/>
      <c r="I30" s="21"/>
      <c r="J30" s="21">
        <v>40</v>
      </c>
      <c r="K30" s="21"/>
      <c r="L30" s="26">
        <f t="shared" si="0"/>
        <v>106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>
        <v>3</v>
      </c>
      <c r="F31" s="21">
        <v>1</v>
      </c>
      <c r="G31" s="21">
        <v>1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12</v>
      </c>
      <c r="C34" s="19">
        <v>12</v>
      </c>
      <c r="D34" s="19">
        <v>10</v>
      </c>
      <c r="E34" s="18"/>
      <c r="F34" s="18"/>
      <c r="G34" s="18"/>
      <c r="H34" s="18">
        <v>4</v>
      </c>
      <c r="I34" s="18">
        <v>248</v>
      </c>
      <c r="J34" s="18">
        <v>36</v>
      </c>
      <c r="K34" s="18">
        <v>80</v>
      </c>
      <c r="L34" s="26">
        <f t="shared" si="0"/>
        <v>402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64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/>
      <c r="S38" s="35"/>
    </row>
    <row r="39" spans="1:19" ht="14.5" thickBot="1" x14ac:dyDescent="0.35">
      <c r="A39" s="36" t="s">
        <v>0</v>
      </c>
      <c r="B39" s="16">
        <f>SUM(B6:B38)</f>
        <v>188</v>
      </c>
      <c r="C39" s="16">
        <f t="shared" ref="C39:K39" si="1">SUM(C6:C38)</f>
        <v>124</v>
      </c>
      <c r="D39" s="16">
        <f t="shared" si="1"/>
        <v>100</v>
      </c>
      <c r="E39" s="16">
        <f t="shared" si="1"/>
        <v>9</v>
      </c>
      <c r="F39" s="16">
        <f t="shared" si="1"/>
        <v>24</v>
      </c>
      <c r="G39" s="16">
        <f t="shared" si="1"/>
        <v>6</v>
      </c>
      <c r="H39" s="16">
        <f t="shared" si="1"/>
        <v>43</v>
      </c>
      <c r="I39" s="16">
        <f t="shared" si="1"/>
        <v>984</v>
      </c>
      <c r="J39" s="16">
        <f t="shared" si="1"/>
        <v>280</v>
      </c>
      <c r="K39" s="16">
        <f t="shared" si="1"/>
        <v>592</v>
      </c>
      <c r="L39" s="16">
        <f>SUM(B39:K39)</f>
        <v>2350</v>
      </c>
      <c r="M39" s="14"/>
      <c r="S39" s="35"/>
    </row>
    <row r="40" spans="1:19" x14ac:dyDescent="0.3">
      <c r="A40" s="12" t="s">
        <v>63</v>
      </c>
      <c r="B40" s="11"/>
      <c r="C40" s="10"/>
      <c r="D40" s="10"/>
      <c r="E40" s="10"/>
      <c r="F40" s="10"/>
      <c r="G40" s="55"/>
      <c r="H40" s="4"/>
      <c r="J40" s="56"/>
      <c r="K40" s="58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6" activePane="bottomLeft" state="frozen"/>
      <selection activeCell="B6" sqref="B6:K38"/>
      <selection pane="bottomLeft" activeCell="M42" sqref="M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41905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2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8</v>
      </c>
      <c r="F12" s="21"/>
      <c r="G12" s="21">
        <v>40</v>
      </c>
      <c r="H12" s="21"/>
      <c r="I12" s="21"/>
      <c r="J12" s="21"/>
      <c r="K12" s="21"/>
      <c r="L12" s="26">
        <f t="shared" si="0"/>
        <v>48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36</v>
      </c>
      <c r="C17" s="15">
        <v>16</v>
      </c>
      <c r="D17" s="15">
        <v>12</v>
      </c>
      <c r="E17" s="21">
        <v>4</v>
      </c>
      <c r="F17" s="21">
        <v>6</v>
      </c>
      <c r="G17" s="21">
        <v>24</v>
      </c>
      <c r="H17" s="21"/>
      <c r="I17" s="21">
        <v>168</v>
      </c>
      <c r="J17" s="21">
        <v>36</v>
      </c>
      <c r="K17" s="21">
        <v>10</v>
      </c>
      <c r="L17" s="26">
        <f t="shared" si="0"/>
        <v>312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128</v>
      </c>
      <c r="C20" s="15">
        <v>44</v>
      </c>
      <c r="D20" s="15">
        <v>36</v>
      </c>
      <c r="E20" s="21">
        <v>6</v>
      </c>
      <c r="F20" s="21">
        <v>12</v>
      </c>
      <c r="G20" s="21">
        <v>168</v>
      </c>
      <c r="H20" s="21">
        <v>48</v>
      </c>
      <c r="I20" s="21">
        <v>216</v>
      </c>
      <c r="J20" s="21">
        <v>84</v>
      </c>
      <c r="K20" s="21">
        <v>27</v>
      </c>
      <c r="L20" s="26">
        <f t="shared" si="0"/>
        <v>769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10</v>
      </c>
      <c r="E26" s="21"/>
      <c r="F26" s="21"/>
      <c r="G26" s="21">
        <v>16</v>
      </c>
      <c r="H26" s="21"/>
      <c r="I26" s="21">
        <v>24</v>
      </c>
      <c r="J26" s="21"/>
      <c r="K26" s="21">
        <v>25</v>
      </c>
      <c r="L26" s="26">
        <f t="shared" si="0"/>
        <v>75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40</v>
      </c>
      <c r="C28" s="15">
        <v>16</v>
      </c>
      <c r="D28" s="15">
        <v>10</v>
      </c>
      <c r="E28" s="21"/>
      <c r="F28" s="21">
        <v>5</v>
      </c>
      <c r="G28" s="21">
        <v>64</v>
      </c>
      <c r="H28" s="21">
        <v>96</v>
      </c>
      <c r="I28" s="21">
        <v>144</v>
      </c>
      <c r="J28" s="21">
        <v>60</v>
      </c>
      <c r="K28" s="21">
        <v>44</v>
      </c>
      <c r="L28" s="26">
        <f t="shared" si="0"/>
        <v>479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44</v>
      </c>
      <c r="C30" s="15">
        <v>12</v>
      </c>
      <c r="D30" s="15"/>
      <c r="E30" s="21"/>
      <c r="F30" s="21">
        <v>3</v>
      </c>
      <c r="G30" s="21"/>
      <c r="H30" s="21"/>
      <c r="I30" s="21"/>
      <c r="J30" s="21">
        <v>24</v>
      </c>
      <c r="K30" s="21">
        <v>9</v>
      </c>
      <c r="L30" s="26">
        <f t="shared" si="0"/>
        <v>92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6</v>
      </c>
      <c r="L31" s="26">
        <f t="shared" si="0"/>
        <v>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24</v>
      </c>
      <c r="C34" s="19">
        <v>4</v>
      </c>
      <c r="D34" s="19">
        <v>22</v>
      </c>
      <c r="E34" s="18">
        <v>4</v>
      </c>
      <c r="F34" s="18">
        <v>5</v>
      </c>
      <c r="G34" s="18">
        <v>48</v>
      </c>
      <c r="H34" s="18">
        <v>16</v>
      </c>
      <c r="I34" s="18">
        <v>64</v>
      </c>
      <c r="J34" s="18">
        <v>24</v>
      </c>
      <c r="K34" s="18">
        <v>6</v>
      </c>
      <c r="L34" s="26">
        <f t="shared" si="0"/>
        <v>217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64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/>
      <c r="S38" s="35"/>
    </row>
    <row r="39" spans="1:19" ht="14.5" thickBot="1" x14ac:dyDescent="0.35">
      <c r="A39" s="36" t="s">
        <v>0</v>
      </c>
      <c r="B39" s="16">
        <f>SUM(B6:B38)</f>
        <v>272</v>
      </c>
      <c r="C39" s="16">
        <f t="shared" ref="C39:K39" si="1">SUM(C6:C38)</f>
        <v>92</v>
      </c>
      <c r="D39" s="16">
        <f t="shared" si="1"/>
        <v>90</v>
      </c>
      <c r="E39" s="16">
        <f t="shared" si="1"/>
        <v>24</v>
      </c>
      <c r="F39" s="16">
        <f t="shared" si="1"/>
        <v>31</v>
      </c>
      <c r="G39" s="16">
        <f t="shared" si="1"/>
        <v>360</v>
      </c>
      <c r="H39" s="16">
        <f t="shared" si="1"/>
        <v>160</v>
      </c>
      <c r="I39" s="16">
        <f t="shared" si="1"/>
        <v>616</v>
      </c>
      <c r="J39" s="16">
        <f t="shared" si="1"/>
        <v>228</v>
      </c>
      <c r="K39" s="16">
        <f t="shared" si="1"/>
        <v>127</v>
      </c>
      <c r="L39" s="16">
        <f>SUM(B39:K39)</f>
        <v>2000</v>
      </c>
      <c r="M39" s="14"/>
      <c r="S39" s="35"/>
    </row>
    <row r="40" spans="1:19" x14ac:dyDescent="0.3">
      <c r="A40" s="12" t="s">
        <v>63</v>
      </c>
      <c r="B40" s="11"/>
      <c r="C40" s="10"/>
      <c r="D40" s="10"/>
      <c r="E40" s="59"/>
      <c r="F40" s="10"/>
      <c r="G40" s="60"/>
      <c r="H40" s="61"/>
      <c r="J40" s="56"/>
      <c r="K40" s="58"/>
      <c r="P40" s="35"/>
    </row>
    <row r="41" spans="1:19" s="7" customFormat="1" x14ac:dyDescent="0.3">
      <c r="A41" s="9" t="s">
        <v>65</v>
      </c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L39" sqref="L39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41914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2</v>
      </c>
      <c r="D6" s="21">
        <v>2</v>
      </c>
      <c r="E6" s="21"/>
      <c r="F6" s="21">
        <v>2</v>
      </c>
      <c r="G6" s="21"/>
      <c r="H6" s="21"/>
      <c r="I6" s="21"/>
      <c r="J6" s="21"/>
      <c r="K6" s="21"/>
      <c r="L6" s="26">
        <f>SUM(B6:K6)</f>
        <v>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12</v>
      </c>
      <c r="E12" s="21"/>
      <c r="F12" s="21"/>
      <c r="G12" s="21">
        <v>6</v>
      </c>
      <c r="H12" s="21"/>
      <c r="I12" s="21"/>
      <c r="J12" s="21"/>
      <c r="K12" s="21">
        <v>12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>
        <v>8</v>
      </c>
      <c r="E17" s="21"/>
      <c r="F17" s="21"/>
      <c r="G17" s="21">
        <v>2</v>
      </c>
      <c r="H17" s="21"/>
      <c r="I17" s="21">
        <v>208</v>
      </c>
      <c r="J17" s="21">
        <v>24</v>
      </c>
      <c r="K17" s="21">
        <v>56</v>
      </c>
      <c r="L17" s="26">
        <f t="shared" si="0"/>
        <v>298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8</v>
      </c>
      <c r="L18" s="26">
        <f t="shared" si="0"/>
        <v>8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>
        <v>80</v>
      </c>
      <c r="D20" s="15">
        <v>68</v>
      </c>
      <c r="E20" s="21"/>
      <c r="F20" s="21"/>
      <c r="G20" s="21">
        <v>66</v>
      </c>
      <c r="H20" s="21">
        <v>1</v>
      </c>
      <c r="I20" s="21">
        <v>336</v>
      </c>
      <c r="J20" s="21">
        <v>328</v>
      </c>
      <c r="K20" s="21">
        <v>96</v>
      </c>
      <c r="L20" s="26">
        <f t="shared" si="0"/>
        <v>1001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>
        <v>8</v>
      </c>
      <c r="E26" s="21"/>
      <c r="F26" s="21"/>
      <c r="G26" s="21">
        <v>4</v>
      </c>
      <c r="H26" s="21">
        <v>2</v>
      </c>
      <c r="I26" s="21">
        <v>128</v>
      </c>
      <c r="J26" s="21">
        <v>24</v>
      </c>
      <c r="K26" s="21">
        <v>24</v>
      </c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>
        <v>36</v>
      </c>
      <c r="D28" s="15">
        <v>4</v>
      </c>
      <c r="E28" s="21"/>
      <c r="F28" s="21">
        <v>2</v>
      </c>
      <c r="G28" s="21">
        <v>12</v>
      </c>
      <c r="H28" s="21">
        <v>8</v>
      </c>
      <c r="I28" s="21">
        <v>288</v>
      </c>
      <c r="J28" s="21">
        <v>72</v>
      </c>
      <c r="K28" s="21">
        <v>16</v>
      </c>
      <c r="L28" s="26">
        <f t="shared" si="0"/>
        <v>440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4</v>
      </c>
      <c r="C30" s="15">
        <v>16</v>
      </c>
      <c r="D30" s="15">
        <v>10</v>
      </c>
      <c r="E30" s="21"/>
      <c r="F30" s="21"/>
      <c r="G30" s="21">
        <v>4</v>
      </c>
      <c r="H30" s="21"/>
      <c r="I30" s="21"/>
      <c r="J30" s="21">
        <v>32</v>
      </c>
      <c r="K30" s="21"/>
      <c r="L30" s="26">
        <f t="shared" si="0"/>
        <v>66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12</v>
      </c>
      <c r="L31" s="26">
        <f t="shared" si="0"/>
        <v>12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7</v>
      </c>
      <c r="C34" s="19">
        <v>40</v>
      </c>
      <c r="D34" s="19">
        <v>18</v>
      </c>
      <c r="E34" s="18"/>
      <c r="F34" s="18">
        <v>3</v>
      </c>
      <c r="G34" s="18">
        <v>10</v>
      </c>
      <c r="H34" s="18">
        <v>2</v>
      </c>
      <c r="I34" s="18">
        <v>256</v>
      </c>
      <c r="J34" s="18">
        <v>56</v>
      </c>
      <c r="K34" s="18">
        <v>44</v>
      </c>
      <c r="L34" s="26">
        <f t="shared" si="0"/>
        <v>436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>
        <v>1</v>
      </c>
      <c r="G35" s="18"/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64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/>
      <c r="S38" s="35"/>
    </row>
    <row r="39" spans="1:19" ht="14.5" thickBot="1" x14ac:dyDescent="0.35">
      <c r="A39" s="36" t="s">
        <v>0</v>
      </c>
      <c r="B39" s="16">
        <f>SUM(B6:B38)</f>
        <v>42</v>
      </c>
      <c r="C39" s="16">
        <f t="shared" ref="C39:K39" si="1">SUM(C6:C38)</f>
        <v>174</v>
      </c>
      <c r="D39" s="16">
        <f t="shared" si="1"/>
        <v>130</v>
      </c>
      <c r="E39" s="16">
        <f t="shared" si="1"/>
        <v>0</v>
      </c>
      <c r="F39" s="16">
        <f t="shared" si="1"/>
        <v>8</v>
      </c>
      <c r="G39" s="16">
        <f t="shared" si="1"/>
        <v>104</v>
      </c>
      <c r="H39" s="16">
        <f t="shared" si="1"/>
        <v>13</v>
      </c>
      <c r="I39" s="16">
        <f t="shared" si="1"/>
        <v>1216</v>
      </c>
      <c r="J39" s="16">
        <f t="shared" si="1"/>
        <v>536</v>
      </c>
      <c r="K39" s="16">
        <f t="shared" si="1"/>
        <v>268</v>
      </c>
      <c r="L39" s="16">
        <f>SUM(B39:K39)</f>
        <v>2491</v>
      </c>
      <c r="M39" s="14"/>
      <c r="S39" s="35"/>
    </row>
    <row r="40" spans="1:19" x14ac:dyDescent="0.3">
      <c r="A40" s="12" t="s">
        <v>63</v>
      </c>
      <c r="B40" s="11"/>
      <c r="C40" s="10"/>
      <c r="D40" s="10"/>
      <c r="E40" s="59"/>
      <c r="F40" s="10"/>
      <c r="G40" s="60"/>
      <c r="H40" s="61"/>
      <c r="J40" s="56"/>
      <c r="K40" s="58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C36" sqref="C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41919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1</v>
      </c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>
        <v>2</v>
      </c>
      <c r="L11" s="26">
        <f t="shared" si="0"/>
        <v>2</v>
      </c>
      <c r="M11" s="17">
        <v>8</v>
      </c>
    </row>
    <row r="12" spans="1:22" x14ac:dyDescent="0.3">
      <c r="A12" s="20" t="s">
        <v>24</v>
      </c>
      <c r="B12" s="15">
        <v>9</v>
      </c>
      <c r="C12" s="15"/>
      <c r="D12" s="15"/>
      <c r="E12" s="21">
        <v>1</v>
      </c>
      <c r="F12" s="21">
        <v>1</v>
      </c>
      <c r="G12" s="21">
        <v>232</v>
      </c>
      <c r="H12" s="21"/>
      <c r="I12" s="21"/>
      <c r="J12" s="21"/>
      <c r="K12" s="21">
        <v>17</v>
      </c>
      <c r="L12" s="26">
        <f t="shared" si="0"/>
        <v>260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28</v>
      </c>
      <c r="D17" s="15"/>
      <c r="E17" s="21"/>
      <c r="F17" s="21">
        <v>1</v>
      </c>
      <c r="G17" s="21"/>
      <c r="H17" s="21">
        <v>4</v>
      </c>
      <c r="I17" s="21">
        <v>66</v>
      </c>
      <c r="J17" s="21"/>
      <c r="K17" s="21">
        <v>27</v>
      </c>
      <c r="L17" s="26">
        <f t="shared" si="0"/>
        <v>126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>
        <v>1</v>
      </c>
      <c r="F18" s="21"/>
      <c r="G18" s="21"/>
      <c r="H18" s="21">
        <v>4</v>
      </c>
      <c r="I18" s="21">
        <v>2</v>
      </c>
      <c r="J18" s="21">
        <v>8</v>
      </c>
      <c r="K18" s="21">
        <v>1</v>
      </c>
      <c r="L18" s="26">
        <f t="shared" si="0"/>
        <v>18</v>
      </c>
      <c r="M18" s="17">
        <v>31</v>
      </c>
    </row>
    <row r="19" spans="1:19" x14ac:dyDescent="0.3">
      <c r="A19" s="20" t="s">
        <v>18</v>
      </c>
      <c r="B19" s="19">
        <v>6</v>
      </c>
      <c r="C19" s="19"/>
      <c r="D19" s="19"/>
      <c r="E19" s="18"/>
      <c r="F19" s="18"/>
      <c r="G19" s="18"/>
      <c r="H19" s="18">
        <v>8</v>
      </c>
      <c r="I19" s="18"/>
      <c r="J19" s="18"/>
      <c r="K19" s="18"/>
      <c r="L19" s="26">
        <f t="shared" si="0"/>
        <v>14</v>
      </c>
      <c r="M19" s="17">
        <v>25</v>
      </c>
    </row>
    <row r="20" spans="1:19" x14ac:dyDescent="0.3">
      <c r="A20" s="20" t="s">
        <v>47</v>
      </c>
      <c r="B20" s="15">
        <v>89</v>
      </c>
      <c r="C20" s="15">
        <v>524</v>
      </c>
      <c r="D20" s="15">
        <v>9</v>
      </c>
      <c r="E20" s="21"/>
      <c r="F20" s="21"/>
      <c r="G20" s="21">
        <v>20</v>
      </c>
      <c r="H20" s="21">
        <v>304</v>
      </c>
      <c r="I20" s="21">
        <v>6</v>
      </c>
      <c r="J20" s="21">
        <v>520</v>
      </c>
      <c r="K20" s="21">
        <v>61</v>
      </c>
      <c r="L20" s="26">
        <f t="shared" si="0"/>
        <v>1533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>
        <v>2</v>
      </c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32</v>
      </c>
      <c r="I26" s="21">
        <v>6</v>
      </c>
      <c r="J26" s="21">
        <v>40</v>
      </c>
      <c r="K26" s="21">
        <v>1</v>
      </c>
      <c r="L26" s="26">
        <f t="shared" si="0"/>
        <v>79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</v>
      </c>
      <c r="C28" s="15">
        <v>104</v>
      </c>
      <c r="D28" s="15">
        <v>1</v>
      </c>
      <c r="E28" s="21"/>
      <c r="F28" s="21">
        <v>1</v>
      </c>
      <c r="G28" s="21"/>
      <c r="H28" s="21">
        <v>72</v>
      </c>
      <c r="I28" s="21">
        <v>8</v>
      </c>
      <c r="J28" s="21">
        <v>88</v>
      </c>
      <c r="K28" s="21">
        <v>24</v>
      </c>
      <c r="L28" s="26">
        <f t="shared" si="0"/>
        <v>299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>
        <v>8</v>
      </c>
      <c r="K30" s="21"/>
      <c r="L30" s="26">
        <f t="shared" si="0"/>
        <v>9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>
        <v>108</v>
      </c>
      <c r="H31" s="21">
        <v>4</v>
      </c>
      <c r="I31" s="21"/>
      <c r="J31" s="21"/>
      <c r="K31" s="21">
        <v>7</v>
      </c>
      <c r="L31" s="26">
        <f t="shared" si="0"/>
        <v>120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3</v>
      </c>
      <c r="C34" s="19">
        <v>24</v>
      </c>
      <c r="D34" s="19"/>
      <c r="E34" s="18"/>
      <c r="F34" s="18"/>
      <c r="G34" s="18"/>
      <c r="H34" s="18">
        <v>36</v>
      </c>
      <c r="I34" s="18"/>
      <c r="J34" s="18">
        <v>32</v>
      </c>
      <c r="K34" s="18">
        <v>4</v>
      </c>
      <c r="L34" s="26">
        <f t="shared" si="0"/>
        <v>99</v>
      </c>
      <c r="M34" s="17">
        <v>70</v>
      </c>
      <c r="S34" s="35"/>
    </row>
    <row r="35" spans="1:19" x14ac:dyDescent="0.3">
      <c r="A35" s="20" t="s">
        <v>3</v>
      </c>
      <c r="B35" s="19"/>
      <c r="C35" s="19">
        <v>4</v>
      </c>
      <c r="D35" s="19"/>
      <c r="E35" s="18"/>
      <c r="F35" s="18"/>
      <c r="G35" s="18"/>
      <c r="H35" s="18"/>
      <c r="I35" s="18"/>
      <c r="J35" s="18"/>
      <c r="K35" s="18"/>
      <c r="L35" s="26">
        <f t="shared" si="0"/>
        <v>4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64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/>
      <c r="S38" s="35"/>
    </row>
    <row r="39" spans="1:19" ht="14.5" thickBot="1" x14ac:dyDescent="0.35">
      <c r="A39" s="36" t="s">
        <v>0</v>
      </c>
      <c r="B39" s="16">
        <f>SUM(B6:B38)</f>
        <v>109</v>
      </c>
      <c r="C39" s="16">
        <f t="shared" ref="C39:K39" si="1">SUM(C6:C38)</f>
        <v>684</v>
      </c>
      <c r="D39" s="16">
        <f t="shared" si="1"/>
        <v>13</v>
      </c>
      <c r="E39" s="16">
        <f t="shared" si="1"/>
        <v>2</v>
      </c>
      <c r="F39" s="16">
        <f t="shared" si="1"/>
        <v>5</v>
      </c>
      <c r="G39" s="16">
        <f t="shared" si="1"/>
        <v>360</v>
      </c>
      <c r="H39" s="16">
        <f t="shared" si="1"/>
        <v>464</v>
      </c>
      <c r="I39" s="16">
        <f t="shared" si="1"/>
        <v>88</v>
      </c>
      <c r="J39" s="16">
        <f t="shared" si="1"/>
        <v>696</v>
      </c>
      <c r="K39" s="16">
        <f t="shared" si="1"/>
        <v>146</v>
      </c>
      <c r="L39" s="16">
        <f>SUM(B39:K39)</f>
        <v>2567</v>
      </c>
      <c r="M39" s="14"/>
      <c r="S39" s="35"/>
    </row>
    <row r="40" spans="1:19" x14ac:dyDescent="0.3">
      <c r="A40" s="12" t="s">
        <v>63</v>
      </c>
      <c r="B40" s="11"/>
      <c r="C40" s="10"/>
      <c r="D40" s="10"/>
      <c r="E40" s="59"/>
      <c r="F40" s="10"/>
      <c r="G40" s="60"/>
      <c r="H40" s="61"/>
      <c r="J40" s="56"/>
      <c r="K40" s="58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6" sqref="B6:K38"/>
      <selection pane="bottomLeft" activeCell="B35" sqref="B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41926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>
        <v>1</v>
      </c>
      <c r="I11" s="18"/>
      <c r="J11" s="18"/>
      <c r="K11" s="18"/>
      <c r="L11" s="26">
        <f t="shared" si="0"/>
        <v>1</v>
      </c>
      <c r="M11" s="17">
        <v>8</v>
      </c>
    </row>
    <row r="12" spans="1:22" x14ac:dyDescent="0.3">
      <c r="A12" s="20" t="s">
        <v>24</v>
      </c>
      <c r="B12" s="15">
        <v>36</v>
      </c>
      <c r="C12" s="15"/>
      <c r="D12" s="15">
        <v>1</v>
      </c>
      <c r="E12" s="21">
        <v>1</v>
      </c>
      <c r="F12" s="21">
        <v>1</v>
      </c>
      <c r="G12" s="21">
        <v>216</v>
      </c>
      <c r="H12" s="21"/>
      <c r="I12" s="21">
        <v>16</v>
      </c>
      <c r="J12" s="21"/>
      <c r="K12" s="21">
        <v>10</v>
      </c>
      <c r="L12" s="26">
        <f t="shared" si="0"/>
        <v>281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47</v>
      </c>
      <c r="C17" s="15"/>
      <c r="D17" s="15">
        <v>1</v>
      </c>
      <c r="E17" s="21"/>
      <c r="F17" s="21"/>
      <c r="G17" s="21">
        <v>8</v>
      </c>
      <c r="H17" s="21">
        <v>4</v>
      </c>
      <c r="I17" s="21">
        <v>192</v>
      </c>
      <c r="J17" s="21">
        <v>3</v>
      </c>
      <c r="K17" s="21">
        <v>5</v>
      </c>
      <c r="L17" s="26">
        <f t="shared" si="0"/>
        <v>260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>
        <v>2</v>
      </c>
      <c r="I18" s="21"/>
      <c r="J18" s="21">
        <v>1</v>
      </c>
      <c r="K18" s="21"/>
      <c r="L18" s="26">
        <f t="shared" si="0"/>
        <v>4</v>
      </c>
      <c r="M18" s="17">
        <v>31</v>
      </c>
    </row>
    <row r="19" spans="1:19" x14ac:dyDescent="0.3">
      <c r="A19" s="20" t="s">
        <v>18</v>
      </c>
      <c r="B19" s="19">
        <v>6</v>
      </c>
      <c r="C19" s="19"/>
      <c r="D19" s="19"/>
      <c r="E19" s="18"/>
      <c r="F19" s="18"/>
      <c r="G19" s="18"/>
      <c r="H19" s="18"/>
      <c r="I19" s="18">
        <v>32</v>
      </c>
      <c r="J19" s="18">
        <v>6</v>
      </c>
      <c r="K19" s="18"/>
      <c r="L19" s="26">
        <f t="shared" si="0"/>
        <v>44</v>
      </c>
      <c r="M19" s="17">
        <v>25</v>
      </c>
    </row>
    <row r="20" spans="1:19" x14ac:dyDescent="0.3">
      <c r="A20" s="20" t="s">
        <v>47</v>
      </c>
      <c r="B20" s="15">
        <v>59</v>
      </c>
      <c r="C20" s="15">
        <v>2</v>
      </c>
      <c r="D20" s="15">
        <v>38</v>
      </c>
      <c r="E20" s="21"/>
      <c r="F20" s="21">
        <v>2</v>
      </c>
      <c r="G20" s="21">
        <v>32</v>
      </c>
      <c r="H20" s="21">
        <v>17</v>
      </c>
      <c r="I20" s="21">
        <v>256</v>
      </c>
      <c r="J20" s="21">
        <v>44</v>
      </c>
      <c r="K20" s="21">
        <v>73</v>
      </c>
      <c r="L20" s="26">
        <f t="shared" si="0"/>
        <v>523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5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160</v>
      </c>
      <c r="J26" s="21">
        <v>7</v>
      </c>
      <c r="K26" s="21">
        <v>18</v>
      </c>
      <c r="L26" s="26">
        <f t="shared" si="0"/>
        <v>188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/>
      <c r="G28" s="21"/>
      <c r="H28" s="21">
        <v>38</v>
      </c>
      <c r="I28" s="21">
        <v>1472</v>
      </c>
      <c r="J28" s="21">
        <v>63</v>
      </c>
      <c r="K28" s="21">
        <v>9</v>
      </c>
      <c r="L28" s="26">
        <f t="shared" si="0"/>
        <v>1584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1</v>
      </c>
      <c r="E30" s="21"/>
      <c r="F30" s="21"/>
      <c r="G30" s="21">
        <v>20</v>
      </c>
      <c r="H30" s="21"/>
      <c r="I30" s="21">
        <v>16</v>
      </c>
      <c r="J30" s="21"/>
      <c r="K30" s="21"/>
      <c r="L30" s="26">
        <f t="shared" si="0"/>
        <v>39</v>
      </c>
      <c r="M30" s="17">
        <v>50</v>
      </c>
    </row>
    <row r="31" spans="1:19" x14ac:dyDescent="0.3">
      <c r="A31" s="20" t="s">
        <v>7</v>
      </c>
      <c r="B31" s="15">
        <v>4</v>
      </c>
      <c r="C31" s="15"/>
      <c r="D31" s="15"/>
      <c r="E31" s="21">
        <v>1</v>
      </c>
      <c r="F31" s="21">
        <v>1</v>
      </c>
      <c r="G31" s="21">
        <v>36</v>
      </c>
      <c r="H31" s="21"/>
      <c r="I31" s="21"/>
      <c r="J31" s="21"/>
      <c r="K31" s="21">
        <v>19</v>
      </c>
      <c r="L31" s="26">
        <f t="shared" si="0"/>
        <v>61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4</v>
      </c>
      <c r="C34" s="19">
        <v>4</v>
      </c>
      <c r="D34" s="19">
        <v>1</v>
      </c>
      <c r="E34" s="18"/>
      <c r="F34" s="18"/>
      <c r="G34" s="18">
        <v>8</v>
      </c>
      <c r="H34" s="18">
        <v>2</v>
      </c>
      <c r="I34" s="18">
        <v>96</v>
      </c>
      <c r="J34" s="18">
        <v>14</v>
      </c>
      <c r="K34" s="18">
        <v>6</v>
      </c>
      <c r="L34" s="26">
        <f t="shared" si="0"/>
        <v>135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64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/>
      <c r="S38" s="35"/>
    </row>
    <row r="39" spans="1:19" ht="14.5" thickBot="1" x14ac:dyDescent="0.35">
      <c r="A39" s="36" t="s">
        <v>0</v>
      </c>
      <c r="B39" s="16">
        <f>SUM(B6:B38)</f>
        <v>165</v>
      </c>
      <c r="C39" s="16">
        <f t="shared" ref="C39:K39" si="1">SUM(C6:C38)</f>
        <v>6</v>
      </c>
      <c r="D39" s="16">
        <f t="shared" si="1"/>
        <v>44</v>
      </c>
      <c r="E39" s="16">
        <f t="shared" si="1"/>
        <v>2</v>
      </c>
      <c r="F39" s="16">
        <f t="shared" si="1"/>
        <v>4</v>
      </c>
      <c r="G39" s="16">
        <f t="shared" si="1"/>
        <v>320</v>
      </c>
      <c r="H39" s="16">
        <f t="shared" si="1"/>
        <v>67</v>
      </c>
      <c r="I39" s="16">
        <f t="shared" si="1"/>
        <v>2240</v>
      </c>
      <c r="J39" s="16">
        <f t="shared" si="1"/>
        <v>138</v>
      </c>
      <c r="K39" s="16">
        <f t="shared" si="1"/>
        <v>140</v>
      </c>
      <c r="L39" s="16">
        <f>SUM(B39:K39)</f>
        <v>3126</v>
      </c>
      <c r="M39" s="14"/>
      <c r="S39" s="35"/>
    </row>
    <row r="40" spans="1:19" x14ac:dyDescent="0.3">
      <c r="A40" s="12" t="s">
        <v>63</v>
      </c>
      <c r="B40" s="11"/>
      <c r="C40" s="10"/>
      <c r="D40" s="10"/>
      <c r="E40" s="59"/>
      <c r="F40" s="10"/>
      <c r="G40" s="60"/>
      <c r="H40" s="61"/>
      <c r="J40" s="56"/>
      <c r="K40" s="58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B6" sqref="B6:K38"/>
      <selection pane="bottomLeft" activeCell="K35" sqref="K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41933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3</v>
      </c>
      <c r="E6" s="21"/>
      <c r="F6" s="21">
        <v>3</v>
      </c>
      <c r="G6" s="21"/>
      <c r="H6" s="21"/>
      <c r="I6" s="21"/>
      <c r="J6" s="21"/>
      <c r="K6" s="21"/>
      <c r="L6" s="26">
        <f>SUM(B6:K6)</f>
        <v>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>
        <v>4</v>
      </c>
      <c r="E12" s="21"/>
      <c r="F12" s="21">
        <v>3</v>
      </c>
      <c r="G12" s="21">
        <v>312</v>
      </c>
      <c r="H12" s="21">
        <v>1</v>
      </c>
      <c r="I12" s="21"/>
      <c r="J12" s="21"/>
      <c r="K12" s="21">
        <v>21</v>
      </c>
      <c r="L12" s="26">
        <f t="shared" si="0"/>
        <v>342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2</v>
      </c>
      <c r="D17" s="15"/>
      <c r="E17" s="21"/>
      <c r="F17" s="21"/>
      <c r="G17" s="21">
        <v>8</v>
      </c>
      <c r="H17" s="21">
        <v>1</v>
      </c>
      <c r="I17" s="21">
        <v>128</v>
      </c>
      <c r="J17" s="21"/>
      <c r="K17" s="21">
        <v>29</v>
      </c>
      <c r="L17" s="26">
        <f t="shared" si="0"/>
        <v>168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>
        <v>1</v>
      </c>
      <c r="I18" s="21">
        <v>4</v>
      </c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>
        <v>8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8</v>
      </c>
      <c r="M19" s="17">
        <v>25</v>
      </c>
    </row>
    <row r="20" spans="1:19" x14ac:dyDescent="0.3">
      <c r="A20" s="20" t="s">
        <v>47</v>
      </c>
      <c r="B20" s="15">
        <v>1</v>
      </c>
      <c r="C20" s="15">
        <v>87</v>
      </c>
      <c r="D20" s="15">
        <v>5</v>
      </c>
      <c r="E20" s="21"/>
      <c r="F20" s="21"/>
      <c r="G20" s="21">
        <v>104</v>
      </c>
      <c r="H20" s="21">
        <v>60</v>
      </c>
      <c r="I20" s="21">
        <v>84</v>
      </c>
      <c r="J20" s="21">
        <v>104</v>
      </c>
      <c r="K20" s="21">
        <v>145</v>
      </c>
      <c r="L20" s="26">
        <f t="shared" si="0"/>
        <v>590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>
        <v>4</v>
      </c>
      <c r="I25" s="18"/>
      <c r="J25" s="18"/>
      <c r="K25" s="18">
        <v>2</v>
      </c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2</v>
      </c>
      <c r="D26" s="15"/>
      <c r="E26" s="21"/>
      <c r="F26" s="21"/>
      <c r="G26" s="21"/>
      <c r="H26" s="21">
        <v>2</v>
      </c>
      <c r="I26" s="21">
        <v>56</v>
      </c>
      <c r="J26" s="21">
        <v>1</v>
      </c>
      <c r="K26" s="21">
        <v>15</v>
      </c>
      <c r="L26" s="26">
        <f t="shared" si="0"/>
        <v>76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>
        <v>1</v>
      </c>
      <c r="E28" s="21"/>
      <c r="F28" s="21"/>
      <c r="G28" s="21"/>
      <c r="H28" s="21">
        <v>10</v>
      </c>
      <c r="I28" s="21">
        <v>60</v>
      </c>
      <c r="J28" s="21">
        <v>1</v>
      </c>
      <c r="K28" s="21">
        <v>8</v>
      </c>
      <c r="L28" s="26">
        <f t="shared" si="0"/>
        <v>86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5</v>
      </c>
      <c r="D30" s="15">
        <v>4</v>
      </c>
      <c r="E30" s="21"/>
      <c r="F30" s="21"/>
      <c r="G30" s="21">
        <v>16</v>
      </c>
      <c r="H30" s="21"/>
      <c r="I30" s="21">
        <v>8</v>
      </c>
      <c r="J30" s="21"/>
      <c r="K30" s="21">
        <v>29</v>
      </c>
      <c r="L30" s="26">
        <f t="shared" si="0"/>
        <v>63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56</v>
      </c>
      <c r="H31" s="21"/>
      <c r="I31" s="21"/>
      <c r="J31" s="21"/>
      <c r="K31" s="21">
        <v>10</v>
      </c>
      <c r="L31" s="26">
        <f t="shared" si="0"/>
        <v>66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>
        <v>4</v>
      </c>
      <c r="D34" s="19"/>
      <c r="E34" s="18"/>
      <c r="F34" s="18"/>
      <c r="G34" s="18">
        <v>32</v>
      </c>
      <c r="H34" s="18">
        <v>17</v>
      </c>
      <c r="I34" s="18">
        <v>12</v>
      </c>
      <c r="J34" s="18">
        <v>9</v>
      </c>
      <c r="K34" s="18">
        <v>10</v>
      </c>
      <c r="L34" s="26">
        <f t="shared" si="0"/>
        <v>84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64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/>
      <c r="S38" s="35"/>
    </row>
    <row r="39" spans="1:19" ht="14.5" thickBot="1" x14ac:dyDescent="0.35">
      <c r="A39" s="36" t="s">
        <v>0</v>
      </c>
      <c r="B39" s="16">
        <f>SUM(B6:B38)</f>
        <v>3</v>
      </c>
      <c r="C39" s="16">
        <f t="shared" ref="C39:K39" si="1">SUM(C6:C38)</f>
        <v>114</v>
      </c>
      <c r="D39" s="16">
        <f t="shared" si="1"/>
        <v>17</v>
      </c>
      <c r="E39" s="16">
        <f t="shared" si="1"/>
        <v>0</v>
      </c>
      <c r="F39" s="16">
        <f t="shared" si="1"/>
        <v>6</v>
      </c>
      <c r="G39" s="16">
        <f t="shared" si="1"/>
        <v>528</v>
      </c>
      <c r="H39" s="16">
        <f t="shared" si="1"/>
        <v>96</v>
      </c>
      <c r="I39" s="16">
        <f t="shared" si="1"/>
        <v>352</v>
      </c>
      <c r="J39" s="16">
        <f t="shared" si="1"/>
        <v>115</v>
      </c>
      <c r="K39" s="16">
        <f t="shared" si="1"/>
        <v>269</v>
      </c>
      <c r="L39" s="16">
        <f>SUM(B39:K39)</f>
        <v>1500</v>
      </c>
      <c r="M39" s="14"/>
      <c r="S39" s="35"/>
    </row>
    <row r="40" spans="1:19" x14ac:dyDescent="0.3">
      <c r="A40" s="12" t="s">
        <v>63</v>
      </c>
      <c r="B40" s="11"/>
      <c r="C40" s="10"/>
      <c r="D40" s="10"/>
      <c r="E40" s="59"/>
      <c r="F40" s="10"/>
      <c r="G40" s="60"/>
      <c r="H40" s="61"/>
      <c r="J40" s="56"/>
      <c r="K40" s="58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6" activePane="bottomLeft" state="frozen"/>
      <selection activeCell="B43" sqref="B43"/>
      <selection pane="bottomLeft" activeCell="F28" sqref="F28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41765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>
        <v>2</v>
      </c>
      <c r="E11" s="18"/>
      <c r="F11" s="18"/>
      <c r="G11" s="18"/>
      <c r="H11" s="18"/>
      <c r="I11" s="18"/>
      <c r="J11" s="18"/>
      <c r="K11" s="18"/>
      <c r="L11" s="26">
        <f t="shared" si="0"/>
        <v>2</v>
      </c>
      <c r="M11" s="17">
        <v>8</v>
      </c>
    </row>
    <row r="12" spans="1:22" x14ac:dyDescent="0.3">
      <c r="A12" s="20" t="s">
        <v>24</v>
      </c>
      <c r="B12" s="15">
        <v>8</v>
      </c>
      <c r="C12" s="15"/>
      <c r="D12" s="15">
        <v>3</v>
      </c>
      <c r="E12" s="21"/>
      <c r="F12" s="21"/>
      <c r="G12" s="21">
        <v>76</v>
      </c>
      <c r="H12" s="21"/>
      <c r="I12" s="21"/>
      <c r="J12" s="21"/>
      <c r="K12" s="21">
        <v>18</v>
      </c>
      <c r="L12" s="26">
        <f t="shared" si="0"/>
        <v>105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208</v>
      </c>
      <c r="C17" s="15">
        <v>84</v>
      </c>
      <c r="D17" s="15">
        <v>5</v>
      </c>
      <c r="E17" s="21">
        <v>1</v>
      </c>
      <c r="F17" s="21"/>
      <c r="G17" s="21">
        <v>168</v>
      </c>
      <c r="H17" s="21"/>
      <c r="I17" s="21">
        <v>368</v>
      </c>
      <c r="J17" s="21">
        <v>56</v>
      </c>
      <c r="K17" s="21">
        <v>84</v>
      </c>
      <c r="L17" s="26">
        <f t="shared" si="0"/>
        <v>974</v>
      </c>
      <c r="M17" s="17">
        <v>34</v>
      </c>
    </row>
    <row r="18" spans="1:19" ht="15" customHeight="1" x14ac:dyDescent="0.3">
      <c r="A18" s="20" t="s">
        <v>19</v>
      </c>
      <c r="B18" s="15">
        <v>4</v>
      </c>
      <c r="C18" s="15">
        <v>12</v>
      </c>
      <c r="D18" s="15">
        <v>2</v>
      </c>
      <c r="E18" s="21"/>
      <c r="F18" s="21"/>
      <c r="G18" s="21"/>
      <c r="H18" s="21"/>
      <c r="I18" s="21">
        <v>12</v>
      </c>
      <c r="J18" s="21"/>
      <c r="K18" s="21"/>
      <c r="L18" s="26">
        <f t="shared" si="0"/>
        <v>30</v>
      </c>
      <c r="M18" s="17">
        <v>31</v>
      </c>
    </row>
    <row r="19" spans="1:19" x14ac:dyDescent="0.3">
      <c r="A19" s="20" t="s">
        <v>18</v>
      </c>
      <c r="B19" s="19">
        <v>24</v>
      </c>
      <c r="C19" s="19"/>
      <c r="D19" s="19"/>
      <c r="E19" s="18"/>
      <c r="F19" s="18"/>
      <c r="G19" s="18">
        <v>8</v>
      </c>
      <c r="H19" s="18"/>
      <c r="I19" s="18"/>
      <c r="J19" s="18">
        <v>72</v>
      </c>
      <c r="K19" s="18">
        <v>20</v>
      </c>
      <c r="L19" s="26">
        <f t="shared" si="0"/>
        <v>124</v>
      </c>
      <c r="M19" s="17">
        <v>25</v>
      </c>
    </row>
    <row r="20" spans="1:19" x14ac:dyDescent="0.3">
      <c r="A20" s="20" t="s">
        <v>47</v>
      </c>
      <c r="B20" s="15">
        <v>32</v>
      </c>
      <c r="C20" s="15">
        <v>80</v>
      </c>
      <c r="D20" s="15">
        <v>8</v>
      </c>
      <c r="E20" s="21"/>
      <c r="F20" s="21">
        <v>7</v>
      </c>
      <c r="G20" s="21">
        <v>12</v>
      </c>
      <c r="H20" s="21"/>
      <c r="I20" s="21">
        <v>32</v>
      </c>
      <c r="J20" s="21">
        <v>152</v>
      </c>
      <c r="K20" s="21">
        <v>28</v>
      </c>
      <c r="L20" s="26">
        <f t="shared" si="0"/>
        <v>351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60</v>
      </c>
      <c r="C25" s="19"/>
      <c r="D25" s="19"/>
      <c r="E25" s="18"/>
      <c r="F25" s="18"/>
      <c r="G25" s="18">
        <v>16</v>
      </c>
      <c r="H25" s="18"/>
      <c r="I25" s="18"/>
      <c r="J25" s="18">
        <v>24</v>
      </c>
      <c r="K25" s="18"/>
      <c r="L25" s="26">
        <f t="shared" si="0"/>
        <v>100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>
        <v>52</v>
      </c>
      <c r="D26" s="15">
        <v>3</v>
      </c>
      <c r="E26" s="21"/>
      <c r="F26" s="21"/>
      <c r="G26" s="21">
        <v>44</v>
      </c>
      <c r="H26" s="21">
        <v>6</v>
      </c>
      <c r="I26" s="21">
        <v>196</v>
      </c>
      <c r="J26" s="21">
        <v>300</v>
      </c>
      <c r="K26" s="21">
        <v>44</v>
      </c>
      <c r="L26" s="26">
        <f t="shared" si="0"/>
        <v>653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36</v>
      </c>
      <c r="J28" s="21"/>
      <c r="K28" s="21"/>
      <c r="L28" s="26">
        <f t="shared" si="0"/>
        <v>36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>
        <v>2</v>
      </c>
      <c r="E31" s="21">
        <v>2</v>
      </c>
      <c r="F31" s="21"/>
      <c r="G31" s="21">
        <v>12</v>
      </c>
      <c r="H31" s="21"/>
      <c r="I31" s="21">
        <v>4</v>
      </c>
      <c r="J31" s="21"/>
      <c r="K31" s="21">
        <v>6</v>
      </c>
      <c r="L31" s="26">
        <f t="shared" si="0"/>
        <v>26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>
        <v>4</v>
      </c>
      <c r="E35" s="18"/>
      <c r="F35" s="18">
        <v>1</v>
      </c>
      <c r="G35" s="18"/>
      <c r="H35" s="18">
        <v>2</v>
      </c>
      <c r="I35" s="18"/>
      <c r="J35" s="18">
        <v>8</v>
      </c>
      <c r="K35" s="18"/>
      <c r="L35" s="26">
        <f t="shared" si="0"/>
        <v>15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228</v>
      </c>
      <c r="D39" s="16">
        <f t="shared" si="1"/>
        <v>29</v>
      </c>
      <c r="E39" s="16">
        <f t="shared" si="1"/>
        <v>3</v>
      </c>
      <c r="F39" s="16">
        <f t="shared" si="1"/>
        <v>8</v>
      </c>
      <c r="G39" s="16">
        <f t="shared" si="1"/>
        <v>336</v>
      </c>
      <c r="H39" s="16">
        <f t="shared" si="1"/>
        <v>8</v>
      </c>
      <c r="I39" s="16">
        <f t="shared" si="1"/>
        <v>648</v>
      </c>
      <c r="J39" s="16">
        <f t="shared" si="1"/>
        <v>612</v>
      </c>
      <c r="K39" s="16">
        <f t="shared" si="1"/>
        <v>200</v>
      </c>
      <c r="L39" s="16">
        <f t="shared" si="1"/>
        <v>2416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B6" sqref="B6:K38"/>
      <selection pane="bottomLeft" activeCell="E39" sqref="E39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41772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/>
      <c r="E6" s="21"/>
      <c r="F6" s="21"/>
      <c r="G6" s="21"/>
      <c r="H6" s="21"/>
      <c r="I6" s="21"/>
      <c r="J6" s="21"/>
      <c r="K6" s="21">
        <v>8</v>
      </c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>
        <v>8</v>
      </c>
      <c r="D12" s="15">
        <v>3</v>
      </c>
      <c r="E12" s="21">
        <v>1</v>
      </c>
      <c r="F12" s="21"/>
      <c r="G12" s="21">
        <v>8</v>
      </c>
      <c r="H12" s="21"/>
      <c r="I12" s="21">
        <v>96</v>
      </c>
      <c r="J12" s="21">
        <v>24</v>
      </c>
      <c r="K12" s="21">
        <v>48</v>
      </c>
      <c r="L12" s="26">
        <f t="shared" si="0"/>
        <v>192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63</v>
      </c>
      <c r="C17" s="15">
        <v>34</v>
      </c>
      <c r="D17" s="15"/>
      <c r="E17" s="21"/>
      <c r="F17" s="21"/>
      <c r="G17" s="21">
        <v>33</v>
      </c>
      <c r="H17" s="21">
        <v>2</v>
      </c>
      <c r="I17" s="21">
        <v>1368</v>
      </c>
      <c r="J17" s="21">
        <v>40</v>
      </c>
      <c r="K17" s="21">
        <v>240</v>
      </c>
      <c r="L17" s="26">
        <f t="shared" si="0"/>
        <v>1780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3</v>
      </c>
      <c r="D18" s="15"/>
      <c r="E18" s="21"/>
      <c r="F18" s="21"/>
      <c r="G18" s="21">
        <v>2</v>
      </c>
      <c r="H18" s="21"/>
      <c r="I18" s="21">
        <v>48</v>
      </c>
      <c r="J18" s="21"/>
      <c r="K18" s="21"/>
      <c r="L18" s="26">
        <f t="shared" si="0"/>
        <v>53</v>
      </c>
      <c r="M18" s="17">
        <v>31</v>
      </c>
    </row>
    <row r="19" spans="1:19" x14ac:dyDescent="0.3">
      <c r="A19" s="20" t="s">
        <v>18</v>
      </c>
      <c r="B19" s="19">
        <v>10</v>
      </c>
      <c r="C19" s="19">
        <v>16</v>
      </c>
      <c r="D19" s="19">
        <v>1</v>
      </c>
      <c r="E19" s="18"/>
      <c r="F19" s="18"/>
      <c r="G19" s="18">
        <v>5</v>
      </c>
      <c r="H19" s="18">
        <v>3</v>
      </c>
      <c r="I19" s="18">
        <v>24</v>
      </c>
      <c r="J19" s="18">
        <v>16</v>
      </c>
      <c r="K19" s="18">
        <v>24</v>
      </c>
      <c r="L19" s="26">
        <f t="shared" si="0"/>
        <v>99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75</v>
      </c>
      <c r="D20" s="15">
        <v>2</v>
      </c>
      <c r="E20" s="21"/>
      <c r="F20" s="21">
        <v>2</v>
      </c>
      <c r="G20" s="21">
        <v>18</v>
      </c>
      <c r="H20" s="21">
        <v>8</v>
      </c>
      <c r="I20" s="21">
        <v>48</v>
      </c>
      <c r="J20" s="21">
        <v>72</v>
      </c>
      <c r="K20" s="21">
        <v>56</v>
      </c>
      <c r="L20" s="26">
        <f t="shared" si="0"/>
        <v>324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7</v>
      </c>
      <c r="D25" s="19"/>
      <c r="E25" s="18"/>
      <c r="F25" s="18"/>
      <c r="G25" s="18">
        <v>2</v>
      </c>
      <c r="H25" s="18"/>
      <c r="I25" s="18"/>
      <c r="J25" s="18"/>
      <c r="K25" s="18">
        <v>40</v>
      </c>
      <c r="L25" s="26">
        <f t="shared" si="0"/>
        <v>49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13</v>
      </c>
      <c r="D26" s="15"/>
      <c r="E26" s="21"/>
      <c r="F26" s="21">
        <v>2</v>
      </c>
      <c r="G26" s="21">
        <v>12</v>
      </c>
      <c r="H26" s="21">
        <v>1</v>
      </c>
      <c r="I26" s="21">
        <v>1032</v>
      </c>
      <c r="J26" s="21">
        <v>184</v>
      </c>
      <c r="K26" s="21">
        <v>104</v>
      </c>
      <c r="L26" s="26">
        <f t="shared" si="0"/>
        <v>1351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3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8</v>
      </c>
      <c r="L31" s="26">
        <f t="shared" si="0"/>
        <v>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>
        <v>1</v>
      </c>
      <c r="F35" s="18"/>
      <c r="G35" s="18"/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124</v>
      </c>
      <c r="C39" s="16">
        <f t="shared" ref="C39:L39" si="1">SUM(C6:C38)</f>
        <v>159</v>
      </c>
      <c r="D39" s="16">
        <f t="shared" si="1"/>
        <v>6</v>
      </c>
      <c r="E39" s="16">
        <f t="shared" si="1"/>
        <v>2</v>
      </c>
      <c r="F39" s="16">
        <f t="shared" si="1"/>
        <v>4</v>
      </c>
      <c r="G39" s="16">
        <f t="shared" si="1"/>
        <v>80</v>
      </c>
      <c r="H39" s="16">
        <f t="shared" si="1"/>
        <v>14</v>
      </c>
      <c r="I39" s="16">
        <f t="shared" si="1"/>
        <v>2616</v>
      </c>
      <c r="J39" s="16">
        <f t="shared" si="1"/>
        <v>336</v>
      </c>
      <c r="K39" s="16">
        <f t="shared" si="1"/>
        <v>528</v>
      </c>
      <c r="L39" s="16">
        <f t="shared" si="1"/>
        <v>3869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6" sqref="B6:K38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41779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10</v>
      </c>
      <c r="C12" s="15">
        <v>1</v>
      </c>
      <c r="D12" s="15">
        <v>1</v>
      </c>
      <c r="E12" s="21"/>
      <c r="F12" s="21"/>
      <c r="G12" s="21">
        <v>8</v>
      </c>
      <c r="H12" s="21"/>
      <c r="I12" s="21"/>
      <c r="J12" s="21"/>
      <c r="K12" s="21">
        <v>16</v>
      </c>
      <c r="L12" s="26">
        <f t="shared" si="0"/>
        <v>36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24</v>
      </c>
      <c r="C17" s="15">
        <v>13</v>
      </c>
      <c r="D17" s="15">
        <v>6</v>
      </c>
      <c r="E17" s="21"/>
      <c r="F17" s="21">
        <v>1</v>
      </c>
      <c r="G17" s="21">
        <v>27</v>
      </c>
      <c r="H17" s="21">
        <v>3</v>
      </c>
      <c r="I17" s="21">
        <v>912</v>
      </c>
      <c r="J17" s="21">
        <v>48</v>
      </c>
      <c r="K17" s="21">
        <v>152</v>
      </c>
      <c r="L17" s="26">
        <f t="shared" si="0"/>
        <v>1186</v>
      </c>
      <c r="M17" s="17">
        <v>34</v>
      </c>
    </row>
    <row r="18" spans="1:19" ht="15" customHeight="1" x14ac:dyDescent="0.3">
      <c r="A18" s="20" t="s">
        <v>19</v>
      </c>
      <c r="B18" s="15">
        <v>5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>
        <v>63</v>
      </c>
      <c r="C19" s="19">
        <v>21</v>
      </c>
      <c r="D19" s="19">
        <v>2</v>
      </c>
      <c r="E19" s="18"/>
      <c r="F19" s="18"/>
      <c r="G19" s="18">
        <v>13</v>
      </c>
      <c r="H19" s="18">
        <v>12</v>
      </c>
      <c r="I19" s="18">
        <v>32</v>
      </c>
      <c r="J19" s="18">
        <v>56</v>
      </c>
      <c r="K19" s="18">
        <v>28</v>
      </c>
      <c r="L19" s="26">
        <f t="shared" si="0"/>
        <v>227</v>
      </c>
      <c r="M19" s="17">
        <v>25</v>
      </c>
    </row>
    <row r="20" spans="1:19" x14ac:dyDescent="0.3">
      <c r="A20" s="20" t="s">
        <v>47</v>
      </c>
      <c r="B20" s="15">
        <v>54</v>
      </c>
      <c r="C20" s="15">
        <v>33</v>
      </c>
      <c r="D20" s="15">
        <v>6</v>
      </c>
      <c r="E20" s="21"/>
      <c r="F20" s="21">
        <v>7</v>
      </c>
      <c r="G20" s="21">
        <v>45</v>
      </c>
      <c r="H20" s="21">
        <v>10</v>
      </c>
      <c r="I20" s="21">
        <v>48</v>
      </c>
      <c r="J20" s="21">
        <v>120</v>
      </c>
      <c r="K20" s="21">
        <v>60</v>
      </c>
      <c r="L20" s="26">
        <f t="shared" si="0"/>
        <v>383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4</v>
      </c>
      <c r="C25" s="19"/>
      <c r="D25" s="19"/>
      <c r="E25" s="18"/>
      <c r="F25" s="18"/>
      <c r="G25" s="18">
        <v>4</v>
      </c>
      <c r="H25" s="18"/>
      <c r="I25" s="18"/>
      <c r="J25" s="18">
        <v>24</v>
      </c>
      <c r="K25" s="18">
        <v>16</v>
      </c>
      <c r="L25" s="26">
        <f t="shared" si="0"/>
        <v>48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/>
      <c r="D26" s="15">
        <v>3</v>
      </c>
      <c r="E26" s="21"/>
      <c r="F26" s="21">
        <v>2</v>
      </c>
      <c r="G26" s="21">
        <v>22</v>
      </c>
      <c r="H26" s="21">
        <v>25</v>
      </c>
      <c r="I26" s="21">
        <v>752</v>
      </c>
      <c r="J26" s="21">
        <v>424</v>
      </c>
      <c r="K26" s="21">
        <v>80</v>
      </c>
      <c r="L26" s="26">
        <f t="shared" si="0"/>
        <v>1312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>
        <v>4</v>
      </c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2</v>
      </c>
      <c r="H31" s="21">
        <v>1</v>
      </c>
      <c r="I31" s="21"/>
      <c r="J31" s="21"/>
      <c r="K31" s="21">
        <v>8</v>
      </c>
      <c r="L31" s="26">
        <f t="shared" si="0"/>
        <v>11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>
        <v>4</v>
      </c>
      <c r="I35" s="18">
        <v>32</v>
      </c>
      <c r="J35" s="18">
        <v>24</v>
      </c>
      <c r="K35" s="18"/>
      <c r="L35" s="26">
        <f t="shared" si="0"/>
        <v>61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164</v>
      </c>
      <c r="C39" s="16">
        <f t="shared" ref="C39:K39" si="1">SUM(C6:C38)</f>
        <v>68</v>
      </c>
      <c r="D39" s="16">
        <f t="shared" si="1"/>
        <v>18</v>
      </c>
      <c r="E39" s="16">
        <f t="shared" si="1"/>
        <v>0</v>
      </c>
      <c r="F39" s="16">
        <f t="shared" si="1"/>
        <v>10</v>
      </c>
      <c r="G39" s="16">
        <f t="shared" si="1"/>
        <v>122</v>
      </c>
      <c r="H39" s="16">
        <f t="shared" si="1"/>
        <v>55</v>
      </c>
      <c r="I39" s="16">
        <f t="shared" si="1"/>
        <v>1776</v>
      </c>
      <c r="J39" s="16">
        <f t="shared" si="1"/>
        <v>696</v>
      </c>
      <c r="K39" s="16">
        <f t="shared" si="1"/>
        <v>364</v>
      </c>
      <c r="L39" s="16">
        <f>SUM(B39:K39)</f>
        <v>3273</v>
      </c>
      <c r="M39" s="14"/>
      <c r="S39" s="35"/>
    </row>
    <row r="40" spans="1:19" x14ac:dyDescent="0.3">
      <c r="A40" s="12"/>
      <c r="B40" s="11"/>
      <c r="C40" s="10"/>
      <c r="D40" s="10"/>
      <c r="E40" s="10" t="s">
        <v>59</v>
      </c>
      <c r="F40" s="10"/>
      <c r="G40" s="55"/>
      <c r="H40" s="4"/>
      <c r="I40" s="62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6" sqref="B6:K38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41786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2</v>
      </c>
      <c r="F12" s="21"/>
      <c r="G12" s="21">
        <v>10</v>
      </c>
      <c r="H12" s="21"/>
      <c r="I12" s="21"/>
      <c r="J12" s="21"/>
      <c r="K12" s="21"/>
      <c r="L12" s="26">
        <f t="shared" si="0"/>
        <v>12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84</v>
      </c>
      <c r="C17" s="15">
        <v>10</v>
      </c>
      <c r="D17" s="15">
        <v>2</v>
      </c>
      <c r="E17" s="21"/>
      <c r="F17" s="21"/>
      <c r="G17" s="21">
        <v>66</v>
      </c>
      <c r="H17" s="21"/>
      <c r="I17" s="21">
        <v>648</v>
      </c>
      <c r="J17" s="21">
        <v>24</v>
      </c>
      <c r="K17" s="21">
        <v>17</v>
      </c>
      <c r="L17" s="26">
        <f t="shared" si="0"/>
        <v>851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24</v>
      </c>
      <c r="J18" s="21"/>
      <c r="K18" s="21"/>
      <c r="L18" s="26">
        <f t="shared" si="0"/>
        <v>24</v>
      </c>
      <c r="M18" s="17">
        <v>31</v>
      </c>
    </row>
    <row r="19" spans="1:19" x14ac:dyDescent="0.3">
      <c r="A19" s="20" t="s">
        <v>18</v>
      </c>
      <c r="B19" s="19">
        <v>56</v>
      </c>
      <c r="C19" s="19">
        <v>7</v>
      </c>
      <c r="D19" s="19">
        <v>1</v>
      </c>
      <c r="E19" s="18"/>
      <c r="F19" s="18">
        <v>1</v>
      </c>
      <c r="G19" s="18">
        <v>8</v>
      </c>
      <c r="H19" s="18">
        <v>5</v>
      </c>
      <c r="I19" s="18">
        <v>32</v>
      </c>
      <c r="J19" s="18">
        <v>72</v>
      </c>
      <c r="K19" s="18"/>
      <c r="L19" s="26">
        <f t="shared" si="0"/>
        <v>182</v>
      </c>
      <c r="M19" s="17">
        <v>25</v>
      </c>
    </row>
    <row r="20" spans="1:19" x14ac:dyDescent="0.3">
      <c r="A20" s="20" t="s">
        <v>47</v>
      </c>
      <c r="B20" s="15">
        <v>96</v>
      </c>
      <c r="C20" s="15">
        <v>12</v>
      </c>
      <c r="D20" s="15">
        <v>16</v>
      </c>
      <c r="E20" s="21"/>
      <c r="F20" s="21">
        <v>3</v>
      </c>
      <c r="G20" s="21">
        <v>22</v>
      </c>
      <c r="H20" s="21">
        <v>6</v>
      </c>
      <c r="I20" s="21">
        <v>144</v>
      </c>
      <c r="J20" s="21">
        <v>472</v>
      </c>
      <c r="K20" s="21">
        <v>5</v>
      </c>
      <c r="L20" s="26">
        <f t="shared" si="0"/>
        <v>776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>
        <v>7</v>
      </c>
      <c r="D25" s="19">
        <v>2</v>
      </c>
      <c r="E25" s="18"/>
      <c r="F25" s="18"/>
      <c r="G25" s="18"/>
      <c r="H25" s="18"/>
      <c r="I25" s="18">
        <v>24</v>
      </c>
      <c r="J25" s="18"/>
      <c r="K25" s="18"/>
      <c r="L25" s="26">
        <f t="shared" si="0"/>
        <v>41</v>
      </c>
      <c r="M25" s="17">
        <v>41</v>
      </c>
    </row>
    <row r="26" spans="1:19" ht="17.399999999999999" customHeight="1" x14ac:dyDescent="0.3">
      <c r="A26" s="20" t="s">
        <v>12</v>
      </c>
      <c r="B26" s="15">
        <v>12</v>
      </c>
      <c r="C26" s="15"/>
      <c r="D26" s="15"/>
      <c r="E26" s="21"/>
      <c r="F26" s="21"/>
      <c r="G26" s="21">
        <v>12</v>
      </c>
      <c r="H26" s="21">
        <v>5</v>
      </c>
      <c r="I26" s="21">
        <v>128</v>
      </c>
      <c r="J26" s="21">
        <v>152</v>
      </c>
      <c r="K26" s="21">
        <v>2</v>
      </c>
      <c r="L26" s="26">
        <f t="shared" si="0"/>
        <v>311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3</v>
      </c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1</v>
      </c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>
        <v>1</v>
      </c>
      <c r="L32" s="26">
        <f t="shared" si="0"/>
        <v>1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>
        <v>2</v>
      </c>
      <c r="I34" s="18"/>
      <c r="J34" s="18"/>
      <c r="K34" s="18"/>
      <c r="L34" s="26">
        <f t="shared" si="0"/>
        <v>2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256</v>
      </c>
      <c r="C39" s="16">
        <f t="shared" ref="C39:K39" si="1">SUM(C6:C38)</f>
        <v>39</v>
      </c>
      <c r="D39" s="16">
        <f t="shared" si="1"/>
        <v>24</v>
      </c>
      <c r="E39" s="16">
        <f t="shared" si="1"/>
        <v>2</v>
      </c>
      <c r="F39" s="16">
        <f t="shared" si="1"/>
        <v>4</v>
      </c>
      <c r="G39" s="16">
        <f t="shared" si="1"/>
        <v>118</v>
      </c>
      <c r="H39" s="16">
        <f t="shared" si="1"/>
        <v>18</v>
      </c>
      <c r="I39" s="16">
        <f t="shared" si="1"/>
        <v>1000</v>
      </c>
      <c r="J39" s="16">
        <f t="shared" si="1"/>
        <v>720</v>
      </c>
      <c r="K39" s="16">
        <f t="shared" si="1"/>
        <v>26</v>
      </c>
      <c r="L39" s="16">
        <f>SUM(B39:K39)</f>
        <v>2207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B6" sqref="B6:K38"/>
      <selection pane="bottomLeft" activeCell="L39" sqref="L39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41793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/>
      <c r="H12" s="21">
        <v>2</v>
      </c>
      <c r="I12" s="21"/>
      <c r="J12" s="21"/>
      <c r="K12" s="21">
        <v>24</v>
      </c>
      <c r="L12" s="26">
        <f t="shared" si="0"/>
        <v>27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</v>
      </c>
      <c r="C17" s="15">
        <v>9</v>
      </c>
      <c r="D17" s="15">
        <v>1</v>
      </c>
      <c r="E17" s="21">
        <v>2</v>
      </c>
      <c r="F17" s="21"/>
      <c r="G17" s="21">
        <v>1</v>
      </c>
      <c r="H17" s="21">
        <v>2</v>
      </c>
      <c r="I17" s="21">
        <v>416</v>
      </c>
      <c r="J17" s="21">
        <v>32</v>
      </c>
      <c r="K17" s="21">
        <v>100</v>
      </c>
      <c r="L17" s="26">
        <f t="shared" si="0"/>
        <v>566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>
        <v>20</v>
      </c>
      <c r="C19" s="19">
        <v>12</v>
      </c>
      <c r="D19" s="19">
        <v>10</v>
      </c>
      <c r="E19" s="18">
        <v>1</v>
      </c>
      <c r="F19" s="18">
        <v>4</v>
      </c>
      <c r="G19" s="18"/>
      <c r="H19" s="18">
        <v>14</v>
      </c>
      <c r="I19" s="18">
        <v>48</v>
      </c>
      <c r="J19" s="18">
        <v>176</v>
      </c>
      <c r="K19" s="18">
        <v>24</v>
      </c>
      <c r="L19" s="26">
        <f t="shared" si="0"/>
        <v>309</v>
      </c>
      <c r="M19" s="17">
        <v>25</v>
      </c>
    </row>
    <row r="20" spans="1:19" x14ac:dyDescent="0.3">
      <c r="A20" s="20" t="s">
        <v>47</v>
      </c>
      <c r="B20" s="15">
        <v>76</v>
      </c>
      <c r="C20" s="15">
        <v>63</v>
      </c>
      <c r="D20" s="15">
        <v>40</v>
      </c>
      <c r="E20" s="21">
        <v>2</v>
      </c>
      <c r="F20" s="21">
        <v>7</v>
      </c>
      <c r="G20" s="21"/>
      <c r="H20" s="21">
        <v>61</v>
      </c>
      <c r="I20" s="21">
        <v>72</v>
      </c>
      <c r="J20" s="21">
        <v>1040</v>
      </c>
      <c r="K20" s="21">
        <v>48</v>
      </c>
      <c r="L20" s="26">
        <f t="shared" si="0"/>
        <v>1409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>
        <v>48</v>
      </c>
      <c r="K25" s="18">
        <v>8</v>
      </c>
      <c r="L25" s="26">
        <f t="shared" si="0"/>
        <v>58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4</v>
      </c>
      <c r="D26" s="15"/>
      <c r="E26" s="21"/>
      <c r="F26" s="21">
        <v>3</v>
      </c>
      <c r="G26" s="21"/>
      <c r="H26" s="21">
        <v>9</v>
      </c>
      <c r="I26" s="21">
        <v>136</v>
      </c>
      <c r="J26" s="21">
        <v>128</v>
      </c>
      <c r="K26" s="21">
        <v>56</v>
      </c>
      <c r="L26" s="26">
        <f t="shared" si="0"/>
        <v>336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24</v>
      </c>
      <c r="J28" s="21"/>
      <c r="K28" s="21"/>
      <c r="L28" s="26">
        <f t="shared" si="0"/>
        <v>24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>
        <v>3</v>
      </c>
      <c r="E31" s="21"/>
      <c r="F31" s="21"/>
      <c r="G31" s="21"/>
      <c r="H31" s="21"/>
      <c r="I31" s="21"/>
      <c r="J31" s="21"/>
      <c r="K31" s="21">
        <v>36</v>
      </c>
      <c r="L31" s="26">
        <f t="shared" si="0"/>
        <v>39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>
        <v>4</v>
      </c>
      <c r="L32" s="26">
        <f t="shared" si="0"/>
        <v>4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>
        <v>8</v>
      </c>
      <c r="J35" s="18"/>
      <c r="K35" s="18"/>
      <c r="L35" s="26">
        <f t="shared" si="0"/>
        <v>8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99</v>
      </c>
      <c r="C39" s="16">
        <f t="shared" ref="C39:K39" si="1">SUM(C6:C38)</f>
        <v>90</v>
      </c>
      <c r="D39" s="16">
        <f t="shared" si="1"/>
        <v>54</v>
      </c>
      <c r="E39" s="16">
        <f t="shared" si="1"/>
        <v>5</v>
      </c>
      <c r="F39" s="16">
        <f t="shared" si="1"/>
        <v>15</v>
      </c>
      <c r="G39" s="16">
        <f t="shared" si="1"/>
        <v>1</v>
      </c>
      <c r="H39" s="16">
        <f t="shared" si="1"/>
        <v>88</v>
      </c>
      <c r="I39" s="16">
        <f t="shared" si="1"/>
        <v>704</v>
      </c>
      <c r="J39" s="16">
        <f t="shared" si="1"/>
        <v>1424</v>
      </c>
      <c r="K39" s="16">
        <f t="shared" si="1"/>
        <v>300</v>
      </c>
      <c r="L39" s="16">
        <f>SUM(B39:K39)</f>
        <v>2780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6" sqref="B6:K38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41800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>
        <v>2</v>
      </c>
      <c r="D12" s="15"/>
      <c r="E12" s="21">
        <v>1</v>
      </c>
      <c r="F12" s="21">
        <v>1</v>
      </c>
      <c r="G12" s="21">
        <v>7</v>
      </c>
      <c r="H12" s="21"/>
      <c r="I12" s="21"/>
      <c r="J12" s="21"/>
      <c r="K12" s="21">
        <v>3</v>
      </c>
      <c r="L12" s="26">
        <f>SUM(B12:K12)</f>
        <v>18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144</v>
      </c>
      <c r="C17" s="15">
        <v>22</v>
      </c>
      <c r="D17" s="15">
        <v>5</v>
      </c>
      <c r="E17" s="21"/>
      <c r="F17" s="21">
        <v>11</v>
      </c>
      <c r="G17" s="21">
        <v>6</v>
      </c>
      <c r="H17" s="21">
        <v>3</v>
      </c>
      <c r="I17" s="21">
        <v>576</v>
      </c>
      <c r="J17" s="21">
        <v>6</v>
      </c>
      <c r="K17" s="21">
        <v>8</v>
      </c>
      <c r="L17" s="26">
        <f t="shared" si="0"/>
        <v>781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3</v>
      </c>
      <c r="D18" s="15">
        <v>4</v>
      </c>
      <c r="E18" s="21"/>
      <c r="F18" s="21"/>
      <c r="G18" s="21"/>
      <c r="H18" s="21"/>
      <c r="I18" s="21">
        <v>24</v>
      </c>
      <c r="J18" s="21"/>
      <c r="K18" s="21"/>
      <c r="L18" s="26">
        <f t="shared" si="0"/>
        <v>31</v>
      </c>
      <c r="M18" s="17">
        <v>31</v>
      </c>
    </row>
    <row r="19" spans="1:19" x14ac:dyDescent="0.3">
      <c r="A19" s="20" t="s">
        <v>18</v>
      </c>
      <c r="B19" s="19">
        <v>12</v>
      </c>
      <c r="C19" s="19">
        <v>2</v>
      </c>
      <c r="D19" s="19">
        <v>2</v>
      </c>
      <c r="E19" s="18"/>
      <c r="F19" s="18">
        <v>3</v>
      </c>
      <c r="G19" s="18">
        <v>6</v>
      </c>
      <c r="H19" s="18">
        <v>9</v>
      </c>
      <c r="I19" s="18">
        <v>48</v>
      </c>
      <c r="J19" s="18">
        <v>8</v>
      </c>
      <c r="K19" s="18"/>
      <c r="L19" s="26">
        <f t="shared" si="0"/>
        <v>90</v>
      </c>
      <c r="M19" s="17">
        <v>25</v>
      </c>
    </row>
    <row r="20" spans="1:19" x14ac:dyDescent="0.3">
      <c r="A20" s="20" t="s">
        <v>47</v>
      </c>
      <c r="B20" s="15">
        <v>132</v>
      </c>
      <c r="C20" s="15">
        <v>25</v>
      </c>
      <c r="D20" s="15">
        <v>30</v>
      </c>
      <c r="E20" s="21"/>
      <c r="F20" s="21"/>
      <c r="G20" s="21">
        <v>38</v>
      </c>
      <c r="H20" s="21">
        <v>36</v>
      </c>
      <c r="I20" s="21">
        <v>72</v>
      </c>
      <c r="J20" s="21">
        <v>116</v>
      </c>
      <c r="K20" s="21">
        <v>7</v>
      </c>
      <c r="L20" s="26">
        <f t="shared" si="0"/>
        <v>456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3</v>
      </c>
      <c r="D25" s="19"/>
      <c r="E25" s="18"/>
      <c r="F25" s="18"/>
      <c r="G25" s="18"/>
      <c r="H25" s="18"/>
      <c r="I25" s="18"/>
      <c r="J25" s="18">
        <v>2</v>
      </c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/>
      <c r="D26" s="15">
        <v>1</v>
      </c>
      <c r="E26" s="21"/>
      <c r="F26" s="21">
        <v>5</v>
      </c>
      <c r="G26" s="21">
        <v>1</v>
      </c>
      <c r="H26" s="21">
        <v>17</v>
      </c>
      <c r="I26" s="21">
        <v>360</v>
      </c>
      <c r="J26" s="21">
        <v>44</v>
      </c>
      <c r="K26" s="21"/>
      <c r="L26" s="26">
        <f t="shared" si="0"/>
        <v>432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>
        <v>3</v>
      </c>
      <c r="I28" s="21">
        <v>96</v>
      </c>
      <c r="J28" s="21">
        <v>2</v>
      </c>
      <c r="K28" s="21"/>
      <c r="L28" s="26">
        <f t="shared" si="0"/>
        <v>101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4</v>
      </c>
      <c r="C30" s="15">
        <v>1</v>
      </c>
      <c r="D30" s="15">
        <v>1</v>
      </c>
      <c r="E30" s="21"/>
      <c r="F30" s="21"/>
      <c r="G30" s="21"/>
      <c r="H30" s="21">
        <v>1</v>
      </c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2</v>
      </c>
      <c r="H31" s="21"/>
      <c r="I31" s="21"/>
      <c r="J31" s="21"/>
      <c r="K31" s="21">
        <v>1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>
        <v>1</v>
      </c>
      <c r="D32" s="15">
        <v>1</v>
      </c>
      <c r="E32" s="21"/>
      <c r="F32" s="21">
        <v>1</v>
      </c>
      <c r="G32" s="21"/>
      <c r="H32" s="21"/>
      <c r="I32" s="21"/>
      <c r="J32" s="21"/>
      <c r="K32" s="21"/>
      <c r="L32" s="26">
        <f t="shared" si="0"/>
        <v>3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>
        <v>2</v>
      </c>
      <c r="D34" s="19">
        <v>3</v>
      </c>
      <c r="E34" s="18"/>
      <c r="F34" s="18"/>
      <c r="G34" s="18"/>
      <c r="H34" s="18">
        <v>5</v>
      </c>
      <c r="I34" s="18"/>
      <c r="J34" s="18"/>
      <c r="K34" s="18"/>
      <c r="L34" s="26">
        <f t="shared" si="0"/>
        <v>10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300</v>
      </c>
      <c r="C39" s="16">
        <f t="shared" ref="C39:K39" si="1">SUM(C6:C38)</f>
        <v>61</v>
      </c>
      <c r="D39" s="16">
        <f t="shared" si="1"/>
        <v>47</v>
      </c>
      <c r="E39" s="16">
        <f t="shared" si="1"/>
        <v>1</v>
      </c>
      <c r="F39" s="16">
        <f t="shared" si="1"/>
        <v>21</v>
      </c>
      <c r="G39" s="16">
        <f t="shared" si="1"/>
        <v>60</v>
      </c>
      <c r="H39" s="16">
        <f t="shared" si="1"/>
        <v>74</v>
      </c>
      <c r="I39" s="16">
        <f t="shared" si="1"/>
        <v>1176</v>
      </c>
      <c r="J39" s="16">
        <f t="shared" si="1"/>
        <v>178</v>
      </c>
      <c r="K39" s="16">
        <f t="shared" si="1"/>
        <v>19</v>
      </c>
      <c r="L39" s="16">
        <f>SUM(B39:K39)</f>
        <v>1937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6" sqref="B6:K38"/>
      <selection pane="bottomLeft" activeCell="L39" sqref="L39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41807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56</v>
      </c>
      <c r="C4" s="52" t="s">
        <v>39</v>
      </c>
      <c r="D4" s="52" t="s">
        <v>54</v>
      </c>
      <c r="E4" s="52" t="s">
        <v>53</v>
      </c>
      <c r="F4" s="52" t="s">
        <v>55</v>
      </c>
      <c r="G4" s="52" t="s">
        <v>57</v>
      </c>
      <c r="H4" s="53" t="s">
        <v>50</v>
      </c>
      <c r="I4" s="54" t="s">
        <v>51</v>
      </c>
      <c r="J4" s="54" t="s">
        <v>58</v>
      </c>
      <c r="K4" s="54" t="s">
        <v>52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>
        <v>13</v>
      </c>
      <c r="L12" s="26">
        <f t="shared" si="0"/>
        <v>15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65</v>
      </c>
      <c r="C17" s="15"/>
      <c r="D17" s="15">
        <v>2</v>
      </c>
      <c r="E17" s="21"/>
      <c r="F17" s="21"/>
      <c r="G17" s="21">
        <v>4</v>
      </c>
      <c r="H17" s="21"/>
      <c r="I17" s="21">
        <v>296</v>
      </c>
      <c r="J17" s="21">
        <v>10</v>
      </c>
      <c r="K17" s="21">
        <v>22</v>
      </c>
      <c r="L17" s="26">
        <f t="shared" si="0"/>
        <v>399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>
        <v>37</v>
      </c>
      <c r="C19" s="19">
        <v>2</v>
      </c>
      <c r="D19" s="19">
        <v>2</v>
      </c>
      <c r="E19" s="18"/>
      <c r="F19" s="18"/>
      <c r="G19" s="18">
        <v>2</v>
      </c>
      <c r="H19" s="18">
        <v>6</v>
      </c>
      <c r="I19" s="18">
        <v>12</v>
      </c>
      <c r="J19" s="18">
        <v>48</v>
      </c>
      <c r="K19" s="18">
        <v>5</v>
      </c>
      <c r="L19" s="26">
        <f t="shared" si="0"/>
        <v>114</v>
      </c>
      <c r="M19" s="17">
        <v>25</v>
      </c>
    </row>
    <row r="20" spans="1:19" x14ac:dyDescent="0.3">
      <c r="A20" s="20" t="s">
        <v>47</v>
      </c>
      <c r="B20" s="15">
        <v>90</v>
      </c>
      <c r="C20" s="15">
        <v>20</v>
      </c>
      <c r="D20" s="15">
        <v>6</v>
      </c>
      <c r="E20" s="21"/>
      <c r="F20" s="21">
        <v>3</v>
      </c>
      <c r="G20" s="21">
        <v>14</v>
      </c>
      <c r="H20" s="21">
        <v>20</v>
      </c>
      <c r="I20" s="21">
        <v>68</v>
      </c>
      <c r="J20" s="21">
        <v>126</v>
      </c>
      <c r="K20" s="21">
        <v>12</v>
      </c>
      <c r="L20" s="26">
        <f t="shared" si="0"/>
        <v>359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1</v>
      </c>
      <c r="G26" s="21"/>
      <c r="H26" s="21">
        <v>18</v>
      </c>
      <c r="I26" s="21">
        <v>128</v>
      </c>
      <c r="J26" s="21">
        <v>12</v>
      </c>
      <c r="K26" s="21">
        <v>4</v>
      </c>
      <c r="L26" s="26">
        <f t="shared" si="0"/>
        <v>165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>
        <v>2</v>
      </c>
      <c r="I28" s="21">
        <v>12</v>
      </c>
      <c r="J28" s="21">
        <v>8</v>
      </c>
      <c r="K28" s="21"/>
      <c r="L28" s="26">
        <f t="shared" si="0"/>
        <v>22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4</v>
      </c>
      <c r="C30" s="15"/>
      <c r="D30" s="15">
        <v>1</v>
      </c>
      <c r="E30" s="21"/>
      <c r="F30" s="21"/>
      <c r="G30" s="21">
        <v>1</v>
      </c>
      <c r="H30" s="21"/>
      <c r="I30" s="21">
        <v>4</v>
      </c>
      <c r="J30" s="21"/>
      <c r="K30" s="21">
        <v>1</v>
      </c>
      <c r="L30" s="26">
        <f t="shared" si="0"/>
        <v>11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5</v>
      </c>
      <c r="C34" s="19"/>
      <c r="D34" s="19">
        <v>2</v>
      </c>
      <c r="E34" s="18"/>
      <c r="F34" s="18"/>
      <c r="G34" s="18"/>
      <c r="H34" s="18">
        <v>5</v>
      </c>
      <c r="I34" s="18">
        <v>16</v>
      </c>
      <c r="J34" s="18"/>
      <c r="K34" s="18"/>
      <c r="L34" s="26">
        <f t="shared" si="0"/>
        <v>28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49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205</v>
      </c>
      <c r="C39" s="16">
        <f t="shared" ref="C39:K39" si="1">SUM(C6:C38)</f>
        <v>22</v>
      </c>
      <c r="D39" s="16">
        <f t="shared" si="1"/>
        <v>13</v>
      </c>
      <c r="E39" s="16">
        <f t="shared" si="1"/>
        <v>0</v>
      </c>
      <c r="F39" s="16">
        <f t="shared" si="1"/>
        <v>5</v>
      </c>
      <c r="G39" s="16">
        <f t="shared" si="1"/>
        <v>23</v>
      </c>
      <c r="H39" s="16">
        <f t="shared" si="1"/>
        <v>51</v>
      </c>
      <c r="I39" s="16">
        <f t="shared" si="1"/>
        <v>536</v>
      </c>
      <c r="J39" s="16">
        <f t="shared" si="1"/>
        <v>204</v>
      </c>
      <c r="K39" s="16">
        <f t="shared" si="1"/>
        <v>58</v>
      </c>
      <c r="L39" s="16">
        <f>SUM(B39:K39)</f>
        <v>1117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55"/>
      <c r="H40" s="4"/>
      <c r="J40" s="56"/>
      <c r="K40" s="56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5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26</vt:i4>
      </vt:variant>
    </vt:vector>
  </HeadingPairs>
  <TitlesOfParts>
    <vt:vector size="53" baseType="lpstr">
      <vt:lpstr>blank</vt:lpstr>
      <vt:lpstr>Trap Key</vt:lpstr>
      <vt:lpstr>5-6-14</vt:lpstr>
      <vt:lpstr>5-13-14</vt:lpstr>
      <vt:lpstr>5-20-14</vt:lpstr>
      <vt:lpstr>5-27-14</vt:lpstr>
      <vt:lpstr>6-3-14</vt:lpstr>
      <vt:lpstr>6-10-14</vt:lpstr>
      <vt:lpstr>6-17-14</vt:lpstr>
      <vt:lpstr>6-24-14</vt:lpstr>
      <vt:lpstr>7-1-14</vt:lpstr>
      <vt:lpstr>7-8-14</vt:lpstr>
      <vt:lpstr>7-15-14</vt:lpstr>
      <vt:lpstr>7-22-14</vt:lpstr>
      <vt:lpstr>7-29-14</vt:lpstr>
      <vt:lpstr>8-5-14</vt:lpstr>
      <vt:lpstr>8-13-14</vt:lpstr>
      <vt:lpstr>8-20-14</vt:lpstr>
      <vt:lpstr>8-27-14</vt:lpstr>
      <vt:lpstr>9-2-14</vt:lpstr>
      <vt:lpstr>9-9-14</vt:lpstr>
      <vt:lpstr>9-16-14</vt:lpstr>
      <vt:lpstr>9-23-14</vt:lpstr>
      <vt:lpstr>10-2-14</vt:lpstr>
      <vt:lpstr>10-7-14</vt:lpstr>
      <vt:lpstr>10-14-14</vt:lpstr>
      <vt:lpstr>10-21-14</vt:lpstr>
      <vt:lpstr>'10-14-14'!Print_Area</vt:lpstr>
      <vt:lpstr>'10-21-14'!Print_Area</vt:lpstr>
      <vt:lpstr>'10-2-14'!Print_Area</vt:lpstr>
      <vt:lpstr>'10-7-14'!Print_Area</vt:lpstr>
      <vt:lpstr>'5-13-14'!Print_Area</vt:lpstr>
      <vt:lpstr>'5-20-14'!Print_Area</vt:lpstr>
      <vt:lpstr>'5-27-14'!Print_Area</vt:lpstr>
      <vt:lpstr>'5-6-14'!Print_Area</vt:lpstr>
      <vt:lpstr>'6-10-14'!Print_Area</vt:lpstr>
      <vt:lpstr>'6-17-14'!Print_Area</vt:lpstr>
      <vt:lpstr>'6-24-14'!Print_Area</vt:lpstr>
      <vt:lpstr>'6-3-14'!Print_Area</vt:lpstr>
      <vt:lpstr>'7-1-14'!Print_Area</vt:lpstr>
      <vt:lpstr>'7-15-14'!Print_Area</vt:lpstr>
      <vt:lpstr>'7-22-14'!Print_Area</vt:lpstr>
      <vt:lpstr>'7-29-14'!Print_Area</vt:lpstr>
      <vt:lpstr>'7-8-14'!Print_Area</vt:lpstr>
      <vt:lpstr>'8-13-14'!Print_Area</vt:lpstr>
      <vt:lpstr>'8-20-14'!Print_Area</vt:lpstr>
      <vt:lpstr>'8-27-14'!Print_Area</vt:lpstr>
      <vt:lpstr>'8-5-14'!Print_Area</vt:lpstr>
      <vt:lpstr>'9-16-14'!Print_Area</vt:lpstr>
      <vt:lpstr>'9-2-14'!Print_Area</vt:lpstr>
      <vt:lpstr>'9-23-14'!Print_Area</vt:lpstr>
      <vt:lpstr>'9-9-14'!Print_Area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2014-11-06T20:53:37Z</dcterms:modified>
</cp:coreProperties>
</file>