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delacruz/Desktop/github/Project3-Group-3/Offline/"/>
    </mc:Choice>
  </mc:AlternateContent>
  <xr:revisionPtr revIDLastSave="0" documentId="13_ncr:1_{B4B88356-4FC1-FF47-9807-3672109C489D}" xr6:coauthVersionLast="47" xr6:coauthVersionMax="47" xr10:uidLastSave="{00000000-0000-0000-0000-000000000000}"/>
  <bookViews>
    <workbookView xWindow="32700" yWindow="10260" windowWidth="27640" windowHeight="16940" xr2:uid="{8BA14B3F-1335-FD40-8D58-2945A3820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<sst xmlns="http://schemas.openxmlformats.org/spreadsheetml/2006/main" count="241" uniqueCount="188">
  <si>
    <t xml:space="preserve">        "pri_neigh": "Grand Boulevard",</t>
  </si>
  <si>
    <t xml:space="preserve">        "pri_neigh": "Printers Row",</t>
  </si>
  <si>
    <t xml:space="preserve">        "pri_neigh": "United Center",</t>
  </si>
  <si>
    <t xml:space="preserve">        "pri_neigh": "Sheffield &amp; DePaul",</t>
  </si>
  <si>
    <t xml:space="preserve">        "pri_neigh": "Humboldt Park",</t>
  </si>
  <si>
    <t xml:space="preserve">        "pri_neigh": "Garfield Park",</t>
  </si>
  <si>
    <t xml:space="preserve">        "pri_neigh": "North Lawndale",</t>
  </si>
  <si>
    <t xml:space="preserve">        "pri_neigh": "Little Village",</t>
  </si>
  <si>
    <t xml:space="preserve">        "pri_neigh": "Armour Square",</t>
  </si>
  <si>
    <t xml:space="preserve">        "pri_neigh": "Avalon Park",</t>
  </si>
  <si>
    <t xml:space="preserve">        "pri_neigh": "Burnside",</t>
  </si>
  <si>
    <t xml:space="preserve">        "pri_neigh": "Hermosa",</t>
  </si>
  <si>
    <t xml:space="preserve">        "pri_neigh": "Avondale",</t>
  </si>
  <si>
    <t xml:space="preserve">        "pri_neigh": "Logan Square",</t>
  </si>
  <si>
    <t xml:space="preserve">        "pri_neigh": "Calumet Heights",</t>
  </si>
  <si>
    <t xml:space="preserve">        "pri_neigh": "East Side",</t>
  </si>
  <si>
    <t xml:space="preserve">        "pri_neigh": "West Pullman",</t>
  </si>
  <si>
    <t xml:space="preserve">        "pri_neigh": "Garfield Ridge",</t>
  </si>
  <si>
    <t xml:space="preserve">        "pri_neigh": "New City",</t>
  </si>
  <si>
    <t xml:space="preserve">        "pri_neigh": "Englewood",</t>
  </si>
  <si>
    <t xml:space="preserve">        "pri_neigh": "Grand Crossing",</t>
  </si>
  <si>
    <t xml:space="preserve">        "pri_neigh": "Ashburn",</t>
  </si>
  <si>
    <t xml:space="preserve">        "pri_neigh": "Mount Greenwood",</t>
  </si>
  <si>
    <t xml:space="preserve">        "pri_neigh": "Morgan Park",</t>
  </si>
  <si>
    <t xml:space="preserve">        "pri_neigh": "O'Hare",</t>
  </si>
  <si>
    <t xml:space="preserve">        "pri_neigh": "Jackson Park",</t>
  </si>
  <si>
    <t xml:space="preserve">        "pri_neigh": "Loop",</t>
  </si>
  <si>
    <t xml:space="preserve">        "pri_neigh": "Pullman",</t>
  </si>
  <si>
    <t xml:space="preserve">        "pri_neigh": "Riverdale",</t>
  </si>
  <si>
    <t xml:space="preserve">        "pri_neigh": "Hegewisch",</t>
  </si>
  <si>
    <t xml:space="preserve">        "pri_neigh": "Greektown",</t>
  </si>
  <si>
    <t xml:space="preserve">        "pri_neigh": "Douglas",</t>
  </si>
  <si>
    <t xml:space="preserve">        "pri_neigh": "Museum Campus",</t>
  </si>
  <si>
    <t xml:space="preserve">        "pri_neigh": "Edgewater",</t>
  </si>
  <si>
    <t xml:space="preserve">        "pri_neigh": "Lake View",</t>
  </si>
  <si>
    <t xml:space="preserve">        "pri_neigh": "Lincoln Park",</t>
  </si>
  <si>
    <t xml:space="preserve">        "pri_neigh": "Magnificent Mile",</t>
  </si>
  <si>
    <t xml:space="preserve">        "pri_neigh": "Lincoln Square",</t>
  </si>
  <si>
    <t xml:space="preserve">        "pri_neigh": "Oakland",</t>
  </si>
  <si>
    <t xml:space="preserve">        "pri_neigh": "Grant Park",</t>
  </si>
  <si>
    <t xml:space="preserve">        "pri_neigh": "West Loop",</t>
  </si>
  <si>
    <t xml:space="preserve">        "pri_neigh": "Fuller Park",</t>
  </si>
  <si>
    <t xml:space="preserve">        "pri_neigh": "Andersonville",</t>
  </si>
  <si>
    <t xml:space="preserve">        "pri_neigh": "Woodlawn",</t>
  </si>
  <si>
    <t xml:space="preserve">        "pri_neigh": "Portage Park",</t>
  </si>
  <si>
    <t xml:space="preserve">        "pri_neigh": "Rush &amp; Division",</t>
  </si>
  <si>
    <t xml:space="preserve">        "pri_neigh": "Little Italy, UIC",</t>
  </si>
  <si>
    <t xml:space="preserve">        "pri_neigh": "Kenwood",</t>
  </si>
  <si>
    <t xml:space="preserve">        "pri_neigh": "Rogers Park",</t>
  </si>
  <si>
    <t xml:space="preserve">        "pri_neigh": "Jefferson Park",</t>
  </si>
  <si>
    <t xml:space="preserve">        "pri_neigh": "Sauganash,Forest Glen",</t>
  </si>
  <si>
    <t xml:space="preserve">        "pri_neigh": "North Park",</t>
  </si>
  <si>
    <t xml:space="preserve">        "pri_neigh": "Albany Park",</t>
  </si>
  <si>
    <t xml:space="preserve">        "pri_neigh": "Irving Park",</t>
  </si>
  <si>
    <t xml:space="preserve">        "pri_neigh": "Dunning",</t>
  </si>
  <si>
    <t xml:space="preserve">        "pri_neigh": "West Ridge",</t>
  </si>
  <si>
    <t xml:space="preserve">        "pri_neigh": "Uptown",</t>
  </si>
  <si>
    <t xml:space="preserve">        "pri_neigh": "Norwood Park",</t>
  </si>
  <si>
    <t xml:space="preserve">        "pri_neigh": "Streeterville",</t>
  </si>
  <si>
    <t xml:space="preserve">        "pri_neigh": "South Shore",</t>
  </si>
  <si>
    <t xml:space="preserve">        "pri_neigh": "Chatham",</t>
  </si>
  <si>
    <t xml:space="preserve">        "pri_neigh": "South Chicago",</t>
  </si>
  <si>
    <t xml:space="preserve">        "pri_neigh": "Roseland",</t>
  </si>
  <si>
    <t xml:space="preserve">        "pri_neigh": "North Center",</t>
  </si>
  <si>
    <t xml:space="preserve">        "pri_neigh": "South Deering",</t>
  </si>
  <si>
    <t xml:space="preserve">        "pri_neigh": "Washington Park",</t>
  </si>
  <si>
    <t xml:space="preserve">        "pri_neigh": "Millenium Park",</t>
  </si>
  <si>
    <t xml:space="preserve">        "pri_neigh": "Near South Side",</t>
  </si>
  <si>
    <t xml:space="preserve">        "pri_neigh": "Chinatown",</t>
  </si>
  <si>
    <t xml:space="preserve">        "pri_neigh": "Chicago Lawn",</t>
  </si>
  <si>
    <t xml:space="preserve">        "pri_neigh": "Auburn Gresham",</t>
  </si>
  <si>
    <t xml:space="preserve">        "pri_neigh": "Beverly",</t>
  </si>
  <si>
    <t xml:space="preserve">        "pri_neigh": "Washington Heights",</t>
  </si>
  <si>
    <t xml:space="preserve">        "pri_neigh": "Edison Park",</t>
  </si>
  <si>
    <t xml:space="preserve">        "pri_neigh": "Hyde Park",</t>
  </si>
  <si>
    <t xml:space="preserve">        "pri_neigh": "Bucktown",</t>
  </si>
  <si>
    <t xml:space="preserve">        "pri_neigh": "Lower West Side",</t>
  </si>
  <si>
    <t xml:space="preserve">        "pri_neigh": "Wrigleyville",</t>
  </si>
  <si>
    <t xml:space="preserve">        "pri_neigh": "Archer Heights",</t>
  </si>
  <si>
    <t xml:space="preserve">        "pri_neigh": "Brighton Park",</t>
  </si>
  <si>
    <t xml:space="preserve">        "pri_neigh": "Mckinley Park",</t>
  </si>
  <si>
    <t xml:space="preserve">        "pri_neigh": "East Village",</t>
  </si>
  <si>
    <t xml:space="preserve">        "pri_neigh": "West Town",</t>
  </si>
  <si>
    <t xml:space="preserve">        "pri_neigh": "Bridgeport",</t>
  </si>
  <si>
    <t xml:space="preserve">        "pri_neigh": "West Elsdon",</t>
  </si>
  <si>
    <t xml:space="preserve">        "pri_neigh": "Gage Park",</t>
  </si>
  <si>
    <t xml:space="preserve">        "pri_neigh": "Clearing",</t>
  </si>
  <si>
    <t xml:space="preserve">        "pri_neigh": "West Lawn",</t>
  </si>
  <si>
    <t xml:space="preserve">        "pri_neigh": "Wicker Park",</t>
  </si>
  <si>
    <t xml:space="preserve">        "pri_neigh": "Ukrainian Village",</t>
  </si>
  <si>
    <t xml:space="preserve">        "pri_neigh": "Galewood",</t>
  </si>
  <si>
    <t xml:space="preserve">        "pri_neigh": "Montclare",</t>
  </si>
  <si>
    <t xml:space="preserve">        "pri_neigh": "Old Town",</t>
  </si>
  <si>
    <t xml:space="preserve">        "pri_neigh": "Belmont Cragin",</t>
  </si>
  <si>
    <t xml:space="preserve">        "pri_neigh": "Austin",</t>
  </si>
  <si>
    <t xml:space="preserve">        "pri_neigh": "Gold Coast",</t>
  </si>
  <si>
    <t xml:space="preserve">        "pri_neigh": "Boystown",</t>
  </si>
  <si>
    <t xml:space="preserve">        "pri_neigh": "River North",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</si>
  <si>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</si>
  <si>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</si>
  <si>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</si>
  <si>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</si>
  <si>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</si>
  <si>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</si>
  <si>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</si>
  <si>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</si>
  <si>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</si>
  <si>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</si>
  <si>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</si>
  <si>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</si>
  <si>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</si>
  <si>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</si>
  <si>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</si>
  <si>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</si>
  <si>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</si>
  <si>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</si>
  <si>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</si>
  <si>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</si>
  <si>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</si>
  <si>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</si>
  <si>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</si>
  <si>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</si>
  <si>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</si>
  <si>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</si>
  <si>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</si>
  <si>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</si>
  <si>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</si>
  <si>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</si>
  <si>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</si>
  <si>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</si>
  <si>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</si>
  <si>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</si>
  <si>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</si>
  <si>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</si>
  <si>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</si>
  <si>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</si>
  <si>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</si>
  <si>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</si>
  <si>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</si>
  <si>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Loop</t>
  </si>
  <si>
    <t>Lower West Side</t>
  </si>
  <si>
    <t>McKinley Park</t>
  </si>
  <si>
    <t>Montclaire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</si>
  <si>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</si>
  <si>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</si>
  <si>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</si>
  <si>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</si>
  <si>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</si>
  <si>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</si>
  <si>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</si>
  <si>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</si>
  <si>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</si>
  <si>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</si>
  <si>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</si>
  <si>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</si>
  <si>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</si>
  <si>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</si>
  <si>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Riverdale</t>
  </si>
  <si>
    <t>Rogers Park</t>
  </si>
  <si>
    <t>Roseland</t>
  </si>
  <si>
    <t>South Chicago</t>
  </si>
  <si>
    <t>South Deering</t>
  </si>
  <si>
    <t>South Lawndale</t>
  </si>
  <si>
    <t>South Shore</t>
  </si>
  <si>
    <t>Uptown</t>
  </si>
  <si>
    <t>Washington Height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</si>
  <si>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</si>
  <si>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</si>
  <si>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</si>
  <si>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</si>
  <si>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</si>
  <si>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</si>
  <si>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</si>
  <si>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</si>
  <si>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</si>
  <si>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PER FINANCIAL DATASET</t>
  </si>
  <si>
    <t>PER BOUNDARIES DATASET</t>
  </si>
  <si>
    <t>Notes:</t>
  </si>
  <si>
    <t>Changed based on research</t>
  </si>
  <si>
    <t>Should we average this with Englewood to facilitate mapping?</t>
  </si>
  <si>
    <t>Should we average this with West Englewood to facilitate mapping?</t>
  </si>
  <si>
    <t>Changed in BOUNDARIES code to facilitate typographical matching</t>
  </si>
  <si>
    <t>Col for visual comparison</t>
  </si>
  <si>
    <t>Should we average this with West Garfield Park to come up with an average for overall Garfield Park?</t>
  </si>
  <si>
    <t>Should we average this with East Garfield Park to come up with an average for overall Garfield Park?</t>
  </si>
  <si>
    <t>Changed in BOUNDARIES code to facilitate typographical matching, BUT "Montclare" is correct spelling</t>
  </si>
  <si>
    <t>Changed in BOUNDARIES code to facilitate typographical matching ("P" v "p")</t>
  </si>
  <si>
    <t>Changed in BOUNDARIES code to facilitate typographical matching ("K" v "k")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</si>
</sst>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5BE4-577F-6440-8934-9FB8F6526B2B}">
  <dimension ref="A1:E104"/>
  <sheetViews>
    <sheetView tabSelected="1" zoomScale="120" zoomScaleNormal="120" workbookViewId="0">
      <selection activeCell="C14" sqref="C14"/>
    </sheetView>
  </sheetViews>
  <sheetFormatPr baseColWidth="10" defaultRowHeight="16" x14ac:dyDescent="0.2"/>
  <cols>
    <col min="1" max="1" width="37.33203125" style="3" bestFit="1" customWidth="1"/>
    <col min="2" max="2" width="22" style="3" bestFit="1" customWidth="1"/>
    <col min="3" max="3" width="22" style="3" customWidth="1"/>
    <col min="4" max="4" width="20.5" style="3" bestFit="1" customWidth="1"/>
    <col min="5" max="16384" width="10.83203125" style="3"/>
  </cols>
  <sheetData>
    <row r="1" spans="1:5" x14ac:dyDescent="0.2">
      <c r="A1" s="4" t="s">
        <v>176</v>
      </c>
      <c r="B1" s="9" t="s">
        <v>182</v>
      </c>
      <c r="C1" s="9"/>
      <c r="D1" s="1" t="s">
        <v>175</v>
      </c>
      <c r="E1" s="1" t="s">
        <v>177</v>
      </c>
    </row>
    <row r="2" spans="1:5" x14ac:dyDescent="0.2">
      <c r="A2" s="4" t="s">
        <v>52</v>
      </c>
      <c r="B2" s="3" t="str">
        <f>LEFT(MID(A2,23,40),LEN(MID(A2,23,40))-2)</f>
        <v>Albany Park</v>
      </c>
      <c r="C2" s="3" t="b">
        <f>B2=D2</f>
        <v>1</v>
      </c>
      <c r="D2" s="1" t="s">
        <v>98</v>
      </c>
    </row>
    <row r="3" spans="1:5" x14ac:dyDescent="0.2">
      <c r="A3" s="5" t="s">
        <v>42</v>
      </c>
      <c r="B3" s="3" t="str">
        <f>LEFT(MID(A3,23,40),LEN(MID(A3,23,40))-2)</f>
        <v>Andersonville</v>
      </c>
      <c r="C3" s="3" t="b">
        <f t="shared" ref="C3:C66" si="0">B3=D3</f>
        <v>0</v>
      </c>
      <c r="D3" s="2" t="s">
        <v>119</v>
      </c>
      <c r="E3" s="8" t="s">
        <v>178</v>
      </c>
    </row>
    <row r="4" spans="1:5" x14ac:dyDescent="0.2">
      <c r="A4" s="4" t="s">
        <v>78</v>
      </c>
      <c r="B4" s="3" t="str">
        <f>LEFT(MID(A4,23,40),LEN(MID(A4,23,40))-2)</f>
        <v>Archer Heights</v>
      </c>
      <c r="C4" s="3" t="b">
        <f t="shared" si="0"/>
        <v>1</v>
      </c>
      <c r="D4" s="1" t="s">
        <v>99</v>
      </c>
    </row>
    <row r="5" spans="1:5" x14ac:dyDescent="0.2">
      <c r="A5" s="4" t="s">
        <v>8</v>
      </c>
      <c r="B5" s="3" t="str">
        <f>LEFT(MID(A5,23,40),LEN(MID(A5,23,40))-2)</f>
        <v>Armour Square</v>
      </c>
      <c r="C5" s="3" t="b">
        <f t="shared" si="0"/>
        <v>1</v>
      </c>
      <c r="D5" s="1" t="s">
        <v>100</v>
      </c>
    </row>
    <row r="6" spans="1:5" x14ac:dyDescent="0.2">
      <c r="A6" s="4" t="s">
        <v>21</v>
      </c>
      <c r="B6" s="3" t="str">
        <f>LEFT(MID(A6,23,40),LEN(MID(A6,23,40))-2)</f>
        <v>Ashburn</v>
      </c>
      <c r="C6" s="3" t="b">
        <f t="shared" si="0"/>
        <v>1</v>
      </c>
      <c r="D6" s="1" t="s">
        <v>101</v>
      </c>
    </row>
    <row r="7" spans="1:5" x14ac:dyDescent="0.2">
      <c r="A7" s="4" t="s">
        <v>70</v>
      </c>
      <c r="B7" s="3" t="str">
        <f>LEFT(MID(A7,23,40),LEN(MID(A7,23,40))-2)</f>
        <v>Auburn Gresham</v>
      </c>
      <c r="C7" s="3" t="b">
        <f t="shared" si="0"/>
        <v>1</v>
      </c>
      <c r="D7" s="1" t="s">
        <v>102</v>
      </c>
    </row>
    <row r="8" spans="1:5" x14ac:dyDescent="0.2">
      <c r="A8" s="4" t="s">
        <v>94</v>
      </c>
      <c r="B8" s="3" t="str">
        <f>LEFT(MID(A8,23,40),LEN(MID(A8,23,40))-2)</f>
        <v>Austin</v>
      </c>
      <c r="C8" s="3" t="b">
        <f t="shared" si="0"/>
        <v>1</v>
      </c>
      <c r="D8" s="1" t="s">
        <v>103</v>
      </c>
    </row>
    <row r="9" spans="1:5" x14ac:dyDescent="0.2">
      <c r="A9" s="4" t="s">
        <v>9</v>
      </c>
      <c r="B9" s="3" t="str">
        <f>LEFT(MID(A9,23,40),LEN(MID(A9,23,40))-2)</f>
        <v>Avalon Park</v>
      </c>
      <c r="C9" s="3" t="b">
        <f t="shared" si="0"/>
        <v>1</v>
      </c>
      <c r="D9" s="1" t="s">
        <v>104</v>
      </c>
    </row>
    <row r="10" spans="1:5" x14ac:dyDescent="0.2">
      <c r="A10" s="4" t="s">
        <v>12</v>
      </c>
      <c r="B10" s="3" t="str">
        <f>LEFT(MID(A10,23,40),LEN(MID(A10,23,40))-2)</f>
        <v>Avondale</v>
      </c>
      <c r="C10" s="3" t="b">
        <f t="shared" si="0"/>
        <v>1</v>
      </c>
      <c r="D10" s="1" t="s">
        <v>105</v>
      </c>
    </row>
    <row r="11" spans="1:5" x14ac:dyDescent="0.2">
      <c r="A11" s="4" t="s">
        <v>93</v>
      </c>
      <c r="B11" s="3" t="str">
        <f>LEFT(MID(A11,23,40),LEN(MID(A11,23,40))-2)</f>
        <v>Belmont Cragin</v>
      </c>
      <c r="C11" s="3" t="b">
        <f t="shared" si="0"/>
        <v>1</v>
      </c>
      <c r="D11" s="1" t="s">
        <v>106</v>
      </c>
    </row>
    <row r="12" spans="1:5" x14ac:dyDescent="0.2">
      <c r="A12" s="4" t="s">
        <v>71</v>
      </c>
      <c r="B12" s="3" t="str">
        <f>LEFT(MID(A12,23,40),LEN(MID(A12,23,40))-2)</f>
        <v>Beverly</v>
      </c>
      <c r="C12" s="3" t="b">
        <f t="shared" si="0"/>
        <v>1</v>
      </c>
      <c r="D12" s="1" t="s">
        <v>107</v>
      </c>
    </row>
    <row r="13" spans="1:5" x14ac:dyDescent="0.2">
      <c r="A13" s="5" t="s">
        <v>96</v>
      </c>
      <c r="B13" s="3" t="str">
        <f>LEFT(MID(A13,23,40),LEN(MID(A13,23,40))-2)</f>
        <v>Boystown</v>
      </c>
      <c r="C13" s="3" t="b">
        <f t="shared" si="0"/>
        <v>0</v>
      </c>
      <c r="D13" s="2" t="s">
        <v>135</v>
      </c>
      <c r="E13" s="8" t="s">
        <v>178</v>
      </c>
    </row>
    <row r="14" spans="1:5" x14ac:dyDescent="0.2">
      <c r="A14" s="4" t="s">
        <v>83</v>
      </c>
      <c r="B14" s="3" t="str">
        <f>LEFT(MID(A14,23,40),LEN(MID(A14,23,40))-2)</f>
        <v>Bridgeport</v>
      </c>
      <c r="C14" s="3" t="b">
        <f t="shared" si="0"/>
        <v>1</v>
      </c>
      <c r="D14" s="1" t="s">
        <v>108</v>
      </c>
    </row>
    <row r="15" spans="1:5" x14ac:dyDescent="0.2">
      <c r="A15" s="4" t="s">
        <v>79</v>
      </c>
      <c r="B15" s="3" t="str">
        <f>LEFT(MID(A15,23,40),LEN(MID(A15,23,40))-2)</f>
        <v>Brighton Park</v>
      </c>
      <c r="C15" s="3" t="b">
        <f t="shared" si="0"/>
        <v>1</v>
      </c>
      <c r="D15" s="1" t="s">
        <v>109</v>
      </c>
    </row>
    <row r="16" spans="1:5" x14ac:dyDescent="0.2">
      <c r="A16" s="5" t="s">
        <v>75</v>
      </c>
      <c r="B16" s="3" t="str">
        <f>LEFT(MID(A16,23,40),LEN(MID(A16,23,40))-2)</f>
        <v>Bucktown</v>
      </c>
      <c r="C16" s="3" t="b">
        <f t="shared" si="0"/>
        <v>0</v>
      </c>
      <c r="D16" s="2" t="s">
        <v>138</v>
      </c>
      <c r="E16" s="8" t="s">
        <v>178</v>
      </c>
    </row>
    <row r="17" spans="1:5" x14ac:dyDescent="0.2">
      <c r="A17" s="4" t="s">
        <v>10</v>
      </c>
      <c r="B17" s="3" t="str">
        <f>LEFT(MID(A17,23,40),LEN(MID(A17,23,40))-2)</f>
        <v>Burnside</v>
      </c>
      <c r="C17" s="3" t="b">
        <f t="shared" si="0"/>
        <v>1</v>
      </c>
      <c r="D17" s="1" t="s">
        <v>110</v>
      </c>
    </row>
    <row r="18" spans="1:5" x14ac:dyDescent="0.2">
      <c r="A18" s="4" t="s">
        <v>14</v>
      </c>
      <c r="B18" s="3" t="str">
        <f>LEFT(MID(A18,23,40),LEN(MID(A18,23,40))-2)</f>
        <v>Calumet Heights</v>
      </c>
      <c r="C18" s="3" t="b">
        <f t="shared" si="0"/>
        <v>1</v>
      </c>
      <c r="D18" s="1" t="s">
        <v>111</v>
      </c>
    </row>
    <row r="19" spans="1:5" x14ac:dyDescent="0.2">
      <c r="A19" s="4" t="s">
        <v>60</v>
      </c>
      <c r="B19" s="3" t="str">
        <f>LEFT(MID(A19,23,40),LEN(MID(A19,23,40))-2)</f>
        <v>Chatham</v>
      </c>
      <c r="C19" s="3" t="b">
        <f t="shared" si="0"/>
        <v>1</v>
      </c>
      <c r="D19" s="1" t="s">
        <v>112</v>
      </c>
    </row>
    <row r="20" spans="1:5" x14ac:dyDescent="0.2">
      <c r="A20" s="4" t="s">
        <v>69</v>
      </c>
      <c r="B20" s="3" t="str">
        <f>LEFT(MID(A20,23,40),LEN(MID(A20,23,40))-2)</f>
        <v>Chicago Lawn</v>
      </c>
      <c r="C20" s="3" t="b">
        <f t="shared" si="0"/>
        <v>1</v>
      </c>
      <c r="D20" s="1" t="s">
        <v>113</v>
      </c>
    </row>
    <row r="21" spans="1:5" x14ac:dyDescent="0.2">
      <c r="A21" s="5" t="s">
        <v>68</v>
      </c>
      <c r="B21" s="3" t="str">
        <f>LEFT(MID(A21,23,40),LEN(MID(A21,23,40))-2)</f>
        <v>Chinatown</v>
      </c>
      <c r="C21" s="3" t="b">
        <f t="shared" si="0"/>
        <v>0</v>
      </c>
      <c r="D21" s="2" t="s">
        <v>100</v>
      </c>
      <c r="E21" s="8" t="s">
        <v>178</v>
      </c>
    </row>
    <row r="22" spans="1:5" x14ac:dyDescent="0.2">
      <c r="A22" s="4" t="s">
        <v>86</v>
      </c>
      <c r="B22" s="3" t="str">
        <f>LEFT(MID(A22,23,40),LEN(MID(A22,23,40))-2)</f>
        <v>Clearing</v>
      </c>
      <c r="C22" s="3" t="b">
        <f t="shared" si="0"/>
        <v>1</v>
      </c>
      <c r="D22" s="1" t="s">
        <v>114</v>
      </c>
    </row>
    <row r="23" spans="1:5" x14ac:dyDescent="0.2">
      <c r="A23" s="4" t="s">
        <v>31</v>
      </c>
      <c r="B23" s="3" t="str">
        <f>LEFT(MID(A23,23,40),LEN(MID(A23,23,40))-2)</f>
        <v>Douglas</v>
      </c>
      <c r="C23" s="3" t="b">
        <f t="shared" si="0"/>
        <v>1</v>
      </c>
      <c r="D23" s="1" t="s">
        <v>115</v>
      </c>
    </row>
    <row r="24" spans="1:5" x14ac:dyDescent="0.2">
      <c r="A24" s="4" t="s">
        <v>54</v>
      </c>
      <c r="B24" s="3" t="str">
        <f>LEFT(MID(A24,23,40),LEN(MID(A24,23,40))-2)</f>
        <v>Dunning</v>
      </c>
      <c r="C24" s="3" t="b">
        <f t="shared" si="0"/>
        <v>1</v>
      </c>
      <c r="D24" s="1" t="s">
        <v>116</v>
      </c>
    </row>
    <row r="25" spans="1:5" x14ac:dyDescent="0.2">
      <c r="A25" s="4" t="s">
        <v>15</v>
      </c>
      <c r="B25" s="3" t="str">
        <f>LEFT(MID(A25,23,40),LEN(MID(A25,23,40))-2)</f>
        <v>East Side</v>
      </c>
      <c r="C25" s="3" t="b">
        <f t="shared" si="0"/>
        <v>1</v>
      </c>
      <c r="D25" s="1" t="s">
        <v>118</v>
      </c>
    </row>
    <row r="26" spans="1:5" x14ac:dyDescent="0.2">
      <c r="A26" s="5" t="s">
        <v>81</v>
      </c>
      <c r="B26" s="3" t="str">
        <f>LEFT(MID(A26,23,40),LEN(MID(A26,23,40))-2)</f>
        <v>East Village</v>
      </c>
      <c r="C26" s="3" t="b">
        <f t="shared" si="0"/>
        <v>0</v>
      </c>
      <c r="D26" s="2" t="s">
        <v>173</v>
      </c>
      <c r="E26" s="8" t="s">
        <v>178</v>
      </c>
    </row>
    <row r="27" spans="1:5" x14ac:dyDescent="0.2">
      <c r="A27" s="4" t="s">
        <v>33</v>
      </c>
      <c r="B27" s="3" t="str">
        <f>LEFT(MID(A27,23,40),LEN(MID(A27,23,40))-2)</f>
        <v>Edgewater</v>
      </c>
      <c r="C27" s="3" t="b">
        <f t="shared" si="0"/>
        <v>1</v>
      </c>
      <c r="D27" s="1" t="s">
        <v>119</v>
      </c>
    </row>
    <row r="28" spans="1:5" x14ac:dyDescent="0.2">
      <c r="A28" s="4" t="s">
        <v>73</v>
      </c>
      <c r="B28" s="3" t="str">
        <f>LEFT(MID(A28,23,40),LEN(MID(A28,23,40))-2)</f>
        <v>Edison Park</v>
      </c>
      <c r="C28" s="3" t="b">
        <f t="shared" si="0"/>
        <v>1</v>
      </c>
      <c r="D28" s="1" t="s">
        <v>120</v>
      </c>
    </row>
    <row r="29" spans="1:5" x14ac:dyDescent="0.2">
      <c r="A29" s="4" t="s">
        <v>19</v>
      </c>
      <c r="B29" s="3" t="str">
        <f>LEFT(MID(A29,23,40),LEN(MID(A29,23,40))-2)</f>
        <v>Englewood</v>
      </c>
      <c r="C29" s="3" t="b">
        <f t="shared" si="0"/>
        <v>1</v>
      </c>
      <c r="D29" s="1" t="s">
        <v>121</v>
      </c>
      <c r="E29" s="6" t="s">
        <v>180</v>
      </c>
    </row>
    <row r="30" spans="1:5" x14ac:dyDescent="0.2">
      <c r="A30" s="4" t="s">
        <v>41</v>
      </c>
      <c r="B30" s="3" t="str">
        <f>LEFT(MID(A30,23,40),LEN(MID(A30,23,40))-2)</f>
        <v>Fuller Park</v>
      </c>
      <c r="C30" s="3" t="b">
        <f t="shared" si="0"/>
        <v>1</v>
      </c>
      <c r="D30" s="1" t="s">
        <v>123</v>
      </c>
    </row>
    <row r="31" spans="1:5" x14ac:dyDescent="0.2">
      <c r="A31" s="4" t="s">
        <v>85</v>
      </c>
      <c r="B31" s="3" t="str">
        <f>LEFT(MID(A31,23,40),LEN(MID(A31,23,40))-2)</f>
        <v>Gage Park</v>
      </c>
      <c r="C31" s="3" t="b">
        <f t="shared" si="0"/>
        <v>1</v>
      </c>
      <c r="D31" s="1" t="s">
        <v>124</v>
      </c>
    </row>
    <row r="32" spans="1:5" x14ac:dyDescent="0.2">
      <c r="A32" s="5" t="s">
        <v>90</v>
      </c>
      <c r="B32" s="3" t="str">
        <f>LEFT(MID(A32,23,40),LEN(MID(A32,23,40))-2)</f>
        <v>Galewood</v>
      </c>
      <c r="C32" s="3" t="b">
        <f t="shared" si="0"/>
        <v>0</v>
      </c>
      <c r="D32" s="2" t="s">
        <v>103</v>
      </c>
      <c r="E32" s="8" t="s">
        <v>178</v>
      </c>
    </row>
    <row r="33" spans="1:5" x14ac:dyDescent="0.2">
      <c r="A33" s="5" t="s">
        <v>5</v>
      </c>
      <c r="B33" s="3" t="str">
        <f>LEFT(MID(A33,23,40),LEN(MID(A33,23,40))-2)</f>
        <v>Garfield Park</v>
      </c>
      <c r="C33" s="3" t="b">
        <f t="shared" si="0"/>
        <v>0</v>
      </c>
      <c r="D33" s="3" t="s">
        <v>117</v>
      </c>
      <c r="E33" s="6" t="s">
        <v>183</v>
      </c>
    </row>
    <row r="34" spans="1:5" x14ac:dyDescent="0.2">
      <c r="A34" s="5"/>
      <c r="D34" s="3" t="s">
        <v>169</v>
      </c>
      <c r="E34" s="6" t="s">
        <v>184</v>
      </c>
    </row>
    <row r="35" spans="1:5" x14ac:dyDescent="0.2">
      <c r="A35" s="4" t="s">
        <v>17</v>
      </c>
      <c r="B35" s="3" t="str">
        <f>LEFT(MID(A35,23,40),LEN(MID(A35,23,40))-2)</f>
        <v>Garfield Ridge</v>
      </c>
      <c r="C35" s="3" t="b">
        <f t="shared" si="0"/>
        <v>1</v>
      </c>
      <c r="D35" s="1" t="s">
        <v>125</v>
      </c>
    </row>
    <row r="36" spans="1:5" x14ac:dyDescent="0.2">
      <c r="A36" s="5" t="s">
        <v>95</v>
      </c>
      <c r="B36" s="3" t="str">
        <f>LEFT(MID(A36,23,40),LEN(MID(A36,23,40))-2)</f>
        <v>Gold Coast</v>
      </c>
      <c r="C36" s="3" t="b">
        <f t="shared" si="0"/>
        <v>0</v>
      </c>
      <c r="D36" s="2" t="s">
        <v>145</v>
      </c>
      <c r="E36" s="8" t="s">
        <v>178</v>
      </c>
    </row>
    <row r="37" spans="1:5" x14ac:dyDescent="0.2">
      <c r="A37" s="4" t="s">
        <v>0</v>
      </c>
      <c r="B37" s="3" t="str">
        <f>LEFT(MID(A37,23,40),LEN(MID(A37,23,40))-2)</f>
        <v>Grand Boulevard</v>
      </c>
      <c r="C37" s="3" t="b">
        <f t="shared" si="0"/>
        <v>1</v>
      </c>
      <c r="D37" s="1" t="s">
        <v>126</v>
      </c>
    </row>
    <row r="38" spans="1:5" x14ac:dyDescent="0.2">
      <c r="A38" s="4" t="s">
        <v>20</v>
      </c>
      <c r="B38" s="3" t="str">
        <f>LEFT(MID(A38,23,40),LEN(MID(A38,23,40))-2)</f>
        <v>Grand Crossing</v>
      </c>
      <c r="C38" s="3" t="b">
        <f t="shared" si="0"/>
        <v>0</v>
      </c>
      <c r="D38" s="1" t="s">
        <v>127</v>
      </c>
      <c r="E38" s="7" t="s">
        <v>181</v>
      </c>
    </row>
    <row r="39" spans="1:5" x14ac:dyDescent="0.2">
      <c r="A39" s="5" t="s">
        <v>39</v>
      </c>
      <c r="B39" s="3" t="str">
        <f>LEFT(MID(A39,23,40),LEN(MID(A39,23,40))-2)</f>
        <v>Grant Park</v>
      </c>
      <c r="C39" s="3" t="b">
        <f t="shared" si="0"/>
        <v>0</v>
      </c>
      <c r="D39" s="2" t="s">
        <v>139</v>
      </c>
      <c r="E39" s="8" t="s">
        <v>178</v>
      </c>
    </row>
    <row r="40" spans="1:5" x14ac:dyDescent="0.2">
      <c r="A40" s="5" t="s">
        <v>30</v>
      </c>
      <c r="B40" s="3" t="str">
        <f>LEFT(MID(A40,23,40),LEN(MID(A40,23,40))-2)</f>
        <v>Greektown</v>
      </c>
      <c r="C40" s="3" t="b">
        <f t="shared" si="0"/>
        <v>0</v>
      </c>
      <c r="D40" s="2" t="s">
        <v>147</v>
      </c>
      <c r="E40" s="8" t="s">
        <v>178</v>
      </c>
    </row>
    <row r="41" spans="1:5" x14ac:dyDescent="0.2">
      <c r="A41" s="4" t="s">
        <v>29</v>
      </c>
      <c r="B41" s="3" t="str">
        <f>LEFT(MID(A41,23,40),LEN(MID(A41,23,40))-2)</f>
        <v>Hegewisch</v>
      </c>
      <c r="C41" s="3" t="b">
        <f t="shared" si="0"/>
        <v>1</v>
      </c>
      <c r="D41" s="1" t="s">
        <v>128</v>
      </c>
    </row>
    <row r="42" spans="1:5" x14ac:dyDescent="0.2">
      <c r="A42" s="4" t="s">
        <v>11</v>
      </c>
      <c r="B42" s="3" t="str">
        <f>LEFT(MID(A42,23,40),LEN(MID(A42,23,40))-2)</f>
        <v>Hermosa</v>
      </c>
      <c r="C42" s="3" t="b">
        <f t="shared" si="0"/>
        <v>1</v>
      </c>
      <c r="D42" s="1" t="s">
        <v>129</v>
      </c>
    </row>
    <row r="43" spans="1:5" x14ac:dyDescent="0.2">
      <c r="A43" s="4" t="s">
        <v>4</v>
      </c>
      <c r="B43" s="3" t="str">
        <f>LEFT(MID(A43,23,40),LEN(MID(A43,23,40))-2)</f>
        <v>Humboldt Park</v>
      </c>
      <c r="C43" s="3" t="b">
        <f t="shared" si="0"/>
        <v>1</v>
      </c>
      <c r="D43" s="1" t="s">
        <v>130</v>
      </c>
      <c r="E43" s="7" t="s">
        <v>186</v>
      </c>
    </row>
    <row r="44" spans="1:5" x14ac:dyDescent="0.2">
      <c r="A44" s="4" t="s">
        <v>74</v>
      </c>
      <c r="B44" s="3" t="str">
        <f>LEFT(MID(A44,23,40),LEN(MID(A44,23,40))-2)</f>
        <v>Hyde Park</v>
      </c>
      <c r="C44" s="3" t="b">
        <f t="shared" si="0"/>
        <v>1</v>
      </c>
      <c r="D44" s="1" t="s">
        <v>131</v>
      </c>
    </row>
    <row r="45" spans="1:5" x14ac:dyDescent="0.2">
      <c r="A45" s="4" t="s">
        <v>53</v>
      </c>
      <c r="B45" s="3" t="str">
        <f>LEFT(MID(A45,23,40),LEN(MID(A45,23,40))-2)</f>
        <v>Irving Park</v>
      </c>
      <c r="C45" s="3" t="b">
        <f t="shared" si="0"/>
        <v>1</v>
      </c>
      <c r="D45" s="1" t="s">
        <v>132</v>
      </c>
    </row>
    <row r="46" spans="1:5" x14ac:dyDescent="0.2">
      <c r="A46" s="5" t="s">
        <v>25</v>
      </c>
      <c r="B46" s="3" t="str">
        <f>LEFT(MID(A46,23,40),LEN(MID(A46,23,40))-2)</f>
        <v>Jackson Park</v>
      </c>
      <c r="C46" s="3" t="b">
        <f t="shared" si="0"/>
        <v>0</v>
      </c>
      <c r="D46" s="2" t="s">
        <v>174</v>
      </c>
      <c r="E46" s="8" t="s">
        <v>178</v>
      </c>
    </row>
    <row r="47" spans="1:5" x14ac:dyDescent="0.2">
      <c r="A47" s="4" t="s">
        <v>49</v>
      </c>
      <c r="B47" s="3" t="str">
        <f>LEFT(MID(A47,23,40),LEN(MID(A47,23,40))-2)</f>
        <v>Jefferson Park</v>
      </c>
      <c r="C47" s="3" t="b">
        <f t="shared" si="0"/>
        <v>1</v>
      </c>
      <c r="D47" s="1" t="s">
        <v>133</v>
      </c>
    </row>
    <row r="48" spans="1:5" x14ac:dyDescent="0.2">
      <c r="A48" s="4" t="s">
        <v>47</v>
      </c>
      <c r="B48" s="3" t="str">
        <f>LEFT(MID(A48,23,40),LEN(MID(A48,23,40))-2)</f>
        <v>Kenwood</v>
      </c>
      <c r="C48" s="3" t="b">
        <f t="shared" si="0"/>
        <v>1</v>
      </c>
      <c r="D48" s="1" t="s">
        <v>134</v>
      </c>
    </row>
    <row r="49" spans="1:5" x14ac:dyDescent="0.2">
      <c r="A49" s="4" t="s">
        <v>34</v>
      </c>
      <c r="B49" s="3" t="str">
        <f>LEFT(MID(A49,23,40),LEN(MID(A49,23,40))-2)</f>
        <v>Lake View</v>
      </c>
      <c r="C49" s="3" t="b">
        <f t="shared" si="0"/>
        <v>1</v>
      </c>
      <c r="D49" s="1" t="s">
        <v>135</v>
      </c>
    </row>
    <row r="50" spans="1:5" x14ac:dyDescent="0.2">
      <c r="A50" s="4" t="s">
        <v>35</v>
      </c>
      <c r="B50" s="3" t="str">
        <f>LEFT(MID(A50,23,40),LEN(MID(A50,23,40))-2)</f>
        <v>Lincoln Park</v>
      </c>
      <c r="C50" s="3" t="b">
        <f t="shared" si="0"/>
        <v>1</v>
      </c>
      <c r="D50" s="1" t="s">
        <v>136</v>
      </c>
    </row>
    <row r="51" spans="1:5" x14ac:dyDescent="0.2">
      <c r="A51" s="4" t="s">
        <v>37</v>
      </c>
      <c r="B51" s="3" t="str">
        <f>LEFT(MID(A51,23,40),LEN(MID(A51,23,40))-2)</f>
        <v>Lincoln Square</v>
      </c>
      <c r="C51" s="3" t="b">
        <f t="shared" si="0"/>
        <v>1</v>
      </c>
      <c r="D51" s="1" t="s">
        <v>137</v>
      </c>
    </row>
    <row r="52" spans="1:5" x14ac:dyDescent="0.2">
      <c r="A52" s="5" t="s">
        <v>46</v>
      </c>
      <c r="B52" s="3" t="str">
        <f>LEFT(MID(A52,23,40),LEN(MID(A52,23,40))-2)</f>
        <v>Little Italy, UIC</v>
      </c>
      <c r="C52" s="3" t="b">
        <f t="shared" si="0"/>
        <v>0</v>
      </c>
      <c r="D52" s="2" t="s">
        <v>147</v>
      </c>
      <c r="E52" s="8" t="s">
        <v>178</v>
      </c>
    </row>
    <row r="53" spans="1:5" x14ac:dyDescent="0.2">
      <c r="A53" s="5" t="s">
        <v>7</v>
      </c>
      <c r="B53" s="3" t="str">
        <f>LEFT(MID(A53,23,40),LEN(MID(A53,23,40))-2)</f>
        <v>Little Village</v>
      </c>
      <c r="C53" s="3" t="b">
        <f t="shared" si="0"/>
        <v>0</v>
      </c>
      <c r="D53" s="2" t="s">
        <v>162</v>
      </c>
      <c r="E53" s="8" t="s">
        <v>178</v>
      </c>
    </row>
    <row r="54" spans="1:5" x14ac:dyDescent="0.2">
      <c r="A54" s="4" t="s">
        <v>13</v>
      </c>
      <c r="B54" s="3" t="str">
        <f>LEFT(MID(A54,23,40),LEN(MID(A54,23,40))-2)</f>
        <v>Logan Square</v>
      </c>
      <c r="C54" s="3" t="b">
        <f t="shared" si="0"/>
        <v>1</v>
      </c>
      <c r="D54" s="1" t="s">
        <v>138</v>
      </c>
    </row>
    <row r="55" spans="1:5" x14ac:dyDescent="0.2">
      <c r="A55" s="4" t="s">
        <v>26</v>
      </c>
      <c r="B55" s="3" t="str">
        <f>LEFT(MID(A55,23,40),LEN(MID(A55,23,40))-2)</f>
        <v>Loop</v>
      </c>
      <c r="C55" s="3" t="b">
        <f t="shared" si="0"/>
        <v>1</v>
      </c>
      <c r="D55" s="1" t="s">
        <v>139</v>
      </c>
    </row>
    <row r="56" spans="1:5" x14ac:dyDescent="0.2">
      <c r="A56" s="4" t="s">
        <v>76</v>
      </c>
      <c r="B56" s="3" t="str">
        <f>LEFT(MID(A56,23,40),LEN(MID(A56,23,40))-2)</f>
        <v>Lower West Side</v>
      </c>
      <c r="C56" s="3" t="b">
        <f t="shared" si="0"/>
        <v>1</v>
      </c>
      <c r="D56" s="1" t="s">
        <v>140</v>
      </c>
    </row>
    <row r="57" spans="1:5" x14ac:dyDescent="0.2">
      <c r="A57" s="5" t="s">
        <v>36</v>
      </c>
      <c r="B57" s="3" t="str">
        <f>LEFT(MID(A57,23,40),LEN(MID(A57,23,40))-2)</f>
        <v>Magnificent Mile</v>
      </c>
      <c r="C57" s="3" t="b">
        <f t="shared" si="0"/>
        <v>0</v>
      </c>
      <c r="D57" s="2" t="s">
        <v>145</v>
      </c>
      <c r="E57" s="8" t="s">
        <v>178</v>
      </c>
    </row>
    <row r="58" spans="1:5" x14ac:dyDescent="0.2">
      <c r="A58" s="4" t="s">
        <v>80</v>
      </c>
      <c r="B58" s="3" t="str">
        <f>LEFT(MID(A58,23,40),LEN(MID(A58,23,40))-2)</f>
        <v>Mckinley Park</v>
      </c>
      <c r="C58" s="3" t="b">
        <f t="shared" si="0"/>
        <v>1</v>
      </c>
      <c r="D58" s="1" t="s">
        <v>141</v>
      </c>
      <c r="E58" s="7" t="s">
        <v>187</v>
      </c>
    </row>
    <row r="59" spans="1:5" x14ac:dyDescent="0.2">
      <c r="A59" s="5" t="s">
        <v>66</v>
      </c>
      <c r="B59" s="3" t="str">
        <f>LEFT(MID(A59,23,40),LEN(MID(A59,23,40))-2)</f>
        <v>Millenium Park</v>
      </c>
      <c r="C59" s="3" t="b">
        <f t="shared" si="0"/>
        <v>0</v>
      </c>
      <c r="D59" s="2" t="s">
        <v>139</v>
      </c>
      <c r="E59" s="8" t="s">
        <v>178</v>
      </c>
    </row>
    <row r="60" spans="1:5" x14ac:dyDescent="0.2">
      <c r="A60" s="4" t="s">
        <v>91</v>
      </c>
      <c r="B60" s="3" t="str">
        <f>LEFT(MID(A60,23,40),LEN(MID(A60,23,40))-2)</f>
        <v>Montclare</v>
      </c>
      <c r="C60" s="3" t="b">
        <f t="shared" si="0"/>
        <v>0</v>
      </c>
      <c r="D60" s="1" t="s">
        <v>142</v>
      </c>
      <c r="E60" s="10" t="s">
        <v>185</v>
      </c>
    </row>
    <row r="61" spans="1:5" x14ac:dyDescent="0.2">
      <c r="A61" s="4" t="s">
        <v>23</v>
      </c>
      <c r="B61" s="3" t="str">
        <f>LEFT(MID(A61,23,40),LEN(MID(A61,23,40))-2)</f>
        <v>Morgan Park</v>
      </c>
      <c r="C61" s="3" t="b">
        <f t="shared" si="0"/>
        <v>1</v>
      </c>
      <c r="D61" s="1" t="s">
        <v>143</v>
      </c>
    </row>
    <row r="62" spans="1:5" x14ac:dyDescent="0.2">
      <c r="A62" s="4" t="s">
        <v>22</v>
      </c>
      <c r="B62" s="3" t="str">
        <f>LEFT(MID(A62,23,40),LEN(MID(A62,23,40))-2)</f>
        <v>Mount Greenwood</v>
      </c>
      <c r="C62" s="3" t="b">
        <f t="shared" si="0"/>
        <v>1</v>
      </c>
      <c r="D62" s="1" t="s">
        <v>144</v>
      </c>
    </row>
    <row r="63" spans="1:5" x14ac:dyDescent="0.2">
      <c r="A63" s="4"/>
      <c r="B63" s="3" t="e">
        <f>LEFT(MID(A63,23,40),LEN(MID(A63,23,40))-2)</f>
        <v>#VALUE!</v>
      </c>
      <c r="C63" s="3" t="e">
        <f t="shared" si="0"/>
        <v>#VALUE!</v>
      </c>
      <c r="D63" s="3" t="s">
        <v>145</v>
      </c>
    </row>
    <row r="64" spans="1:5" x14ac:dyDescent="0.2">
      <c r="A64" s="5" t="s">
        <v>32</v>
      </c>
      <c r="B64" s="3" t="str">
        <f>LEFT(MID(A64,23,40),LEN(MID(A64,23,40))-2)</f>
        <v>Museum Campus</v>
      </c>
      <c r="C64" s="3" t="b">
        <f t="shared" si="0"/>
        <v>0</v>
      </c>
      <c r="D64" s="2" t="s">
        <v>146</v>
      </c>
      <c r="E64" s="8" t="s">
        <v>178</v>
      </c>
    </row>
    <row r="65" spans="1:5" x14ac:dyDescent="0.2">
      <c r="A65" s="4" t="s">
        <v>67</v>
      </c>
      <c r="B65" s="3" t="str">
        <f>LEFT(MID(A65,23,40),LEN(MID(A65,23,40))-2)</f>
        <v>Near South Side</v>
      </c>
      <c r="C65" s="3" t="b">
        <f t="shared" si="0"/>
        <v>1</v>
      </c>
      <c r="D65" s="1" t="s">
        <v>146</v>
      </c>
    </row>
    <row r="66" spans="1:5" x14ac:dyDescent="0.2">
      <c r="A66" s="4"/>
      <c r="B66" s="3" t="e">
        <f>LEFT(MID(A66,23,40),LEN(MID(A66,23,40))-2)</f>
        <v>#VALUE!</v>
      </c>
      <c r="C66" s="3" t="e">
        <f t="shared" si="0"/>
        <v>#VALUE!</v>
      </c>
      <c r="D66" s="3" t="s">
        <v>147</v>
      </c>
    </row>
    <row r="67" spans="1:5" x14ac:dyDescent="0.2">
      <c r="A67" s="4" t="s">
        <v>18</v>
      </c>
      <c r="B67" s="3" t="str">
        <f>LEFT(MID(A67,23,40),LEN(MID(A67,23,40))-2)</f>
        <v>New City</v>
      </c>
      <c r="C67" s="3" t="b">
        <f t="shared" ref="C67:C102" si="1">B67=D67</f>
        <v>1</v>
      </c>
      <c r="D67" s="1" t="s">
        <v>148</v>
      </c>
    </row>
    <row r="68" spans="1:5" x14ac:dyDescent="0.2">
      <c r="A68" s="4" t="s">
        <v>63</v>
      </c>
      <c r="B68" s="3" t="str">
        <f>LEFT(MID(A68,23,40),LEN(MID(A68,23,40))-2)</f>
        <v>North Center</v>
      </c>
      <c r="C68" s="3" t="b">
        <f t="shared" si="1"/>
        <v>1</v>
      </c>
      <c r="D68" s="1" t="s">
        <v>149</v>
      </c>
    </row>
    <row r="69" spans="1:5" x14ac:dyDescent="0.2">
      <c r="A69" s="4" t="s">
        <v>6</v>
      </c>
      <c r="B69" s="3" t="str">
        <f>LEFT(MID(A69,23,40),LEN(MID(A69,23,40))-2)</f>
        <v>North Lawndale</v>
      </c>
      <c r="C69" s="3" t="b">
        <f t="shared" si="1"/>
        <v>1</v>
      </c>
      <c r="D69" s="1" t="s">
        <v>150</v>
      </c>
    </row>
    <row r="70" spans="1:5" x14ac:dyDescent="0.2">
      <c r="A70" s="4" t="s">
        <v>51</v>
      </c>
      <c r="B70" s="3" t="str">
        <f>LEFT(MID(A70,23,40),LEN(MID(A70,23,40))-2)</f>
        <v>North Park</v>
      </c>
      <c r="C70" s="3" t="b">
        <f t="shared" si="1"/>
        <v>1</v>
      </c>
      <c r="D70" s="1" t="s">
        <v>151</v>
      </c>
    </row>
    <row r="71" spans="1:5" x14ac:dyDescent="0.2">
      <c r="A71" s="4" t="s">
        <v>57</v>
      </c>
      <c r="B71" s="3" t="str">
        <f>LEFT(MID(A71,23,40),LEN(MID(A71,23,40))-2)</f>
        <v>Norwood Park</v>
      </c>
      <c r="C71" s="3" t="b">
        <f t="shared" si="1"/>
        <v>1</v>
      </c>
      <c r="D71" s="1" t="s">
        <v>152</v>
      </c>
    </row>
    <row r="72" spans="1:5" x14ac:dyDescent="0.2">
      <c r="A72" s="4" t="s">
        <v>24</v>
      </c>
      <c r="B72" s="3" t="str">
        <f>LEFT(MID(A72,23,40),LEN(MID(A72,23,40))-2)</f>
        <v>O'Hare</v>
      </c>
      <c r="C72" s="3" t="b">
        <f t="shared" si="1"/>
        <v>1</v>
      </c>
      <c r="D72" s="1" t="s">
        <v>153</v>
      </c>
    </row>
    <row r="73" spans="1:5" x14ac:dyDescent="0.2">
      <c r="A73" s="4" t="s">
        <v>38</v>
      </c>
      <c r="B73" s="3" t="str">
        <f>LEFT(MID(A73,23,40),LEN(MID(A73,23,40))-2)</f>
        <v>Oakland</v>
      </c>
      <c r="C73" s="3" t="b">
        <f t="shared" si="1"/>
        <v>1</v>
      </c>
      <c r="D73" s="1" t="s">
        <v>154</v>
      </c>
    </row>
    <row r="74" spans="1:5" x14ac:dyDescent="0.2">
      <c r="A74" s="5" t="s">
        <v>92</v>
      </c>
      <c r="B74" s="3" t="str">
        <f>LEFT(MID(A74,23,40),LEN(MID(A74,23,40))-2)</f>
        <v>Old Town</v>
      </c>
      <c r="C74" s="3" t="b">
        <f t="shared" si="1"/>
        <v>0</v>
      </c>
      <c r="D74" s="2" t="s">
        <v>145</v>
      </c>
      <c r="E74" s="8" t="s">
        <v>178</v>
      </c>
    </row>
    <row r="75" spans="1:5" x14ac:dyDescent="0.2">
      <c r="A75" s="4" t="s">
        <v>44</v>
      </c>
      <c r="B75" s="3" t="str">
        <f>LEFT(MID(A75,23,40),LEN(MID(A75,23,40))-2)</f>
        <v>Portage Park</v>
      </c>
      <c r="C75" s="3" t="b">
        <f t="shared" si="1"/>
        <v>1</v>
      </c>
      <c r="D75" s="1" t="s">
        <v>155</v>
      </c>
    </row>
    <row r="76" spans="1:5" x14ac:dyDescent="0.2">
      <c r="A76" s="5" t="s">
        <v>1</v>
      </c>
      <c r="B76" s="3" t="str">
        <f>LEFT(MID(A76,23,40),LEN(MID(A76,23,40))-2)</f>
        <v>Printers Row</v>
      </c>
      <c r="C76" s="3" t="b">
        <f t="shared" si="1"/>
        <v>0</v>
      </c>
      <c r="D76" s="2" t="s">
        <v>139</v>
      </c>
      <c r="E76" s="8" t="s">
        <v>178</v>
      </c>
    </row>
    <row r="77" spans="1:5" x14ac:dyDescent="0.2">
      <c r="A77" s="4" t="s">
        <v>27</v>
      </c>
      <c r="B77" s="3" t="str">
        <f>LEFT(MID(A77,23,40),LEN(MID(A77,23,40))-2)</f>
        <v>Pullman</v>
      </c>
      <c r="C77" s="3" t="b">
        <f t="shared" si="1"/>
        <v>1</v>
      </c>
      <c r="D77" s="1" t="s">
        <v>156</v>
      </c>
    </row>
    <row r="78" spans="1:5" x14ac:dyDescent="0.2">
      <c r="A78" s="5" t="s">
        <v>97</v>
      </c>
      <c r="B78" s="3" t="str">
        <f>LEFT(MID(A78,23,40),LEN(MID(A78,23,40))-2)</f>
        <v>River North</v>
      </c>
      <c r="C78" s="3" t="b">
        <f t="shared" si="1"/>
        <v>0</v>
      </c>
      <c r="D78" s="2" t="s">
        <v>145</v>
      </c>
      <c r="E78" s="8" t="s">
        <v>178</v>
      </c>
    </row>
    <row r="79" spans="1:5" x14ac:dyDescent="0.2">
      <c r="A79" s="4" t="s">
        <v>28</v>
      </c>
      <c r="B79" s="3" t="str">
        <f>LEFT(MID(A79,23,40),LEN(MID(A79,23,40))-2)</f>
        <v>Riverdale</v>
      </c>
      <c r="C79" s="3" t="b">
        <f t="shared" si="1"/>
        <v>1</v>
      </c>
      <c r="D79" s="1" t="s">
        <v>157</v>
      </c>
    </row>
    <row r="80" spans="1:5" x14ac:dyDescent="0.2">
      <c r="A80" s="4" t="s">
        <v>48</v>
      </c>
      <c r="B80" s="3" t="str">
        <f>LEFT(MID(A80,23,40),LEN(MID(A80,23,40))-2)</f>
        <v>Rogers Park</v>
      </c>
      <c r="C80" s="3" t="b">
        <f t="shared" si="1"/>
        <v>1</v>
      </c>
      <c r="D80" s="1" t="s">
        <v>158</v>
      </c>
    </row>
    <row r="81" spans="1:5" x14ac:dyDescent="0.2">
      <c r="A81" s="4" t="s">
        <v>62</v>
      </c>
      <c r="B81" s="3" t="str">
        <f>LEFT(MID(A81,23,40),LEN(MID(A81,23,40))-2)</f>
        <v>Roseland</v>
      </c>
      <c r="C81" s="3" t="b">
        <f t="shared" si="1"/>
        <v>1</v>
      </c>
      <c r="D81" s="1" t="s">
        <v>159</v>
      </c>
    </row>
    <row r="82" spans="1:5" x14ac:dyDescent="0.2">
      <c r="A82" s="5" t="s">
        <v>45</v>
      </c>
      <c r="B82" s="3" t="str">
        <f>LEFT(MID(A82,23,40),LEN(MID(A82,23,40))-2)</f>
        <v>Rush &amp; Division</v>
      </c>
      <c r="C82" s="3" t="b">
        <f t="shared" si="1"/>
        <v>0</v>
      </c>
      <c r="D82" s="2" t="s">
        <v>145</v>
      </c>
      <c r="E82" s="8" t="s">
        <v>178</v>
      </c>
    </row>
    <row r="83" spans="1:5" x14ac:dyDescent="0.2">
      <c r="A83" s="4" t="s">
        <v>50</v>
      </c>
      <c r="B83" s="3" t="str">
        <f>LEFT(MID(A83,23,40),LEN(MID(A83,23,40))-2)</f>
        <v>Sauganash,Forest Glen</v>
      </c>
      <c r="C83" s="3" t="b">
        <f t="shared" si="1"/>
        <v>0</v>
      </c>
      <c r="D83" s="2" t="s">
        <v>122</v>
      </c>
      <c r="E83" s="7" t="s">
        <v>181</v>
      </c>
    </row>
    <row r="84" spans="1:5" x14ac:dyDescent="0.2">
      <c r="A84" s="5" t="s">
        <v>3</v>
      </c>
      <c r="B84" s="3" t="str">
        <f>LEFT(MID(A84,23,40),LEN(MID(A84,23,40))-2)</f>
        <v>Sheffield &amp; DePaul</v>
      </c>
      <c r="C84" s="3" t="b">
        <f t="shared" si="1"/>
        <v>0</v>
      </c>
      <c r="D84" s="2" t="s">
        <v>136</v>
      </c>
      <c r="E84" s="8" t="s">
        <v>178</v>
      </c>
    </row>
    <row r="85" spans="1:5" x14ac:dyDescent="0.2">
      <c r="A85" s="4" t="s">
        <v>61</v>
      </c>
      <c r="B85" s="3" t="str">
        <f>LEFT(MID(A85,23,40),LEN(MID(A85,23,40))-2)</f>
        <v>South Chicago</v>
      </c>
      <c r="C85" s="3" t="b">
        <f t="shared" si="1"/>
        <v>1</v>
      </c>
      <c r="D85" s="1" t="s">
        <v>160</v>
      </c>
    </row>
    <row r="86" spans="1:5" x14ac:dyDescent="0.2">
      <c r="A86" s="4" t="s">
        <v>64</v>
      </c>
      <c r="B86" s="3" t="str">
        <f>LEFT(MID(A86,23,40),LEN(MID(A86,23,40))-2)</f>
        <v>South Deering</v>
      </c>
      <c r="C86" s="3" t="b">
        <f t="shared" si="1"/>
        <v>1</v>
      </c>
      <c r="D86" s="1" t="s">
        <v>161</v>
      </c>
    </row>
    <row r="87" spans="1:5" x14ac:dyDescent="0.2">
      <c r="A87" s="4" t="s">
        <v>59</v>
      </c>
      <c r="B87" s="3" t="str">
        <f>LEFT(MID(A87,23,40),LEN(MID(A87,23,40))-2)</f>
        <v>South Shore</v>
      </c>
      <c r="C87" s="3" t="b">
        <f t="shared" si="1"/>
        <v>1</v>
      </c>
      <c r="D87" s="1" t="s">
        <v>163</v>
      </c>
    </row>
    <row r="88" spans="1:5" x14ac:dyDescent="0.2">
      <c r="A88" s="5" t="s">
        <v>58</v>
      </c>
      <c r="B88" s="3" t="str">
        <f>LEFT(MID(A88,23,40),LEN(MID(A88,23,40))-2)</f>
        <v>Streeterville</v>
      </c>
      <c r="C88" s="3" t="b">
        <f t="shared" si="1"/>
        <v>0</v>
      </c>
      <c r="D88" s="2" t="s">
        <v>145</v>
      </c>
      <c r="E88" s="8" t="s">
        <v>178</v>
      </c>
    </row>
    <row r="89" spans="1:5" x14ac:dyDescent="0.2">
      <c r="A89" s="5" t="s">
        <v>89</v>
      </c>
      <c r="B89" s="3" t="str">
        <f>LEFT(MID(A89,23,40),LEN(MID(A89,23,40))-2)</f>
        <v>Ukrainian Village</v>
      </c>
      <c r="C89" s="3" t="b">
        <f t="shared" si="1"/>
        <v>0</v>
      </c>
      <c r="D89" s="2" t="s">
        <v>173</v>
      </c>
      <c r="E89" s="8" t="s">
        <v>178</v>
      </c>
    </row>
    <row r="90" spans="1:5" x14ac:dyDescent="0.2">
      <c r="A90" s="5" t="s">
        <v>2</v>
      </c>
      <c r="B90" s="3" t="str">
        <f>LEFT(MID(A90,23,40),LEN(MID(A90,23,40))-2)</f>
        <v>United Center</v>
      </c>
      <c r="C90" s="3" t="b">
        <f t="shared" si="1"/>
        <v>0</v>
      </c>
      <c r="D90" s="2" t="s">
        <v>147</v>
      </c>
      <c r="E90" s="8" t="s">
        <v>178</v>
      </c>
    </row>
    <row r="91" spans="1:5" x14ac:dyDescent="0.2">
      <c r="A91" s="4" t="s">
        <v>56</v>
      </c>
      <c r="B91" s="3" t="str">
        <f>LEFT(MID(A91,23,40),LEN(MID(A91,23,40))-2)</f>
        <v>Uptown</v>
      </c>
      <c r="C91" s="3" t="b">
        <f t="shared" si="1"/>
        <v>1</v>
      </c>
      <c r="D91" s="1" t="s">
        <v>164</v>
      </c>
    </row>
    <row r="92" spans="1:5" x14ac:dyDescent="0.2">
      <c r="A92" s="4" t="s">
        <v>72</v>
      </c>
      <c r="B92" s="3" t="str">
        <f>LEFT(MID(A92,23,40),LEN(MID(A92,23,40))-2)</f>
        <v>Washington Heights</v>
      </c>
      <c r="C92" s="3" t="b">
        <f t="shared" si="1"/>
        <v>0</v>
      </c>
      <c r="D92" s="1" t="s">
        <v>165</v>
      </c>
      <c r="E92" s="7" t="s">
        <v>181</v>
      </c>
    </row>
    <row r="93" spans="1:5" x14ac:dyDescent="0.2">
      <c r="A93" s="4" t="s">
        <v>65</v>
      </c>
      <c r="B93" s="3" t="str">
        <f>LEFT(MID(A93,23,40),LEN(MID(A93,23,40))-2)</f>
        <v>Washington Park</v>
      </c>
      <c r="C93" s="3" t="b">
        <f t="shared" si="1"/>
        <v>1</v>
      </c>
      <c r="D93" s="1" t="s">
        <v>166</v>
      </c>
    </row>
    <row r="94" spans="1:5" x14ac:dyDescent="0.2">
      <c r="A94" s="4" t="s">
        <v>84</v>
      </c>
      <c r="B94" s="3" t="str">
        <f>LEFT(MID(A94,23,40),LEN(MID(A94,23,40))-2)</f>
        <v>West Elsdon</v>
      </c>
      <c r="C94" s="3" t="b">
        <f t="shared" si="1"/>
        <v>1</v>
      </c>
      <c r="D94" s="1" t="s">
        <v>167</v>
      </c>
    </row>
    <row r="95" spans="1:5" x14ac:dyDescent="0.2">
      <c r="A95" s="4" t="s">
        <v>87</v>
      </c>
      <c r="B95" s="3" t="str">
        <f>LEFT(MID(A95,23,40),LEN(MID(A95,23,40))-2)</f>
        <v>West Lawn</v>
      </c>
      <c r="C95" s="3" t="b">
        <f t="shared" si="1"/>
        <v>1</v>
      </c>
      <c r="D95" s="1" t="s">
        <v>170</v>
      </c>
    </row>
    <row r="96" spans="1:5" x14ac:dyDescent="0.2">
      <c r="A96" s="5" t="s">
        <v>40</v>
      </c>
      <c r="B96" s="3" t="str">
        <f>LEFT(MID(A96,23,40),LEN(MID(A96,23,40))-2)</f>
        <v>West Loop</v>
      </c>
      <c r="C96" s="3" t="b">
        <f t="shared" si="1"/>
        <v>0</v>
      </c>
      <c r="D96" s="2" t="s">
        <v>147</v>
      </c>
      <c r="E96" s="8" t="s">
        <v>178</v>
      </c>
    </row>
    <row r="97" spans="1:5" x14ac:dyDescent="0.2">
      <c r="A97" s="4" t="s">
        <v>16</v>
      </c>
      <c r="B97" s="3" t="str">
        <f>LEFT(MID(A97,23,40),LEN(MID(A97,23,40))-2)</f>
        <v>West Pullman</v>
      </c>
      <c r="C97" s="3" t="b">
        <f t="shared" si="1"/>
        <v>1</v>
      </c>
      <c r="D97" s="1" t="s">
        <v>171</v>
      </c>
    </row>
    <row r="98" spans="1:5" x14ac:dyDescent="0.2">
      <c r="A98" s="4" t="s">
        <v>55</v>
      </c>
      <c r="B98" s="3" t="str">
        <f>LEFT(MID(A98,23,40),LEN(MID(A98,23,40))-2)</f>
        <v>West Ridge</v>
      </c>
      <c r="C98" s="3" t="b">
        <f t="shared" si="1"/>
        <v>1</v>
      </c>
      <c r="D98" s="1" t="s">
        <v>172</v>
      </c>
    </row>
    <row r="99" spans="1:5" x14ac:dyDescent="0.2">
      <c r="A99" s="4" t="s">
        <v>82</v>
      </c>
      <c r="B99" s="3" t="str">
        <f>LEFT(MID(A99,23,40),LEN(MID(A99,23,40))-2)</f>
        <v>West Town</v>
      </c>
      <c r="C99" s="3" t="b">
        <f t="shared" si="1"/>
        <v>1</v>
      </c>
      <c r="D99" s="1" t="s">
        <v>173</v>
      </c>
    </row>
    <row r="100" spans="1:5" x14ac:dyDescent="0.2">
      <c r="A100" s="5" t="s">
        <v>88</v>
      </c>
      <c r="B100" s="3" t="str">
        <f>LEFT(MID(A100,23,40),LEN(MID(A100,23,40))-2)</f>
        <v>Wicker Park</v>
      </c>
      <c r="C100" s="3" t="b">
        <f t="shared" si="1"/>
        <v>0</v>
      </c>
      <c r="D100" s="2" t="s">
        <v>173</v>
      </c>
      <c r="E100" s="8" t="s">
        <v>178</v>
      </c>
    </row>
    <row r="101" spans="1:5" x14ac:dyDescent="0.2">
      <c r="A101" s="4" t="s">
        <v>43</v>
      </c>
      <c r="B101" s="3" t="str">
        <f>LEFT(MID(A101,23,40),LEN(MID(A101,23,40))-2)</f>
        <v>Woodlawn</v>
      </c>
      <c r="C101" s="3" t="b">
        <f t="shared" si="1"/>
        <v>1</v>
      </c>
      <c r="D101" s="1" t="s">
        <v>174</v>
      </c>
    </row>
    <row r="102" spans="1:5" x14ac:dyDescent="0.2">
      <c r="A102" s="5" t="s">
        <v>77</v>
      </c>
      <c r="B102" s="3" t="str">
        <f>LEFT(MID(A102,23,40),LEN(MID(A102,23,40))-2)</f>
        <v>Wrigleyville</v>
      </c>
      <c r="C102" s="3" t="b">
        <f t="shared" si="1"/>
        <v>0</v>
      </c>
      <c r="D102" s="2" t="s">
        <v>135</v>
      </c>
      <c r="E102" s="8" t="s">
        <v>178</v>
      </c>
    </row>
    <row r="103" spans="1:5" x14ac:dyDescent="0.2">
      <c r="A103" s="5"/>
      <c r="D103" s="3" t="s">
        <v>168</v>
      </c>
      <c r="E103" s="6" t="s">
        <v>179</v>
      </c>
    </row>
    <row r="104" spans="1:5" x14ac:dyDescent="0.2">
      <c r="A104" s="5"/>
      <c r="D104" s="3" t="s">
        <v>162</v>
      </c>
    </row>
  </sheetData>
  <sortState xmlns:xlrd2="http://schemas.microsoft.com/office/spreadsheetml/2017/richdata2" ref="A1:A1285">
    <sortCondition ref="A1:A1285"/>
  </sortState>
  <conditionalFormatting sqref="C2:C104">
    <cfRule type="cellIs" dxfId="1" priority="1" operator="not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</dc:creator>
  <cp:lastModifiedBy>Adrian D</cp:lastModifiedBy>
  <dcterms:created xsi:type="dcterms:W3CDTF">2024-08-13T01:20:27Z</dcterms:created>
  <dcterms:modified xsi:type="dcterms:W3CDTF">2024-08-13T16:07:51Z</dcterms:modified>
</cp:coreProperties>
</file>