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SSC_consensus\YOLO_Consensus\Daily\"/>
    </mc:Choice>
  </mc:AlternateContent>
  <xr:revisionPtr revIDLastSave="0" documentId="13_ncr:1_{0A048366-D586-431B-A2D4-4A59AE49A14D}" xr6:coauthVersionLast="45" xr6:coauthVersionMax="45" xr10:uidLastSave="{00000000-0000-0000-0000-000000000000}"/>
  <bookViews>
    <workbookView xWindow="28680" yWindow="-120" windowWidth="29040" windowHeight="17640" activeTab="3" xr2:uid="{3C6F29DA-0C32-45C3-9D95-3701C329E4F8}"/>
  </bookViews>
  <sheets>
    <sheet name="Original" sheetId="1" r:id="rId1"/>
    <sheet name="SSC_All" sheetId="6" r:id="rId2"/>
    <sheet name="Calculations" sheetId="7" r:id="rId3"/>
    <sheet name="Yolo SSC Cons" sheetId="2" r:id="rId4"/>
  </sheets>
  <definedNames>
    <definedName name="_xlnm._FilterDatabase" localSheetId="2" hidden="1">Calculations!$B$1:$B$233</definedName>
    <definedName name="_xlnm._FilterDatabase" localSheetId="3" hidden="1">'Yolo SSC Cons'!$A$1:$E$140</definedName>
    <definedName name="_xlnm.Extract" localSheetId="2">Calculations!#REF!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4" i="7" l="1"/>
  <c r="G20" i="7"/>
  <c r="G37" i="7"/>
  <c r="G135" i="7"/>
  <c r="G147" i="7"/>
  <c r="G119" i="7"/>
  <c r="G110" i="7"/>
  <c r="G107" i="7"/>
  <c r="G92" i="7"/>
  <c r="G46" i="7"/>
  <c r="G33" i="7"/>
  <c r="G29" i="7"/>
  <c r="G14" i="7"/>
  <c r="G4" i="7"/>
  <c r="F148" i="7"/>
  <c r="F147" i="7"/>
  <c r="F137" i="7"/>
  <c r="F136" i="7"/>
  <c r="F135" i="7"/>
  <c r="F120" i="7"/>
  <c r="F119" i="7"/>
  <c r="F111" i="7"/>
  <c r="F110" i="7"/>
  <c r="F108" i="7"/>
  <c r="F107" i="7"/>
  <c r="F95" i="7"/>
  <c r="F94" i="7"/>
  <c r="F93" i="7"/>
  <c r="F92" i="7"/>
  <c r="F47" i="7"/>
  <c r="F46" i="7"/>
  <c r="F39" i="7"/>
  <c r="F38" i="7"/>
  <c r="F37" i="7"/>
  <c r="F34" i="7"/>
  <c r="F33" i="7"/>
  <c r="F30" i="7"/>
  <c r="F29" i="7"/>
  <c r="F22" i="7"/>
  <c r="F21" i="7"/>
  <c r="F20" i="7"/>
  <c r="F15" i="7"/>
  <c r="F14" i="7"/>
  <c r="F5" i="7"/>
  <c r="F4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J213" i="1" l="1"/>
  <c r="C235" i="1" l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</calcChain>
</file>

<file path=xl/sharedStrings.xml><?xml version="1.0" encoding="utf-8"?>
<sst xmlns="http://schemas.openxmlformats.org/spreadsheetml/2006/main" count="417" uniqueCount="148">
  <si>
    <t>Date-time</t>
  </si>
  <si>
    <t>SampRepresentation_Code</t>
  </si>
  <si>
    <t>pinterp:00060Value</t>
  </si>
  <si>
    <t>p80154Value</t>
  </si>
  <si>
    <t>p80154Usable</t>
  </si>
  <si>
    <t>MM/d/yyyy HH:mm:ss</t>
  </si>
  <si>
    <t>code</t>
  </si>
  <si>
    <t>val</t>
  </si>
  <si>
    <t>bol</t>
  </si>
  <si>
    <t>Date</t>
  </si>
  <si>
    <t>Time</t>
  </si>
  <si>
    <t>Flow (cfs)</t>
  </si>
  <si>
    <t>SSC (mg/L)</t>
  </si>
  <si>
    <t>comments</t>
  </si>
  <si>
    <t>xSec</t>
  </si>
  <si>
    <t>sVrt</t>
  </si>
  <si>
    <t>A10</t>
  </si>
  <si>
    <t>A581</t>
  </si>
  <si>
    <t>A22</t>
  </si>
  <si>
    <t>A62</t>
  </si>
  <si>
    <t>A39</t>
  </si>
  <si>
    <t>A25</t>
  </si>
  <si>
    <t>A416</t>
  </si>
  <si>
    <t>A1660</t>
  </si>
  <si>
    <t>A104</t>
  </si>
  <si>
    <t>A64</t>
  </si>
  <si>
    <t>A17</t>
  </si>
  <si>
    <t>A18</t>
  </si>
  <si>
    <t>A12</t>
  </si>
  <si>
    <t>A11</t>
  </si>
  <si>
    <t>A1630</t>
  </si>
  <si>
    <t>A34</t>
  </si>
  <si>
    <t>A26</t>
  </si>
  <si>
    <t>A590</t>
  </si>
  <si>
    <t>A681</t>
  </si>
  <si>
    <t>A9</t>
  </si>
  <si>
    <t>A8</t>
  </si>
  <si>
    <t>A1050</t>
  </si>
  <si>
    <t>A132</t>
  </si>
  <si>
    <t>A90</t>
  </si>
  <si>
    <t>A16</t>
  </si>
  <si>
    <t>A21</t>
  </si>
  <si>
    <t>A32</t>
  </si>
  <si>
    <t>A38</t>
  </si>
  <si>
    <t>A31</t>
  </si>
  <si>
    <t>A20</t>
  </si>
  <si>
    <t>A11100</t>
  </si>
  <si>
    <t>A10100</t>
  </si>
  <si>
    <t>unsp</t>
  </si>
  <si>
    <t>A9050</t>
  </si>
  <si>
    <t>A264</t>
  </si>
  <si>
    <t>A905</t>
  </si>
  <si>
    <t>A928</t>
  </si>
  <si>
    <t>A126</t>
  </si>
  <si>
    <t>A182</t>
  </si>
  <si>
    <t>A51</t>
  </si>
  <si>
    <t>A27</t>
  </si>
  <si>
    <t>A1480</t>
  </si>
  <si>
    <t>A13</t>
  </si>
  <si>
    <t>A14</t>
  </si>
  <si>
    <t>A147</t>
  </si>
  <si>
    <t>A1650</t>
  </si>
  <si>
    <t>A889</t>
  </si>
  <si>
    <t>A544</t>
  </si>
  <si>
    <t>A2800</t>
  </si>
  <si>
    <t>A1010</t>
  </si>
  <si>
    <t>A919</t>
  </si>
  <si>
    <t>A631</t>
  </si>
  <si>
    <t>A535</t>
  </si>
  <si>
    <t>A1060</t>
  </si>
  <si>
    <t>A1280</t>
  </si>
  <si>
    <t>A992</t>
  </si>
  <si>
    <t>A753</t>
  </si>
  <si>
    <t>A1710</t>
  </si>
  <si>
    <t>A1690</t>
  </si>
  <si>
    <t>A1160</t>
  </si>
  <si>
    <t>A849</t>
  </si>
  <si>
    <t>A694</t>
  </si>
  <si>
    <t>pt.</t>
  </si>
  <si>
    <t>A759</t>
  </si>
  <si>
    <t>A493</t>
  </si>
  <si>
    <t>A387</t>
  </si>
  <si>
    <r>
      <t xml:space="preserve">Projects has time </t>
    </r>
    <r>
      <rPr>
        <b/>
        <sz val="11"/>
        <color rgb="FFC00000"/>
        <rFont val="Calibri"/>
        <family val="2"/>
        <scheme val="minor"/>
      </rPr>
      <t>10:45</t>
    </r>
  </si>
  <si>
    <t>PST/PDT problem?</t>
  </si>
  <si>
    <r>
      <t xml:space="preserve">Projects time in </t>
    </r>
    <r>
      <rPr>
        <b/>
        <sz val="11"/>
        <color theme="1"/>
        <rFont val="Calibri"/>
        <family val="2"/>
        <scheme val="minor"/>
      </rPr>
      <t>NWIS is 10:50 PDT</t>
    </r>
    <r>
      <rPr>
        <sz val="11"/>
        <color theme="1"/>
        <rFont val="Calibri"/>
        <family val="2"/>
        <scheme val="minor"/>
      </rPr>
      <t xml:space="preserve"> (SBW-399) - slrose, 6/18/20</t>
    </r>
  </si>
  <si>
    <t>A341</t>
  </si>
  <si>
    <t>A446</t>
  </si>
  <si>
    <t>A285</t>
  </si>
  <si>
    <t>A265</t>
  </si>
  <si>
    <t>A323</t>
  </si>
  <si>
    <t>Proj</t>
  </si>
  <si>
    <t>A314</t>
  </si>
  <si>
    <t>A226</t>
  </si>
  <si>
    <t>A167</t>
  </si>
  <si>
    <t>A269</t>
  </si>
  <si>
    <t>A200</t>
  </si>
  <si>
    <t>Projects has time as 10:30</t>
  </si>
  <si>
    <t>PDT/PST issue</t>
  </si>
  <si>
    <r>
      <t xml:space="preserve">Projects time in </t>
    </r>
    <r>
      <rPr>
        <b/>
        <sz val="11"/>
        <color theme="1"/>
        <rFont val="Calibri"/>
        <family val="2"/>
        <scheme val="minor"/>
      </rPr>
      <t>NWIS is 10:30 PDT</t>
    </r>
    <r>
      <rPr>
        <sz val="11"/>
        <color theme="1"/>
        <rFont val="Calibri"/>
        <family val="2"/>
        <scheme val="minor"/>
      </rPr>
      <t xml:space="preserve"> (SBW-410) - slrose, 6/18/20</t>
    </r>
  </si>
  <si>
    <t>A81</t>
  </si>
  <si>
    <t>A28</t>
  </si>
  <si>
    <t>A15</t>
  </si>
  <si>
    <t>A19</t>
  </si>
  <si>
    <t>A23</t>
  </si>
  <si>
    <t>A24</t>
  </si>
  <si>
    <t>A53</t>
  </si>
  <si>
    <t>A55</t>
  </si>
  <si>
    <t>A46</t>
  </si>
  <si>
    <t>A52</t>
  </si>
  <si>
    <t>A355</t>
  </si>
  <si>
    <t>A71</t>
  </si>
  <si>
    <t>A57</t>
  </si>
  <si>
    <t>A33</t>
  </si>
  <si>
    <t>A36</t>
  </si>
  <si>
    <t>A598</t>
  </si>
  <si>
    <t>Projects has time as 14:45</t>
  </si>
  <si>
    <r>
      <t xml:space="preserve">Projects time in </t>
    </r>
    <r>
      <rPr>
        <b/>
        <sz val="11"/>
        <color theme="1"/>
        <rFont val="Calibri"/>
        <family val="2"/>
        <scheme val="minor"/>
      </rPr>
      <t>NWIS is 14:45 PDT</t>
    </r>
    <r>
      <rPr>
        <sz val="11"/>
        <color theme="1"/>
        <rFont val="Calibri"/>
        <family val="2"/>
        <scheme val="minor"/>
      </rPr>
      <t xml:space="preserve"> (SBW-423) - slrose, 6/18/20</t>
    </r>
  </si>
  <si>
    <t>A44</t>
  </si>
  <si>
    <t>Projects has time as 14:15</t>
  </si>
  <si>
    <r>
      <t xml:space="preserve">Projects time in </t>
    </r>
    <r>
      <rPr>
        <b/>
        <sz val="11"/>
        <color theme="1"/>
        <rFont val="Calibri"/>
        <family val="2"/>
        <scheme val="minor"/>
      </rPr>
      <t>NWIS is 14:15 PDT</t>
    </r>
    <r>
      <rPr>
        <sz val="11"/>
        <color theme="1"/>
        <rFont val="Calibri"/>
        <family val="2"/>
        <scheme val="minor"/>
      </rPr>
      <t xml:space="preserve"> (SBW-424) - slrose, 6/18/20</t>
    </r>
  </si>
  <si>
    <r>
      <t xml:space="preserve">Projects has time as </t>
    </r>
    <r>
      <rPr>
        <b/>
        <sz val="11"/>
        <color rgb="FFC00000"/>
        <rFont val="Calibri"/>
        <family val="2"/>
        <scheme val="minor"/>
      </rPr>
      <t>19:00</t>
    </r>
  </si>
  <si>
    <r>
      <t xml:space="preserve">Projects time in </t>
    </r>
    <r>
      <rPr>
        <b/>
        <sz val="11"/>
        <color theme="1"/>
        <rFont val="Calibri"/>
        <family val="2"/>
        <scheme val="minor"/>
      </rPr>
      <t>NWIS is 19:05 PDT</t>
    </r>
    <r>
      <rPr>
        <sz val="11"/>
        <color theme="1"/>
        <rFont val="Calibri"/>
        <family val="2"/>
        <scheme val="minor"/>
      </rPr>
      <t xml:space="preserve"> (SBW-425) - slrose, 6/18/20</t>
    </r>
  </si>
  <si>
    <t>Projects has time as 11:00</t>
  </si>
  <si>
    <r>
      <t xml:space="preserve">Projects time in </t>
    </r>
    <r>
      <rPr>
        <b/>
        <sz val="11"/>
        <color theme="1"/>
        <rFont val="Calibri"/>
        <family val="2"/>
        <scheme val="minor"/>
      </rPr>
      <t>NWIS is 11:00 PDT</t>
    </r>
    <r>
      <rPr>
        <sz val="11"/>
        <color theme="1"/>
        <rFont val="Calibri"/>
        <family val="2"/>
        <scheme val="minor"/>
      </rPr>
      <t xml:space="preserve"> (SBW-426) - slrose, 6/18/20</t>
    </r>
  </si>
  <si>
    <t>A47</t>
  </si>
  <si>
    <t>A43</t>
  </si>
  <si>
    <t>A3</t>
  </si>
  <si>
    <t>A1</t>
  </si>
  <si>
    <t>A45</t>
  </si>
  <si>
    <t>A63</t>
  </si>
  <si>
    <t>A2180</t>
  </si>
  <si>
    <t>A3430</t>
  </si>
  <si>
    <t>A588</t>
  </si>
  <si>
    <t>A584</t>
  </si>
  <si>
    <t>GCLAS has time as 10:00</t>
  </si>
  <si>
    <r>
      <t xml:space="preserve">Projects time in </t>
    </r>
    <r>
      <rPr>
        <b/>
        <sz val="11"/>
        <color theme="1"/>
        <rFont val="Calibri"/>
        <family val="2"/>
        <scheme val="minor"/>
      </rPr>
      <t>NWIS is 10:10 PDT</t>
    </r>
    <r>
      <rPr>
        <sz val="11"/>
        <color theme="1"/>
        <rFont val="Calibri"/>
        <family val="2"/>
        <scheme val="minor"/>
      </rPr>
      <t xml:space="preserve"> (SBW-471) - slrose, 6/18/20</t>
    </r>
  </si>
  <si>
    <t>A805</t>
  </si>
  <si>
    <t>A501</t>
  </si>
  <si>
    <t>A431</t>
  </si>
  <si>
    <t>A348</t>
  </si>
  <si>
    <t>A77</t>
  </si>
  <si>
    <t>Dates</t>
  </si>
  <si>
    <t>SSC</t>
  </si>
  <si>
    <t>Flow</t>
  </si>
  <si>
    <t>D</t>
  </si>
  <si>
    <t>SS*Q</t>
  </si>
  <si>
    <t>FW_SS</t>
  </si>
  <si>
    <t>Daily_Flow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</si>
</sst>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m/d/yyyy\ hh:mm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1E1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2" fontId="0" fillId="0" borderId="0" xfId="0" applyNumberFormat="1"/>
    <xf numFmtId="0" fontId="0" fillId="0" borderId="1" xfId="0" applyBorder="1"/>
    <xf numFmtId="22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14" fontId="0" fillId="0" borderId="1" xfId="0" applyNumberFormat="1" applyBorder="1"/>
    <xf numFmtId="20" fontId="0" fillId="0" borderId="1" xfId="0" applyNumberFormat="1" applyBorder="1"/>
    <xf numFmtId="14" fontId="1" fillId="0" borderId="0" xfId="0" applyNumberFormat="1" applyFont="1"/>
    <xf numFmtId="20" fontId="1" fillId="0" borderId="0" xfId="0" applyNumberFormat="1" applyFont="1"/>
    <xf numFmtId="22" fontId="1" fillId="0" borderId="0" xfId="0" applyNumberFormat="1" applyFont="1"/>
    <xf numFmtId="0" fontId="1" fillId="0" borderId="0" xfId="0" applyFont="1"/>
    <xf numFmtId="20" fontId="1" fillId="5" borderId="0" xfId="0" applyNumberFormat="1" applyFont="1" applyFill="1"/>
    <xf numFmtId="0" fontId="0" fillId="5" borderId="0" xfId="0" applyFill="1"/>
    <xf numFmtId="0" fontId="0" fillId="6" borderId="0" xfId="0" applyFill="1"/>
    <xf numFmtId="22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22" fontId="0" fillId="0" borderId="0" xfId="0" applyNumberForma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22" fontId="0" fillId="0" borderId="0" xfId="0" applyNumberFormat="1" applyFill="1" applyBorder="1"/>
    <xf numFmtId="14" fontId="0" fillId="0" borderId="0" xfId="0" applyNumberFormat="1" applyFill="1" applyBorder="1"/>
    <xf numFmtId="22" fontId="1" fillId="0" borderId="0" xfId="0" applyNumberFormat="1" applyFont="1" applyFill="1" applyBorder="1"/>
    <xf numFmtId="14" fontId="0" fillId="0" borderId="0" xfId="0" applyNumberFormat="1" applyAlignment="1">
      <alignment vertical="center"/>
    </xf>
    <xf numFmtId="165" fontId="0" fillId="0" borderId="0" xfId="0" applyNumberFormat="1"/>
    <xf numFmtId="165" fontId="0" fillId="0" borderId="0" xfId="0" applyNumberFormat="1" applyAlignment="1">
      <alignment vertical="center"/>
    </xf>
    <xf numFmtId="165" fontId="0" fillId="4" borderId="0" xfId="0" applyNumberFormat="1" applyFill="1" applyAlignment="1">
      <alignment vertical="center"/>
    </xf>
    <xf numFmtId="14" fontId="0" fillId="4" borderId="0" xfId="0" applyNumberFormat="1" applyFill="1" applyAlignment="1">
      <alignment vertical="center"/>
    </xf>
    <xf numFmtId="0" fontId="0" fillId="4" borderId="0" xfId="0" applyFill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vertical="center"/>
    </xf>
    <xf numFmtId="164" fontId="0" fillId="4" borderId="0" xfId="0" applyNumberFormat="1" applyFill="1" applyAlignment="1">
      <alignment vertical="center"/>
    </xf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1143000</xdr:colOff>
      <xdr:row>34</xdr:row>
      <xdr:rowOff>0</xdr:rowOff>
    </xdr:from>
    <xdr:to>
      <xdr:col>19</xdr:col>
      <xdr:colOff>359492</xdr:colOff>
      <xdr:row>61</xdr:row>
      <xdr:rowOff>51104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0DEE43-E8E3-487C-AF9A-F1F79FF55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2925" y="6486525"/>
          <a:ext cx="6922217" cy="5213654"/>
        </a:xfrm>
        <a:prstGeom prst="rect">
          <a:avLst/>
        </a:prstGeom>
      </xdr:spPr>
    </xdr:pic>
    <xdr:clientData/>
  </xdr:twoCellAnchor>
  <xdr:twoCellAnchor editAs="oneCell">
    <xdr:from>
      <xdr:col>9</xdr:col>
      <xdr:colOff>1397001</xdr:colOff>
      <xdr:row>63</xdr:row>
      <xdr:rowOff>158750</xdr:rowOff>
    </xdr:from>
    <xdr:to>
      <xdr:col>19</xdr:col>
      <xdr:colOff>329939</xdr:colOff>
      <xdr:row>89</xdr:row>
      <xdr:rowOff>31749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3B66CA-7ED5-4062-9A79-957439F51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6926" y="12188825"/>
          <a:ext cx="6638663" cy="4835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239</xdr:row>
      <xdr:rowOff>0</xdr:rowOff>
    </xdr:from>
    <xdr:to>
      <xdr:col>39</xdr:col>
      <xdr:colOff>316442</xdr:colOff>
      <xdr:row>340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45D8C2B-B98A-4F8F-A579-AF755BEF5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5596175"/>
          <a:ext cx="25748192" cy="1931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1047750</xdr:colOff>
      <xdr:row>4</xdr:row>
      <xdr:rowOff>95250</xdr:rowOff>
    </xdr:from>
    <xdr:to>
      <xdr:col>19</xdr:col>
      <xdr:colOff>209550</xdr:colOff>
      <xdr:row>31</xdr:row>
      <xdr:rowOff>92709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710EACD-BD17-46E9-B0A9-C8E33123A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7675" y="857250"/>
          <a:ext cx="6867525" cy="5140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E227-F844-4B90-A4FD-BC7496E37EAA}">
  <dimension ref="A1:R235"/>
  <sheetViews>
    <sheetView workbookViewId="0">
      <selection activeCell="C1" sqref="C1:I1048576"/>
    </sheetView>
  </sheetViews>
  <sheetFormatPr defaultRowHeight="15" x14ac:dyDescent="0.25"/>
  <cols>
    <col min="1" max="1" width="13.140625" customWidth="1"/>
    <col min="3" max="3" width="21.85546875" customWidth="1"/>
    <col min="5" max="5" width="9.5703125" customWidth="1"/>
    <col min="6" max="6" width="12.7109375" style="1" bestFit="1" customWidth="1"/>
    <col min="8" max="8" width="9.140625" style="1"/>
    <col min="9" max="9" width="11.42578125" style="1" customWidth="1"/>
    <col min="10" max="10" width="24.42578125" customWidth="1"/>
    <col min="11" max="11" width="18" customWidth="1"/>
  </cols>
  <sheetData>
    <row r="1" spans="1:10" x14ac:dyDescent="0.25">
      <c r="C1" t="s">
        <v>0</v>
      </c>
      <c r="D1" t="s">
        <v>1</v>
      </c>
      <c r="E1" t="s">
        <v>2</v>
      </c>
      <c r="F1" s="1" t="s">
        <v>3</v>
      </c>
      <c r="G1" t="s">
        <v>4</v>
      </c>
    </row>
    <row r="2" spans="1:10" x14ac:dyDescent="0.25">
      <c r="C2" t="s">
        <v>5</v>
      </c>
      <c r="D2" t="s">
        <v>6</v>
      </c>
      <c r="E2" t="s">
        <v>7</v>
      </c>
      <c r="F2" s="1" t="s">
        <v>7</v>
      </c>
      <c r="G2" t="s">
        <v>8</v>
      </c>
    </row>
    <row r="3" spans="1:10" x14ac:dyDescent="0.25">
      <c r="A3" t="s">
        <v>9</v>
      </c>
      <c r="B3" t="s">
        <v>10</v>
      </c>
      <c r="C3" s="2" t="s">
        <v>0</v>
      </c>
      <c r="E3" s="3" t="s">
        <v>11</v>
      </c>
      <c r="F3" s="1" t="s">
        <v>12</v>
      </c>
      <c r="H3" s="4" t="s">
        <v>11</v>
      </c>
      <c r="I3" s="5" t="s">
        <v>12</v>
      </c>
      <c r="J3" t="s">
        <v>13</v>
      </c>
    </row>
    <row r="4" spans="1:10" x14ac:dyDescent="0.25">
      <c r="C4" s="6">
        <v>41243.636111111111</v>
      </c>
      <c r="D4" t="s">
        <v>14</v>
      </c>
      <c r="E4">
        <v>151</v>
      </c>
      <c r="F4" s="1">
        <v>370</v>
      </c>
      <c r="G4" t="b">
        <v>1</v>
      </c>
      <c r="H4" s="1">
        <v>151</v>
      </c>
      <c r="I4" s="1">
        <v>370</v>
      </c>
    </row>
    <row r="5" spans="1:10" x14ac:dyDescent="0.25">
      <c r="C5" s="6">
        <v>41246.474305555559</v>
      </c>
      <c r="D5" t="s">
        <v>14</v>
      </c>
      <c r="E5">
        <v>1940</v>
      </c>
      <c r="F5" s="1">
        <v>975</v>
      </c>
      <c r="G5" t="b">
        <v>1</v>
      </c>
      <c r="H5" s="1">
        <v>1940</v>
      </c>
      <c r="I5" s="1">
        <v>975</v>
      </c>
    </row>
    <row r="6" spans="1:10" x14ac:dyDescent="0.25">
      <c r="C6" s="6">
        <v>41260.474305555559</v>
      </c>
      <c r="D6" t="s">
        <v>15</v>
      </c>
      <c r="E6">
        <v>92</v>
      </c>
      <c r="F6" s="1">
        <v>13</v>
      </c>
      <c r="G6" t="b">
        <v>1</v>
      </c>
      <c r="H6" s="1">
        <v>92</v>
      </c>
      <c r="I6" s="1">
        <v>13</v>
      </c>
    </row>
    <row r="7" spans="1:10" x14ac:dyDescent="0.25">
      <c r="C7" s="6">
        <v>41262.400694444441</v>
      </c>
      <c r="D7" t="s">
        <v>15</v>
      </c>
      <c r="E7">
        <v>117</v>
      </c>
      <c r="F7" s="1">
        <v>47</v>
      </c>
      <c r="G7" t="b">
        <v>1</v>
      </c>
      <c r="H7" s="1">
        <v>117</v>
      </c>
      <c r="I7" s="1">
        <v>47</v>
      </c>
    </row>
    <row r="8" spans="1:10" x14ac:dyDescent="0.25">
      <c r="C8" s="6">
        <v>41266.518750000003</v>
      </c>
      <c r="D8" t="s">
        <v>14</v>
      </c>
      <c r="E8">
        <v>1970</v>
      </c>
      <c r="F8" s="1">
        <v>573</v>
      </c>
      <c r="G8" t="b">
        <v>1</v>
      </c>
      <c r="H8" s="1">
        <v>1970</v>
      </c>
      <c r="I8" s="1">
        <v>573</v>
      </c>
    </row>
    <row r="9" spans="1:10" x14ac:dyDescent="0.25">
      <c r="C9" s="6">
        <v>41269.565972222219</v>
      </c>
      <c r="D9" t="s">
        <v>15</v>
      </c>
      <c r="E9">
        <v>1700</v>
      </c>
      <c r="F9" s="1">
        <v>363</v>
      </c>
      <c r="G9" t="b">
        <v>1</v>
      </c>
      <c r="H9" s="1">
        <v>1700</v>
      </c>
      <c r="I9" s="1">
        <v>363</v>
      </c>
    </row>
    <row r="10" spans="1:10" x14ac:dyDescent="0.25">
      <c r="C10" s="6">
        <v>41271.427083333336</v>
      </c>
      <c r="D10" t="s">
        <v>15</v>
      </c>
      <c r="E10">
        <v>1570</v>
      </c>
      <c r="F10" s="1">
        <v>399</v>
      </c>
      <c r="G10" t="b">
        <v>1</v>
      </c>
      <c r="H10" s="1">
        <v>1570</v>
      </c>
      <c r="I10" s="1">
        <v>399</v>
      </c>
    </row>
    <row r="11" spans="1:10" x14ac:dyDescent="0.25">
      <c r="C11" s="6">
        <v>41276.442361111112</v>
      </c>
      <c r="D11" t="s">
        <v>15</v>
      </c>
      <c r="E11">
        <v>1360</v>
      </c>
      <c r="F11" s="1">
        <v>131</v>
      </c>
      <c r="G11" t="b">
        <v>1</v>
      </c>
      <c r="H11" s="1">
        <v>1360</v>
      </c>
      <c r="I11" s="1">
        <v>131</v>
      </c>
    </row>
    <row r="12" spans="1:10" x14ac:dyDescent="0.25">
      <c r="C12" s="6">
        <v>41284.384027777778</v>
      </c>
      <c r="D12" t="s">
        <v>15</v>
      </c>
      <c r="E12">
        <v>189</v>
      </c>
      <c r="F12" s="1">
        <v>35</v>
      </c>
      <c r="G12" t="b">
        <v>1</v>
      </c>
      <c r="H12" s="1">
        <v>189</v>
      </c>
      <c r="I12" s="1">
        <v>35</v>
      </c>
    </row>
    <row r="13" spans="1:10" x14ac:dyDescent="0.25">
      <c r="C13" s="6">
        <v>41285.448611111111</v>
      </c>
      <c r="D13" t="s">
        <v>15</v>
      </c>
      <c r="E13">
        <v>176</v>
      </c>
      <c r="F13" s="1">
        <v>31</v>
      </c>
      <c r="G13" t="b">
        <v>1</v>
      </c>
      <c r="H13" s="1">
        <v>176</v>
      </c>
      <c r="I13" s="1">
        <v>31</v>
      </c>
    </row>
    <row r="14" spans="1:10" x14ac:dyDescent="0.25">
      <c r="C14" s="6">
        <v>41288.348611111112</v>
      </c>
      <c r="D14" t="s">
        <v>15</v>
      </c>
      <c r="E14">
        <v>139</v>
      </c>
      <c r="F14" s="1">
        <v>123</v>
      </c>
      <c r="G14" t="b">
        <v>1</v>
      </c>
      <c r="H14" s="1">
        <v>139</v>
      </c>
      <c r="I14" s="1">
        <v>123</v>
      </c>
    </row>
    <row r="15" spans="1:10" x14ac:dyDescent="0.25">
      <c r="C15" s="6">
        <v>41290.461111111108</v>
      </c>
      <c r="D15" t="s">
        <v>15</v>
      </c>
      <c r="E15">
        <v>125</v>
      </c>
      <c r="F15" s="1">
        <v>54</v>
      </c>
      <c r="G15" t="b">
        <v>1</v>
      </c>
      <c r="H15" s="1">
        <v>125</v>
      </c>
      <c r="I15" s="1">
        <v>54</v>
      </c>
    </row>
    <row r="16" spans="1:10" x14ac:dyDescent="0.25">
      <c r="C16" s="6">
        <v>41291.384027777778</v>
      </c>
      <c r="D16" t="s">
        <v>15</v>
      </c>
      <c r="E16">
        <v>124</v>
      </c>
      <c r="F16" s="1">
        <v>53</v>
      </c>
      <c r="G16" t="b">
        <v>1</v>
      </c>
      <c r="H16" s="1">
        <v>124</v>
      </c>
      <c r="I16" s="1">
        <v>53</v>
      </c>
    </row>
    <row r="17" spans="1:9" x14ac:dyDescent="0.25">
      <c r="C17" s="6">
        <v>41296.59375</v>
      </c>
      <c r="D17" t="s">
        <v>15</v>
      </c>
      <c r="E17">
        <v>107</v>
      </c>
      <c r="F17" s="1">
        <v>11</v>
      </c>
      <c r="G17" t="b">
        <v>1</v>
      </c>
      <c r="H17" s="1">
        <v>107</v>
      </c>
      <c r="I17" s="1">
        <v>11</v>
      </c>
    </row>
    <row r="18" spans="1:9" x14ac:dyDescent="0.25">
      <c r="C18" s="6">
        <v>41297.486805555556</v>
      </c>
      <c r="D18" t="s">
        <v>15</v>
      </c>
      <c r="E18">
        <v>108</v>
      </c>
      <c r="F18" s="1">
        <v>9</v>
      </c>
      <c r="G18" t="b">
        <v>1</v>
      </c>
      <c r="H18" s="1">
        <v>108</v>
      </c>
      <c r="I18" s="1">
        <v>9</v>
      </c>
    </row>
    <row r="19" spans="1:9" x14ac:dyDescent="0.25">
      <c r="C19" s="6">
        <v>41303.540972222225</v>
      </c>
      <c r="D19" t="s">
        <v>15</v>
      </c>
      <c r="E19">
        <v>101</v>
      </c>
      <c r="F19" s="1">
        <v>17</v>
      </c>
      <c r="G19" t="b">
        <v>1</v>
      </c>
      <c r="H19" s="1">
        <v>101</v>
      </c>
      <c r="I19" s="1">
        <v>17</v>
      </c>
    </row>
    <row r="20" spans="1:9" x14ac:dyDescent="0.25">
      <c r="C20" s="6">
        <v>41306.463888888888</v>
      </c>
      <c r="D20" t="s">
        <v>15</v>
      </c>
      <c r="E20">
        <v>92</v>
      </c>
      <c r="F20" s="1">
        <v>20</v>
      </c>
      <c r="G20" t="b">
        <v>1</v>
      </c>
      <c r="H20" s="1">
        <v>92</v>
      </c>
      <c r="I20" s="1">
        <v>20</v>
      </c>
    </row>
    <row r="21" spans="1:9" x14ac:dyDescent="0.25">
      <c r="C21" s="6">
        <v>41310.552777777775</v>
      </c>
      <c r="D21" t="s">
        <v>15</v>
      </c>
      <c r="E21">
        <v>85</v>
      </c>
      <c r="F21" s="1">
        <v>11</v>
      </c>
      <c r="G21" t="b">
        <v>1</v>
      </c>
      <c r="H21" s="1">
        <v>85</v>
      </c>
      <c r="I21" s="1">
        <v>11</v>
      </c>
    </row>
    <row r="22" spans="1:9" x14ac:dyDescent="0.25">
      <c r="C22" s="6">
        <v>41313.406944444447</v>
      </c>
      <c r="D22" t="s">
        <v>15</v>
      </c>
      <c r="E22">
        <v>85</v>
      </c>
      <c r="F22" s="1">
        <v>16</v>
      </c>
      <c r="G22" t="b">
        <v>1</v>
      </c>
      <c r="H22" s="1">
        <v>85</v>
      </c>
      <c r="I22" s="1">
        <v>16</v>
      </c>
    </row>
    <row r="23" spans="1:9" x14ac:dyDescent="0.25">
      <c r="C23" s="6">
        <v>41317.537499999999</v>
      </c>
      <c r="D23" t="s">
        <v>15</v>
      </c>
      <c r="E23">
        <v>80</v>
      </c>
      <c r="F23" s="1">
        <v>7</v>
      </c>
      <c r="G23" t="b">
        <v>1</v>
      </c>
      <c r="H23" s="1">
        <v>80</v>
      </c>
      <c r="I23" s="1">
        <v>7</v>
      </c>
    </row>
    <row r="24" spans="1:9" x14ac:dyDescent="0.25">
      <c r="C24" s="6">
        <v>41320.401388888888</v>
      </c>
      <c r="D24" t="s">
        <v>15</v>
      </c>
      <c r="E24">
        <v>78</v>
      </c>
      <c r="F24" s="1">
        <v>31</v>
      </c>
      <c r="G24" t="b">
        <v>1</v>
      </c>
      <c r="H24" s="1">
        <v>78</v>
      </c>
      <c r="I24" s="1">
        <v>31</v>
      </c>
    </row>
    <row r="25" spans="1:9" x14ac:dyDescent="0.25">
      <c r="C25" s="6">
        <v>41324.553472222222</v>
      </c>
      <c r="D25" t="s">
        <v>15</v>
      </c>
      <c r="E25">
        <v>77</v>
      </c>
      <c r="F25" s="1">
        <v>24</v>
      </c>
      <c r="G25" t="b">
        <v>1</v>
      </c>
      <c r="H25" s="1">
        <v>77</v>
      </c>
      <c r="I25" s="1">
        <v>24</v>
      </c>
    </row>
    <row r="26" spans="1:9" x14ac:dyDescent="0.25">
      <c r="C26" s="6">
        <v>41326.435416666667</v>
      </c>
      <c r="D26" t="s">
        <v>15</v>
      </c>
      <c r="E26">
        <v>73</v>
      </c>
      <c r="F26" s="1">
        <v>25</v>
      </c>
      <c r="G26" t="b">
        <v>1</v>
      </c>
      <c r="H26" s="1">
        <v>73</v>
      </c>
      <c r="I26" s="1">
        <v>25</v>
      </c>
    </row>
    <row r="27" spans="1:9" x14ac:dyDescent="0.25">
      <c r="C27" s="6">
        <v>41331.543749999997</v>
      </c>
      <c r="D27" t="s">
        <v>15</v>
      </c>
      <c r="E27">
        <v>62</v>
      </c>
      <c r="F27" s="1">
        <v>40</v>
      </c>
      <c r="G27" t="b">
        <v>1</v>
      </c>
      <c r="H27" s="1">
        <v>62</v>
      </c>
      <c r="I27" s="1">
        <v>40</v>
      </c>
    </row>
    <row r="28" spans="1:9" x14ac:dyDescent="0.25">
      <c r="C28" s="6">
        <v>41339.572222222225</v>
      </c>
      <c r="D28" t="s">
        <v>15</v>
      </c>
      <c r="E28">
        <v>59</v>
      </c>
      <c r="F28" s="1">
        <v>46</v>
      </c>
      <c r="G28" t="b">
        <v>1</v>
      </c>
      <c r="H28" s="1">
        <v>59</v>
      </c>
      <c r="I28" s="1">
        <v>46</v>
      </c>
    </row>
    <row r="29" spans="1:9" x14ac:dyDescent="0.25">
      <c r="C29" s="6">
        <v>41341.560416666667</v>
      </c>
      <c r="D29" t="s">
        <v>15</v>
      </c>
      <c r="E29">
        <v>74</v>
      </c>
      <c r="F29" s="1">
        <v>43</v>
      </c>
      <c r="G29" t="b">
        <v>1</v>
      </c>
      <c r="H29" s="1">
        <v>74</v>
      </c>
      <c r="I29" s="1">
        <v>43</v>
      </c>
    </row>
    <row r="30" spans="1:9" x14ac:dyDescent="0.25">
      <c r="C30" s="6">
        <v>41344.56527777778</v>
      </c>
      <c r="D30" t="s">
        <v>15</v>
      </c>
      <c r="E30">
        <v>58</v>
      </c>
      <c r="F30" s="1">
        <v>42</v>
      </c>
      <c r="G30" t="b">
        <v>1</v>
      </c>
      <c r="H30" s="1">
        <v>58</v>
      </c>
      <c r="I30" s="1">
        <v>42</v>
      </c>
    </row>
    <row r="31" spans="1:9" x14ac:dyDescent="0.25">
      <c r="C31" s="6">
        <v>41346.561111111114</v>
      </c>
      <c r="D31" t="s">
        <v>15</v>
      </c>
      <c r="E31">
        <v>51</v>
      </c>
      <c r="F31" s="1">
        <v>24</v>
      </c>
      <c r="G31" t="b">
        <v>1</v>
      </c>
      <c r="H31" s="1">
        <v>51</v>
      </c>
      <c r="I31" s="1">
        <v>24</v>
      </c>
    </row>
    <row r="32" spans="1:9" ht="15.75" thickBot="1" x14ac:dyDescent="0.3">
      <c r="A32" s="7"/>
      <c r="B32" s="7"/>
      <c r="C32" s="8">
        <v>41352.510416666664</v>
      </c>
      <c r="D32" s="7" t="s">
        <v>15</v>
      </c>
      <c r="E32" s="7">
        <v>6.6</v>
      </c>
      <c r="F32" s="9">
        <v>47</v>
      </c>
      <c r="G32" s="7" t="b">
        <v>1</v>
      </c>
      <c r="H32" s="9">
        <v>6.6</v>
      </c>
      <c r="I32" s="9">
        <v>47</v>
      </c>
    </row>
    <row r="33" spans="1:9" x14ac:dyDescent="0.25">
      <c r="C33" s="6">
        <v>41681.534722222219</v>
      </c>
      <c r="D33" t="s">
        <v>14</v>
      </c>
      <c r="E33">
        <v>6.9</v>
      </c>
      <c r="F33" s="1" t="s">
        <v>16</v>
      </c>
      <c r="G33" t="b">
        <v>1</v>
      </c>
      <c r="H33" s="1">
        <v>6.9</v>
      </c>
      <c r="I33" s="1">
        <v>10</v>
      </c>
    </row>
    <row r="34" spans="1:9" x14ac:dyDescent="0.25">
      <c r="C34" s="6">
        <v>41699.507638888892</v>
      </c>
      <c r="D34" t="s">
        <v>14</v>
      </c>
      <c r="E34">
        <v>76</v>
      </c>
      <c r="F34" s="1" t="s">
        <v>17</v>
      </c>
      <c r="G34" t="b">
        <v>1</v>
      </c>
      <c r="H34" s="1">
        <v>76</v>
      </c>
      <c r="I34" s="1">
        <v>581</v>
      </c>
    </row>
    <row r="35" spans="1:9" x14ac:dyDescent="0.25">
      <c r="C35" s="6">
        <v>41705.512499999997</v>
      </c>
      <c r="D35" t="s">
        <v>15</v>
      </c>
      <c r="E35">
        <v>81</v>
      </c>
      <c r="F35" s="1" t="s">
        <v>18</v>
      </c>
      <c r="G35" t="b">
        <v>1</v>
      </c>
      <c r="H35" s="1">
        <v>81</v>
      </c>
      <c r="I35" s="1">
        <v>22</v>
      </c>
    </row>
    <row r="36" spans="1:9" x14ac:dyDescent="0.25">
      <c r="C36" s="6">
        <v>41731.6875</v>
      </c>
      <c r="D36" t="s">
        <v>14</v>
      </c>
      <c r="E36">
        <v>128</v>
      </c>
      <c r="F36" s="1" t="s">
        <v>19</v>
      </c>
      <c r="G36" t="b">
        <v>1</v>
      </c>
      <c r="H36" s="1">
        <v>128</v>
      </c>
      <c r="I36" s="1">
        <v>62</v>
      </c>
    </row>
    <row r="37" spans="1:9" x14ac:dyDescent="0.25">
      <c r="C37" s="6">
        <v>41733.388888888891</v>
      </c>
      <c r="D37" t="s">
        <v>15</v>
      </c>
      <c r="E37">
        <v>121</v>
      </c>
      <c r="F37" s="1" t="s">
        <v>20</v>
      </c>
      <c r="G37" t="b">
        <v>1</v>
      </c>
      <c r="H37" s="1">
        <v>121</v>
      </c>
      <c r="I37" s="1">
        <v>39</v>
      </c>
    </row>
    <row r="38" spans="1:9" ht="15.75" thickBot="1" x14ac:dyDescent="0.3">
      <c r="A38" s="7"/>
      <c r="B38" s="7"/>
      <c r="C38" s="8">
        <v>41733.412499999999</v>
      </c>
      <c r="D38" s="7" t="s">
        <v>14</v>
      </c>
      <c r="E38" s="7">
        <v>121</v>
      </c>
      <c r="F38" s="9" t="s">
        <v>21</v>
      </c>
      <c r="G38" s="7" t="b">
        <v>1</v>
      </c>
      <c r="H38" s="9">
        <v>121</v>
      </c>
      <c r="I38" s="9">
        <v>25</v>
      </c>
    </row>
    <row r="39" spans="1:9" x14ac:dyDescent="0.25">
      <c r="C39" s="6">
        <v>41978.543749999997</v>
      </c>
      <c r="D39" t="s">
        <v>14</v>
      </c>
      <c r="E39">
        <v>134</v>
      </c>
      <c r="F39" s="1" t="s">
        <v>22</v>
      </c>
      <c r="G39" t="b">
        <v>1</v>
      </c>
      <c r="H39" s="1">
        <v>134</v>
      </c>
      <c r="I39" s="1">
        <v>416</v>
      </c>
    </row>
    <row r="40" spans="1:9" x14ac:dyDescent="0.25">
      <c r="C40" s="6">
        <v>41985.554861111108</v>
      </c>
      <c r="D40" t="s">
        <v>14</v>
      </c>
      <c r="E40">
        <v>7570</v>
      </c>
      <c r="F40" s="1" t="s">
        <v>23</v>
      </c>
      <c r="G40" t="b">
        <v>1</v>
      </c>
      <c r="H40" s="1">
        <v>7570</v>
      </c>
      <c r="I40" s="1">
        <v>1660</v>
      </c>
    </row>
    <row r="41" spans="1:9" x14ac:dyDescent="0.25">
      <c r="C41" s="6">
        <v>41995.536111111112</v>
      </c>
      <c r="D41" t="s">
        <v>15</v>
      </c>
      <c r="E41">
        <v>685</v>
      </c>
      <c r="F41" s="1" t="s">
        <v>24</v>
      </c>
      <c r="G41" t="b">
        <v>1</v>
      </c>
      <c r="H41" s="1">
        <v>685</v>
      </c>
      <c r="I41" s="1">
        <v>104</v>
      </c>
    </row>
    <row r="42" spans="1:9" x14ac:dyDescent="0.25">
      <c r="C42" s="6">
        <v>41997.348611111112</v>
      </c>
      <c r="D42" t="s">
        <v>15</v>
      </c>
      <c r="E42">
        <v>367</v>
      </c>
      <c r="F42" s="1" t="s">
        <v>25</v>
      </c>
      <c r="G42" t="b">
        <v>1</v>
      </c>
      <c r="H42" s="1">
        <v>367</v>
      </c>
      <c r="I42" s="1">
        <v>64</v>
      </c>
    </row>
    <row r="43" spans="1:9" x14ac:dyDescent="0.25">
      <c r="C43" s="6">
        <v>42002.473611111112</v>
      </c>
      <c r="D43" t="s">
        <v>15</v>
      </c>
      <c r="E43">
        <v>126</v>
      </c>
      <c r="F43" s="1" t="s">
        <v>26</v>
      </c>
      <c r="G43" t="b">
        <v>1</v>
      </c>
      <c r="H43" s="1">
        <v>126</v>
      </c>
      <c r="I43" s="1">
        <v>17</v>
      </c>
    </row>
    <row r="44" spans="1:9" x14ac:dyDescent="0.25">
      <c r="C44" s="6">
        <v>42004.378472222219</v>
      </c>
      <c r="D44" t="s">
        <v>15</v>
      </c>
      <c r="E44">
        <v>97</v>
      </c>
      <c r="F44" s="1" t="s">
        <v>27</v>
      </c>
      <c r="G44" t="b">
        <v>1</v>
      </c>
      <c r="H44" s="1">
        <v>97</v>
      </c>
      <c r="I44" s="1">
        <v>18</v>
      </c>
    </row>
    <row r="45" spans="1:9" x14ac:dyDescent="0.25">
      <c r="C45" s="6">
        <v>42009.434027777781</v>
      </c>
      <c r="D45" t="s">
        <v>15</v>
      </c>
      <c r="E45">
        <v>54</v>
      </c>
      <c r="F45" s="1" t="s">
        <v>28</v>
      </c>
      <c r="G45" t="b">
        <v>1</v>
      </c>
      <c r="H45" s="1">
        <v>54</v>
      </c>
      <c r="I45" s="1">
        <v>12</v>
      </c>
    </row>
    <row r="46" spans="1:9" x14ac:dyDescent="0.25">
      <c r="C46" s="6">
        <v>42012.427777777775</v>
      </c>
      <c r="D46" t="s">
        <v>15</v>
      </c>
      <c r="E46">
        <v>25</v>
      </c>
      <c r="F46" s="1" t="s">
        <v>29</v>
      </c>
      <c r="G46" t="b">
        <v>1</v>
      </c>
      <c r="H46" s="1">
        <v>25</v>
      </c>
      <c r="I46" s="1">
        <v>11</v>
      </c>
    </row>
    <row r="47" spans="1:9" x14ac:dyDescent="0.25">
      <c r="C47" s="6">
        <v>42044.445138888892</v>
      </c>
      <c r="D47" t="s">
        <v>15</v>
      </c>
      <c r="E47">
        <v>2430</v>
      </c>
      <c r="F47" s="1" t="s">
        <v>30</v>
      </c>
      <c r="G47" t="b">
        <v>1</v>
      </c>
      <c r="H47" s="1">
        <v>2430</v>
      </c>
      <c r="I47" s="1">
        <v>1630</v>
      </c>
    </row>
    <row r="48" spans="1:9" x14ac:dyDescent="0.25">
      <c r="C48" s="6">
        <v>42046.365972222222</v>
      </c>
      <c r="D48" t="s">
        <v>15</v>
      </c>
      <c r="E48">
        <v>580</v>
      </c>
      <c r="F48" s="1">
        <v>199</v>
      </c>
      <c r="G48" t="b">
        <v>1</v>
      </c>
      <c r="H48" s="1">
        <v>580</v>
      </c>
      <c r="I48" s="1">
        <v>199</v>
      </c>
    </row>
    <row r="49" spans="1:9" ht="15.75" thickBot="1" x14ac:dyDescent="0.3">
      <c r="A49" s="7"/>
      <c r="B49" s="7"/>
      <c r="C49" s="8">
        <v>42052.476388888892</v>
      </c>
      <c r="D49" s="7" t="s">
        <v>15</v>
      </c>
      <c r="E49" s="7">
        <v>119</v>
      </c>
      <c r="F49" s="9" t="s">
        <v>31</v>
      </c>
      <c r="G49" s="7" t="b">
        <v>1</v>
      </c>
      <c r="H49" s="9">
        <v>119</v>
      </c>
      <c r="I49" s="9">
        <v>34</v>
      </c>
    </row>
    <row r="50" spans="1:9" x14ac:dyDescent="0.25">
      <c r="A50" s="10">
        <v>42376</v>
      </c>
      <c r="B50" s="11">
        <v>0.49305555555555558</v>
      </c>
      <c r="C50" s="6">
        <f t="shared" ref="C50:C113" si="0">A50+B50</f>
        <v>42376.493055555555</v>
      </c>
      <c r="D50" t="s">
        <v>15</v>
      </c>
      <c r="E50">
        <v>441</v>
      </c>
      <c r="F50" s="1" t="s">
        <v>32</v>
      </c>
      <c r="G50" t="b">
        <v>1</v>
      </c>
      <c r="H50" s="1">
        <v>441</v>
      </c>
      <c r="I50" s="1">
        <v>26</v>
      </c>
    </row>
    <row r="51" spans="1:9" x14ac:dyDescent="0.25">
      <c r="A51" s="10">
        <v>42376</v>
      </c>
      <c r="B51" s="11">
        <v>0.56111111111111112</v>
      </c>
      <c r="C51" s="6">
        <f t="shared" si="0"/>
        <v>42376.561111111114</v>
      </c>
      <c r="D51" t="s">
        <v>14</v>
      </c>
      <c r="E51">
        <v>424</v>
      </c>
      <c r="F51" s="1" t="s">
        <v>33</v>
      </c>
      <c r="G51" t="b">
        <v>1</v>
      </c>
      <c r="H51" s="1">
        <v>424</v>
      </c>
      <c r="I51" s="1">
        <v>590</v>
      </c>
    </row>
    <row r="52" spans="1:9" x14ac:dyDescent="0.25">
      <c r="A52" s="10">
        <v>42376</v>
      </c>
      <c r="B52" s="11">
        <v>0.57500000000000007</v>
      </c>
      <c r="C52" s="6">
        <f t="shared" si="0"/>
        <v>42376.574999999997</v>
      </c>
      <c r="D52" t="s">
        <v>14</v>
      </c>
      <c r="E52">
        <v>422</v>
      </c>
      <c r="F52" s="1" t="s">
        <v>34</v>
      </c>
      <c r="G52" t="b">
        <v>1</v>
      </c>
      <c r="H52" s="1">
        <v>422</v>
      </c>
      <c r="I52" s="1">
        <v>681</v>
      </c>
    </row>
    <row r="53" spans="1:9" x14ac:dyDescent="0.25">
      <c r="A53" s="10">
        <v>42381</v>
      </c>
      <c r="B53" s="11">
        <v>0.42569444444444443</v>
      </c>
      <c r="C53" s="6">
        <f t="shared" si="0"/>
        <v>42381.425694444442</v>
      </c>
      <c r="D53" t="s">
        <v>15</v>
      </c>
      <c r="E53">
        <v>5.7</v>
      </c>
      <c r="F53" s="1" t="s">
        <v>35</v>
      </c>
      <c r="G53" t="b">
        <v>1</v>
      </c>
      <c r="H53" s="1">
        <v>5.7</v>
      </c>
      <c r="I53" s="1">
        <v>9</v>
      </c>
    </row>
    <row r="54" spans="1:9" x14ac:dyDescent="0.25">
      <c r="A54" s="10">
        <v>42382</v>
      </c>
      <c r="B54" s="11">
        <v>0.43888888888888888</v>
      </c>
      <c r="C54" s="6">
        <f t="shared" si="0"/>
        <v>42382.438888888886</v>
      </c>
      <c r="D54" t="s">
        <v>15</v>
      </c>
      <c r="E54">
        <v>4.7</v>
      </c>
      <c r="F54" s="1" t="s">
        <v>36</v>
      </c>
      <c r="G54" t="b">
        <v>1</v>
      </c>
      <c r="H54" s="1">
        <v>4.7</v>
      </c>
      <c r="I54" s="1">
        <v>8</v>
      </c>
    </row>
    <row r="55" spans="1:9" x14ac:dyDescent="0.25">
      <c r="A55" s="10">
        <v>42389</v>
      </c>
      <c r="B55" s="11">
        <v>0.49027777777777781</v>
      </c>
      <c r="C55" s="6">
        <f t="shared" si="0"/>
        <v>42389.490277777775</v>
      </c>
      <c r="D55" t="s">
        <v>15</v>
      </c>
      <c r="E55">
        <v>1690</v>
      </c>
      <c r="F55" s="1" t="s">
        <v>37</v>
      </c>
      <c r="G55" t="b">
        <v>1</v>
      </c>
      <c r="H55" s="1">
        <v>1690</v>
      </c>
      <c r="I55" s="1">
        <v>1050</v>
      </c>
    </row>
    <row r="56" spans="1:9" x14ac:dyDescent="0.25">
      <c r="A56" s="10">
        <v>42391</v>
      </c>
      <c r="B56" s="11">
        <v>0.44375000000000003</v>
      </c>
      <c r="C56" s="6">
        <f t="shared" si="0"/>
        <v>42391.443749999999</v>
      </c>
      <c r="D56" t="s">
        <v>15</v>
      </c>
      <c r="E56">
        <v>361</v>
      </c>
      <c r="F56" s="1" t="s">
        <v>38</v>
      </c>
      <c r="G56" t="b">
        <v>1</v>
      </c>
      <c r="H56" s="1">
        <v>361</v>
      </c>
      <c r="I56" s="1">
        <v>132</v>
      </c>
    </row>
    <row r="57" spans="1:9" x14ac:dyDescent="0.25">
      <c r="A57" s="10">
        <v>42394</v>
      </c>
      <c r="B57" s="11">
        <v>0.45069444444444445</v>
      </c>
      <c r="C57" s="6">
        <f t="shared" si="0"/>
        <v>42394.450694444444</v>
      </c>
      <c r="D57" t="s">
        <v>15</v>
      </c>
      <c r="E57">
        <v>270</v>
      </c>
      <c r="F57" s="1" t="s">
        <v>39</v>
      </c>
      <c r="G57" t="b">
        <v>1</v>
      </c>
      <c r="H57" s="1">
        <v>270</v>
      </c>
      <c r="I57" s="1">
        <v>90</v>
      </c>
    </row>
    <row r="58" spans="1:9" x14ac:dyDescent="0.25">
      <c r="A58" s="10">
        <v>42397</v>
      </c>
      <c r="B58" s="11">
        <v>0.4284722222222222</v>
      </c>
      <c r="C58" s="6">
        <f t="shared" si="0"/>
        <v>42397.428472222222</v>
      </c>
      <c r="D58" t="s">
        <v>15</v>
      </c>
      <c r="E58">
        <v>129</v>
      </c>
      <c r="F58" s="1" t="s">
        <v>40</v>
      </c>
      <c r="G58" t="b">
        <v>1</v>
      </c>
      <c r="H58" s="1">
        <v>129</v>
      </c>
      <c r="I58" s="1">
        <v>16</v>
      </c>
    </row>
    <row r="59" spans="1:9" x14ac:dyDescent="0.25">
      <c r="A59" s="10">
        <v>42402</v>
      </c>
      <c r="B59" s="11">
        <v>0.39652777777777781</v>
      </c>
      <c r="C59" s="6">
        <f t="shared" si="0"/>
        <v>42402.396527777775</v>
      </c>
      <c r="D59" t="s">
        <v>15</v>
      </c>
      <c r="E59">
        <v>84</v>
      </c>
      <c r="F59" s="1" t="s">
        <v>16</v>
      </c>
      <c r="G59" t="b">
        <v>1</v>
      </c>
      <c r="H59" s="1">
        <v>84</v>
      </c>
      <c r="I59" s="1">
        <v>10</v>
      </c>
    </row>
    <row r="60" spans="1:9" x14ac:dyDescent="0.25">
      <c r="A60" s="10">
        <v>42404</v>
      </c>
      <c r="B60" s="11">
        <v>0.37291666666666662</v>
      </c>
      <c r="C60" s="6">
        <f t="shared" si="0"/>
        <v>42404.372916666667</v>
      </c>
      <c r="D60" t="s">
        <v>15</v>
      </c>
      <c r="E60">
        <v>55</v>
      </c>
      <c r="F60" s="1" t="s">
        <v>18</v>
      </c>
      <c r="G60" t="b">
        <v>1</v>
      </c>
      <c r="H60" s="1">
        <v>55</v>
      </c>
      <c r="I60" s="1">
        <v>22</v>
      </c>
    </row>
    <row r="61" spans="1:9" x14ac:dyDescent="0.25">
      <c r="A61" s="10">
        <v>42408</v>
      </c>
      <c r="B61" s="11">
        <v>0.44444444444444442</v>
      </c>
      <c r="C61" s="6">
        <f t="shared" si="0"/>
        <v>42408.444444444445</v>
      </c>
      <c r="D61" t="s">
        <v>15</v>
      </c>
      <c r="E61">
        <v>25</v>
      </c>
      <c r="F61" s="1" t="s">
        <v>41</v>
      </c>
      <c r="G61" t="b">
        <v>1</v>
      </c>
      <c r="H61" s="1">
        <v>25</v>
      </c>
      <c r="I61" s="1">
        <v>21</v>
      </c>
    </row>
    <row r="62" spans="1:9" x14ac:dyDescent="0.25">
      <c r="A62" s="10">
        <v>42410</v>
      </c>
      <c r="B62" s="11">
        <v>0.41388888888888892</v>
      </c>
      <c r="C62" s="6">
        <f t="shared" si="0"/>
        <v>42410.413888888892</v>
      </c>
      <c r="D62" t="s">
        <v>15</v>
      </c>
      <c r="E62">
        <v>17</v>
      </c>
      <c r="F62" s="1" t="s">
        <v>40</v>
      </c>
      <c r="G62" t="b">
        <v>1</v>
      </c>
      <c r="H62" s="1">
        <v>17</v>
      </c>
      <c r="I62" s="1">
        <v>16</v>
      </c>
    </row>
    <row r="63" spans="1:9" x14ac:dyDescent="0.25">
      <c r="A63" s="10">
        <v>42418</v>
      </c>
      <c r="B63" s="11">
        <v>0.43055555555555558</v>
      </c>
      <c r="C63" s="6">
        <f t="shared" si="0"/>
        <v>42418.430555555555</v>
      </c>
      <c r="D63" t="s">
        <v>15</v>
      </c>
      <c r="E63">
        <v>4.7</v>
      </c>
      <c r="F63" s="1" t="s">
        <v>42</v>
      </c>
      <c r="G63" t="b">
        <v>1</v>
      </c>
      <c r="H63" s="1">
        <v>4.7</v>
      </c>
      <c r="I63" s="1">
        <v>32</v>
      </c>
    </row>
    <row r="64" spans="1:9" x14ac:dyDescent="0.25">
      <c r="A64" s="10">
        <v>42419</v>
      </c>
      <c r="B64" s="11">
        <v>0.64027777777777783</v>
      </c>
      <c r="C64" s="6">
        <f t="shared" si="0"/>
        <v>42419.640277777777</v>
      </c>
      <c r="D64" t="s">
        <v>15</v>
      </c>
      <c r="E64">
        <v>14</v>
      </c>
      <c r="F64" s="1" t="s">
        <v>43</v>
      </c>
      <c r="G64" t="b">
        <v>1</v>
      </c>
      <c r="H64" s="1">
        <v>14</v>
      </c>
      <c r="I64" s="1">
        <v>38</v>
      </c>
    </row>
    <row r="65" spans="1:10" x14ac:dyDescent="0.25">
      <c r="A65" s="10">
        <v>42422</v>
      </c>
      <c r="B65" s="11">
        <v>0.54999999999999993</v>
      </c>
      <c r="C65" s="6">
        <f t="shared" si="0"/>
        <v>42422.55</v>
      </c>
      <c r="D65" t="s">
        <v>15</v>
      </c>
      <c r="E65">
        <v>41</v>
      </c>
      <c r="F65" s="1">
        <v>39</v>
      </c>
      <c r="G65" t="b">
        <v>1</v>
      </c>
      <c r="H65" s="1">
        <v>41</v>
      </c>
      <c r="I65" s="1">
        <v>39</v>
      </c>
    </row>
    <row r="66" spans="1:10" x14ac:dyDescent="0.25">
      <c r="A66" s="10">
        <v>42425</v>
      </c>
      <c r="B66" s="11">
        <v>0.4680555555555555</v>
      </c>
      <c r="C66" s="6">
        <f t="shared" si="0"/>
        <v>42425.468055555553</v>
      </c>
      <c r="D66" t="s">
        <v>15</v>
      </c>
      <c r="E66">
        <v>17</v>
      </c>
      <c r="F66" s="1" t="s">
        <v>44</v>
      </c>
      <c r="G66" t="b">
        <v>1</v>
      </c>
      <c r="H66" s="1">
        <v>17</v>
      </c>
      <c r="I66" s="1">
        <v>31</v>
      </c>
    </row>
    <row r="67" spans="1:10" x14ac:dyDescent="0.25">
      <c r="A67" s="10">
        <v>42430</v>
      </c>
      <c r="B67" s="11">
        <v>0.48958333333333331</v>
      </c>
      <c r="C67" s="6">
        <f t="shared" si="0"/>
        <v>42430.489583333336</v>
      </c>
      <c r="D67" t="s">
        <v>15</v>
      </c>
      <c r="E67">
        <v>2</v>
      </c>
      <c r="F67" s="1" t="s">
        <v>45</v>
      </c>
      <c r="G67" t="b">
        <v>1</v>
      </c>
      <c r="H67" s="1">
        <v>2</v>
      </c>
      <c r="I67" s="1">
        <v>20</v>
      </c>
    </row>
    <row r="68" spans="1:10" x14ac:dyDescent="0.25">
      <c r="A68" s="10">
        <v>42434</v>
      </c>
      <c r="B68" s="11">
        <v>0.28611111111111115</v>
      </c>
      <c r="C68" s="6">
        <f t="shared" si="0"/>
        <v>42434.286111111112</v>
      </c>
      <c r="D68" t="s">
        <v>14</v>
      </c>
      <c r="E68">
        <v>0.47</v>
      </c>
      <c r="F68" s="1">
        <v>0</v>
      </c>
      <c r="G68" t="b">
        <v>1</v>
      </c>
      <c r="H68" s="1">
        <v>0.47</v>
      </c>
      <c r="I68" s="1">
        <v>0</v>
      </c>
    </row>
    <row r="69" spans="1:10" x14ac:dyDescent="0.25">
      <c r="A69" s="10">
        <v>42435</v>
      </c>
      <c r="B69" s="11">
        <v>0.7006944444444444</v>
      </c>
      <c r="C69" s="6">
        <f t="shared" si="0"/>
        <v>42435.700694444444</v>
      </c>
      <c r="D69" t="s">
        <v>15</v>
      </c>
      <c r="E69">
        <v>3560</v>
      </c>
      <c r="F69" s="1" t="s">
        <v>46</v>
      </c>
      <c r="G69" t="b">
        <v>1</v>
      </c>
      <c r="H69" s="1">
        <v>3560</v>
      </c>
      <c r="I69" s="1">
        <v>11100</v>
      </c>
    </row>
    <row r="70" spans="1:10" x14ac:dyDescent="0.25">
      <c r="A70" s="10">
        <v>42435</v>
      </c>
      <c r="B70" s="11">
        <v>0.71944444444444444</v>
      </c>
      <c r="C70" s="6">
        <f t="shared" si="0"/>
        <v>42435.719444444447</v>
      </c>
      <c r="D70" t="s">
        <v>14</v>
      </c>
      <c r="E70">
        <v>3460</v>
      </c>
      <c r="F70" s="1" t="s">
        <v>47</v>
      </c>
      <c r="G70" t="b">
        <v>1</v>
      </c>
      <c r="H70" s="1">
        <v>3460</v>
      </c>
      <c r="I70" s="1">
        <v>10100</v>
      </c>
    </row>
    <row r="71" spans="1:10" x14ac:dyDescent="0.25">
      <c r="A71" s="10">
        <v>42435</v>
      </c>
      <c r="B71" s="11">
        <v>0.73541666666666661</v>
      </c>
      <c r="C71" s="6">
        <f t="shared" si="0"/>
        <v>42435.73541666667</v>
      </c>
      <c r="D71" t="s">
        <v>48</v>
      </c>
      <c r="E71">
        <v>3360</v>
      </c>
      <c r="F71" s="1" t="s">
        <v>49</v>
      </c>
      <c r="G71" t="b">
        <v>1</v>
      </c>
      <c r="H71" s="1">
        <v>3360</v>
      </c>
      <c r="I71" s="1">
        <v>9050</v>
      </c>
    </row>
    <row r="72" spans="1:10" x14ac:dyDescent="0.25">
      <c r="A72" s="10">
        <v>42439</v>
      </c>
      <c r="B72" s="11">
        <v>0.34583333333333338</v>
      </c>
      <c r="C72" s="6">
        <f t="shared" si="0"/>
        <v>42439.345833333333</v>
      </c>
      <c r="D72" t="s">
        <v>15</v>
      </c>
      <c r="E72">
        <v>408</v>
      </c>
      <c r="F72" s="1" t="s">
        <v>50</v>
      </c>
      <c r="G72" t="b">
        <v>1</v>
      </c>
      <c r="H72" s="1">
        <v>408</v>
      </c>
      <c r="I72" s="1">
        <v>264</v>
      </c>
    </row>
    <row r="73" spans="1:10" x14ac:dyDescent="0.25">
      <c r="A73" s="10">
        <v>42443</v>
      </c>
      <c r="B73" s="11">
        <v>0.5854166666666667</v>
      </c>
      <c r="C73" s="6">
        <f t="shared" si="0"/>
        <v>42443.585416666669</v>
      </c>
      <c r="D73" t="s">
        <v>14</v>
      </c>
      <c r="E73">
        <v>3050</v>
      </c>
      <c r="F73" s="1" t="s">
        <v>51</v>
      </c>
      <c r="G73" t="b">
        <v>1</v>
      </c>
      <c r="H73" s="1">
        <v>3050</v>
      </c>
      <c r="I73" s="1">
        <v>905</v>
      </c>
    </row>
    <row r="74" spans="1:10" x14ac:dyDescent="0.25">
      <c r="A74" s="10">
        <v>42445</v>
      </c>
      <c r="B74" s="11">
        <v>0.43263888888888885</v>
      </c>
      <c r="C74" s="6">
        <f t="shared" si="0"/>
        <v>42445.432638888888</v>
      </c>
      <c r="D74" t="s">
        <v>15</v>
      </c>
      <c r="E74">
        <v>2460</v>
      </c>
      <c r="F74" s="1" t="s">
        <v>52</v>
      </c>
      <c r="G74" t="b">
        <v>1</v>
      </c>
      <c r="H74" s="1">
        <v>2460</v>
      </c>
      <c r="I74" s="1">
        <v>928</v>
      </c>
    </row>
    <row r="75" spans="1:10" x14ac:dyDescent="0.25">
      <c r="A75" s="10">
        <v>42453</v>
      </c>
      <c r="B75" s="11">
        <v>0.40833333333333338</v>
      </c>
      <c r="C75" s="6">
        <f t="shared" si="0"/>
        <v>42453.408333333333</v>
      </c>
      <c r="D75" t="s">
        <v>15</v>
      </c>
      <c r="E75">
        <v>906</v>
      </c>
      <c r="F75" s="1">
        <v>253</v>
      </c>
      <c r="G75" t="b">
        <v>1</v>
      </c>
      <c r="H75" s="1">
        <v>906</v>
      </c>
      <c r="I75" s="1">
        <v>253</v>
      </c>
    </row>
    <row r="76" spans="1:10" x14ac:dyDescent="0.25">
      <c r="A76" s="10">
        <v>42460</v>
      </c>
      <c r="B76" s="11">
        <v>0.5805555555555556</v>
      </c>
      <c r="C76" s="6">
        <f t="shared" si="0"/>
        <v>42460.580555555556</v>
      </c>
      <c r="D76" t="s">
        <v>14</v>
      </c>
      <c r="E76">
        <v>984</v>
      </c>
      <c r="F76" s="1" t="s">
        <v>53</v>
      </c>
      <c r="G76" t="b">
        <v>1</v>
      </c>
      <c r="H76" s="1">
        <v>984</v>
      </c>
      <c r="I76" s="1">
        <v>126</v>
      </c>
    </row>
    <row r="77" spans="1:10" x14ac:dyDescent="0.25">
      <c r="A77" s="10">
        <v>42461</v>
      </c>
      <c r="B77" s="11">
        <v>0.42430555555555555</v>
      </c>
      <c r="C77" s="6">
        <f t="shared" si="0"/>
        <v>42461.424305555556</v>
      </c>
      <c r="D77" t="s">
        <v>15</v>
      </c>
      <c r="E77">
        <v>751</v>
      </c>
      <c r="F77" s="1">
        <v>123</v>
      </c>
      <c r="G77" t="b">
        <v>1</v>
      </c>
      <c r="H77" s="1">
        <v>751</v>
      </c>
      <c r="I77" s="1">
        <v>123</v>
      </c>
    </row>
    <row r="78" spans="1:10" x14ac:dyDescent="0.25">
      <c r="A78" s="10">
        <v>42465</v>
      </c>
      <c r="B78" s="11">
        <v>0.42430555555555555</v>
      </c>
      <c r="C78" s="6">
        <f t="shared" si="0"/>
        <v>42465.424305555556</v>
      </c>
      <c r="D78" t="s">
        <v>14</v>
      </c>
      <c r="E78">
        <v>444</v>
      </c>
      <c r="F78" s="1" t="s">
        <v>54</v>
      </c>
      <c r="G78" t="b">
        <v>1</v>
      </c>
      <c r="H78" s="1">
        <v>444</v>
      </c>
      <c r="I78" s="1">
        <v>182</v>
      </c>
    </row>
    <row r="79" spans="1:10" ht="15.75" thickBot="1" x14ac:dyDescent="0.3">
      <c r="A79" s="12">
        <v>42467</v>
      </c>
      <c r="B79" s="13">
        <v>0.44236111111111115</v>
      </c>
      <c r="C79" s="8">
        <f t="shared" si="0"/>
        <v>42467.442361111112</v>
      </c>
      <c r="D79" s="7" t="s">
        <v>15</v>
      </c>
      <c r="E79" s="7">
        <v>254</v>
      </c>
      <c r="F79" s="9" t="s">
        <v>55</v>
      </c>
      <c r="G79" s="7" t="b">
        <v>1</v>
      </c>
      <c r="H79" s="9">
        <v>254</v>
      </c>
      <c r="I79" s="9">
        <v>51</v>
      </c>
      <c r="J79" s="7"/>
    </row>
    <row r="80" spans="1:10" x14ac:dyDescent="0.25">
      <c r="A80" s="10">
        <v>42715</v>
      </c>
      <c r="B80" s="11">
        <v>0.65833333333333333</v>
      </c>
      <c r="C80" s="6">
        <f t="shared" si="0"/>
        <v>42715.658333333333</v>
      </c>
      <c r="D80" t="s">
        <v>14</v>
      </c>
      <c r="E80">
        <v>415</v>
      </c>
      <c r="F80" s="1">
        <v>210</v>
      </c>
      <c r="G80" t="b">
        <v>1</v>
      </c>
      <c r="H80" s="1">
        <v>415</v>
      </c>
      <c r="I80" s="1">
        <v>210</v>
      </c>
    </row>
    <row r="81" spans="1:9" x14ac:dyDescent="0.25">
      <c r="A81" s="10">
        <v>42717</v>
      </c>
      <c r="B81" s="11">
        <v>0.57361111111111118</v>
      </c>
      <c r="C81" s="6">
        <f t="shared" si="0"/>
        <v>42717.573611111111</v>
      </c>
      <c r="D81" t="s">
        <v>15</v>
      </c>
      <c r="E81">
        <v>33</v>
      </c>
      <c r="F81" s="1" t="s">
        <v>56</v>
      </c>
      <c r="G81" t="b">
        <v>1</v>
      </c>
      <c r="H81" s="1">
        <v>33</v>
      </c>
      <c r="I81" s="1">
        <v>27</v>
      </c>
    </row>
    <row r="82" spans="1:9" x14ac:dyDescent="0.25">
      <c r="A82" s="10">
        <v>42720</v>
      </c>
      <c r="B82" s="11">
        <v>0.47152777777777777</v>
      </c>
      <c r="C82" s="6">
        <f t="shared" si="0"/>
        <v>42720.47152777778</v>
      </c>
      <c r="D82" t="s">
        <v>14</v>
      </c>
      <c r="E82">
        <v>3280</v>
      </c>
      <c r="F82" s="1" t="s">
        <v>57</v>
      </c>
      <c r="G82" t="b">
        <v>1</v>
      </c>
      <c r="H82" s="1">
        <v>3280</v>
      </c>
      <c r="I82" s="1">
        <v>1480</v>
      </c>
    </row>
    <row r="83" spans="1:9" x14ac:dyDescent="0.25">
      <c r="A83" s="14">
        <v>42720</v>
      </c>
      <c r="B83" s="15">
        <v>0.52777777777777779</v>
      </c>
      <c r="C83" s="16">
        <f t="shared" si="0"/>
        <v>42720.527777777781</v>
      </c>
      <c r="D83" s="17" t="s">
        <v>14</v>
      </c>
      <c r="E83">
        <v>3150</v>
      </c>
      <c r="F83" s="1">
        <v>1200</v>
      </c>
      <c r="G83" t="b">
        <v>1</v>
      </c>
      <c r="H83" s="1">
        <v>3150</v>
      </c>
      <c r="I83" s="1">
        <v>1200</v>
      </c>
    </row>
    <row r="84" spans="1:9" x14ac:dyDescent="0.25">
      <c r="A84" s="10">
        <v>42721</v>
      </c>
      <c r="B84" s="11">
        <v>0.4861111111111111</v>
      </c>
      <c r="C84" s="6">
        <f t="shared" si="0"/>
        <v>42721.486111111109</v>
      </c>
      <c r="D84" t="s">
        <v>14</v>
      </c>
      <c r="E84">
        <v>780</v>
      </c>
      <c r="F84" s="1">
        <v>207</v>
      </c>
      <c r="G84" t="b">
        <v>1</v>
      </c>
      <c r="H84" s="1">
        <v>780</v>
      </c>
      <c r="I84" s="1">
        <v>207</v>
      </c>
    </row>
    <row r="85" spans="1:9" x14ac:dyDescent="0.25">
      <c r="A85" s="10">
        <v>42725</v>
      </c>
      <c r="B85" s="11">
        <v>0.4368055555555555</v>
      </c>
      <c r="C85" s="6">
        <f t="shared" si="0"/>
        <v>42725.436805555553</v>
      </c>
      <c r="D85" t="s">
        <v>15</v>
      </c>
      <c r="E85">
        <v>41</v>
      </c>
      <c r="F85" s="1" t="s">
        <v>58</v>
      </c>
      <c r="G85" t="b">
        <v>1</v>
      </c>
      <c r="H85" s="1">
        <v>41</v>
      </c>
      <c r="I85" s="1">
        <v>13</v>
      </c>
    </row>
    <row r="86" spans="1:9" x14ac:dyDescent="0.25">
      <c r="A86" s="10">
        <v>42726</v>
      </c>
      <c r="B86" s="11">
        <v>0.39999999999999997</v>
      </c>
      <c r="C86" s="6">
        <f t="shared" si="0"/>
        <v>42726.400000000001</v>
      </c>
      <c r="D86" t="s">
        <v>15</v>
      </c>
      <c r="E86">
        <v>27</v>
      </c>
      <c r="F86" s="1" t="s">
        <v>18</v>
      </c>
      <c r="G86" t="b">
        <v>1</v>
      </c>
      <c r="H86" s="1">
        <v>27</v>
      </c>
      <c r="I86" s="1">
        <v>22</v>
      </c>
    </row>
    <row r="87" spans="1:9" x14ac:dyDescent="0.25">
      <c r="A87" s="10">
        <v>42731</v>
      </c>
      <c r="B87" s="11">
        <v>0.45347222222222222</v>
      </c>
      <c r="C87" s="6">
        <f t="shared" si="0"/>
        <v>42731.453472222223</v>
      </c>
      <c r="D87" t="s">
        <v>15</v>
      </c>
      <c r="E87">
        <v>23</v>
      </c>
      <c r="F87" s="1" t="s">
        <v>59</v>
      </c>
      <c r="G87" t="b">
        <v>1</v>
      </c>
      <c r="H87" s="1">
        <v>23</v>
      </c>
      <c r="I87" s="1">
        <v>14</v>
      </c>
    </row>
    <row r="88" spans="1:9" x14ac:dyDescent="0.25">
      <c r="A88" s="10">
        <v>42733</v>
      </c>
      <c r="B88" s="11">
        <v>0.43333333333333335</v>
      </c>
      <c r="C88" s="6">
        <f t="shared" si="0"/>
        <v>42733.433333333334</v>
      </c>
      <c r="D88" t="s">
        <v>15</v>
      </c>
      <c r="E88">
        <v>12</v>
      </c>
      <c r="F88" s="1" t="s">
        <v>28</v>
      </c>
      <c r="G88" t="b">
        <v>1</v>
      </c>
      <c r="H88" s="1">
        <v>12</v>
      </c>
      <c r="I88" s="1">
        <v>12</v>
      </c>
    </row>
    <row r="89" spans="1:9" x14ac:dyDescent="0.25">
      <c r="A89" s="14">
        <v>42739</v>
      </c>
      <c r="B89" s="15">
        <v>0.69444444444444453</v>
      </c>
      <c r="C89" s="16">
        <f t="shared" si="0"/>
        <v>42739.694444444445</v>
      </c>
      <c r="D89" s="17" t="s">
        <v>14</v>
      </c>
      <c r="E89">
        <v>2130</v>
      </c>
      <c r="F89" s="1">
        <v>986</v>
      </c>
      <c r="G89" t="b">
        <v>1</v>
      </c>
      <c r="H89" s="1">
        <v>2130</v>
      </c>
      <c r="I89" s="1">
        <v>986</v>
      </c>
    </row>
    <row r="90" spans="1:9" x14ac:dyDescent="0.25">
      <c r="A90" s="10">
        <v>42741</v>
      </c>
      <c r="B90" s="11">
        <v>0.4055555555555555</v>
      </c>
      <c r="C90" s="6">
        <f t="shared" si="0"/>
        <v>42741.405555555553</v>
      </c>
      <c r="D90" t="s">
        <v>15</v>
      </c>
      <c r="E90">
        <v>283</v>
      </c>
      <c r="F90" s="1" t="s">
        <v>60</v>
      </c>
      <c r="G90" t="b">
        <v>1</v>
      </c>
      <c r="H90" s="1">
        <v>283</v>
      </c>
      <c r="I90" s="1">
        <v>147</v>
      </c>
    </row>
    <row r="91" spans="1:9" x14ac:dyDescent="0.25">
      <c r="A91" s="14">
        <v>42743</v>
      </c>
      <c r="B91" s="15">
        <v>0.60416666666666663</v>
      </c>
      <c r="C91" s="16">
        <f t="shared" si="0"/>
        <v>42743.604166666664</v>
      </c>
      <c r="D91" s="17" t="s">
        <v>14</v>
      </c>
      <c r="E91">
        <v>3800</v>
      </c>
      <c r="F91" s="1">
        <v>1880</v>
      </c>
      <c r="G91" t="b">
        <v>1</v>
      </c>
      <c r="H91" s="1">
        <v>3800</v>
      </c>
      <c r="I91" s="1">
        <v>1880</v>
      </c>
    </row>
    <row r="92" spans="1:9" x14ac:dyDescent="0.25">
      <c r="A92" s="14">
        <v>42744</v>
      </c>
      <c r="B92" s="15">
        <v>0.5625</v>
      </c>
      <c r="C92" s="16">
        <f t="shared" si="0"/>
        <v>42744.5625</v>
      </c>
      <c r="D92" s="17" t="s">
        <v>14</v>
      </c>
      <c r="E92">
        <v>12200</v>
      </c>
      <c r="F92" s="1">
        <v>1650</v>
      </c>
      <c r="G92" t="b">
        <v>1</v>
      </c>
      <c r="H92" s="1">
        <v>12200</v>
      </c>
      <c r="I92" s="1">
        <v>1650</v>
      </c>
    </row>
    <row r="93" spans="1:9" x14ac:dyDescent="0.25">
      <c r="A93" s="10">
        <v>42744</v>
      </c>
      <c r="B93" s="11">
        <v>0.66180555555555554</v>
      </c>
      <c r="C93" s="6">
        <f t="shared" si="0"/>
        <v>42744.661805555559</v>
      </c>
      <c r="D93" t="s">
        <v>14</v>
      </c>
      <c r="E93">
        <v>8980</v>
      </c>
      <c r="F93" s="1" t="s">
        <v>61</v>
      </c>
      <c r="G93" t="b">
        <v>1</v>
      </c>
      <c r="H93" s="1">
        <v>8980</v>
      </c>
      <c r="I93" s="1">
        <v>1650</v>
      </c>
    </row>
    <row r="94" spans="1:9" x14ac:dyDescent="0.25">
      <c r="A94" s="10">
        <v>42746</v>
      </c>
      <c r="B94" s="11">
        <v>0.5</v>
      </c>
      <c r="C94" s="6">
        <f t="shared" si="0"/>
        <v>42746.5</v>
      </c>
      <c r="D94" t="s">
        <v>14</v>
      </c>
      <c r="E94">
        <v>15900</v>
      </c>
      <c r="F94" s="1">
        <v>1940</v>
      </c>
      <c r="G94" t="b">
        <v>1</v>
      </c>
      <c r="H94" s="1">
        <v>15900</v>
      </c>
      <c r="I94" s="1">
        <v>1940</v>
      </c>
    </row>
    <row r="95" spans="1:9" x14ac:dyDescent="0.25">
      <c r="A95" s="10">
        <v>42748</v>
      </c>
      <c r="B95" s="11">
        <v>0.4152777777777778</v>
      </c>
      <c r="C95" s="6">
        <f t="shared" si="0"/>
        <v>42748.415277777778</v>
      </c>
      <c r="D95" t="s">
        <v>15</v>
      </c>
      <c r="E95">
        <v>4400</v>
      </c>
      <c r="F95" s="1" t="s">
        <v>62</v>
      </c>
      <c r="G95" t="b">
        <v>1</v>
      </c>
      <c r="H95" s="1">
        <v>4400</v>
      </c>
      <c r="I95" s="1">
        <v>889</v>
      </c>
    </row>
    <row r="96" spans="1:9" x14ac:dyDescent="0.25">
      <c r="A96" s="14">
        <v>42749</v>
      </c>
      <c r="B96" s="15">
        <v>0.50694444444444442</v>
      </c>
      <c r="C96" s="16">
        <f t="shared" si="0"/>
        <v>42749.506944444445</v>
      </c>
      <c r="D96" s="17" t="s">
        <v>14</v>
      </c>
      <c r="E96">
        <v>3550</v>
      </c>
      <c r="F96" s="1">
        <v>761</v>
      </c>
      <c r="G96" t="b">
        <v>1</v>
      </c>
      <c r="H96" s="1">
        <v>3550</v>
      </c>
      <c r="I96" s="1">
        <v>761</v>
      </c>
    </row>
    <row r="97" spans="1:9" x14ac:dyDescent="0.25">
      <c r="A97" s="10">
        <v>42752</v>
      </c>
      <c r="B97" s="11">
        <v>0.42986111111111108</v>
      </c>
      <c r="C97" s="6">
        <f t="shared" si="0"/>
        <v>42752.429861111108</v>
      </c>
      <c r="D97" t="s">
        <v>15</v>
      </c>
      <c r="E97">
        <v>2960</v>
      </c>
      <c r="F97" s="1" t="s">
        <v>63</v>
      </c>
      <c r="G97" t="b">
        <v>1</v>
      </c>
      <c r="H97" s="1">
        <v>2960</v>
      </c>
      <c r="I97" s="1">
        <v>544</v>
      </c>
    </row>
    <row r="98" spans="1:9" x14ac:dyDescent="0.25">
      <c r="A98" s="14">
        <v>42754</v>
      </c>
      <c r="B98" s="15">
        <v>0.4375</v>
      </c>
      <c r="C98" s="16">
        <f t="shared" si="0"/>
        <v>42754.4375</v>
      </c>
      <c r="D98" s="17" t="s">
        <v>14</v>
      </c>
      <c r="E98">
        <v>8380</v>
      </c>
      <c r="F98" s="1">
        <v>3120</v>
      </c>
      <c r="G98" t="b">
        <v>1</v>
      </c>
      <c r="H98" s="1">
        <v>8380</v>
      </c>
      <c r="I98" s="1">
        <v>3120</v>
      </c>
    </row>
    <row r="99" spans="1:9" x14ac:dyDescent="0.25">
      <c r="A99" s="10">
        <v>42754</v>
      </c>
      <c r="B99" s="11">
        <v>0.46597222222222223</v>
      </c>
      <c r="C99" s="6">
        <f t="shared" si="0"/>
        <v>42754.46597222222</v>
      </c>
      <c r="D99" t="s">
        <v>15</v>
      </c>
      <c r="E99">
        <v>8750</v>
      </c>
      <c r="F99" s="1" t="s">
        <v>64</v>
      </c>
      <c r="G99" t="b">
        <v>1</v>
      </c>
      <c r="H99" s="1">
        <v>8750</v>
      </c>
      <c r="I99" s="1">
        <v>2800</v>
      </c>
    </row>
    <row r="100" spans="1:9" x14ac:dyDescent="0.25">
      <c r="A100" s="14">
        <v>42754</v>
      </c>
      <c r="B100" s="15">
        <v>0.60416666666666663</v>
      </c>
      <c r="C100" s="16">
        <f t="shared" si="0"/>
        <v>42754.604166666664</v>
      </c>
      <c r="D100" s="17" t="s">
        <v>14</v>
      </c>
      <c r="E100">
        <v>9510</v>
      </c>
      <c r="F100" s="1">
        <v>1940</v>
      </c>
      <c r="G100" t="b">
        <v>1</v>
      </c>
      <c r="H100" s="1">
        <v>9510</v>
      </c>
      <c r="I100" s="1">
        <v>1940</v>
      </c>
    </row>
    <row r="101" spans="1:9" x14ac:dyDescent="0.25">
      <c r="A101" s="14">
        <v>42755</v>
      </c>
      <c r="B101" s="15">
        <v>0.5625</v>
      </c>
      <c r="C101" s="16">
        <f t="shared" si="0"/>
        <v>42755.5625</v>
      </c>
      <c r="D101" s="17" t="s">
        <v>14</v>
      </c>
      <c r="E101">
        <v>6680</v>
      </c>
      <c r="F101" s="1">
        <v>1950</v>
      </c>
      <c r="G101" t="b">
        <v>1</v>
      </c>
      <c r="H101" s="1">
        <v>6680</v>
      </c>
      <c r="I101" s="1">
        <v>1950</v>
      </c>
    </row>
    <row r="102" spans="1:9" x14ac:dyDescent="0.25">
      <c r="A102" s="14">
        <v>42756</v>
      </c>
      <c r="B102" s="15">
        <v>0.4861111111111111</v>
      </c>
      <c r="C102" s="16">
        <f t="shared" si="0"/>
        <v>42756.486111111109</v>
      </c>
      <c r="D102" s="17" t="s">
        <v>14</v>
      </c>
      <c r="E102">
        <v>6710</v>
      </c>
      <c r="F102" s="1">
        <v>983</v>
      </c>
      <c r="G102" t="b">
        <v>1</v>
      </c>
      <c r="H102" s="1">
        <v>6710</v>
      </c>
      <c r="I102" s="1">
        <v>983</v>
      </c>
    </row>
    <row r="103" spans="1:9" x14ac:dyDescent="0.25">
      <c r="A103" s="10">
        <v>42758</v>
      </c>
      <c r="B103" s="11">
        <v>0.52986111111111112</v>
      </c>
      <c r="C103" s="6">
        <f t="shared" si="0"/>
        <v>42758.529861111114</v>
      </c>
      <c r="D103" t="s">
        <v>15</v>
      </c>
      <c r="E103">
        <v>6700</v>
      </c>
      <c r="F103" s="1" t="s">
        <v>65</v>
      </c>
      <c r="G103" t="b">
        <v>1</v>
      </c>
      <c r="H103" s="1">
        <v>6700</v>
      </c>
      <c r="I103" s="1">
        <v>1010</v>
      </c>
    </row>
    <row r="104" spans="1:9" x14ac:dyDescent="0.25">
      <c r="A104" s="14">
        <v>42759</v>
      </c>
      <c r="B104" s="15">
        <v>0.45833333333333331</v>
      </c>
      <c r="C104" s="16">
        <f t="shared" si="0"/>
        <v>42759.458333333336</v>
      </c>
      <c r="D104" s="17" t="s">
        <v>14</v>
      </c>
      <c r="E104">
        <v>4890</v>
      </c>
      <c r="F104" s="1">
        <v>743</v>
      </c>
      <c r="G104" t="b">
        <v>1</v>
      </c>
      <c r="H104" s="1">
        <v>4890</v>
      </c>
      <c r="I104" s="1">
        <v>743</v>
      </c>
    </row>
    <row r="105" spans="1:9" x14ac:dyDescent="0.25">
      <c r="A105" s="10">
        <v>42761</v>
      </c>
      <c r="B105" s="11">
        <v>0.5229166666666667</v>
      </c>
      <c r="C105" s="6">
        <f t="shared" si="0"/>
        <v>42761.522916666669</v>
      </c>
      <c r="D105" t="s">
        <v>15</v>
      </c>
      <c r="E105">
        <v>3790</v>
      </c>
      <c r="F105" s="1" t="s">
        <v>66</v>
      </c>
      <c r="G105" t="b">
        <v>1</v>
      </c>
      <c r="H105" s="1">
        <v>3790</v>
      </c>
      <c r="I105" s="1">
        <v>919</v>
      </c>
    </row>
    <row r="106" spans="1:9" x14ac:dyDescent="0.25">
      <c r="A106" s="10">
        <v>42765</v>
      </c>
      <c r="B106" s="11">
        <v>0.50694444444444442</v>
      </c>
      <c r="C106" s="6">
        <f t="shared" si="0"/>
        <v>42765.506944444445</v>
      </c>
      <c r="D106" t="s">
        <v>15</v>
      </c>
      <c r="E106">
        <v>3260</v>
      </c>
      <c r="F106" s="1" t="s">
        <v>67</v>
      </c>
      <c r="G106" t="b">
        <v>1</v>
      </c>
      <c r="H106" s="1">
        <v>3260</v>
      </c>
      <c r="I106" s="1">
        <v>631</v>
      </c>
    </row>
    <row r="107" spans="1:9" x14ac:dyDescent="0.25">
      <c r="A107" s="14">
        <v>42768</v>
      </c>
      <c r="B107" s="15">
        <v>0.4375</v>
      </c>
      <c r="C107" s="16">
        <f t="shared" si="0"/>
        <v>42768.4375</v>
      </c>
      <c r="D107" s="17" t="s">
        <v>14</v>
      </c>
      <c r="E107">
        <v>3190</v>
      </c>
      <c r="F107" s="1">
        <v>477</v>
      </c>
      <c r="G107" t="b">
        <v>1</v>
      </c>
      <c r="H107" s="1">
        <v>3190</v>
      </c>
      <c r="I107" s="1">
        <v>477</v>
      </c>
    </row>
    <row r="108" spans="1:9" x14ac:dyDescent="0.25">
      <c r="A108" s="10">
        <v>42768</v>
      </c>
      <c r="B108" s="11">
        <v>0.5131944444444444</v>
      </c>
      <c r="C108" s="6">
        <f t="shared" si="0"/>
        <v>42768.513194444444</v>
      </c>
      <c r="D108" t="s">
        <v>15</v>
      </c>
      <c r="E108">
        <v>3230</v>
      </c>
      <c r="F108" s="1" t="s">
        <v>68</v>
      </c>
      <c r="G108" t="b">
        <v>1</v>
      </c>
      <c r="H108" s="1">
        <v>3230</v>
      </c>
      <c r="I108" s="1">
        <v>535</v>
      </c>
    </row>
    <row r="109" spans="1:9" x14ac:dyDescent="0.25">
      <c r="A109" s="10">
        <v>42772</v>
      </c>
      <c r="B109" s="11">
        <v>0.5229166666666667</v>
      </c>
      <c r="C109" s="6">
        <f t="shared" si="0"/>
        <v>42772.522916666669</v>
      </c>
      <c r="D109" t="s">
        <v>15</v>
      </c>
      <c r="E109">
        <v>5080</v>
      </c>
      <c r="F109" s="1" t="s">
        <v>69</v>
      </c>
      <c r="G109" t="b">
        <v>1</v>
      </c>
      <c r="H109" s="1">
        <v>5080</v>
      </c>
      <c r="I109" s="1">
        <v>1060</v>
      </c>
    </row>
    <row r="110" spans="1:9" x14ac:dyDescent="0.25">
      <c r="A110" s="14">
        <v>42774</v>
      </c>
      <c r="B110" s="15">
        <v>0.4375</v>
      </c>
      <c r="C110" s="16">
        <f t="shared" si="0"/>
        <v>42774.4375</v>
      </c>
      <c r="D110" s="17" t="s">
        <v>14</v>
      </c>
      <c r="E110">
        <v>8560</v>
      </c>
      <c r="F110" s="1">
        <v>1340</v>
      </c>
      <c r="G110" t="b">
        <v>1</v>
      </c>
      <c r="H110" s="1">
        <v>8560</v>
      </c>
      <c r="I110" s="1">
        <v>1340</v>
      </c>
    </row>
    <row r="111" spans="1:9" x14ac:dyDescent="0.25">
      <c r="A111" s="14">
        <v>42776</v>
      </c>
      <c r="B111" s="15">
        <v>0.46527777777777773</v>
      </c>
      <c r="C111" s="16">
        <f t="shared" si="0"/>
        <v>42776.465277777781</v>
      </c>
      <c r="D111" s="17" t="s">
        <v>14</v>
      </c>
      <c r="E111">
        <v>10800</v>
      </c>
      <c r="F111" s="1">
        <v>1260</v>
      </c>
      <c r="G111" t="b">
        <v>1</v>
      </c>
      <c r="H111" s="1">
        <v>10800</v>
      </c>
      <c r="I111" s="1">
        <v>1260</v>
      </c>
    </row>
    <row r="112" spans="1:9" x14ac:dyDescent="0.25">
      <c r="A112" s="10">
        <v>42776</v>
      </c>
      <c r="B112" s="11">
        <v>0.52569444444444446</v>
      </c>
      <c r="C112" s="6">
        <f t="shared" si="0"/>
        <v>42776.525694444441</v>
      </c>
      <c r="D112" t="s">
        <v>14</v>
      </c>
      <c r="E112">
        <v>10100</v>
      </c>
      <c r="F112" s="1" t="s">
        <v>70</v>
      </c>
      <c r="G112" t="b">
        <v>1</v>
      </c>
      <c r="H112" s="1">
        <v>10100</v>
      </c>
      <c r="I112" s="1">
        <v>1280</v>
      </c>
    </row>
    <row r="113" spans="1:18" x14ac:dyDescent="0.25">
      <c r="A113" s="10">
        <v>42779</v>
      </c>
      <c r="B113" s="11">
        <v>0.49652777777777773</v>
      </c>
      <c r="C113" s="6">
        <f t="shared" si="0"/>
        <v>42779.496527777781</v>
      </c>
      <c r="D113" t="s">
        <v>15</v>
      </c>
      <c r="E113">
        <v>4600</v>
      </c>
      <c r="F113" s="1" t="s">
        <v>71</v>
      </c>
      <c r="G113" t="b">
        <v>1</v>
      </c>
      <c r="H113" s="1">
        <v>4600</v>
      </c>
      <c r="I113" s="1">
        <v>992</v>
      </c>
    </row>
    <row r="114" spans="1:18" x14ac:dyDescent="0.25">
      <c r="A114" s="10">
        <v>42782</v>
      </c>
      <c r="B114" s="11">
        <v>0.51388888888888895</v>
      </c>
      <c r="C114" s="6">
        <f t="shared" ref="C114:C177" si="1">A114+B114</f>
        <v>42782.513888888891</v>
      </c>
      <c r="D114" t="s">
        <v>15</v>
      </c>
      <c r="E114">
        <v>4060</v>
      </c>
      <c r="F114" s="1" t="s">
        <v>72</v>
      </c>
      <c r="G114" t="b">
        <v>1</v>
      </c>
      <c r="H114" s="1">
        <v>4060</v>
      </c>
      <c r="I114" s="1">
        <v>753</v>
      </c>
    </row>
    <row r="115" spans="1:18" x14ac:dyDescent="0.25">
      <c r="A115" s="14">
        <v>42787</v>
      </c>
      <c r="B115" s="15">
        <v>0.45833333333333331</v>
      </c>
      <c r="C115" s="16">
        <f t="shared" si="1"/>
        <v>42787.458333333336</v>
      </c>
      <c r="D115" s="17" t="s">
        <v>14</v>
      </c>
      <c r="E115">
        <v>14100</v>
      </c>
      <c r="F115" s="1">
        <v>1830</v>
      </c>
      <c r="G115" t="b">
        <v>1</v>
      </c>
      <c r="H115" s="1">
        <v>14100</v>
      </c>
      <c r="I115" s="1">
        <v>1830</v>
      </c>
    </row>
    <row r="116" spans="1:18" x14ac:dyDescent="0.25">
      <c r="A116" s="10">
        <v>42787</v>
      </c>
      <c r="B116" s="11">
        <v>0.52916666666666667</v>
      </c>
      <c r="C116" s="6">
        <f t="shared" si="1"/>
        <v>42787.529166666667</v>
      </c>
      <c r="D116" t="s">
        <v>15</v>
      </c>
      <c r="E116">
        <v>14000</v>
      </c>
      <c r="F116" s="1" t="s">
        <v>73</v>
      </c>
      <c r="G116" t="b">
        <v>1</v>
      </c>
      <c r="H116" s="1">
        <v>14000</v>
      </c>
      <c r="I116" s="1">
        <v>1710</v>
      </c>
    </row>
    <row r="117" spans="1:18" x14ac:dyDescent="0.25">
      <c r="A117" s="10">
        <v>42787</v>
      </c>
      <c r="B117" s="11">
        <v>0.55763888888888891</v>
      </c>
      <c r="C117" s="6">
        <f t="shared" si="1"/>
        <v>42787.557638888888</v>
      </c>
      <c r="D117" t="s">
        <v>15</v>
      </c>
      <c r="E117">
        <v>13900</v>
      </c>
      <c r="F117" s="1" t="s">
        <v>74</v>
      </c>
      <c r="G117" t="b">
        <v>1</v>
      </c>
      <c r="H117" s="1">
        <v>13900</v>
      </c>
      <c r="I117" s="1">
        <v>1690</v>
      </c>
    </row>
    <row r="118" spans="1:18" x14ac:dyDescent="0.25">
      <c r="A118" s="10">
        <v>42789</v>
      </c>
      <c r="B118" s="11">
        <v>0.51597222222222217</v>
      </c>
      <c r="C118" s="6">
        <f t="shared" si="1"/>
        <v>42789.515972222223</v>
      </c>
      <c r="D118" t="s">
        <v>15</v>
      </c>
      <c r="E118">
        <v>6120</v>
      </c>
      <c r="F118" s="1" t="s">
        <v>75</v>
      </c>
      <c r="G118" t="b">
        <v>1</v>
      </c>
      <c r="H118" s="1">
        <v>6120</v>
      </c>
      <c r="I118" s="1">
        <v>1160</v>
      </c>
    </row>
    <row r="119" spans="1:18" x14ac:dyDescent="0.25">
      <c r="A119" s="10">
        <v>42793</v>
      </c>
      <c r="B119" s="11">
        <v>0.51388888888888895</v>
      </c>
      <c r="C119" s="6">
        <f t="shared" si="1"/>
        <v>42793.513888888891</v>
      </c>
      <c r="D119" t="s">
        <v>15</v>
      </c>
      <c r="E119">
        <v>4680</v>
      </c>
      <c r="F119" s="1" t="s">
        <v>76</v>
      </c>
      <c r="G119" t="b">
        <v>1</v>
      </c>
      <c r="H119" s="1">
        <v>4680</v>
      </c>
      <c r="I119" s="1">
        <v>849</v>
      </c>
    </row>
    <row r="120" spans="1:18" x14ac:dyDescent="0.25">
      <c r="A120" s="10">
        <v>42796</v>
      </c>
      <c r="B120" s="11">
        <v>0.50416666666666665</v>
      </c>
      <c r="C120" s="6">
        <f t="shared" si="1"/>
        <v>42796.504166666666</v>
      </c>
      <c r="D120" t="s">
        <v>15</v>
      </c>
      <c r="E120">
        <v>4010</v>
      </c>
      <c r="F120" s="1" t="s">
        <v>77</v>
      </c>
      <c r="G120" t="b">
        <v>1</v>
      </c>
      <c r="H120" s="1">
        <v>4010</v>
      </c>
      <c r="I120" s="1">
        <v>694</v>
      </c>
    </row>
    <row r="121" spans="1:18" x14ac:dyDescent="0.25">
      <c r="A121" s="10">
        <v>42800</v>
      </c>
      <c r="B121" s="11">
        <v>0.52430555555555558</v>
      </c>
      <c r="C121" s="6">
        <f t="shared" si="1"/>
        <v>42800.524305555555</v>
      </c>
      <c r="D121" t="s">
        <v>78</v>
      </c>
      <c r="E121">
        <v>3790</v>
      </c>
      <c r="F121" s="1" t="s">
        <v>79</v>
      </c>
      <c r="G121" t="b">
        <v>1</v>
      </c>
      <c r="H121" s="1">
        <v>3790</v>
      </c>
      <c r="I121" s="1">
        <v>759</v>
      </c>
    </row>
    <row r="122" spans="1:18" x14ac:dyDescent="0.25">
      <c r="A122" s="10">
        <v>42803</v>
      </c>
      <c r="B122" s="11">
        <v>0.39513888888888887</v>
      </c>
      <c r="C122" s="6">
        <f t="shared" si="1"/>
        <v>42803.395138888889</v>
      </c>
      <c r="D122" t="s">
        <v>78</v>
      </c>
      <c r="E122">
        <v>3600</v>
      </c>
      <c r="F122" s="1" t="s">
        <v>80</v>
      </c>
      <c r="G122" t="b">
        <v>1</v>
      </c>
      <c r="H122" s="1">
        <v>3600</v>
      </c>
      <c r="I122" s="1">
        <v>493</v>
      </c>
    </row>
    <row r="123" spans="1:18" x14ac:dyDescent="0.25">
      <c r="A123" s="10">
        <v>42807</v>
      </c>
      <c r="B123" s="11">
        <v>0.47916666666666669</v>
      </c>
      <c r="C123" s="6">
        <f t="shared" si="1"/>
        <v>42807.479166666664</v>
      </c>
      <c r="D123" t="s">
        <v>78</v>
      </c>
      <c r="E123">
        <v>3130</v>
      </c>
      <c r="F123" s="1" t="s">
        <v>81</v>
      </c>
      <c r="G123" t="b">
        <v>1</v>
      </c>
      <c r="H123" s="1">
        <v>3130</v>
      </c>
      <c r="I123" s="1">
        <v>387</v>
      </c>
    </row>
    <row r="124" spans="1:18" x14ac:dyDescent="0.25">
      <c r="A124" s="14">
        <v>42810</v>
      </c>
      <c r="B124" s="18">
        <v>0.40972222222222227</v>
      </c>
      <c r="C124" s="16">
        <f t="shared" si="1"/>
        <v>42810.409722222219</v>
      </c>
      <c r="D124" s="17" t="s">
        <v>14</v>
      </c>
      <c r="E124">
        <v>3000</v>
      </c>
      <c r="F124" s="1">
        <v>336</v>
      </c>
      <c r="G124" t="b">
        <v>1</v>
      </c>
      <c r="H124" s="1">
        <v>3000</v>
      </c>
      <c r="I124" s="1">
        <v>336</v>
      </c>
      <c r="J124" s="19" t="s">
        <v>82</v>
      </c>
      <c r="K124" s="19" t="s">
        <v>83</v>
      </c>
      <c r="M124" s="20" t="s">
        <v>84</v>
      </c>
      <c r="N124" s="20"/>
      <c r="O124" s="20"/>
      <c r="P124" s="20"/>
      <c r="Q124" s="20"/>
      <c r="R124" s="20"/>
    </row>
    <row r="125" spans="1:18" x14ac:dyDescent="0.25">
      <c r="A125" s="10">
        <v>42810</v>
      </c>
      <c r="B125" s="11">
        <v>0.45902777777777781</v>
      </c>
      <c r="C125" s="6">
        <f t="shared" si="1"/>
        <v>42810.459027777775</v>
      </c>
      <c r="D125" t="s">
        <v>78</v>
      </c>
      <c r="E125">
        <v>2990</v>
      </c>
      <c r="F125" s="1">
        <v>342</v>
      </c>
      <c r="G125" t="b">
        <v>1</v>
      </c>
      <c r="H125" s="1">
        <v>2990</v>
      </c>
      <c r="I125" s="1">
        <v>342</v>
      </c>
    </row>
    <row r="126" spans="1:18" x14ac:dyDescent="0.25">
      <c r="A126" s="10">
        <v>42814</v>
      </c>
      <c r="B126" s="11">
        <v>0.47083333333333338</v>
      </c>
      <c r="C126" s="6">
        <f t="shared" si="1"/>
        <v>42814.470833333333</v>
      </c>
      <c r="D126" t="s">
        <v>78</v>
      </c>
      <c r="E126">
        <v>2670</v>
      </c>
      <c r="F126" s="1" t="s">
        <v>85</v>
      </c>
      <c r="G126" t="b">
        <v>1</v>
      </c>
      <c r="H126" s="1">
        <v>2670</v>
      </c>
      <c r="I126" s="1">
        <v>341</v>
      </c>
    </row>
    <row r="127" spans="1:18" x14ac:dyDescent="0.25">
      <c r="A127" s="10">
        <v>42817</v>
      </c>
      <c r="B127" s="11">
        <v>0.48333333333333334</v>
      </c>
      <c r="C127" s="6">
        <f t="shared" si="1"/>
        <v>42817.48333333333</v>
      </c>
      <c r="D127" t="s">
        <v>78</v>
      </c>
      <c r="E127">
        <v>1930</v>
      </c>
      <c r="F127" s="1" t="s">
        <v>86</v>
      </c>
      <c r="G127" t="b">
        <v>1</v>
      </c>
      <c r="H127" s="1">
        <v>1930</v>
      </c>
      <c r="I127" s="1">
        <v>446</v>
      </c>
    </row>
    <row r="128" spans="1:18" x14ac:dyDescent="0.25">
      <c r="A128" s="10">
        <v>42821</v>
      </c>
      <c r="B128" s="11">
        <v>0.48333333333333334</v>
      </c>
      <c r="C128" s="6">
        <f t="shared" si="1"/>
        <v>42821.48333333333</v>
      </c>
      <c r="D128" t="s">
        <v>78</v>
      </c>
      <c r="E128">
        <v>1800</v>
      </c>
      <c r="F128" s="1" t="s">
        <v>87</v>
      </c>
      <c r="G128" t="b">
        <v>1</v>
      </c>
      <c r="H128" s="1">
        <v>1800</v>
      </c>
      <c r="I128" s="1">
        <v>285</v>
      </c>
    </row>
    <row r="129" spans="1:18" x14ac:dyDescent="0.25">
      <c r="A129" s="10">
        <v>42823</v>
      </c>
      <c r="B129" s="11">
        <v>0.5083333333333333</v>
      </c>
      <c r="C129" s="6">
        <f t="shared" si="1"/>
        <v>42823.508333333331</v>
      </c>
      <c r="D129" t="s">
        <v>78</v>
      </c>
      <c r="E129">
        <v>1680</v>
      </c>
      <c r="F129" s="1" t="s">
        <v>88</v>
      </c>
      <c r="G129" t="b">
        <v>1</v>
      </c>
      <c r="H129" s="1">
        <v>1680</v>
      </c>
      <c r="I129" s="1">
        <v>265</v>
      </c>
    </row>
    <row r="130" spans="1:18" x14ac:dyDescent="0.25">
      <c r="A130" s="10">
        <v>42828</v>
      </c>
      <c r="B130" s="11">
        <v>0.49374999999999997</v>
      </c>
      <c r="C130" s="6">
        <f t="shared" si="1"/>
        <v>42828.493750000001</v>
      </c>
      <c r="D130" t="s">
        <v>78</v>
      </c>
      <c r="E130">
        <v>669</v>
      </c>
      <c r="F130" s="1" t="s">
        <v>89</v>
      </c>
      <c r="G130" t="b">
        <v>1</v>
      </c>
      <c r="H130" s="1">
        <v>669</v>
      </c>
      <c r="I130" s="1">
        <v>323</v>
      </c>
    </row>
    <row r="131" spans="1:18" x14ac:dyDescent="0.25">
      <c r="A131" s="14">
        <v>42829</v>
      </c>
      <c r="B131" s="15">
        <v>0.4375</v>
      </c>
      <c r="C131" s="16">
        <f t="shared" si="1"/>
        <v>42829.4375</v>
      </c>
      <c r="D131" s="21" t="s">
        <v>90</v>
      </c>
      <c r="F131" s="1">
        <v>97</v>
      </c>
      <c r="H131" s="1">
        <v>661</v>
      </c>
      <c r="I131" s="1">
        <v>97</v>
      </c>
    </row>
    <row r="132" spans="1:18" x14ac:dyDescent="0.25">
      <c r="A132" s="10">
        <v>42830</v>
      </c>
      <c r="B132" s="11">
        <v>0.47291666666666665</v>
      </c>
      <c r="C132" s="6">
        <f t="shared" si="1"/>
        <v>42830.472916666666</v>
      </c>
      <c r="D132" t="s">
        <v>78</v>
      </c>
      <c r="E132">
        <v>455</v>
      </c>
      <c r="F132" s="1" t="s">
        <v>91</v>
      </c>
      <c r="G132" t="b">
        <v>1</v>
      </c>
      <c r="H132" s="1">
        <v>455</v>
      </c>
      <c r="I132" s="1">
        <v>314</v>
      </c>
    </row>
    <row r="133" spans="1:18" x14ac:dyDescent="0.25">
      <c r="A133" s="10">
        <v>42835</v>
      </c>
      <c r="B133" s="11">
        <v>0.45555555555555555</v>
      </c>
      <c r="C133" s="6">
        <f t="shared" si="1"/>
        <v>42835.455555555556</v>
      </c>
      <c r="D133" t="s">
        <v>78</v>
      </c>
      <c r="E133">
        <v>1440</v>
      </c>
      <c r="F133" s="1" t="s">
        <v>92</v>
      </c>
      <c r="G133" t="b">
        <v>1</v>
      </c>
      <c r="H133" s="1">
        <v>1440</v>
      </c>
      <c r="I133" s="1">
        <v>226</v>
      </c>
    </row>
    <row r="134" spans="1:18" x14ac:dyDescent="0.25">
      <c r="A134" s="10">
        <v>42838</v>
      </c>
      <c r="B134" s="11">
        <v>0.4826388888888889</v>
      </c>
      <c r="C134" s="6">
        <f t="shared" si="1"/>
        <v>42838.482638888891</v>
      </c>
      <c r="D134" t="s">
        <v>78</v>
      </c>
      <c r="E134">
        <v>1420</v>
      </c>
      <c r="F134" s="1" t="s">
        <v>93</v>
      </c>
      <c r="G134" t="b">
        <v>1</v>
      </c>
      <c r="H134" s="1">
        <v>1420</v>
      </c>
      <c r="I134" s="1">
        <v>167</v>
      </c>
    </row>
    <row r="135" spans="1:18" x14ac:dyDescent="0.25">
      <c r="A135" s="10">
        <v>42842</v>
      </c>
      <c r="B135" s="11">
        <v>0.4861111111111111</v>
      </c>
      <c r="C135" s="6">
        <f t="shared" si="1"/>
        <v>42842.486111111109</v>
      </c>
      <c r="D135" t="s">
        <v>78</v>
      </c>
      <c r="E135">
        <v>1620</v>
      </c>
      <c r="F135" s="1" t="s">
        <v>94</v>
      </c>
      <c r="G135" t="b">
        <v>1</v>
      </c>
      <c r="H135" s="1">
        <v>1620</v>
      </c>
      <c r="I135" s="1">
        <v>269</v>
      </c>
    </row>
    <row r="136" spans="1:18" x14ac:dyDescent="0.25">
      <c r="A136" s="10">
        <v>42845</v>
      </c>
      <c r="B136" s="11">
        <v>0.47013888888888888</v>
      </c>
      <c r="C136" s="6">
        <f t="shared" si="1"/>
        <v>42845.470138888886</v>
      </c>
      <c r="D136" t="s">
        <v>78</v>
      </c>
      <c r="E136">
        <v>1250</v>
      </c>
      <c r="F136" s="1" t="s">
        <v>95</v>
      </c>
      <c r="G136" t="b">
        <v>1</v>
      </c>
      <c r="H136" s="1">
        <v>1250</v>
      </c>
      <c r="I136" s="1">
        <v>200</v>
      </c>
    </row>
    <row r="137" spans="1:18" x14ac:dyDescent="0.25">
      <c r="A137" s="10">
        <v>42849</v>
      </c>
      <c r="B137" s="11">
        <v>0.48402777777777778</v>
      </c>
      <c r="C137" s="6">
        <f t="shared" si="1"/>
        <v>42849.484027777777</v>
      </c>
      <c r="D137" t="s">
        <v>78</v>
      </c>
      <c r="E137">
        <v>600</v>
      </c>
      <c r="F137" s="1" t="s">
        <v>95</v>
      </c>
      <c r="G137" t="b">
        <v>1</v>
      </c>
      <c r="H137" s="1">
        <v>600</v>
      </c>
      <c r="I137" s="1">
        <v>200</v>
      </c>
    </row>
    <row r="138" spans="1:18" x14ac:dyDescent="0.25">
      <c r="A138" s="14">
        <v>42851</v>
      </c>
      <c r="B138" s="18">
        <v>0.39583333333333331</v>
      </c>
      <c r="C138" s="16">
        <f t="shared" si="1"/>
        <v>42851.395833333336</v>
      </c>
      <c r="D138" s="17" t="s">
        <v>14</v>
      </c>
      <c r="E138">
        <v>358</v>
      </c>
      <c r="F138" s="1">
        <v>195</v>
      </c>
      <c r="G138" t="b">
        <v>1</v>
      </c>
      <c r="H138" s="1">
        <v>358</v>
      </c>
      <c r="I138" s="1">
        <v>195</v>
      </c>
      <c r="J138" s="19" t="s">
        <v>96</v>
      </c>
      <c r="K138" s="19" t="s">
        <v>97</v>
      </c>
      <c r="M138" s="20" t="s">
        <v>98</v>
      </c>
      <c r="N138" s="20"/>
      <c r="O138" s="20"/>
      <c r="P138" s="20"/>
      <c r="Q138" s="20"/>
      <c r="R138" s="20"/>
    </row>
    <row r="139" spans="1:18" x14ac:dyDescent="0.25">
      <c r="A139" s="10">
        <v>42852</v>
      </c>
      <c r="B139" s="11">
        <v>0.41736111111111113</v>
      </c>
      <c r="C139" s="6">
        <f t="shared" si="1"/>
        <v>42852.417361111111</v>
      </c>
      <c r="D139" t="s">
        <v>78</v>
      </c>
      <c r="E139">
        <v>341</v>
      </c>
      <c r="F139" s="1">
        <v>195</v>
      </c>
      <c r="G139" t="b">
        <v>1</v>
      </c>
      <c r="H139" s="1">
        <v>341</v>
      </c>
      <c r="I139" s="1">
        <v>195</v>
      </c>
    </row>
    <row r="140" spans="1:18" x14ac:dyDescent="0.25">
      <c r="A140" s="10">
        <v>42856</v>
      </c>
      <c r="B140" s="11">
        <v>0.4152777777777778</v>
      </c>
      <c r="C140" s="6">
        <f t="shared" si="1"/>
        <v>42856.415277777778</v>
      </c>
      <c r="D140" t="s">
        <v>78</v>
      </c>
      <c r="E140">
        <v>286</v>
      </c>
      <c r="F140" s="1">
        <v>189</v>
      </c>
      <c r="G140" t="b">
        <v>1</v>
      </c>
      <c r="H140" s="1">
        <v>286</v>
      </c>
      <c r="I140" s="1">
        <v>189</v>
      </c>
    </row>
    <row r="141" spans="1:18" ht="15.75" thickBot="1" x14ac:dyDescent="0.3">
      <c r="A141" s="12">
        <v>42858</v>
      </c>
      <c r="B141" s="13">
        <v>0.38055555555555554</v>
      </c>
      <c r="C141" s="8">
        <f t="shared" si="1"/>
        <v>42858.380555555559</v>
      </c>
      <c r="D141" s="7" t="s">
        <v>14</v>
      </c>
      <c r="E141" s="7">
        <v>107</v>
      </c>
      <c r="F141" s="9" t="s">
        <v>99</v>
      </c>
      <c r="G141" s="7" t="b">
        <v>1</v>
      </c>
      <c r="H141" s="9">
        <v>107</v>
      </c>
      <c r="I141" s="9">
        <v>81</v>
      </c>
    </row>
    <row r="142" spans="1:18" x14ac:dyDescent="0.25">
      <c r="A142" s="10">
        <v>43009</v>
      </c>
      <c r="B142" s="11">
        <v>0.39513888888888887</v>
      </c>
      <c r="C142" s="6">
        <f t="shared" si="1"/>
        <v>43009.395138888889</v>
      </c>
      <c r="D142" t="s">
        <v>15</v>
      </c>
      <c r="E142">
        <v>30</v>
      </c>
      <c r="F142" s="1" t="s">
        <v>58</v>
      </c>
      <c r="G142" t="b">
        <v>1</v>
      </c>
      <c r="H142" s="1">
        <v>30</v>
      </c>
      <c r="I142" s="1">
        <v>13</v>
      </c>
    </row>
    <row r="143" spans="1:18" x14ac:dyDescent="0.25">
      <c r="A143" s="10">
        <v>43012</v>
      </c>
      <c r="B143" s="11">
        <v>0.42569444444444443</v>
      </c>
      <c r="C143" s="6">
        <f t="shared" si="1"/>
        <v>43012.425694444442</v>
      </c>
      <c r="D143" t="s">
        <v>15</v>
      </c>
      <c r="E143">
        <v>17</v>
      </c>
      <c r="F143" s="1" t="s">
        <v>100</v>
      </c>
      <c r="G143" t="b">
        <v>1</v>
      </c>
      <c r="H143" s="1">
        <v>17</v>
      </c>
      <c r="I143" s="1">
        <v>28</v>
      </c>
    </row>
    <row r="144" spans="1:18" x14ac:dyDescent="0.25">
      <c r="A144" s="10">
        <v>43017</v>
      </c>
      <c r="B144" s="11">
        <v>0.4458333333333333</v>
      </c>
      <c r="C144" s="6">
        <f t="shared" si="1"/>
        <v>43017.445833333331</v>
      </c>
      <c r="D144" t="s">
        <v>15</v>
      </c>
      <c r="E144">
        <v>23</v>
      </c>
      <c r="F144" s="1" t="s">
        <v>28</v>
      </c>
      <c r="G144" t="b">
        <v>1</v>
      </c>
      <c r="H144" s="1">
        <v>23</v>
      </c>
      <c r="I144" s="1">
        <v>12</v>
      </c>
    </row>
    <row r="145" spans="1:9" x14ac:dyDescent="0.25">
      <c r="A145" s="10">
        <v>43021</v>
      </c>
      <c r="B145" s="11">
        <v>0.55763888888888891</v>
      </c>
      <c r="C145" s="6">
        <f t="shared" si="1"/>
        <v>43021.557638888888</v>
      </c>
      <c r="D145" t="s">
        <v>15</v>
      </c>
      <c r="E145">
        <v>14</v>
      </c>
      <c r="F145" s="1">
        <v>31</v>
      </c>
      <c r="G145" t="b">
        <v>1</v>
      </c>
      <c r="H145" s="1">
        <v>14</v>
      </c>
      <c r="I145" s="1">
        <v>31</v>
      </c>
    </row>
    <row r="146" spans="1:9" x14ac:dyDescent="0.25">
      <c r="A146" s="10">
        <v>43024</v>
      </c>
      <c r="B146" s="11">
        <v>0.40208333333333335</v>
      </c>
      <c r="C146" s="6">
        <f t="shared" si="1"/>
        <v>43024.402083333334</v>
      </c>
      <c r="D146" t="s">
        <v>15</v>
      </c>
      <c r="E146">
        <v>19</v>
      </c>
      <c r="F146" s="1" t="s">
        <v>44</v>
      </c>
      <c r="G146" t="b">
        <v>1</v>
      </c>
      <c r="H146" s="1">
        <v>19</v>
      </c>
      <c r="I146" s="1">
        <v>31</v>
      </c>
    </row>
    <row r="147" spans="1:9" x14ac:dyDescent="0.25">
      <c r="A147" s="10">
        <v>43027</v>
      </c>
      <c r="B147" s="11">
        <v>0.40416666666666662</v>
      </c>
      <c r="C147" s="6">
        <f t="shared" si="1"/>
        <v>43027.404166666667</v>
      </c>
      <c r="D147" t="s">
        <v>15</v>
      </c>
      <c r="E147">
        <v>16</v>
      </c>
      <c r="F147" s="1">
        <v>21</v>
      </c>
      <c r="G147" t="b">
        <v>1</v>
      </c>
      <c r="H147" s="1">
        <v>16</v>
      </c>
      <c r="I147" s="1">
        <v>21</v>
      </c>
    </row>
    <row r="148" spans="1:9" x14ac:dyDescent="0.25">
      <c r="A148" s="10">
        <v>43031</v>
      </c>
      <c r="B148" s="11">
        <v>0.44097222222222227</v>
      </c>
      <c r="C148" s="6">
        <f t="shared" si="1"/>
        <v>43031.440972222219</v>
      </c>
      <c r="D148" t="s">
        <v>15</v>
      </c>
      <c r="E148">
        <v>23</v>
      </c>
      <c r="F148" s="1" t="s">
        <v>27</v>
      </c>
      <c r="G148" t="b">
        <v>1</v>
      </c>
      <c r="H148" s="1">
        <v>23</v>
      </c>
      <c r="I148" s="1">
        <v>18</v>
      </c>
    </row>
    <row r="149" spans="1:9" x14ac:dyDescent="0.25">
      <c r="A149" s="10">
        <v>43034</v>
      </c>
      <c r="B149" s="11">
        <v>0.41250000000000003</v>
      </c>
      <c r="C149" s="6">
        <f t="shared" si="1"/>
        <v>43034.412499999999</v>
      </c>
      <c r="D149" t="s">
        <v>15</v>
      </c>
      <c r="E149">
        <v>22</v>
      </c>
      <c r="F149" s="1" t="s">
        <v>101</v>
      </c>
      <c r="G149" t="b">
        <v>1</v>
      </c>
      <c r="H149" s="1">
        <v>22</v>
      </c>
      <c r="I149" s="1">
        <v>15</v>
      </c>
    </row>
    <row r="150" spans="1:9" x14ac:dyDescent="0.25">
      <c r="A150" s="10">
        <v>43038</v>
      </c>
      <c r="B150" s="11">
        <v>0.41319444444444442</v>
      </c>
      <c r="C150" s="6">
        <f t="shared" si="1"/>
        <v>43038.413194444445</v>
      </c>
      <c r="D150" t="s">
        <v>15</v>
      </c>
      <c r="E150">
        <v>19</v>
      </c>
      <c r="F150" s="1" t="s">
        <v>27</v>
      </c>
      <c r="G150" t="b">
        <v>1</v>
      </c>
      <c r="H150" s="1">
        <v>19</v>
      </c>
      <c r="I150" s="1">
        <v>18</v>
      </c>
    </row>
    <row r="151" spans="1:9" x14ac:dyDescent="0.25">
      <c r="A151" s="10">
        <v>43040</v>
      </c>
      <c r="B151" s="11">
        <v>0.3923611111111111</v>
      </c>
      <c r="C151" s="6">
        <f t="shared" si="1"/>
        <v>43040.392361111109</v>
      </c>
      <c r="D151" t="s">
        <v>15</v>
      </c>
      <c r="E151">
        <v>16</v>
      </c>
      <c r="F151" s="1">
        <v>29</v>
      </c>
      <c r="G151" t="b">
        <v>1</v>
      </c>
      <c r="H151" s="1">
        <v>16</v>
      </c>
      <c r="I151" s="1">
        <v>29</v>
      </c>
    </row>
    <row r="152" spans="1:9" x14ac:dyDescent="0.25">
      <c r="A152" s="10">
        <v>43044</v>
      </c>
      <c r="B152" s="11">
        <v>0.47222222222222227</v>
      </c>
      <c r="C152" s="6">
        <f t="shared" si="1"/>
        <v>43044.472222222219</v>
      </c>
      <c r="D152" t="s">
        <v>15</v>
      </c>
      <c r="E152">
        <v>27</v>
      </c>
      <c r="F152" s="1">
        <v>32</v>
      </c>
      <c r="G152" t="b">
        <v>1</v>
      </c>
      <c r="H152" s="1">
        <v>27</v>
      </c>
      <c r="I152" s="1">
        <v>32</v>
      </c>
    </row>
    <row r="153" spans="1:9" x14ac:dyDescent="0.25">
      <c r="A153" s="10">
        <v>43046</v>
      </c>
      <c r="B153" s="11">
        <v>0.52777777777777779</v>
      </c>
      <c r="C153" s="6">
        <f t="shared" si="1"/>
        <v>43046.527777777781</v>
      </c>
      <c r="D153" t="s">
        <v>15</v>
      </c>
      <c r="E153">
        <v>11</v>
      </c>
      <c r="F153" s="1">
        <v>20</v>
      </c>
      <c r="G153" t="b">
        <v>1</v>
      </c>
      <c r="H153" s="1">
        <v>11</v>
      </c>
      <c r="I153" s="1">
        <v>20</v>
      </c>
    </row>
    <row r="154" spans="1:9" x14ac:dyDescent="0.25">
      <c r="A154" s="10">
        <v>43053</v>
      </c>
      <c r="B154" s="11">
        <v>0.55763888888888891</v>
      </c>
      <c r="C154" s="6">
        <f t="shared" si="1"/>
        <v>43053.557638888888</v>
      </c>
      <c r="D154" t="s">
        <v>15</v>
      </c>
      <c r="E154">
        <v>8.3000000000000007</v>
      </c>
      <c r="F154" s="1" t="s">
        <v>27</v>
      </c>
      <c r="G154" t="b">
        <v>1</v>
      </c>
      <c r="H154" s="1">
        <v>8.3000000000000007</v>
      </c>
      <c r="I154" s="1">
        <v>18</v>
      </c>
    </row>
    <row r="155" spans="1:9" x14ac:dyDescent="0.25">
      <c r="A155" s="10">
        <v>43056</v>
      </c>
      <c r="B155" s="11">
        <v>0.58194444444444449</v>
      </c>
      <c r="C155" s="6">
        <f t="shared" si="1"/>
        <v>43056.581944444442</v>
      </c>
      <c r="D155" t="s">
        <v>15</v>
      </c>
      <c r="E155">
        <v>13</v>
      </c>
      <c r="F155" s="1" t="s">
        <v>102</v>
      </c>
      <c r="G155" t="b">
        <v>1</v>
      </c>
      <c r="H155" s="1">
        <v>13</v>
      </c>
      <c r="I155" s="1">
        <v>19</v>
      </c>
    </row>
    <row r="156" spans="1:9" x14ac:dyDescent="0.25">
      <c r="A156" s="10">
        <v>43059</v>
      </c>
      <c r="B156" s="11">
        <v>0.47222222222222227</v>
      </c>
      <c r="C156" s="6">
        <f t="shared" si="1"/>
        <v>43059.472222222219</v>
      </c>
      <c r="D156" t="s">
        <v>15</v>
      </c>
      <c r="E156">
        <v>14</v>
      </c>
      <c r="F156" s="1" t="s">
        <v>103</v>
      </c>
      <c r="G156" t="b">
        <v>1</v>
      </c>
      <c r="H156" s="1">
        <v>14</v>
      </c>
      <c r="I156" s="1">
        <v>23</v>
      </c>
    </row>
    <row r="157" spans="1:9" x14ac:dyDescent="0.25">
      <c r="A157" s="10">
        <v>43061</v>
      </c>
      <c r="B157" s="11">
        <v>0.45277777777777778</v>
      </c>
      <c r="C157" s="6">
        <f t="shared" si="1"/>
        <v>43061.452777777777</v>
      </c>
      <c r="D157" t="s">
        <v>15</v>
      </c>
      <c r="E157">
        <v>9.4</v>
      </c>
      <c r="F157" s="1" t="s">
        <v>32</v>
      </c>
      <c r="G157" t="b">
        <v>1</v>
      </c>
      <c r="H157" s="1">
        <v>9.4</v>
      </c>
      <c r="I157" s="1">
        <v>26</v>
      </c>
    </row>
    <row r="158" spans="1:9" x14ac:dyDescent="0.25">
      <c r="A158" s="10">
        <v>43066</v>
      </c>
      <c r="B158" s="11">
        <v>0.44236111111111115</v>
      </c>
      <c r="C158" s="6">
        <f t="shared" si="1"/>
        <v>43066.442361111112</v>
      </c>
      <c r="D158" t="s">
        <v>15</v>
      </c>
      <c r="E158">
        <v>10</v>
      </c>
      <c r="F158" s="1" t="s">
        <v>104</v>
      </c>
      <c r="G158" t="b">
        <v>1</v>
      </c>
      <c r="H158" s="1">
        <v>10</v>
      </c>
      <c r="I158" s="1">
        <v>24</v>
      </c>
    </row>
    <row r="159" spans="1:9" x14ac:dyDescent="0.25">
      <c r="A159" s="10">
        <v>43071</v>
      </c>
      <c r="B159" s="11">
        <v>0.45</v>
      </c>
      <c r="C159" s="6">
        <f t="shared" si="1"/>
        <v>43071.45</v>
      </c>
      <c r="D159" t="s">
        <v>15</v>
      </c>
      <c r="E159">
        <v>11</v>
      </c>
      <c r="F159" s="1" t="s">
        <v>105</v>
      </c>
      <c r="G159" t="b">
        <v>1</v>
      </c>
      <c r="H159" s="1">
        <v>11</v>
      </c>
      <c r="I159" s="1">
        <v>53</v>
      </c>
    </row>
    <row r="160" spans="1:9" x14ac:dyDescent="0.25">
      <c r="A160" s="10">
        <v>43073</v>
      </c>
      <c r="B160" s="11">
        <v>0.48333333333333334</v>
      </c>
      <c r="C160" s="6">
        <f t="shared" si="1"/>
        <v>43073.48333333333</v>
      </c>
      <c r="D160" t="s">
        <v>15</v>
      </c>
      <c r="E160">
        <v>11</v>
      </c>
      <c r="F160" s="1" t="s">
        <v>106</v>
      </c>
      <c r="G160" t="b">
        <v>1</v>
      </c>
      <c r="H160" s="1">
        <v>11</v>
      </c>
      <c r="I160" s="1">
        <v>55</v>
      </c>
    </row>
    <row r="161" spans="1:9" x14ac:dyDescent="0.25">
      <c r="A161" s="10">
        <v>43076</v>
      </c>
      <c r="B161" s="11">
        <v>0.46458333333333335</v>
      </c>
      <c r="C161" s="6">
        <f t="shared" si="1"/>
        <v>43076.464583333334</v>
      </c>
      <c r="D161" t="s">
        <v>15</v>
      </c>
      <c r="E161">
        <v>8.6</v>
      </c>
      <c r="F161" s="1" t="s">
        <v>107</v>
      </c>
      <c r="G161" t="b">
        <v>1</v>
      </c>
      <c r="H161" s="1">
        <v>8.6</v>
      </c>
      <c r="I161" s="1">
        <v>46</v>
      </c>
    </row>
    <row r="162" spans="1:9" x14ac:dyDescent="0.25">
      <c r="A162" s="10">
        <v>43080</v>
      </c>
      <c r="B162" s="11">
        <v>0.45</v>
      </c>
      <c r="C162" s="6">
        <f t="shared" si="1"/>
        <v>43080.45</v>
      </c>
      <c r="D162" t="s">
        <v>15</v>
      </c>
      <c r="E162">
        <v>7.9</v>
      </c>
      <c r="F162" s="1" t="s">
        <v>108</v>
      </c>
      <c r="G162" t="b">
        <v>1</v>
      </c>
      <c r="H162" s="1">
        <v>7.9</v>
      </c>
      <c r="I162" s="1">
        <v>52</v>
      </c>
    </row>
    <row r="163" spans="1:9" x14ac:dyDescent="0.25">
      <c r="A163" s="10">
        <v>43082</v>
      </c>
      <c r="B163" s="11">
        <v>0.45833333333333331</v>
      </c>
      <c r="C163" s="6">
        <f t="shared" si="1"/>
        <v>43082.458333333336</v>
      </c>
      <c r="D163" t="s">
        <v>15</v>
      </c>
      <c r="E163">
        <v>9.1999999999999993</v>
      </c>
      <c r="F163" s="1" t="s">
        <v>105</v>
      </c>
      <c r="G163" t="b">
        <v>1</v>
      </c>
      <c r="H163" s="1">
        <v>9.1999999999999993</v>
      </c>
      <c r="I163" s="1">
        <v>53</v>
      </c>
    </row>
    <row r="164" spans="1:9" x14ac:dyDescent="0.25">
      <c r="A164" s="10">
        <v>43087</v>
      </c>
      <c r="B164" s="11">
        <v>0.48541666666666666</v>
      </c>
      <c r="C164" s="6">
        <f t="shared" si="1"/>
        <v>43087.48541666667</v>
      </c>
      <c r="D164" t="s">
        <v>15</v>
      </c>
      <c r="E164">
        <v>6.7</v>
      </c>
      <c r="F164" s="1" t="s">
        <v>108</v>
      </c>
      <c r="G164" t="b">
        <v>1</v>
      </c>
      <c r="H164" s="1">
        <v>6.7</v>
      </c>
      <c r="I164" s="1">
        <v>52</v>
      </c>
    </row>
    <row r="165" spans="1:9" x14ac:dyDescent="0.25">
      <c r="A165" s="10">
        <v>43090</v>
      </c>
      <c r="B165" s="11">
        <v>0.40902777777777777</v>
      </c>
      <c r="C165" s="6">
        <f t="shared" si="1"/>
        <v>43090.40902777778</v>
      </c>
      <c r="D165" t="s">
        <v>15</v>
      </c>
      <c r="E165">
        <v>8.1</v>
      </c>
      <c r="F165" s="1" t="s">
        <v>105</v>
      </c>
      <c r="G165" t="b">
        <v>1</v>
      </c>
      <c r="H165" s="1">
        <v>8.1</v>
      </c>
      <c r="I165" s="1">
        <v>53</v>
      </c>
    </row>
    <row r="166" spans="1:9" x14ac:dyDescent="0.25">
      <c r="A166" s="10">
        <v>43094</v>
      </c>
      <c r="B166" s="11">
        <v>0.57500000000000007</v>
      </c>
      <c r="C166" s="6">
        <f t="shared" si="1"/>
        <v>43094.574999999997</v>
      </c>
      <c r="D166" t="s">
        <v>15</v>
      </c>
      <c r="E166">
        <v>7.5</v>
      </c>
      <c r="F166" s="1" t="s">
        <v>42</v>
      </c>
      <c r="G166" t="b">
        <v>1</v>
      </c>
      <c r="H166" s="1">
        <v>7.5</v>
      </c>
      <c r="I166" s="1">
        <v>32</v>
      </c>
    </row>
    <row r="167" spans="1:9" x14ac:dyDescent="0.25">
      <c r="A167" s="10">
        <v>43097</v>
      </c>
      <c r="B167" s="11">
        <v>0.41111111111111115</v>
      </c>
      <c r="C167" s="6">
        <f t="shared" si="1"/>
        <v>43097.411111111112</v>
      </c>
      <c r="D167" t="s">
        <v>15</v>
      </c>
      <c r="E167">
        <v>6.7</v>
      </c>
      <c r="F167" s="1">
        <v>28</v>
      </c>
      <c r="G167" t="b">
        <v>1</v>
      </c>
      <c r="H167" s="1">
        <v>6.7</v>
      </c>
      <c r="I167" s="1">
        <v>28</v>
      </c>
    </row>
    <row r="168" spans="1:9" x14ac:dyDescent="0.25">
      <c r="A168" s="10">
        <v>43101</v>
      </c>
      <c r="B168" s="11">
        <v>0.44861111111111113</v>
      </c>
      <c r="C168" s="6">
        <f t="shared" si="1"/>
        <v>43101.448611111111</v>
      </c>
      <c r="D168" t="s">
        <v>15</v>
      </c>
      <c r="E168">
        <v>7</v>
      </c>
      <c r="F168" s="1">
        <v>48</v>
      </c>
      <c r="G168" t="b">
        <v>1</v>
      </c>
      <c r="H168" s="1">
        <v>7</v>
      </c>
      <c r="I168" s="1">
        <v>48</v>
      </c>
    </row>
    <row r="169" spans="1:9" x14ac:dyDescent="0.25">
      <c r="A169" s="10">
        <v>43104</v>
      </c>
      <c r="B169" s="11">
        <v>0.4458333333333333</v>
      </c>
      <c r="C169" s="6">
        <f t="shared" si="1"/>
        <v>43104.445833333331</v>
      </c>
      <c r="D169" t="s">
        <v>15</v>
      </c>
      <c r="E169">
        <v>11</v>
      </c>
      <c r="F169" s="1" t="s">
        <v>31</v>
      </c>
      <c r="G169" t="b">
        <v>1</v>
      </c>
      <c r="H169" s="1">
        <v>11</v>
      </c>
      <c r="I169" s="1">
        <v>34</v>
      </c>
    </row>
    <row r="170" spans="1:9" x14ac:dyDescent="0.25">
      <c r="A170" s="10">
        <v>43109</v>
      </c>
      <c r="B170" s="11">
        <v>0.48333333333333334</v>
      </c>
      <c r="C170" s="6">
        <f t="shared" si="1"/>
        <v>43109.48333333333</v>
      </c>
      <c r="D170" t="s">
        <v>15</v>
      </c>
      <c r="E170">
        <v>64</v>
      </c>
      <c r="F170" s="1" t="s">
        <v>109</v>
      </c>
      <c r="G170" t="b">
        <v>1</v>
      </c>
      <c r="H170" s="1">
        <v>64</v>
      </c>
      <c r="I170" s="1">
        <v>355</v>
      </c>
    </row>
    <row r="171" spans="1:9" x14ac:dyDescent="0.25">
      <c r="A171" s="14">
        <v>43109</v>
      </c>
      <c r="B171" s="15">
        <v>0.65277777777777779</v>
      </c>
      <c r="C171" s="16">
        <f t="shared" si="1"/>
        <v>43109.652777777781</v>
      </c>
      <c r="D171" s="17" t="s">
        <v>14</v>
      </c>
      <c r="E171">
        <v>82</v>
      </c>
      <c r="F171" s="1">
        <v>274</v>
      </c>
      <c r="G171" t="b">
        <v>1</v>
      </c>
      <c r="H171" s="1">
        <v>82</v>
      </c>
      <c r="I171" s="1">
        <v>274</v>
      </c>
    </row>
    <row r="172" spans="1:9" x14ac:dyDescent="0.25">
      <c r="A172" s="14">
        <v>43110</v>
      </c>
      <c r="B172" s="15">
        <v>0.3888888888888889</v>
      </c>
      <c r="C172" s="16">
        <f t="shared" si="1"/>
        <v>43110.388888888891</v>
      </c>
      <c r="D172" s="17" t="s">
        <v>14</v>
      </c>
      <c r="E172">
        <v>41</v>
      </c>
      <c r="F172" s="1">
        <v>76</v>
      </c>
      <c r="G172" t="b">
        <v>1</v>
      </c>
      <c r="H172" s="1">
        <v>41</v>
      </c>
      <c r="I172" s="1">
        <v>76</v>
      </c>
    </row>
    <row r="173" spans="1:9" x14ac:dyDescent="0.25">
      <c r="A173" s="10">
        <v>43110</v>
      </c>
      <c r="B173" s="11">
        <v>0.43888888888888888</v>
      </c>
      <c r="C173" s="6">
        <f t="shared" si="1"/>
        <v>43110.438888888886</v>
      </c>
      <c r="D173" t="s">
        <v>15</v>
      </c>
      <c r="E173">
        <v>44</v>
      </c>
      <c r="F173" s="1" t="s">
        <v>110</v>
      </c>
      <c r="G173" t="b">
        <v>1</v>
      </c>
      <c r="H173" s="1">
        <v>44</v>
      </c>
      <c r="I173" s="1">
        <v>71</v>
      </c>
    </row>
    <row r="174" spans="1:9" x14ac:dyDescent="0.25">
      <c r="A174" s="10">
        <v>43112</v>
      </c>
      <c r="B174" s="11">
        <v>0.60763888888888895</v>
      </c>
      <c r="C174" s="6">
        <f t="shared" si="1"/>
        <v>43112.607638888891</v>
      </c>
      <c r="D174" t="s">
        <v>14</v>
      </c>
      <c r="E174">
        <v>38</v>
      </c>
      <c r="F174" s="1" t="s">
        <v>111</v>
      </c>
      <c r="G174" t="b">
        <v>1</v>
      </c>
      <c r="H174" s="1">
        <v>38</v>
      </c>
      <c r="I174" s="1">
        <v>57</v>
      </c>
    </row>
    <row r="175" spans="1:9" x14ac:dyDescent="0.25">
      <c r="A175" s="10">
        <v>43116</v>
      </c>
      <c r="B175" s="11">
        <v>0.43958333333333338</v>
      </c>
      <c r="C175" s="6">
        <f t="shared" si="1"/>
        <v>43116.439583333333</v>
      </c>
      <c r="D175" t="s">
        <v>15</v>
      </c>
      <c r="E175">
        <v>21</v>
      </c>
      <c r="F175" s="1" t="s">
        <v>107</v>
      </c>
      <c r="G175" t="b">
        <v>1</v>
      </c>
      <c r="H175" s="1">
        <v>21</v>
      </c>
      <c r="I175" s="1">
        <v>46</v>
      </c>
    </row>
    <row r="176" spans="1:9" x14ac:dyDescent="0.25">
      <c r="A176" s="10">
        <v>43119</v>
      </c>
      <c r="B176" s="11">
        <v>0.61527777777777781</v>
      </c>
      <c r="C176" s="6">
        <f t="shared" si="1"/>
        <v>43119.615277777775</v>
      </c>
      <c r="D176" t="s">
        <v>15</v>
      </c>
      <c r="E176">
        <v>16</v>
      </c>
      <c r="F176" s="1" t="s">
        <v>43</v>
      </c>
      <c r="G176" t="b">
        <v>1</v>
      </c>
      <c r="H176" s="1">
        <v>16</v>
      </c>
      <c r="I176" s="1">
        <v>38</v>
      </c>
    </row>
    <row r="177" spans="1:18" x14ac:dyDescent="0.25">
      <c r="A177" s="10">
        <v>43123</v>
      </c>
      <c r="B177" s="11">
        <v>0.47291666666666665</v>
      </c>
      <c r="C177" s="6">
        <f t="shared" si="1"/>
        <v>43123.472916666666</v>
      </c>
      <c r="D177" t="s">
        <v>15</v>
      </c>
      <c r="E177">
        <v>17</v>
      </c>
      <c r="F177" s="1" t="s">
        <v>106</v>
      </c>
      <c r="G177" t="b">
        <v>1</v>
      </c>
      <c r="H177" s="1">
        <v>17</v>
      </c>
      <c r="I177" s="1">
        <v>55</v>
      </c>
    </row>
    <row r="178" spans="1:18" x14ac:dyDescent="0.25">
      <c r="A178" s="10">
        <v>43126</v>
      </c>
      <c r="B178" s="11">
        <v>0.46249999999999997</v>
      </c>
      <c r="C178" s="6">
        <f t="shared" ref="C178:C209" si="2">A178+B178</f>
        <v>43126.462500000001</v>
      </c>
      <c r="D178" t="s">
        <v>15</v>
      </c>
      <c r="E178">
        <v>26</v>
      </c>
      <c r="F178" s="1" t="s">
        <v>105</v>
      </c>
      <c r="G178" t="b">
        <v>1</v>
      </c>
      <c r="H178" s="1">
        <v>26</v>
      </c>
      <c r="I178" s="1">
        <v>53</v>
      </c>
    </row>
    <row r="179" spans="1:18" x14ac:dyDescent="0.25">
      <c r="A179" s="10">
        <v>43139</v>
      </c>
      <c r="B179" s="11">
        <v>0.59722222222222221</v>
      </c>
      <c r="C179" s="6">
        <f t="shared" si="2"/>
        <v>43139.597222222219</v>
      </c>
      <c r="D179" t="s">
        <v>15</v>
      </c>
      <c r="E179">
        <v>12</v>
      </c>
      <c r="F179" s="1" t="s">
        <v>112</v>
      </c>
      <c r="G179" t="b">
        <v>1</v>
      </c>
      <c r="H179" s="1">
        <v>12</v>
      </c>
      <c r="I179" s="1">
        <v>33</v>
      </c>
    </row>
    <row r="180" spans="1:18" x14ac:dyDescent="0.25">
      <c r="A180" s="14">
        <v>43143</v>
      </c>
      <c r="B180" s="15">
        <v>0.5625</v>
      </c>
      <c r="C180" s="16">
        <f t="shared" si="2"/>
        <v>43143.5625</v>
      </c>
      <c r="D180" s="17" t="s">
        <v>14</v>
      </c>
      <c r="E180">
        <v>9.4</v>
      </c>
      <c r="F180" s="1">
        <v>13</v>
      </c>
      <c r="G180" t="b">
        <v>1</v>
      </c>
      <c r="H180" s="1">
        <v>9.4</v>
      </c>
      <c r="I180" s="1">
        <v>13</v>
      </c>
    </row>
    <row r="181" spans="1:18" x14ac:dyDescent="0.25">
      <c r="A181" s="10">
        <v>43151</v>
      </c>
      <c r="B181" s="11">
        <v>0.53819444444444442</v>
      </c>
      <c r="C181" s="6">
        <f t="shared" si="2"/>
        <v>43151.538194444445</v>
      </c>
      <c r="D181" t="s">
        <v>15</v>
      </c>
      <c r="E181">
        <v>6.2</v>
      </c>
      <c r="F181" s="1">
        <v>25</v>
      </c>
      <c r="G181" t="b">
        <v>1</v>
      </c>
      <c r="H181" s="1">
        <v>6.2</v>
      </c>
      <c r="I181" s="1">
        <v>25</v>
      </c>
    </row>
    <row r="182" spans="1:18" x14ac:dyDescent="0.25">
      <c r="A182" s="10">
        <v>43161</v>
      </c>
      <c r="B182" s="11">
        <v>0.53472222222222221</v>
      </c>
      <c r="C182" s="6">
        <f t="shared" si="2"/>
        <v>43161.534722222219</v>
      </c>
      <c r="D182" t="s">
        <v>14</v>
      </c>
      <c r="E182">
        <v>19</v>
      </c>
      <c r="F182" s="1" t="s">
        <v>113</v>
      </c>
      <c r="G182" t="b">
        <v>1</v>
      </c>
      <c r="H182" s="1">
        <v>19</v>
      </c>
      <c r="I182" s="1">
        <v>36</v>
      </c>
    </row>
    <row r="183" spans="1:18" x14ac:dyDescent="0.25">
      <c r="A183" s="14">
        <v>43166</v>
      </c>
      <c r="B183" s="15">
        <v>0.54166666666666663</v>
      </c>
      <c r="C183" s="16">
        <f t="shared" si="2"/>
        <v>43166.541666666664</v>
      </c>
      <c r="D183" s="22" t="s">
        <v>90</v>
      </c>
      <c r="H183" s="1">
        <v>24</v>
      </c>
      <c r="I183" s="1">
        <v>9</v>
      </c>
    </row>
    <row r="184" spans="1:18" x14ac:dyDescent="0.25">
      <c r="A184" s="10">
        <v>43174</v>
      </c>
      <c r="B184" s="11">
        <v>0.39513888888888887</v>
      </c>
      <c r="C184" s="6">
        <f t="shared" si="2"/>
        <v>43174.395138888889</v>
      </c>
      <c r="D184" t="s">
        <v>15</v>
      </c>
      <c r="E184">
        <v>17</v>
      </c>
      <c r="F184" s="1">
        <v>33</v>
      </c>
      <c r="G184" t="b">
        <v>1</v>
      </c>
      <c r="H184" s="1">
        <v>17</v>
      </c>
      <c r="I184" s="1">
        <v>33</v>
      </c>
    </row>
    <row r="185" spans="1:18" x14ac:dyDescent="0.25">
      <c r="A185" s="10">
        <v>43182</v>
      </c>
      <c r="B185" s="11">
        <v>0.45555555555555555</v>
      </c>
      <c r="C185" s="6">
        <f t="shared" si="2"/>
        <v>43182.455555555556</v>
      </c>
      <c r="D185" t="s">
        <v>14</v>
      </c>
      <c r="E185">
        <v>856</v>
      </c>
      <c r="F185" s="1" t="s">
        <v>114</v>
      </c>
      <c r="G185" t="b">
        <v>1</v>
      </c>
      <c r="H185" s="1">
        <v>856</v>
      </c>
      <c r="I185" s="1">
        <v>598</v>
      </c>
    </row>
    <row r="186" spans="1:18" x14ac:dyDescent="0.25">
      <c r="A186" s="14">
        <v>43182</v>
      </c>
      <c r="B186" s="18">
        <v>0.57291666666666663</v>
      </c>
      <c r="C186" s="16">
        <f t="shared" si="2"/>
        <v>43182.572916666664</v>
      </c>
      <c r="D186" s="17" t="s">
        <v>14</v>
      </c>
      <c r="E186">
        <v>711</v>
      </c>
      <c r="F186" s="1">
        <v>396</v>
      </c>
      <c r="G186" t="b">
        <v>1</v>
      </c>
      <c r="H186" s="1">
        <v>711</v>
      </c>
      <c r="I186" s="1">
        <v>396</v>
      </c>
      <c r="J186" s="19" t="s">
        <v>115</v>
      </c>
      <c r="K186" s="19" t="s">
        <v>97</v>
      </c>
      <c r="M186" s="20" t="s">
        <v>116</v>
      </c>
      <c r="N186" s="20"/>
      <c r="O186" s="20"/>
      <c r="P186" s="20"/>
      <c r="Q186" s="20"/>
      <c r="R186" s="20"/>
    </row>
    <row r="187" spans="1:18" x14ac:dyDescent="0.25">
      <c r="A187" s="10">
        <v>43184</v>
      </c>
      <c r="B187" s="11">
        <v>0.39999999999999997</v>
      </c>
      <c r="C187" s="6">
        <f t="shared" si="2"/>
        <v>43184.4</v>
      </c>
      <c r="D187" t="s">
        <v>15</v>
      </c>
      <c r="E187">
        <v>159</v>
      </c>
      <c r="F187" s="1" t="s">
        <v>117</v>
      </c>
      <c r="G187" t="b">
        <v>1</v>
      </c>
      <c r="H187" s="1">
        <v>159</v>
      </c>
      <c r="I187" s="1">
        <v>44</v>
      </c>
    </row>
    <row r="188" spans="1:18" x14ac:dyDescent="0.25">
      <c r="A188" s="14">
        <v>43197</v>
      </c>
      <c r="B188" s="18">
        <v>0.55208333333333337</v>
      </c>
      <c r="C188" s="16">
        <f t="shared" si="2"/>
        <v>43197.552083333336</v>
      </c>
      <c r="D188" s="17" t="s">
        <v>14</v>
      </c>
      <c r="E188">
        <v>354</v>
      </c>
      <c r="F188" s="1">
        <v>857</v>
      </c>
      <c r="G188" t="b">
        <v>1</v>
      </c>
      <c r="H188" s="1">
        <v>354</v>
      </c>
      <c r="I188" s="1">
        <v>857</v>
      </c>
      <c r="J188" s="19" t="s">
        <v>118</v>
      </c>
      <c r="K188" s="19" t="s">
        <v>97</v>
      </c>
      <c r="M188" s="20" t="s">
        <v>119</v>
      </c>
      <c r="N188" s="20"/>
      <c r="O188" s="20"/>
      <c r="P188" s="20"/>
      <c r="Q188" s="20"/>
      <c r="R188" s="20"/>
    </row>
    <row r="189" spans="1:18" x14ac:dyDescent="0.25">
      <c r="A189" s="14">
        <v>43197</v>
      </c>
      <c r="B189" s="18">
        <v>0.75347222222222221</v>
      </c>
      <c r="C189" s="16">
        <f t="shared" si="2"/>
        <v>43197.753472222219</v>
      </c>
      <c r="D189" s="17" t="s">
        <v>14</v>
      </c>
      <c r="E189">
        <v>944</v>
      </c>
      <c r="F189" s="1">
        <v>241</v>
      </c>
      <c r="G189" t="b">
        <v>1</v>
      </c>
      <c r="H189" s="1">
        <v>944</v>
      </c>
      <c r="I189" s="1">
        <v>241</v>
      </c>
      <c r="J189" s="19" t="s">
        <v>120</v>
      </c>
      <c r="K189" s="19" t="s">
        <v>97</v>
      </c>
      <c r="M189" s="20" t="s">
        <v>121</v>
      </c>
      <c r="N189" s="20"/>
      <c r="O189" s="20"/>
      <c r="P189" s="20"/>
      <c r="Q189" s="20"/>
      <c r="R189" s="20"/>
    </row>
    <row r="190" spans="1:18" x14ac:dyDescent="0.25">
      <c r="A190" s="14">
        <v>43198</v>
      </c>
      <c r="B190" s="18">
        <v>0.41666666666666669</v>
      </c>
      <c r="C190" s="16">
        <f t="shared" si="2"/>
        <v>43198.416666666664</v>
      </c>
      <c r="D190" s="17" t="s">
        <v>14</v>
      </c>
      <c r="E190">
        <v>752</v>
      </c>
      <c r="F190" s="1">
        <v>200</v>
      </c>
      <c r="G190" t="b">
        <v>1</v>
      </c>
      <c r="H190" s="1">
        <v>752</v>
      </c>
      <c r="I190" s="1">
        <v>200</v>
      </c>
      <c r="J190" s="19" t="s">
        <v>122</v>
      </c>
      <c r="K190" s="19" t="s">
        <v>97</v>
      </c>
      <c r="M190" s="20" t="s">
        <v>123</v>
      </c>
      <c r="N190" s="20"/>
      <c r="O190" s="20"/>
      <c r="P190" s="20"/>
      <c r="Q190" s="20"/>
      <c r="R190" s="20"/>
    </row>
    <row r="191" spans="1:18" x14ac:dyDescent="0.25">
      <c r="A191" s="10">
        <v>43200</v>
      </c>
      <c r="B191" s="11">
        <v>0.40277777777777773</v>
      </c>
      <c r="C191" s="6">
        <f t="shared" si="2"/>
        <v>43200.402777777781</v>
      </c>
      <c r="D191" t="s">
        <v>15</v>
      </c>
      <c r="E191">
        <v>162</v>
      </c>
      <c r="F191" s="1" t="s">
        <v>124</v>
      </c>
      <c r="G191" t="b">
        <v>1</v>
      </c>
      <c r="H191" s="1">
        <v>162</v>
      </c>
      <c r="I191" s="1">
        <v>47</v>
      </c>
    </row>
    <row r="192" spans="1:18" x14ac:dyDescent="0.25">
      <c r="A192" s="10">
        <v>43206</v>
      </c>
      <c r="B192" s="11">
        <v>0.36388888888888887</v>
      </c>
      <c r="C192" s="6">
        <f t="shared" si="2"/>
        <v>43206.363888888889</v>
      </c>
      <c r="D192" t="s">
        <v>15</v>
      </c>
      <c r="E192">
        <v>11</v>
      </c>
      <c r="F192" s="1" t="s">
        <v>31</v>
      </c>
      <c r="G192" t="b">
        <v>1</v>
      </c>
      <c r="H192" s="1">
        <v>11</v>
      </c>
      <c r="I192" s="1">
        <v>34</v>
      </c>
    </row>
    <row r="193" spans="1:10" ht="15.75" thickBot="1" x14ac:dyDescent="0.3">
      <c r="A193" s="12">
        <v>43219</v>
      </c>
      <c r="B193" s="13">
        <v>0.42569444444444443</v>
      </c>
      <c r="C193" s="8">
        <f t="shared" si="2"/>
        <v>43219.425694444442</v>
      </c>
      <c r="D193" s="7" t="s">
        <v>15</v>
      </c>
      <c r="E193" s="7">
        <v>2.2999999999999998</v>
      </c>
      <c r="F193" s="9" t="s">
        <v>125</v>
      </c>
      <c r="G193" s="7" t="b">
        <v>1</v>
      </c>
      <c r="H193" s="9">
        <v>2.2999999999999998</v>
      </c>
      <c r="I193" s="9">
        <v>43</v>
      </c>
      <c r="J193" s="7"/>
    </row>
    <row r="194" spans="1:10" x14ac:dyDescent="0.25">
      <c r="A194" s="10">
        <v>43375</v>
      </c>
      <c r="B194" s="11">
        <v>0.41666666666666669</v>
      </c>
      <c r="C194" s="6">
        <f t="shared" si="2"/>
        <v>43375.416666666664</v>
      </c>
      <c r="D194" t="s">
        <v>15</v>
      </c>
      <c r="E194">
        <v>9.6</v>
      </c>
      <c r="F194" s="1">
        <v>6</v>
      </c>
      <c r="G194" t="b">
        <v>1</v>
      </c>
      <c r="H194" s="1">
        <v>9.6</v>
      </c>
      <c r="I194" s="1">
        <v>6</v>
      </c>
    </row>
    <row r="195" spans="1:10" x14ac:dyDescent="0.25">
      <c r="A195" s="10">
        <v>43376</v>
      </c>
      <c r="B195" s="11">
        <v>0.40972222222222227</v>
      </c>
      <c r="C195" s="6">
        <f t="shared" si="2"/>
        <v>43376.409722222219</v>
      </c>
      <c r="D195" t="s">
        <v>15</v>
      </c>
      <c r="E195">
        <v>14</v>
      </c>
      <c r="F195" s="1" t="s">
        <v>126</v>
      </c>
      <c r="G195" t="b">
        <v>1</v>
      </c>
      <c r="H195" s="1">
        <v>14</v>
      </c>
      <c r="I195" s="1">
        <v>3</v>
      </c>
    </row>
    <row r="196" spans="1:10" x14ac:dyDescent="0.25">
      <c r="A196" s="10">
        <v>43382</v>
      </c>
      <c r="B196" s="11">
        <v>0.46597222222222223</v>
      </c>
      <c r="C196" s="6">
        <f t="shared" si="2"/>
        <v>43382.46597222222</v>
      </c>
      <c r="D196" t="s">
        <v>15</v>
      </c>
      <c r="E196">
        <v>6.5</v>
      </c>
      <c r="F196" s="1" t="s">
        <v>127</v>
      </c>
      <c r="G196" t="b">
        <v>1</v>
      </c>
      <c r="H196" s="1">
        <v>6.5</v>
      </c>
      <c r="I196" s="1">
        <v>1</v>
      </c>
    </row>
    <row r="197" spans="1:10" x14ac:dyDescent="0.25">
      <c r="A197" s="10">
        <v>43434</v>
      </c>
      <c r="B197" s="11">
        <v>0.49652777777777773</v>
      </c>
      <c r="C197" s="6">
        <f t="shared" si="2"/>
        <v>43434.496527777781</v>
      </c>
      <c r="D197" t="s">
        <v>14</v>
      </c>
      <c r="E197">
        <v>32</v>
      </c>
      <c r="F197" s="1" t="s">
        <v>103</v>
      </c>
      <c r="G197" t="b">
        <v>1</v>
      </c>
      <c r="H197" s="1">
        <v>32</v>
      </c>
      <c r="I197" s="1">
        <v>23</v>
      </c>
    </row>
    <row r="198" spans="1:10" x14ac:dyDescent="0.25">
      <c r="A198" s="14">
        <v>43434</v>
      </c>
      <c r="B198" s="15">
        <v>0.64583333333333337</v>
      </c>
      <c r="C198" s="16">
        <f t="shared" si="2"/>
        <v>43434.645833333336</v>
      </c>
      <c r="D198" s="22" t="s">
        <v>90</v>
      </c>
      <c r="H198" s="1">
        <v>27</v>
      </c>
      <c r="I198" s="1">
        <v>10</v>
      </c>
    </row>
    <row r="199" spans="1:10" x14ac:dyDescent="0.25">
      <c r="A199" s="10">
        <v>43438</v>
      </c>
      <c r="B199" s="11">
        <v>0.47083333333333338</v>
      </c>
      <c r="C199" s="6">
        <f t="shared" si="2"/>
        <v>43438.470833333333</v>
      </c>
      <c r="D199" t="s">
        <v>15</v>
      </c>
      <c r="E199">
        <v>15</v>
      </c>
      <c r="F199" s="1">
        <v>52</v>
      </c>
      <c r="G199" t="b">
        <v>1</v>
      </c>
      <c r="H199" s="1">
        <v>15</v>
      </c>
      <c r="I199" s="1">
        <v>52</v>
      </c>
    </row>
    <row r="200" spans="1:10" x14ac:dyDescent="0.25">
      <c r="A200" s="10">
        <v>43454</v>
      </c>
      <c r="B200" s="11">
        <v>0.4375</v>
      </c>
      <c r="C200" s="6">
        <f t="shared" si="2"/>
        <v>43454.4375</v>
      </c>
      <c r="D200" t="s">
        <v>15</v>
      </c>
      <c r="E200">
        <v>12</v>
      </c>
      <c r="F200" s="1">
        <v>197</v>
      </c>
      <c r="G200" t="b">
        <v>1</v>
      </c>
      <c r="H200" s="1">
        <v>12</v>
      </c>
      <c r="I200" s="1">
        <v>197</v>
      </c>
    </row>
    <row r="201" spans="1:10" x14ac:dyDescent="0.25">
      <c r="A201" s="14">
        <v>43482</v>
      </c>
      <c r="B201" s="15">
        <v>0.4513888888888889</v>
      </c>
      <c r="C201" s="16">
        <f t="shared" si="2"/>
        <v>43482.451388888891</v>
      </c>
      <c r="D201" s="17" t="s">
        <v>14</v>
      </c>
      <c r="E201">
        <v>8970</v>
      </c>
      <c r="F201" s="1">
        <v>2660</v>
      </c>
      <c r="G201" t="b">
        <v>1</v>
      </c>
      <c r="H201" s="1">
        <v>8970</v>
      </c>
      <c r="I201" s="1">
        <v>2660</v>
      </c>
    </row>
    <row r="202" spans="1:10" x14ac:dyDescent="0.25">
      <c r="A202" s="10">
        <v>43483</v>
      </c>
      <c r="B202" s="11">
        <v>0.4375</v>
      </c>
      <c r="C202" s="6">
        <f t="shared" si="2"/>
        <v>43483.4375</v>
      </c>
      <c r="D202" t="s">
        <v>14</v>
      </c>
      <c r="E202">
        <v>2490</v>
      </c>
      <c r="F202" s="1">
        <v>611</v>
      </c>
      <c r="G202" t="b">
        <v>1</v>
      </c>
      <c r="H202" s="1">
        <v>2490</v>
      </c>
      <c r="I202" s="1">
        <v>611</v>
      </c>
    </row>
    <row r="203" spans="1:10" x14ac:dyDescent="0.25">
      <c r="A203" s="10">
        <v>43495</v>
      </c>
      <c r="B203" s="11">
        <v>0.63472222222222219</v>
      </c>
      <c r="C203" s="6">
        <f t="shared" si="2"/>
        <v>43495.634722222225</v>
      </c>
      <c r="D203" t="s">
        <v>14</v>
      </c>
      <c r="E203">
        <v>160</v>
      </c>
      <c r="F203" s="1" t="s">
        <v>113</v>
      </c>
      <c r="G203" t="b">
        <v>1</v>
      </c>
      <c r="H203" s="1">
        <v>160</v>
      </c>
      <c r="I203" s="1">
        <v>36</v>
      </c>
    </row>
    <row r="204" spans="1:10" x14ac:dyDescent="0.25">
      <c r="A204" s="10">
        <v>43496</v>
      </c>
      <c r="B204" s="11">
        <v>0.47500000000000003</v>
      </c>
      <c r="C204" s="6">
        <f t="shared" si="2"/>
        <v>43496.474999999999</v>
      </c>
      <c r="D204" t="s">
        <v>15</v>
      </c>
      <c r="E204">
        <v>149</v>
      </c>
      <c r="F204" s="1" t="s">
        <v>128</v>
      </c>
      <c r="G204" t="b">
        <v>1</v>
      </c>
      <c r="H204" s="1">
        <v>149</v>
      </c>
      <c r="I204" s="1">
        <v>45</v>
      </c>
    </row>
    <row r="205" spans="1:10" x14ac:dyDescent="0.25">
      <c r="A205" s="10">
        <v>43499</v>
      </c>
      <c r="B205" s="11">
        <v>0.45624999999999999</v>
      </c>
      <c r="C205" s="6">
        <f t="shared" si="2"/>
        <v>43499.456250000003</v>
      </c>
      <c r="D205" t="s">
        <v>14</v>
      </c>
      <c r="E205">
        <v>1860</v>
      </c>
      <c r="F205" s="1" t="s">
        <v>66</v>
      </c>
      <c r="G205" t="b">
        <v>1</v>
      </c>
      <c r="H205" s="1">
        <v>1860</v>
      </c>
      <c r="I205" s="1">
        <v>919</v>
      </c>
    </row>
    <row r="206" spans="1:10" x14ac:dyDescent="0.25">
      <c r="A206" s="14">
        <v>43501</v>
      </c>
      <c r="B206" s="15">
        <v>0.5</v>
      </c>
      <c r="C206" s="16">
        <f t="shared" si="2"/>
        <v>43501.5</v>
      </c>
      <c r="D206" s="17" t="s">
        <v>14</v>
      </c>
      <c r="E206">
        <v>1580</v>
      </c>
      <c r="F206" s="1">
        <v>429</v>
      </c>
      <c r="G206" t="b">
        <v>1</v>
      </c>
      <c r="H206" s="1">
        <v>1580</v>
      </c>
      <c r="I206" s="1">
        <v>429</v>
      </c>
    </row>
    <row r="207" spans="1:10" x14ac:dyDescent="0.25">
      <c r="A207" s="10">
        <v>43503</v>
      </c>
      <c r="B207" s="11">
        <v>0.43124999999999997</v>
      </c>
      <c r="C207" s="6">
        <f t="shared" si="2"/>
        <v>43503.431250000001</v>
      </c>
      <c r="D207" t="s">
        <v>15</v>
      </c>
      <c r="E207">
        <v>587</v>
      </c>
      <c r="F207" s="1">
        <v>322</v>
      </c>
      <c r="G207" t="b">
        <v>1</v>
      </c>
      <c r="H207" s="1">
        <v>587</v>
      </c>
      <c r="I207" s="1">
        <v>322</v>
      </c>
    </row>
    <row r="208" spans="1:10" x14ac:dyDescent="0.25">
      <c r="A208" s="10">
        <v>43508</v>
      </c>
      <c r="B208" s="11">
        <v>0.52777777777777779</v>
      </c>
      <c r="C208" s="6">
        <f t="shared" si="2"/>
        <v>43508.527777777781</v>
      </c>
      <c r="D208" t="s">
        <v>15</v>
      </c>
      <c r="E208">
        <v>365</v>
      </c>
      <c r="F208" s="1" t="s">
        <v>129</v>
      </c>
      <c r="G208" t="b">
        <v>1</v>
      </c>
      <c r="H208" s="1">
        <v>365</v>
      </c>
      <c r="I208" s="1">
        <v>63</v>
      </c>
    </row>
    <row r="209" spans="1:10" x14ac:dyDescent="0.25">
      <c r="A209" s="14">
        <v>43509</v>
      </c>
      <c r="B209" s="15">
        <v>0.625</v>
      </c>
      <c r="C209" s="16">
        <f t="shared" si="2"/>
        <v>43509.625</v>
      </c>
      <c r="D209" s="22" t="s">
        <v>90</v>
      </c>
      <c r="E209" s="11"/>
      <c r="F209" s="23"/>
      <c r="H209" s="1">
        <v>4860</v>
      </c>
      <c r="I209" s="1">
        <v>3370</v>
      </c>
    </row>
    <row r="210" spans="1:10" x14ac:dyDescent="0.25">
      <c r="A210" s="10">
        <v>43510</v>
      </c>
      <c r="B210" s="11">
        <v>0.49722222222222223</v>
      </c>
      <c r="C210" s="6">
        <f>A210+B210</f>
        <v>43510.49722222222</v>
      </c>
      <c r="D210" t="s">
        <v>14</v>
      </c>
      <c r="E210">
        <v>16800</v>
      </c>
      <c r="F210" s="1" t="s">
        <v>130</v>
      </c>
      <c r="G210" t="b">
        <v>1</v>
      </c>
      <c r="H210" s="1">
        <v>16800</v>
      </c>
      <c r="I210" s="1">
        <v>2180</v>
      </c>
    </row>
    <row r="211" spans="1:10" x14ac:dyDescent="0.25">
      <c r="A211" s="14">
        <v>43511</v>
      </c>
      <c r="B211" s="15">
        <v>0.4375</v>
      </c>
      <c r="C211" s="16">
        <f>A211+B211</f>
        <v>43511.4375</v>
      </c>
      <c r="D211" s="17" t="s">
        <v>14</v>
      </c>
      <c r="E211">
        <v>8280</v>
      </c>
      <c r="F211" s="1">
        <v>1390</v>
      </c>
      <c r="G211" t="b">
        <v>1</v>
      </c>
      <c r="H211" s="1">
        <v>8280</v>
      </c>
      <c r="I211" s="1">
        <v>1390</v>
      </c>
    </row>
    <row r="212" spans="1:10" x14ac:dyDescent="0.25">
      <c r="A212" s="10">
        <v>43518</v>
      </c>
      <c r="B212" s="11">
        <v>0.57986111111111105</v>
      </c>
      <c r="C212" s="6">
        <f>A212+B212</f>
        <v>43518.579861111109</v>
      </c>
      <c r="D212" t="s">
        <v>15</v>
      </c>
      <c r="E212">
        <v>2840</v>
      </c>
      <c r="F212" s="1">
        <v>223</v>
      </c>
      <c r="G212" t="b">
        <v>1</v>
      </c>
      <c r="H212" s="1">
        <v>2840</v>
      </c>
      <c r="I212" s="1">
        <v>223</v>
      </c>
    </row>
    <row r="213" spans="1:10" x14ac:dyDescent="0.25">
      <c r="A213" s="14">
        <v>43523</v>
      </c>
      <c r="B213" s="15">
        <v>0.52083333333333337</v>
      </c>
      <c r="C213" s="16">
        <f>A213+B213</f>
        <v>43523.520833333336</v>
      </c>
      <c r="D213" s="17" t="s">
        <v>14</v>
      </c>
      <c r="E213">
        <v>23600</v>
      </c>
      <c r="F213" s="1">
        <v>3530</v>
      </c>
      <c r="G213" t="b">
        <v>1</v>
      </c>
      <c r="H213" s="1">
        <v>23600</v>
      </c>
      <c r="I213" s="1">
        <v>3530</v>
      </c>
      <c r="J213">
        <f>AVERAGE(H213:H215)</f>
        <v>25366.666666666668</v>
      </c>
    </row>
    <row r="214" spans="1:10" x14ac:dyDescent="0.25">
      <c r="A214" s="10">
        <v>43523</v>
      </c>
      <c r="B214" s="11">
        <v>0.70972222222222225</v>
      </c>
      <c r="C214" s="6">
        <f>A214+B214</f>
        <v>43523.709722222222</v>
      </c>
      <c r="D214" t="s">
        <v>14</v>
      </c>
      <c r="E214">
        <v>26300</v>
      </c>
      <c r="F214" s="1" t="s">
        <v>131</v>
      </c>
      <c r="G214" t="b">
        <v>1</v>
      </c>
      <c r="H214" s="1">
        <v>26300</v>
      </c>
      <c r="I214" s="1">
        <v>3430</v>
      </c>
    </row>
    <row r="215" spans="1:10" x14ac:dyDescent="0.25">
      <c r="A215" s="14">
        <v>43523</v>
      </c>
      <c r="B215" s="15">
        <v>0.72916666666666663</v>
      </c>
      <c r="C215" s="16">
        <f t="shared" ref="C215:C231" si="3">A215+B215</f>
        <v>43523.729166666664</v>
      </c>
      <c r="D215" s="22" t="s">
        <v>90</v>
      </c>
      <c r="H215" s="1">
        <v>26200</v>
      </c>
      <c r="I215" s="1">
        <v>3280</v>
      </c>
    </row>
    <row r="216" spans="1:10" x14ac:dyDescent="0.25">
      <c r="A216" s="14">
        <v>43524</v>
      </c>
      <c r="B216" s="15">
        <v>0.47916666666666669</v>
      </c>
      <c r="C216" s="16">
        <f t="shared" si="3"/>
        <v>43524.479166666664</v>
      </c>
      <c r="D216" s="17" t="s">
        <v>14</v>
      </c>
      <c r="E216">
        <v>9480</v>
      </c>
      <c r="F216" s="1">
        <v>1690</v>
      </c>
      <c r="G216" t="b">
        <v>1</v>
      </c>
      <c r="H216" s="1">
        <v>9480</v>
      </c>
      <c r="I216" s="1">
        <v>1690</v>
      </c>
    </row>
    <row r="217" spans="1:10" x14ac:dyDescent="0.25">
      <c r="A217" s="10">
        <v>43525</v>
      </c>
      <c r="B217" s="11">
        <v>0.52986111111111112</v>
      </c>
      <c r="C217" s="6">
        <f t="shared" si="3"/>
        <v>43525.529861111114</v>
      </c>
      <c r="D217" t="s">
        <v>15</v>
      </c>
      <c r="E217">
        <v>6020</v>
      </c>
      <c r="F217" s="1">
        <v>1140</v>
      </c>
      <c r="G217" t="b">
        <v>1</v>
      </c>
      <c r="H217" s="1">
        <v>6020</v>
      </c>
      <c r="I217" s="1">
        <v>1140</v>
      </c>
    </row>
    <row r="218" spans="1:10" x14ac:dyDescent="0.25">
      <c r="A218" s="14">
        <v>43529</v>
      </c>
      <c r="B218" s="15">
        <v>0.49305555555555558</v>
      </c>
      <c r="C218" s="16">
        <f t="shared" si="3"/>
        <v>43529.493055555555</v>
      </c>
      <c r="D218" s="17" t="s">
        <v>14</v>
      </c>
      <c r="E218">
        <v>5090</v>
      </c>
      <c r="F218" s="1">
        <v>672</v>
      </c>
      <c r="G218" t="b">
        <v>1</v>
      </c>
      <c r="H218" s="1">
        <v>5090</v>
      </c>
      <c r="I218" s="1">
        <v>672</v>
      </c>
    </row>
    <row r="219" spans="1:10" x14ac:dyDescent="0.25">
      <c r="A219" s="10">
        <v>43530</v>
      </c>
      <c r="B219" s="11">
        <v>0.5131944444444444</v>
      </c>
      <c r="C219" s="6">
        <f t="shared" si="3"/>
        <v>43530.513194444444</v>
      </c>
      <c r="D219" t="s">
        <v>15</v>
      </c>
      <c r="E219">
        <v>6430</v>
      </c>
      <c r="F219" s="1">
        <v>1400</v>
      </c>
      <c r="G219" t="b">
        <v>1</v>
      </c>
      <c r="H219" s="1">
        <v>6430</v>
      </c>
      <c r="I219" s="1">
        <v>1400</v>
      </c>
    </row>
    <row r="220" spans="1:10" x14ac:dyDescent="0.25">
      <c r="A220" s="14">
        <v>43531</v>
      </c>
      <c r="B220" s="15">
        <v>0.4375</v>
      </c>
      <c r="C220" s="16">
        <f t="shared" si="3"/>
        <v>43531.4375</v>
      </c>
      <c r="D220" s="17" t="s">
        <v>14</v>
      </c>
      <c r="E220">
        <v>6880</v>
      </c>
      <c r="F220" s="1">
        <v>998</v>
      </c>
      <c r="G220" t="b">
        <v>1</v>
      </c>
      <c r="H220" s="1">
        <v>6880</v>
      </c>
      <c r="I220" s="1">
        <v>998</v>
      </c>
    </row>
    <row r="221" spans="1:10" x14ac:dyDescent="0.25">
      <c r="A221" s="10">
        <v>43536</v>
      </c>
      <c r="B221" s="11">
        <v>0.47291666666666665</v>
      </c>
      <c r="C221" s="6">
        <f t="shared" si="3"/>
        <v>43536.472916666666</v>
      </c>
      <c r="D221" t="s">
        <v>15</v>
      </c>
      <c r="E221">
        <v>5010</v>
      </c>
      <c r="F221" s="1" t="s">
        <v>132</v>
      </c>
      <c r="G221" t="b">
        <v>1</v>
      </c>
      <c r="H221" s="1">
        <v>5010</v>
      </c>
      <c r="I221" s="1">
        <v>588</v>
      </c>
    </row>
    <row r="222" spans="1:10" x14ac:dyDescent="0.25">
      <c r="A222" s="10">
        <v>43538</v>
      </c>
      <c r="B222" s="11">
        <v>0.49305555555555558</v>
      </c>
      <c r="C222" s="6">
        <f t="shared" si="3"/>
        <v>43538.493055555555</v>
      </c>
      <c r="D222" t="s">
        <v>15</v>
      </c>
      <c r="E222">
        <v>4480</v>
      </c>
      <c r="F222" s="1">
        <v>550</v>
      </c>
      <c r="G222" t="b">
        <v>1</v>
      </c>
      <c r="H222" s="1">
        <v>4480</v>
      </c>
      <c r="I222" s="1">
        <v>550</v>
      </c>
    </row>
    <row r="223" spans="1:10" x14ac:dyDescent="0.25">
      <c r="A223" s="10">
        <v>43546</v>
      </c>
      <c r="B223" s="11">
        <v>0.3923611111111111</v>
      </c>
      <c r="C223" s="6">
        <f t="shared" si="3"/>
        <v>43546.392361111109</v>
      </c>
      <c r="D223" t="s">
        <v>15</v>
      </c>
      <c r="E223">
        <v>3950</v>
      </c>
      <c r="F223" s="1">
        <v>512</v>
      </c>
      <c r="G223" t="b">
        <v>1</v>
      </c>
      <c r="H223" s="1">
        <v>3950</v>
      </c>
      <c r="I223" s="1">
        <v>512</v>
      </c>
    </row>
    <row r="224" spans="1:10" x14ac:dyDescent="0.25">
      <c r="A224" s="10">
        <v>43549</v>
      </c>
      <c r="B224" s="11">
        <v>0.47361111111111115</v>
      </c>
      <c r="C224" s="6">
        <f t="shared" si="3"/>
        <v>43549.473611111112</v>
      </c>
      <c r="D224" t="s">
        <v>15</v>
      </c>
      <c r="E224">
        <v>3670</v>
      </c>
      <c r="F224" s="1" t="s">
        <v>133</v>
      </c>
      <c r="G224" t="b">
        <v>1</v>
      </c>
      <c r="H224" s="1">
        <v>3670</v>
      </c>
      <c r="I224" s="1">
        <v>584</v>
      </c>
    </row>
    <row r="225" spans="1:18" x14ac:dyDescent="0.25">
      <c r="A225" s="14">
        <v>43552</v>
      </c>
      <c r="B225" s="18">
        <v>0.38194444444444442</v>
      </c>
      <c r="C225" s="16">
        <f t="shared" si="3"/>
        <v>43552.381944444445</v>
      </c>
      <c r="D225" s="17" t="s">
        <v>14</v>
      </c>
      <c r="E225">
        <v>4470</v>
      </c>
      <c r="F225" s="1">
        <v>806</v>
      </c>
      <c r="G225" t="b">
        <v>1</v>
      </c>
      <c r="H225" s="1">
        <v>4470</v>
      </c>
      <c r="I225" s="1">
        <v>806</v>
      </c>
      <c r="J225" s="19" t="s">
        <v>134</v>
      </c>
      <c r="K225" s="19" t="s">
        <v>97</v>
      </c>
      <c r="M225" s="20" t="s">
        <v>135</v>
      </c>
      <c r="N225" s="20"/>
      <c r="O225" s="20"/>
      <c r="P225" s="20"/>
      <c r="Q225" s="20"/>
      <c r="R225" s="20"/>
    </row>
    <row r="226" spans="1:18" x14ac:dyDescent="0.25">
      <c r="A226" s="10">
        <v>43552</v>
      </c>
      <c r="B226" s="11">
        <v>0.4291666666666667</v>
      </c>
      <c r="C226" s="6">
        <f t="shared" si="3"/>
        <v>43552.429166666669</v>
      </c>
      <c r="D226" t="s">
        <v>15</v>
      </c>
      <c r="E226">
        <v>4390</v>
      </c>
      <c r="F226" s="1" t="s">
        <v>136</v>
      </c>
      <c r="G226" t="b">
        <v>1</v>
      </c>
      <c r="H226" s="1">
        <v>4390</v>
      </c>
      <c r="I226" s="1">
        <v>805</v>
      </c>
    </row>
    <row r="227" spans="1:18" x14ac:dyDescent="0.25">
      <c r="A227" s="10">
        <v>43558</v>
      </c>
      <c r="B227" s="11">
        <v>0.55208333333333337</v>
      </c>
      <c r="C227" s="6">
        <f t="shared" si="3"/>
        <v>43558.552083333336</v>
      </c>
      <c r="D227" t="s">
        <v>14</v>
      </c>
      <c r="E227">
        <v>3640</v>
      </c>
      <c r="F227" s="1" t="s">
        <v>137</v>
      </c>
      <c r="G227" t="b">
        <v>1</v>
      </c>
      <c r="H227" s="1">
        <v>3640</v>
      </c>
      <c r="I227" s="1">
        <v>501</v>
      </c>
    </row>
    <row r="228" spans="1:18" x14ac:dyDescent="0.25">
      <c r="A228" s="10">
        <v>43559</v>
      </c>
      <c r="B228" s="11">
        <v>0.48402777777777778</v>
      </c>
      <c r="C228" s="6">
        <f t="shared" si="3"/>
        <v>43559.484027777777</v>
      </c>
      <c r="D228" t="s">
        <v>15</v>
      </c>
      <c r="E228">
        <v>3570</v>
      </c>
      <c r="F228" s="1" t="s">
        <v>138</v>
      </c>
      <c r="G228" t="b">
        <v>1</v>
      </c>
      <c r="H228" s="1">
        <v>3570</v>
      </c>
      <c r="I228" s="1">
        <v>431</v>
      </c>
    </row>
    <row r="229" spans="1:18" x14ac:dyDescent="0.25">
      <c r="A229" s="10">
        <v>43564</v>
      </c>
      <c r="B229" s="11">
        <v>0.54375000000000007</v>
      </c>
      <c r="C229" s="6">
        <f t="shared" si="3"/>
        <v>43564.543749999997</v>
      </c>
      <c r="D229" t="s">
        <v>15</v>
      </c>
      <c r="E229">
        <v>3100</v>
      </c>
      <c r="F229" s="1">
        <v>269</v>
      </c>
      <c r="G229" t="b">
        <v>1</v>
      </c>
      <c r="H229" s="1">
        <v>3100</v>
      </c>
      <c r="I229" s="1">
        <v>269</v>
      </c>
    </row>
    <row r="230" spans="1:18" x14ac:dyDescent="0.25">
      <c r="A230" s="10">
        <v>43570</v>
      </c>
      <c r="B230" s="11">
        <v>0.52777777777777779</v>
      </c>
      <c r="C230" s="6">
        <f t="shared" si="3"/>
        <v>43570.527777777781</v>
      </c>
      <c r="D230" t="s">
        <v>15</v>
      </c>
      <c r="E230">
        <v>1250</v>
      </c>
      <c r="F230" s="1" t="s">
        <v>139</v>
      </c>
      <c r="G230" t="b">
        <v>1</v>
      </c>
      <c r="H230" s="1">
        <v>1250</v>
      </c>
      <c r="I230" s="1">
        <v>348</v>
      </c>
    </row>
    <row r="231" spans="1:18" x14ac:dyDescent="0.25">
      <c r="A231" s="14">
        <v>43572</v>
      </c>
      <c r="B231" s="15">
        <v>0.45833333333333331</v>
      </c>
      <c r="C231" s="16">
        <f t="shared" si="3"/>
        <v>43572.458333333336</v>
      </c>
      <c r="D231" s="22" t="s">
        <v>90</v>
      </c>
      <c r="H231" s="1">
        <v>950</v>
      </c>
      <c r="I231" s="1">
        <v>220</v>
      </c>
    </row>
    <row r="232" spans="1:18" x14ac:dyDescent="0.25">
      <c r="A232" s="10">
        <v>43578</v>
      </c>
      <c r="B232" s="11">
        <v>0.53333333333333333</v>
      </c>
      <c r="C232" s="6">
        <f>A232+B232</f>
        <v>43578.533333333333</v>
      </c>
      <c r="D232" t="s">
        <v>14</v>
      </c>
      <c r="E232">
        <v>466</v>
      </c>
      <c r="F232" s="1">
        <v>101</v>
      </c>
      <c r="G232" t="b">
        <v>1</v>
      </c>
      <c r="H232" s="1">
        <v>466</v>
      </c>
      <c r="I232" s="1">
        <v>101</v>
      </c>
    </row>
    <row r="233" spans="1:18" x14ac:dyDescent="0.25">
      <c r="A233" s="10">
        <v>43580</v>
      </c>
      <c r="B233" s="11">
        <v>0.42222222222222222</v>
      </c>
      <c r="C233" s="6">
        <f>A233+B233</f>
        <v>43580.422222222223</v>
      </c>
      <c r="D233" t="s">
        <v>15</v>
      </c>
      <c r="E233">
        <v>381</v>
      </c>
      <c r="F233" s="1">
        <v>93</v>
      </c>
      <c r="G233" t="b">
        <v>1</v>
      </c>
      <c r="H233" s="1">
        <v>381</v>
      </c>
      <c r="I233" s="1">
        <v>93</v>
      </c>
    </row>
    <row r="234" spans="1:18" x14ac:dyDescent="0.25">
      <c r="A234" s="10">
        <v>43585</v>
      </c>
      <c r="B234" s="11">
        <v>0.47222222222222227</v>
      </c>
      <c r="C234" s="6">
        <f>A234+B234</f>
        <v>43585.472222222219</v>
      </c>
      <c r="D234" t="s">
        <v>14</v>
      </c>
      <c r="E234">
        <v>114</v>
      </c>
      <c r="F234" s="1" t="s">
        <v>140</v>
      </c>
      <c r="G234" t="b">
        <v>1</v>
      </c>
      <c r="H234" s="1">
        <v>114</v>
      </c>
      <c r="I234" s="1">
        <v>77</v>
      </c>
    </row>
    <row r="235" spans="1:18" ht="15.75" thickBot="1" x14ac:dyDescent="0.3">
      <c r="A235" s="12">
        <v>43591</v>
      </c>
      <c r="B235" s="13">
        <v>0.44375000000000003</v>
      </c>
      <c r="C235" s="8">
        <f>A235+B235</f>
        <v>43591.443749999999</v>
      </c>
      <c r="D235" s="7" t="s">
        <v>14</v>
      </c>
      <c r="E235" s="7">
        <v>44</v>
      </c>
      <c r="F235" s="9" t="s">
        <v>99</v>
      </c>
      <c r="G235" s="7" t="b">
        <v>1</v>
      </c>
      <c r="H235" s="9">
        <v>44</v>
      </c>
      <c r="I235" s="9">
        <v>81</v>
      </c>
      <c r="J235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8BC6-961E-4CF3-9663-9069D6C9ECAA}">
  <dimension ref="A1:C233"/>
  <sheetViews>
    <sheetView workbookViewId="0">
      <selection activeCell="K28" sqref="K28"/>
    </sheetView>
  </sheetViews>
  <sheetFormatPr defaultRowHeight="15" x14ac:dyDescent="0.25"/>
  <cols>
    <col min="1" max="1" width="21.85546875" style="24" customWidth="1"/>
    <col min="2" max="2" width="10.7109375" style="24" bestFit="1" customWidth="1"/>
    <col min="3" max="3" width="11.42578125" style="25" customWidth="1"/>
    <col min="4" max="16384" width="9.140625" style="24"/>
  </cols>
  <sheetData>
    <row r="1" spans="1:3" x14ac:dyDescent="0.25">
      <c r="A1" s="24" t="s">
        <v>0</v>
      </c>
      <c r="B1" s="24" t="s">
        <v>141</v>
      </c>
      <c r="C1" s="25" t="s">
        <v>142</v>
      </c>
    </row>
    <row r="2" spans="1:3" x14ac:dyDescent="0.25">
      <c r="A2" s="26">
        <v>41243.636111111111</v>
      </c>
      <c r="B2" s="27">
        <v>41243</v>
      </c>
      <c r="C2" s="25">
        <v>370</v>
      </c>
    </row>
    <row r="3" spans="1:3" x14ac:dyDescent="0.25">
      <c r="A3" s="26">
        <v>41246.474305555559</v>
      </c>
      <c r="B3" s="27">
        <v>41246</v>
      </c>
      <c r="C3" s="25">
        <v>975</v>
      </c>
    </row>
    <row r="4" spans="1:3" x14ac:dyDescent="0.25">
      <c r="A4" s="26">
        <v>41260.474305555559</v>
      </c>
      <c r="B4" s="27">
        <v>41260</v>
      </c>
      <c r="C4" s="25">
        <v>13</v>
      </c>
    </row>
    <row r="5" spans="1:3" x14ac:dyDescent="0.25">
      <c r="A5" s="26">
        <v>41262.400694444441</v>
      </c>
      <c r="B5" s="27">
        <v>41262</v>
      </c>
      <c r="C5" s="25">
        <v>47</v>
      </c>
    </row>
    <row r="6" spans="1:3" x14ac:dyDescent="0.25">
      <c r="A6" s="26">
        <v>41266.518750000003</v>
      </c>
      <c r="B6" s="27">
        <v>41266</v>
      </c>
      <c r="C6" s="25">
        <v>573</v>
      </c>
    </row>
    <row r="7" spans="1:3" x14ac:dyDescent="0.25">
      <c r="A7" s="26">
        <v>41269.565972222219</v>
      </c>
      <c r="B7" s="27">
        <v>41269</v>
      </c>
      <c r="C7" s="25">
        <v>363</v>
      </c>
    </row>
    <row r="8" spans="1:3" x14ac:dyDescent="0.25">
      <c r="A8" s="26">
        <v>41271.427083333336</v>
      </c>
      <c r="B8" s="27">
        <v>41271</v>
      </c>
      <c r="C8" s="25">
        <v>399</v>
      </c>
    </row>
    <row r="9" spans="1:3" x14ac:dyDescent="0.25">
      <c r="A9" s="26">
        <v>41276.442361111112</v>
      </c>
      <c r="B9" s="27">
        <v>41276</v>
      </c>
      <c r="C9" s="25">
        <v>131</v>
      </c>
    </row>
    <row r="10" spans="1:3" x14ac:dyDescent="0.25">
      <c r="A10" s="26">
        <v>41284.384027777778</v>
      </c>
      <c r="B10" s="27">
        <v>41284</v>
      </c>
      <c r="C10" s="25">
        <v>35</v>
      </c>
    </row>
    <row r="11" spans="1:3" x14ac:dyDescent="0.25">
      <c r="A11" s="26">
        <v>41285.448611111111</v>
      </c>
      <c r="B11" s="27">
        <v>41285</v>
      </c>
      <c r="C11" s="25">
        <v>31</v>
      </c>
    </row>
    <row r="12" spans="1:3" x14ac:dyDescent="0.25">
      <c r="A12" s="26">
        <v>41288.348611111112</v>
      </c>
      <c r="B12" s="27">
        <v>41288</v>
      </c>
      <c r="C12" s="25">
        <v>123</v>
      </c>
    </row>
    <row r="13" spans="1:3" x14ac:dyDescent="0.25">
      <c r="A13" s="26">
        <v>41290.461111111108</v>
      </c>
      <c r="B13" s="27">
        <v>41290</v>
      </c>
      <c r="C13" s="25">
        <v>54</v>
      </c>
    </row>
    <row r="14" spans="1:3" x14ac:dyDescent="0.25">
      <c r="A14" s="26">
        <v>41291.384027777778</v>
      </c>
      <c r="B14" s="27">
        <v>41291</v>
      </c>
      <c r="C14" s="25">
        <v>53</v>
      </c>
    </row>
    <row r="15" spans="1:3" x14ac:dyDescent="0.25">
      <c r="A15" s="26">
        <v>41296.59375</v>
      </c>
      <c r="B15" s="27">
        <v>41296</v>
      </c>
      <c r="C15" s="25">
        <v>11</v>
      </c>
    </row>
    <row r="16" spans="1:3" x14ac:dyDescent="0.25">
      <c r="A16" s="26">
        <v>41297.486805555556</v>
      </c>
      <c r="B16" s="27">
        <v>41297</v>
      </c>
      <c r="C16" s="25">
        <v>9</v>
      </c>
    </row>
    <row r="17" spans="1:3" x14ac:dyDescent="0.25">
      <c r="A17" s="26">
        <v>41303.540972222225</v>
      </c>
      <c r="B17" s="27">
        <v>41303</v>
      </c>
      <c r="C17" s="25">
        <v>17</v>
      </c>
    </row>
    <row r="18" spans="1:3" x14ac:dyDescent="0.25">
      <c r="A18" s="26">
        <v>41306.463888888888</v>
      </c>
      <c r="B18" s="27">
        <v>41306</v>
      </c>
      <c r="C18" s="25">
        <v>20</v>
      </c>
    </row>
    <row r="19" spans="1:3" x14ac:dyDescent="0.25">
      <c r="A19" s="26">
        <v>41310.552777777775</v>
      </c>
      <c r="B19" s="27">
        <v>41310</v>
      </c>
      <c r="C19" s="25">
        <v>11</v>
      </c>
    </row>
    <row r="20" spans="1:3" x14ac:dyDescent="0.25">
      <c r="A20" s="26">
        <v>41313.406944444447</v>
      </c>
      <c r="B20" s="27">
        <v>41313</v>
      </c>
      <c r="C20" s="25">
        <v>16</v>
      </c>
    </row>
    <row r="21" spans="1:3" x14ac:dyDescent="0.25">
      <c r="A21" s="26">
        <v>41317.537499999999</v>
      </c>
      <c r="B21" s="27">
        <v>41317</v>
      </c>
      <c r="C21" s="25">
        <v>7</v>
      </c>
    </row>
    <row r="22" spans="1:3" x14ac:dyDescent="0.25">
      <c r="A22" s="26">
        <v>41320.401388888888</v>
      </c>
      <c r="B22" s="27">
        <v>41320</v>
      </c>
      <c r="C22" s="25">
        <v>31</v>
      </c>
    </row>
    <row r="23" spans="1:3" x14ac:dyDescent="0.25">
      <c r="A23" s="26">
        <v>41324.553472222222</v>
      </c>
      <c r="B23" s="27">
        <v>41324</v>
      </c>
      <c r="C23" s="25">
        <v>24</v>
      </c>
    </row>
    <row r="24" spans="1:3" x14ac:dyDescent="0.25">
      <c r="A24" s="26">
        <v>41326.435416666667</v>
      </c>
      <c r="B24" s="27">
        <v>41326</v>
      </c>
      <c r="C24" s="25">
        <v>25</v>
      </c>
    </row>
    <row r="25" spans="1:3" x14ac:dyDescent="0.25">
      <c r="A25" s="26">
        <v>41331.543749999997</v>
      </c>
      <c r="B25" s="27">
        <v>41331</v>
      </c>
      <c r="C25" s="25">
        <v>40</v>
      </c>
    </row>
    <row r="26" spans="1:3" x14ac:dyDescent="0.25">
      <c r="A26" s="26">
        <v>41339.572222222225</v>
      </c>
      <c r="B26" s="27">
        <v>41339</v>
      </c>
      <c r="C26" s="25">
        <v>46</v>
      </c>
    </row>
    <row r="27" spans="1:3" x14ac:dyDescent="0.25">
      <c r="A27" s="26">
        <v>41341.560416666667</v>
      </c>
      <c r="B27" s="27">
        <v>41341</v>
      </c>
      <c r="C27" s="25">
        <v>43</v>
      </c>
    </row>
    <row r="28" spans="1:3" x14ac:dyDescent="0.25">
      <c r="A28" s="26">
        <v>41344.56527777778</v>
      </c>
      <c r="B28" s="27">
        <v>41344</v>
      </c>
      <c r="C28" s="25">
        <v>42</v>
      </c>
    </row>
    <row r="29" spans="1:3" x14ac:dyDescent="0.25">
      <c r="A29" s="26">
        <v>41346.561111111114</v>
      </c>
      <c r="B29" s="27">
        <v>41346</v>
      </c>
      <c r="C29" s="25">
        <v>24</v>
      </c>
    </row>
    <row r="30" spans="1:3" x14ac:dyDescent="0.25">
      <c r="A30" s="26">
        <v>41352.510416666664</v>
      </c>
      <c r="B30" s="27">
        <v>41352</v>
      </c>
      <c r="C30" s="25">
        <v>47</v>
      </c>
    </row>
    <row r="31" spans="1:3" x14ac:dyDescent="0.25">
      <c r="A31" s="26">
        <v>41681.534722222219</v>
      </c>
      <c r="B31" s="27">
        <v>41681</v>
      </c>
      <c r="C31" s="25">
        <v>10</v>
      </c>
    </row>
    <row r="32" spans="1:3" x14ac:dyDescent="0.25">
      <c r="A32" s="26">
        <v>41699.507638888892</v>
      </c>
      <c r="B32" s="27">
        <v>41699</v>
      </c>
      <c r="C32" s="25">
        <v>581</v>
      </c>
    </row>
    <row r="33" spans="1:3" x14ac:dyDescent="0.25">
      <c r="A33" s="26">
        <v>41705.512499999997</v>
      </c>
      <c r="B33" s="27">
        <v>41705</v>
      </c>
      <c r="C33" s="25">
        <v>22</v>
      </c>
    </row>
    <row r="34" spans="1:3" x14ac:dyDescent="0.25">
      <c r="A34" s="26">
        <v>41731.6875</v>
      </c>
      <c r="B34" s="27">
        <v>41731</v>
      </c>
      <c r="C34" s="25">
        <v>62</v>
      </c>
    </row>
    <row r="35" spans="1:3" x14ac:dyDescent="0.25">
      <c r="A35" s="26">
        <v>41733.388888888891</v>
      </c>
      <c r="B35" s="27">
        <v>41733</v>
      </c>
      <c r="C35" s="25">
        <v>39</v>
      </c>
    </row>
    <row r="36" spans="1:3" x14ac:dyDescent="0.25">
      <c r="A36" s="26">
        <v>41733.412499999999</v>
      </c>
      <c r="B36" s="27">
        <v>41733</v>
      </c>
      <c r="C36" s="25">
        <v>25</v>
      </c>
    </row>
    <row r="37" spans="1:3" x14ac:dyDescent="0.25">
      <c r="A37" s="26">
        <v>41978.543749999997</v>
      </c>
      <c r="B37" s="27">
        <v>41978</v>
      </c>
      <c r="C37" s="25">
        <v>416</v>
      </c>
    </row>
    <row r="38" spans="1:3" x14ac:dyDescent="0.25">
      <c r="A38" s="26">
        <v>41985.554861111108</v>
      </c>
      <c r="B38" s="27">
        <v>41985</v>
      </c>
      <c r="C38" s="25">
        <v>1660</v>
      </c>
    </row>
    <row r="39" spans="1:3" x14ac:dyDescent="0.25">
      <c r="A39" s="26">
        <v>41995.536111111112</v>
      </c>
      <c r="B39" s="27">
        <v>41995</v>
      </c>
      <c r="C39" s="25">
        <v>104</v>
      </c>
    </row>
    <row r="40" spans="1:3" x14ac:dyDescent="0.25">
      <c r="A40" s="26">
        <v>41997.348611111112</v>
      </c>
      <c r="B40" s="27">
        <v>41997</v>
      </c>
      <c r="C40" s="25">
        <v>64</v>
      </c>
    </row>
    <row r="41" spans="1:3" x14ac:dyDescent="0.25">
      <c r="A41" s="26">
        <v>42002.473611111112</v>
      </c>
      <c r="B41" s="27">
        <v>42002</v>
      </c>
      <c r="C41" s="25">
        <v>17</v>
      </c>
    </row>
    <row r="42" spans="1:3" x14ac:dyDescent="0.25">
      <c r="A42" s="26">
        <v>42004.378472222219</v>
      </c>
      <c r="B42" s="27">
        <v>42004</v>
      </c>
      <c r="C42" s="25">
        <v>18</v>
      </c>
    </row>
    <row r="43" spans="1:3" x14ac:dyDescent="0.25">
      <c r="A43" s="26">
        <v>42009.434027777781</v>
      </c>
      <c r="B43" s="27">
        <v>42009</v>
      </c>
      <c r="C43" s="25">
        <v>12</v>
      </c>
    </row>
    <row r="44" spans="1:3" x14ac:dyDescent="0.25">
      <c r="A44" s="26">
        <v>42012.427777777775</v>
      </c>
      <c r="B44" s="27">
        <v>42012</v>
      </c>
      <c r="C44" s="25">
        <v>11</v>
      </c>
    </row>
    <row r="45" spans="1:3" x14ac:dyDescent="0.25">
      <c r="A45" s="26">
        <v>42044.445138888892</v>
      </c>
      <c r="B45" s="27">
        <v>42044</v>
      </c>
      <c r="C45" s="25">
        <v>1630</v>
      </c>
    </row>
    <row r="46" spans="1:3" x14ac:dyDescent="0.25">
      <c r="A46" s="26">
        <v>42046.365972222222</v>
      </c>
      <c r="B46" s="27">
        <v>42046</v>
      </c>
      <c r="C46" s="25">
        <v>199</v>
      </c>
    </row>
    <row r="47" spans="1:3" x14ac:dyDescent="0.25">
      <c r="A47" s="26">
        <v>42052.476388888892</v>
      </c>
      <c r="B47" s="27">
        <v>42052</v>
      </c>
      <c r="C47" s="25">
        <v>34</v>
      </c>
    </row>
    <row r="48" spans="1:3" x14ac:dyDescent="0.25">
      <c r="A48" s="26">
        <v>42376.493055555555</v>
      </c>
      <c r="B48" s="27">
        <v>42376</v>
      </c>
      <c r="C48" s="25">
        <v>26</v>
      </c>
    </row>
    <row r="49" spans="1:3" x14ac:dyDescent="0.25">
      <c r="A49" s="26">
        <v>42376.561111111114</v>
      </c>
      <c r="B49" s="27">
        <v>42376</v>
      </c>
      <c r="C49" s="25">
        <v>590</v>
      </c>
    </row>
    <row r="50" spans="1:3" x14ac:dyDescent="0.25">
      <c r="A50" s="26">
        <v>42376.574999999997</v>
      </c>
      <c r="B50" s="27">
        <v>42376</v>
      </c>
      <c r="C50" s="25">
        <v>681</v>
      </c>
    </row>
    <row r="51" spans="1:3" x14ac:dyDescent="0.25">
      <c r="A51" s="26">
        <v>42381.425694444442</v>
      </c>
      <c r="B51" s="27">
        <v>42381</v>
      </c>
      <c r="C51" s="25">
        <v>9</v>
      </c>
    </row>
    <row r="52" spans="1:3" x14ac:dyDescent="0.25">
      <c r="A52" s="26">
        <v>42382.438888888886</v>
      </c>
      <c r="B52" s="27">
        <v>42382</v>
      </c>
      <c r="C52" s="25">
        <v>8</v>
      </c>
    </row>
    <row r="53" spans="1:3" x14ac:dyDescent="0.25">
      <c r="A53" s="26">
        <v>42389.490277777775</v>
      </c>
      <c r="B53" s="27">
        <v>42389</v>
      </c>
      <c r="C53" s="25">
        <v>1050</v>
      </c>
    </row>
    <row r="54" spans="1:3" x14ac:dyDescent="0.25">
      <c r="A54" s="26">
        <v>42391.443749999999</v>
      </c>
      <c r="B54" s="27">
        <v>42391</v>
      </c>
      <c r="C54" s="25">
        <v>132</v>
      </c>
    </row>
    <row r="55" spans="1:3" x14ac:dyDescent="0.25">
      <c r="A55" s="26">
        <v>42394.450694444444</v>
      </c>
      <c r="B55" s="27">
        <v>42394</v>
      </c>
      <c r="C55" s="25">
        <v>90</v>
      </c>
    </row>
    <row r="56" spans="1:3" x14ac:dyDescent="0.25">
      <c r="A56" s="26">
        <v>42397.428472222222</v>
      </c>
      <c r="B56" s="27">
        <v>42397</v>
      </c>
      <c r="C56" s="25">
        <v>16</v>
      </c>
    </row>
    <row r="57" spans="1:3" x14ac:dyDescent="0.25">
      <c r="A57" s="26">
        <v>42402.396527777775</v>
      </c>
      <c r="B57" s="27">
        <v>42402</v>
      </c>
      <c r="C57" s="25">
        <v>10</v>
      </c>
    </row>
    <row r="58" spans="1:3" x14ac:dyDescent="0.25">
      <c r="A58" s="26">
        <v>42404.372916666667</v>
      </c>
      <c r="B58" s="27">
        <v>42404</v>
      </c>
      <c r="C58" s="25">
        <v>22</v>
      </c>
    </row>
    <row r="59" spans="1:3" x14ac:dyDescent="0.25">
      <c r="A59" s="26">
        <v>42408.444444444445</v>
      </c>
      <c r="B59" s="27">
        <v>42408</v>
      </c>
      <c r="C59" s="25">
        <v>21</v>
      </c>
    </row>
    <row r="60" spans="1:3" x14ac:dyDescent="0.25">
      <c r="A60" s="26">
        <v>42410.413888888892</v>
      </c>
      <c r="B60" s="27">
        <v>42410</v>
      </c>
      <c r="C60" s="25">
        <v>16</v>
      </c>
    </row>
    <row r="61" spans="1:3" x14ac:dyDescent="0.25">
      <c r="A61" s="26">
        <v>42418.430555555555</v>
      </c>
      <c r="B61" s="27">
        <v>42418</v>
      </c>
      <c r="C61" s="25">
        <v>32</v>
      </c>
    </row>
    <row r="62" spans="1:3" x14ac:dyDescent="0.25">
      <c r="A62" s="26">
        <v>42419.640277777777</v>
      </c>
      <c r="B62" s="27">
        <v>42419</v>
      </c>
      <c r="C62" s="25">
        <v>38</v>
      </c>
    </row>
    <row r="63" spans="1:3" x14ac:dyDescent="0.25">
      <c r="A63" s="26">
        <v>42422.55</v>
      </c>
      <c r="B63" s="27">
        <v>42422</v>
      </c>
      <c r="C63" s="25">
        <v>39</v>
      </c>
    </row>
    <row r="64" spans="1:3" x14ac:dyDescent="0.25">
      <c r="A64" s="26">
        <v>42425.468055555553</v>
      </c>
      <c r="B64" s="27">
        <v>42425</v>
      </c>
      <c r="C64" s="25">
        <v>31</v>
      </c>
    </row>
    <row r="65" spans="1:3" x14ac:dyDescent="0.25">
      <c r="A65" s="26">
        <v>42430.489583333336</v>
      </c>
      <c r="B65" s="27">
        <v>42430</v>
      </c>
      <c r="C65" s="25">
        <v>20</v>
      </c>
    </row>
    <row r="66" spans="1:3" x14ac:dyDescent="0.25">
      <c r="A66" s="26">
        <v>42434.286111111112</v>
      </c>
      <c r="B66" s="27">
        <v>42434</v>
      </c>
      <c r="C66" s="25">
        <v>0</v>
      </c>
    </row>
    <row r="67" spans="1:3" x14ac:dyDescent="0.25">
      <c r="A67" s="26">
        <v>42435.700694444444</v>
      </c>
      <c r="B67" s="27">
        <v>42435</v>
      </c>
      <c r="C67" s="25">
        <v>11100</v>
      </c>
    </row>
    <row r="68" spans="1:3" x14ac:dyDescent="0.25">
      <c r="A68" s="26">
        <v>42435.719444444447</v>
      </c>
      <c r="B68" s="27">
        <v>42435</v>
      </c>
      <c r="C68" s="25">
        <v>10100</v>
      </c>
    </row>
    <row r="69" spans="1:3" x14ac:dyDescent="0.25">
      <c r="A69" s="26">
        <v>42435.73541666667</v>
      </c>
      <c r="B69" s="27">
        <v>42435</v>
      </c>
      <c r="C69" s="25">
        <v>9050</v>
      </c>
    </row>
    <row r="70" spans="1:3" x14ac:dyDescent="0.25">
      <c r="A70" s="26">
        <v>42439.345833333333</v>
      </c>
      <c r="B70" s="27">
        <v>42439</v>
      </c>
      <c r="C70" s="25">
        <v>264</v>
      </c>
    </row>
    <row r="71" spans="1:3" x14ac:dyDescent="0.25">
      <c r="A71" s="26">
        <v>42443.585416666669</v>
      </c>
      <c r="B71" s="27">
        <v>42443</v>
      </c>
      <c r="C71" s="25">
        <v>905</v>
      </c>
    </row>
    <row r="72" spans="1:3" x14ac:dyDescent="0.25">
      <c r="A72" s="26">
        <v>42445.432638888888</v>
      </c>
      <c r="B72" s="27">
        <v>42445</v>
      </c>
      <c r="C72" s="25">
        <v>928</v>
      </c>
    </row>
    <row r="73" spans="1:3" x14ac:dyDescent="0.25">
      <c r="A73" s="26">
        <v>42453.408333333333</v>
      </c>
      <c r="B73" s="27">
        <v>42453</v>
      </c>
      <c r="C73" s="25">
        <v>253</v>
      </c>
    </row>
    <row r="74" spans="1:3" x14ac:dyDescent="0.25">
      <c r="A74" s="26">
        <v>42460.580555555556</v>
      </c>
      <c r="B74" s="27">
        <v>42460</v>
      </c>
      <c r="C74" s="25">
        <v>126</v>
      </c>
    </row>
    <row r="75" spans="1:3" x14ac:dyDescent="0.25">
      <c r="A75" s="26">
        <v>42461.424305555556</v>
      </c>
      <c r="B75" s="27">
        <v>42461</v>
      </c>
      <c r="C75" s="25">
        <v>123</v>
      </c>
    </row>
    <row r="76" spans="1:3" x14ac:dyDescent="0.25">
      <c r="A76" s="26">
        <v>42465.424305555556</v>
      </c>
      <c r="B76" s="27">
        <v>42465</v>
      </c>
      <c r="C76" s="25">
        <v>182</v>
      </c>
    </row>
    <row r="77" spans="1:3" x14ac:dyDescent="0.25">
      <c r="A77" s="26">
        <v>42467.442361111112</v>
      </c>
      <c r="B77" s="27">
        <v>42467</v>
      </c>
      <c r="C77" s="25">
        <v>51</v>
      </c>
    </row>
    <row r="78" spans="1:3" x14ac:dyDescent="0.25">
      <c r="A78" s="26">
        <v>42715.658333333333</v>
      </c>
      <c r="B78" s="27">
        <v>42715</v>
      </c>
      <c r="C78" s="25">
        <v>210</v>
      </c>
    </row>
    <row r="79" spans="1:3" x14ac:dyDescent="0.25">
      <c r="A79" s="26">
        <v>42717.573611111111</v>
      </c>
      <c r="B79" s="27">
        <v>42717</v>
      </c>
      <c r="C79" s="25">
        <v>27</v>
      </c>
    </row>
    <row r="80" spans="1:3" x14ac:dyDescent="0.25">
      <c r="A80" s="26">
        <v>42720.47152777778</v>
      </c>
      <c r="B80" s="27">
        <v>42720</v>
      </c>
      <c r="C80" s="25">
        <v>1480</v>
      </c>
    </row>
    <row r="81" spans="1:3" x14ac:dyDescent="0.25">
      <c r="A81" s="28">
        <v>42720.527777777781</v>
      </c>
      <c r="B81" s="27">
        <v>42720</v>
      </c>
      <c r="C81" s="25">
        <v>1200</v>
      </c>
    </row>
    <row r="82" spans="1:3" x14ac:dyDescent="0.25">
      <c r="A82" s="26">
        <v>42721.486111111109</v>
      </c>
      <c r="B82" s="27">
        <v>42721</v>
      </c>
      <c r="C82" s="25">
        <v>207</v>
      </c>
    </row>
    <row r="83" spans="1:3" x14ac:dyDescent="0.25">
      <c r="A83" s="26">
        <v>42725.436805555553</v>
      </c>
      <c r="B83" s="27">
        <v>42725</v>
      </c>
      <c r="C83" s="25">
        <v>13</v>
      </c>
    </row>
    <row r="84" spans="1:3" x14ac:dyDescent="0.25">
      <c r="A84" s="26">
        <v>42726.400000000001</v>
      </c>
      <c r="B84" s="27">
        <v>42726</v>
      </c>
      <c r="C84" s="25">
        <v>22</v>
      </c>
    </row>
    <row r="85" spans="1:3" x14ac:dyDescent="0.25">
      <c r="A85" s="26">
        <v>42731.453472222223</v>
      </c>
      <c r="B85" s="27">
        <v>42731</v>
      </c>
      <c r="C85" s="25">
        <v>14</v>
      </c>
    </row>
    <row r="86" spans="1:3" x14ac:dyDescent="0.25">
      <c r="A86" s="26">
        <v>42733.433333333334</v>
      </c>
      <c r="B86" s="27">
        <v>42733</v>
      </c>
      <c r="C86" s="25">
        <v>12</v>
      </c>
    </row>
    <row r="87" spans="1:3" x14ac:dyDescent="0.25">
      <c r="A87" s="28">
        <v>42739.694444444445</v>
      </c>
      <c r="B87" s="27">
        <v>42739</v>
      </c>
      <c r="C87" s="25">
        <v>986</v>
      </c>
    </row>
    <row r="88" spans="1:3" x14ac:dyDescent="0.25">
      <c r="A88" s="26">
        <v>42741.405555555553</v>
      </c>
      <c r="B88" s="27">
        <v>42741</v>
      </c>
      <c r="C88" s="25">
        <v>147</v>
      </c>
    </row>
    <row r="89" spans="1:3" x14ac:dyDescent="0.25">
      <c r="A89" s="28">
        <v>42743.604166666664</v>
      </c>
      <c r="B89" s="27">
        <v>42743</v>
      </c>
      <c r="C89" s="25">
        <v>1880</v>
      </c>
    </row>
    <row r="90" spans="1:3" x14ac:dyDescent="0.25">
      <c r="A90" s="28">
        <v>42744.5625</v>
      </c>
      <c r="B90" s="27">
        <v>42744</v>
      </c>
      <c r="C90" s="25">
        <v>1650</v>
      </c>
    </row>
    <row r="91" spans="1:3" x14ac:dyDescent="0.25">
      <c r="A91" s="26">
        <v>42744.661805555559</v>
      </c>
      <c r="B91" s="27">
        <v>42744</v>
      </c>
      <c r="C91" s="25">
        <v>1650</v>
      </c>
    </row>
    <row r="92" spans="1:3" x14ac:dyDescent="0.25">
      <c r="A92" s="26">
        <v>42746.5</v>
      </c>
      <c r="B92" s="27">
        <v>42746</v>
      </c>
      <c r="C92" s="25">
        <v>1940</v>
      </c>
    </row>
    <row r="93" spans="1:3" x14ac:dyDescent="0.25">
      <c r="A93" s="26">
        <v>42748.415277777778</v>
      </c>
      <c r="B93" s="27">
        <v>42748</v>
      </c>
      <c r="C93" s="25">
        <v>889</v>
      </c>
    </row>
    <row r="94" spans="1:3" x14ac:dyDescent="0.25">
      <c r="A94" s="28">
        <v>42749.506944444445</v>
      </c>
      <c r="B94" s="27">
        <v>42749</v>
      </c>
      <c r="C94" s="25">
        <v>761</v>
      </c>
    </row>
    <row r="95" spans="1:3" x14ac:dyDescent="0.25">
      <c r="A95" s="26">
        <v>42752.429861111108</v>
      </c>
      <c r="B95" s="27">
        <v>42752</v>
      </c>
      <c r="C95" s="25">
        <v>544</v>
      </c>
    </row>
    <row r="96" spans="1:3" x14ac:dyDescent="0.25">
      <c r="A96" s="28">
        <v>42754.4375</v>
      </c>
      <c r="B96" s="27">
        <v>42754</v>
      </c>
      <c r="C96" s="25">
        <v>3120</v>
      </c>
    </row>
    <row r="97" spans="1:3" x14ac:dyDescent="0.25">
      <c r="A97" s="26">
        <v>42754.46597222222</v>
      </c>
      <c r="B97" s="27">
        <v>42754</v>
      </c>
      <c r="C97" s="25">
        <v>2800</v>
      </c>
    </row>
    <row r="98" spans="1:3" x14ac:dyDescent="0.25">
      <c r="A98" s="28">
        <v>42754.604166666664</v>
      </c>
      <c r="B98" s="27">
        <v>42754</v>
      </c>
      <c r="C98" s="25">
        <v>1940</v>
      </c>
    </row>
    <row r="99" spans="1:3" x14ac:dyDescent="0.25">
      <c r="A99" s="28">
        <v>42755.5625</v>
      </c>
      <c r="B99" s="27">
        <v>42755</v>
      </c>
      <c r="C99" s="25">
        <v>1950</v>
      </c>
    </row>
    <row r="100" spans="1:3" x14ac:dyDescent="0.25">
      <c r="A100" s="28">
        <v>42756.486111111109</v>
      </c>
      <c r="B100" s="27">
        <v>42756</v>
      </c>
      <c r="C100" s="25">
        <v>983</v>
      </c>
    </row>
    <row r="101" spans="1:3" x14ac:dyDescent="0.25">
      <c r="A101" s="26">
        <v>42758.529861111114</v>
      </c>
      <c r="B101" s="27">
        <v>42758</v>
      </c>
      <c r="C101" s="25">
        <v>1010</v>
      </c>
    </row>
    <row r="102" spans="1:3" x14ac:dyDescent="0.25">
      <c r="A102" s="28">
        <v>42759.458333333336</v>
      </c>
      <c r="B102" s="27">
        <v>42759</v>
      </c>
      <c r="C102" s="25">
        <v>743</v>
      </c>
    </row>
    <row r="103" spans="1:3" x14ac:dyDescent="0.25">
      <c r="A103" s="26">
        <v>42761.522916666669</v>
      </c>
      <c r="B103" s="27">
        <v>42761</v>
      </c>
      <c r="C103" s="25">
        <v>919</v>
      </c>
    </row>
    <row r="104" spans="1:3" x14ac:dyDescent="0.25">
      <c r="A104" s="26">
        <v>42765.506944444445</v>
      </c>
      <c r="B104" s="27">
        <v>42765</v>
      </c>
      <c r="C104" s="25">
        <v>631</v>
      </c>
    </row>
    <row r="105" spans="1:3" x14ac:dyDescent="0.25">
      <c r="A105" s="28">
        <v>42768.4375</v>
      </c>
      <c r="B105" s="27">
        <v>42768</v>
      </c>
      <c r="C105" s="25">
        <v>477</v>
      </c>
    </row>
    <row r="106" spans="1:3" x14ac:dyDescent="0.25">
      <c r="A106" s="26">
        <v>42768.513194444444</v>
      </c>
      <c r="B106" s="27">
        <v>42768</v>
      </c>
      <c r="C106" s="25">
        <v>535</v>
      </c>
    </row>
    <row r="107" spans="1:3" x14ac:dyDescent="0.25">
      <c r="A107" s="26">
        <v>42772.522916666669</v>
      </c>
      <c r="B107" s="27">
        <v>42772</v>
      </c>
      <c r="C107" s="25">
        <v>1060</v>
      </c>
    </row>
    <row r="108" spans="1:3" x14ac:dyDescent="0.25">
      <c r="A108" s="28">
        <v>42774.4375</v>
      </c>
      <c r="B108" s="27">
        <v>42774</v>
      </c>
      <c r="C108" s="25">
        <v>1340</v>
      </c>
    </row>
    <row r="109" spans="1:3" x14ac:dyDescent="0.25">
      <c r="A109" s="28">
        <v>42776.465277777781</v>
      </c>
      <c r="B109" s="27">
        <v>42776</v>
      </c>
      <c r="C109" s="25">
        <v>1260</v>
      </c>
    </row>
    <row r="110" spans="1:3" x14ac:dyDescent="0.25">
      <c r="A110" s="26">
        <v>42776.525694444441</v>
      </c>
      <c r="B110" s="27">
        <v>42776</v>
      </c>
      <c r="C110" s="25">
        <v>1280</v>
      </c>
    </row>
    <row r="111" spans="1:3" x14ac:dyDescent="0.25">
      <c r="A111" s="26">
        <v>42779.496527777781</v>
      </c>
      <c r="B111" s="27">
        <v>42779</v>
      </c>
      <c r="C111" s="25">
        <v>992</v>
      </c>
    </row>
    <row r="112" spans="1:3" x14ac:dyDescent="0.25">
      <c r="A112" s="26">
        <v>42782.513888888891</v>
      </c>
      <c r="B112" s="27">
        <v>42782</v>
      </c>
      <c r="C112" s="25">
        <v>753</v>
      </c>
    </row>
    <row r="113" spans="1:3" x14ac:dyDescent="0.25">
      <c r="A113" s="28">
        <v>42787.458333333336</v>
      </c>
      <c r="B113" s="27">
        <v>42787</v>
      </c>
      <c r="C113" s="25">
        <v>1830</v>
      </c>
    </row>
    <row r="114" spans="1:3" x14ac:dyDescent="0.25">
      <c r="A114" s="26">
        <v>42787.529166666667</v>
      </c>
      <c r="B114" s="27">
        <v>42787</v>
      </c>
      <c r="C114" s="25">
        <v>1710</v>
      </c>
    </row>
    <row r="115" spans="1:3" x14ac:dyDescent="0.25">
      <c r="A115" s="26">
        <v>42787.557638888888</v>
      </c>
      <c r="B115" s="27">
        <v>42787</v>
      </c>
      <c r="C115" s="25">
        <v>1690</v>
      </c>
    </row>
    <row r="116" spans="1:3" x14ac:dyDescent="0.25">
      <c r="A116" s="26">
        <v>42789.515972222223</v>
      </c>
      <c r="B116" s="27">
        <v>42789</v>
      </c>
      <c r="C116" s="25">
        <v>1160</v>
      </c>
    </row>
    <row r="117" spans="1:3" x14ac:dyDescent="0.25">
      <c r="A117" s="26">
        <v>42793.513888888891</v>
      </c>
      <c r="B117" s="27">
        <v>42793</v>
      </c>
      <c r="C117" s="25">
        <v>849</v>
      </c>
    </row>
    <row r="118" spans="1:3" x14ac:dyDescent="0.25">
      <c r="A118" s="26">
        <v>42796.504166666666</v>
      </c>
      <c r="B118" s="27">
        <v>42796</v>
      </c>
      <c r="C118" s="25">
        <v>694</v>
      </c>
    </row>
    <row r="119" spans="1:3" x14ac:dyDescent="0.25">
      <c r="A119" s="26">
        <v>42800.524305555555</v>
      </c>
      <c r="B119" s="27">
        <v>42800</v>
      </c>
      <c r="C119" s="25">
        <v>759</v>
      </c>
    </row>
    <row r="120" spans="1:3" x14ac:dyDescent="0.25">
      <c r="A120" s="26">
        <v>42803.395138888889</v>
      </c>
      <c r="B120" s="27">
        <v>42803</v>
      </c>
      <c r="C120" s="25">
        <v>493</v>
      </c>
    </row>
    <row r="121" spans="1:3" x14ac:dyDescent="0.25">
      <c r="A121" s="26">
        <v>42807.479166666664</v>
      </c>
      <c r="B121" s="27">
        <v>42807</v>
      </c>
      <c r="C121" s="25">
        <v>387</v>
      </c>
    </row>
    <row r="122" spans="1:3" x14ac:dyDescent="0.25">
      <c r="A122" s="28">
        <v>42810.409722222219</v>
      </c>
      <c r="B122" s="27">
        <v>42810</v>
      </c>
      <c r="C122" s="25">
        <v>336</v>
      </c>
    </row>
    <row r="123" spans="1:3" x14ac:dyDescent="0.25">
      <c r="A123" s="26">
        <v>42810.459027777775</v>
      </c>
      <c r="B123" s="27">
        <v>42810</v>
      </c>
      <c r="C123" s="25">
        <v>342</v>
      </c>
    </row>
    <row r="124" spans="1:3" x14ac:dyDescent="0.25">
      <c r="A124" s="26">
        <v>42814.470833333333</v>
      </c>
      <c r="B124" s="27">
        <v>42814</v>
      </c>
      <c r="C124" s="25">
        <v>341</v>
      </c>
    </row>
    <row r="125" spans="1:3" x14ac:dyDescent="0.25">
      <c r="A125" s="26">
        <v>42817.48333333333</v>
      </c>
      <c r="B125" s="27">
        <v>42817</v>
      </c>
      <c r="C125" s="25">
        <v>446</v>
      </c>
    </row>
    <row r="126" spans="1:3" x14ac:dyDescent="0.25">
      <c r="A126" s="26">
        <v>42821.48333333333</v>
      </c>
      <c r="B126" s="27">
        <v>42821</v>
      </c>
      <c r="C126" s="25">
        <v>285</v>
      </c>
    </row>
    <row r="127" spans="1:3" x14ac:dyDescent="0.25">
      <c r="A127" s="26">
        <v>42823.508333333331</v>
      </c>
      <c r="B127" s="27">
        <v>42823</v>
      </c>
      <c r="C127" s="25">
        <v>265</v>
      </c>
    </row>
    <row r="128" spans="1:3" x14ac:dyDescent="0.25">
      <c r="A128" s="26">
        <v>42828.493750000001</v>
      </c>
      <c r="B128" s="27">
        <v>42828</v>
      </c>
      <c r="C128" s="25">
        <v>323</v>
      </c>
    </row>
    <row r="129" spans="1:3" x14ac:dyDescent="0.25">
      <c r="A129" s="28">
        <v>42829.4375</v>
      </c>
      <c r="B129" s="27">
        <v>42829</v>
      </c>
      <c r="C129" s="25">
        <v>97</v>
      </c>
    </row>
    <row r="130" spans="1:3" x14ac:dyDescent="0.25">
      <c r="A130" s="26">
        <v>42830.472916666666</v>
      </c>
      <c r="B130" s="27">
        <v>42830</v>
      </c>
      <c r="C130" s="25">
        <v>314</v>
      </c>
    </row>
    <row r="131" spans="1:3" x14ac:dyDescent="0.25">
      <c r="A131" s="26">
        <v>42835.455555555556</v>
      </c>
      <c r="B131" s="27">
        <v>42835</v>
      </c>
      <c r="C131" s="25">
        <v>226</v>
      </c>
    </row>
    <row r="132" spans="1:3" x14ac:dyDescent="0.25">
      <c r="A132" s="26">
        <v>42838.482638888891</v>
      </c>
      <c r="B132" s="27">
        <v>42838</v>
      </c>
      <c r="C132" s="25">
        <v>167</v>
      </c>
    </row>
    <row r="133" spans="1:3" x14ac:dyDescent="0.25">
      <c r="A133" s="26">
        <v>42842.486111111109</v>
      </c>
      <c r="B133" s="27">
        <v>42842</v>
      </c>
      <c r="C133" s="25">
        <v>269</v>
      </c>
    </row>
    <row r="134" spans="1:3" x14ac:dyDescent="0.25">
      <c r="A134" s="26">
        <v>42845.470138888886</v>
      </c>
      <c r="B134" s="27">
        <v>42845</v>
      </c>
      <c r="C134" s="25">
        <v>200</v>
      </c>
    </row>
    <row r="135" spans="1:3" x14ac:dyDescent="0.25">
      <c r="A135" s="26">
        <v>42849.484027777777</v>
      </c>
      <c r="B135" s="27">
        <v>42849</v>
      </c>
      <c r="C135" s="25">
        <v>200</v>
      </c>
    </row>
    <row r="136" spans="1:3" x14ac:dyDescent="0.25">
      <c r="A136" s="28">
        <v>42851.395833333336</v>
      </c>
      <c r="B136" s="27">
        <v>42851</v>
      </c>
      <c r="C136" s="25">
        <v>195</v>
      </c>
    </row>
    <row r="137" spans="1:3" x14ac:dyDescent="0.25">
      <c r="A137" s="26">
        <v>42852.417361111111</v>
      </c>
      <c r="B137" s="27">
        <v>42852</v>
      </c>
      <c r="C137" s="25">
        <v>195</v>
      </c>
    </row>
    <row r="138" spans="1:3" x14ac:dyDescent="0.25">
      <c r="A138" s="26">
        <v>42856.415277777778</v>
      </c>
      <c r="B138" s="27">
        <v>42856</v>
      </c>
      <c r="C138" s="25">
        <v>189</v>
      </c>
    </row>
    <row r="139" spans="1:3" x14ac:dyDescent="0.25">
      <c r="A139" s="26">
        <v>42858.380555555559</v>
      </c>
      <c r="B139" s="27">
        <v>42858</v>
      </c>
      <c r="C139" s="25">
        <v>81</v>
      </c>
    </row>
    <row r="140" spans="1:3" x14ac:dyDescent="0.25">
      <c r="A140" s="26">
        <v>43009.395138888889</v>
      </c>
      <c r="B140" s="27">
        <v>43009</v>
      </c>
      <c r="C140" s="25">
        <v>13</v>
      </c>
    </row>
    <row r="141" spans="1:3" x14ac:dyDescent="0.25">
      <c r="A141" s="26">
        <v>43012.425694444442</v>
      </c>
      <c r="B141" s="27">
        <v>43012</v>
      </c>
      <c r="C141" s="25">
        <v>28</v>
      </c>
    </row>
    <row r="142" spans="1:3" x14ac:dyDescent="0.25">
      <c r="A142" s="26">
        <v>43017.445833333331</v>
      </c>
      <c r="B142" s="27">
        <v>43017</v>
      </c>
      <c r="C142" s="25">
        <v>12</v>
      </c>
    </row>
    <row r="143" spans="1:3" x14ac:dyDescent="0.25">
      <c r="A143" s="26">
        <v>43021.557638888888</v>
      </c>
      <c r="B143" s="27">
        <v>43021</v>
      </c>
      <c r="C143" s="25">
        <v>31</v>
      </c>
    </row>
    <row r="144" spans="1:3" x14ac:dyDescent="0.25">
      <c r="A144" s="26">
        <v>43024.402083333334</v>
      </c>
      <c r="B144" s="27">
        <v>43024</v>
      </c>
      <c r="C144" s="25">
        <v>31</v>
      </c>
    </row>
    <row r="145" spans="1:3" x14ac:dyDescent="0.25">
      <c r="A145" s="26">
        <v>43027.404166666667</v>
      </c>
      <c r="B145" s="27">
        <v>43027</v>
      </c>
      <c r="C145" s="25">
        <v>21</v>
      </c>
    </row>
    <row r="146" spans="1:3" x14ac:dyDescent="0.25">
      <c r="A146" s="26">
        <v>43031.440972222219</v>
      </c>
      <c r="B146" s="27">
        <v>43031</v>
      </c>
      <c r="C146" s="25">
        <v>18</v>
      </c>
    </row>
    <row r="147" spans="1:3" x14ac:dyDescent="0.25">
      <c r="A147" s="26">
        <v>43034.412499999999</v>
      </c>
      <c r="B147" s="27">
        <v>43034</v>
      </c>
      <c r="C147" s="25">
        <v>15</v>
      </c>
    </row>
    <row r="148" spans="1:3" x14ac:dyDescent="0.25">
      <c r="A148" s="26">
        <v>43038.413194444445</v>
      </c>
      <c r="B148" s="27">
        <v>43038</v>
      </c>
      <c r="C148" s="25">
        <v>18</v>
      </c>
    </row>
    <row r="149" spans="1:3" x14ac:dyDescent="0.25">
      <c r="A149" s="26">
        <v>43040.392361111109</v>
      </c>
      <c r="B149" s="27">
        <v>43040</v>
      </c>
      <c r="C149" s="25">
        <v>29</v>
      </c>
    </row>
    <row r="150" spans="1:3" x14ac:dyDescent="0.25">
      <c r="A150" s="26">
        <v>43044.472222222219</v>
      </c>
      <c r="B150" s="27">
        <v>43044</v>
      </c>
      <c r="C150" s="25">
        <v>32</v>
      </c>
    </row>
    <row r="151" spans="1:3" x14ac:dyDescent="0.25">
      <c r="A151" s="26">
        <v>43046.527777777781</v>
      </c>
      <c r="B151" s="27">
        <v>43046</v>
      </c>
      <c r="C151" s="25">
        <v>20</v>
      </c>
    </row>
    <row r="152" spans="1:3" x14ac:dyDescent="0.25">
      <c r="A152" s="26">
        <v>43053.557638888888</v>
      </c>
      <c r="B152" s="27">
        <v>43053</v>
      </c>
      <c r="C152" s="25">
        <v>18</v>
      </c>
    </row>
    <row r="153" spans="1:3" x14ac:dyDescent="0.25">
      <c r="A153" s="26">
        <v>43056.581944444442</v>
      </c>
      <c r="B153" s="27">
        <v>43056</v>
      </c>
      <c r="C153" s="25">
        <v>19</v>
      </c>
    </row>
    <row r="154" spans="1:3" x14ac:dyDescent="0.25">
      <c r="A154" s="26">
        <v>43059.472222222219</v>
      </c>
      <c r="B154" s="27">
        <v>43059</v>
      </c>
      <c r="C154" s="25">
        <v>23</v>
      </c>
    </row>
    <row r="155" spans="1:3" x14ac:dyDescent="0.25">
      <c r="A155" s="26">
        <v>43061.452777777777</v>
      </c>
      <c r="B155" s="27">
        <v>43061</v>
      </c>
      <c r="C155" s="25">
        <v>26</v>
      </c>
    </row>
    <row r="156" spans="1:3" x14ac:dyDescent="0.25">
      <c r="A156" s="26">
        <v>43066.442361111112</v>
      </c>
      <c r="B156" s="27">
        <v>43066</v>
      </c>
      <c r="C156" s="25">
        <v>24</v>
      </c>
    </row>
    <row r="157" spans="1:3" x14ac:dyDescent="0.25">
      <c r="A157" s="26">
        <v>43071.45</v>
      </c>
      <c r="B157" s="27">
        <v>43071</v>
      </c>
      <c r="C157" s="25">
        <v>53</v>
      </c>
    </row>
    <row r="158" spans="1:3" x14ac:dyDescent="0.25">
      <c r="A158" s="26">
        <v>43073.48333333333</v>
      </c>
      <c r="B158" s="27">
        <v>43073</v>
      </c>
      <c r="C158" s="25">
        <v>55</v>
      </c>
    </row>
    <row r="159" spans="1:3" x14ac:dyDescent="0.25">
      <c r="A159" s="26">
        <v>43076.464583333334</v>
      </c>
      <c r="B159" s="27">
        <v>43076</v>
      </c>
      <c r="C159" s="25">
        <v>46</v>
      </c>
    </row>
    <row r="160" spans="1:3" x14ac:dyDescent="0.25">
      <c r="A160" s="26">
        <v>43080.45</v>
      </c>
      <c r="B160" s="27">
        <v>43080</v>
      </c>
      <c r="C160" s="25">
        <v>52</v>
      </c>
    </row>
    <row r="161" spans="1:3" x14ac:dyDescent="0.25">
      <c r="A161" s="26">
        <v>43082.458333333336</v>
      </c>
      <c r="B161" s="27">
        <v>43082</v>
      </c>
      <c r="C161" s="25">
        <v>53</v>
      </c>
    </row>
    <row r="162" spans="1:3" x14ac:dyDescent="0.25">
      <c r="A162" s="26">
        <v>43087.48541666667</v>
      </c>
      <c r="B162" s="27">
        <v>43087</v>
      </c>
      <c r="C162" s="25">
        <v>52</v>
      </c>
    </row>
    <row r="163" spans="1:3" x14ac:dyDescent="0.25">
      <c r="A163" s="26">
        <v>43090.40902777778</v>
      </c>
      <c r="B163" s="27">
        <v>43090</v>
      </c>
      <c r="C163" s="25">
        <v>53</v>
      </c>
    </row>
    <row r="164" spans="1:3" x14ac:dyDescent="0.25">
      <c r="A164" s="26">
        <v>43094.574999999997</v>
      </c>
      <c r="B164" s="27">
        <v>43094</v>
      </c>
      <c r="C164" s="25">
        <v>32</v>
      </c>
    </row>
    <row r="165" spans="1:3" x14ac:dyDescent="0.25">
      <c r="A165" s="26">
        <v>43097.411111111112</v>
      </c>
      <c r="B165" s="27">
        <v>43097</v>
      </c>
      <c r="C165" s="25">
        <v>28</v>
      </c>
    </row>
    <row r="166" spans="1:3" x14ac:dyDescent="0.25">
      <c r="A166" s="26">
        <v>43101.448611111111</v>
      </c>
      <c r="B166" s="27">
        <v>43101</v>
      </c>
      <c r="C166" s="25">
        <v>48</v>
      </c>
    </row>
    <row r="167" spans="1:3" x14ac:dyDescent="0.25">
      <c r="A167" s="26">
        <v>43104.445833333331</v>
      </c>
      <c r="B167" s="27">
        <v>43104</v>
      </c>
      <c r="C167" s="25">
        <v>34</v>
      </c>
    </row>
    <row r="168" spans="1:3" x14ac:dyDescent="0.25">
      <c r="A168" s="26">
        <v>43109.48333333333</v>
      </c>
      <c r="B168" s="27">
        <v>43109</v>
      </c>
      <c r="C168" s="25">
        <v>355</v>
      </c>
    </row>
    <row r="169" spans="1:3" x14ac:dyDescent="0.25">
      <c r="A169" s="28">
        <v>43109.652777777781</v>
      </c>
      <c r="B169" s="27">
        <v>43109</v>
      </c>
      <c r="C169" s="25">
        <v>274</v>
      </c>
    </row>
    <row r="170" spans="1:3" x14ac:dyDescent="0.25">
      <c r="A170" s="28">
        <v>43110.388888888891</v>
      </c>
      <c r="B170" s="27">
        <v>43110</v>
      </c>
      <c r="C170" s="25">
        <v>76</v>
      </c>
    </row>
    <row r="171" spans="1:3" x14ac:dyDescent="0.25">
      <c r="A171" s="26">
        <v>43110.438888888886</v>
      </c>
      <c r="B171" s="27">
        <v>43110</v>
      </c>
      <c r="C171" s="25">
        <v>71</v>
      </c>
    </row>
    <row r="172" spans="1:3" x14ac:dyDescent="0.25">
      <c r="A172" s="26">
        <v>43112.607638888891</v>
      </c>
      <c r="B172" s="27">
        <v>43112</v>
      </c>
      <c r="C172" s="25">
        <v>57</v>
      </c>
    </row>
    <row r="173" spans="1:3" x14ac:dyDescent="0.25">
      <c r="A173" s="26">
        <v>43116.439583333333</v>
      </c>
      <c r="B173" s="27">
        <v>43116</v>
      </c>
      <c r="C173" s="25">
        <v>46</v>
      </c>
    </row>
    <row r="174" spans="1:3" x14ac:dyDescent="0.25">
      <c r="A174" s="26">
        <v>43119.615277777775</v>
      </c>
      <c r="B174" s="27">
        <v>43119</v>
      </c>
      <c r="C174" s="25">
        <v>38</v>
      </c>
    </row>
    <row r="175" spans="1:3" x14ac:dyDescent="0.25">
      <c r="A175" s="26">
        <v>43123.472916666666</v>
      </c>
      <c r="B175" s="27">
        <v>43123</v>
      </c>
      <c r="C175" s="25">
        <v>55</v>
      </c>
    </row>
    <row r="176" spans="1:3" x14ac:dyDescent="0.25">
      <c r="A176" s="26">
        <v>43126.462500000001</v>
      </c>
      <c r="B176" s="27">
        <v>43126</v>
      </c>
      <c r="C176" s="25">
        <v>53</v>
      </c>
    </row>
    <row r="177" spans="1:3" x14ac:dyDescent="0.25">
      <c r="A177" s="26">
        <v>43139.597222222219</v>
      </c>
      <c r="B177" s="27">
        <v>43139</v>
      </c>
      <c r="C177" s="25">
        <v>33</v>
      </c>
    </row>
    <row r="178" spans="1:3" x14ac:dyDescent="0.25">
      <c r="A178" s="28">
        <v>43143.5625</v>
      </c>
      <c r="B178" s="27">
        <v>43143</v>
      </c>
      <c r="C178" s="25">
        <v>13</v>
      </c>
    </row>
    <row r="179" spans="1:3" x14ac:dyDescent="0.25">
      <c r="A179" s="26">
        <v>43151.538194444445</v>
      </c>
      <c r="B179" s="27">
        <v>43151</v>
      </c>
      <c r="C179" s="25">
        <v>25</v>
      </c>
    </row>
    <row r="180" spans="1:3" x14ac:dyDescent="0.25">
      <c r="A180" s="26">
        <v>43161.534722222219</v>
      </c>
      <c r="B180" s="27">
        <v>43161</v>
      </c>
      <c r="C180" s="25">
        <v>36</v>
      </c>
    </row>
    <row r="181" spans="1:3" x14ac:dyDescent="0.25">
      <c r="A181" s="28">
        <v>43166.541666666664</v>
      </c>
      <c r="B181" s="27">
        <v>43166</v>
      </c>
      <c r="C181" s="25">
        <v>9</v>
      </c>
    </row>
    <row r="182" spans="1:3" x14ac:dyDescent="0.25">
      <c r="A182" s="26">
        <v>43174.395138888889</v>
      </c>
      <c r="B182" s="27">
        <v>43174</v>
      </c>
      <c r="C182" s="25">
        <v>33</v>
      </c>
    </row>
    <row r="183" spans="1:3" x14ac:dyDescent="0.25">
      <c r="A183" s="26">
        <v>43182.455555555556</v>
      </c>
      <c r="B183" s="27">
        <v>43182</v>
      </c>
      <c r="C183" s="25">
        <v>598</v>
      </c>
    </row>
    <row r="184" spans="1:3" x14ac:dyDescent="0.25">
      <c r="A184" s="28">
        <v>43182.572916666664</v>
      </c>
      <c r="B184" s="27">
        <v>43182</v>
      </c>
      <c r="C184" s="25">
        <v>396</v>
      </c>
    </row>
    <row r="185" spans="1:3" x14ac:dyDescent="0.25">
      <c r="A185" s="26">
        <v>43184.4</v>
      </c>
      <c r="B185" s="27">
        <v>43184</v>
      </c>
      <c r="C185" s="25">
        <v>44</v>
      </c>
    </row>
    <row r="186" spans="1:3" x14ac:dyDescent="0.25">
      <c r="A186" s="28">
        <v>43197.552083333336</v>
      </c>
      <c r="B186" s="27">
        <v>43197</v>
      </c>
      <c r="C186" s="25">
        <v>857</v>
      </c>
    </row>
    <row r="187" spans="1:3" x14ac:dyDescent="0.25">
      <c r="A187" s="28">
        <v>43197.753472222219</v>
      </c>
      <c r="B187" s="27">
        <v>43197</v>
      </c>
      <c r="C187" s="25">
        <v>241</v>
      </c>
    </row>
    <row r="188" spans="1:3" x14ac:dyDescent="0.25">
      <c r="A188" s="28">
        <v>43198.416666666664</v>
      </c>
      <c r="B188" s="27">
        <v>43198</v>
      </c>
      <c r="C188" s="25">
        <v>200</v>
      </c>
    </row>
    <row r="189" spans="1:3" x14ac:dyDescent="0.25">
      <c r="A189" s="26">
        <v>43200.402777777781</v>
      </c>
      <c r="B189" s="27">
        <v>43200</v>
      </c>
      <c r="C189" s="25">
        <v>47</v>
      </c>
    </row>
    <row r="190" spans="1:3" x14ac:dyDescent="0.25">
      <c r="A190" s="26">
        <v>43206.363888888889</v>
      </c>
      <c r="B190" s="27">
        <v>43206</v>
      </c>
      <c r="C190" s="25">
        <v>34</v>
      </c>
    </row>
    <row r="191" spans="1:3" x14ac:dyDescent="0.25">
      <c r="A191" s="26">
        <v>43219.425694444442</v>
      </c>
      <c r="B191" s="27">
        <v>43219</v>
      </c>
      <c r="C191" s="25">
        <v>43</v>
      </c>
    </row>
    <row r="192" spans="1:3" x14ac:dyDescent="0.25">
      <c r="A192" s="26">
        <v>43375.416666666664</v>
      </c>
      <c r="B192" s="27">
        <v>43375</v>
      </c>
      <c r="C192" s="25">
        <v>6</v>
      </c>
    </row>
    <row r="193" spans="1:3" x14ac:dyDescent="0.25">
      <c r="A193" s="26">
        <v>43376.409722222219</v>
      </c>
      <c r="B193" s="27">
        <v>43376</v>
      </c>
      <c r="C193" s="25">
        <v>3</v>
      </c>
    </row>
    <row r="194" spans="1:3" x14ac:dyDescent="0.25">
      <c r="A194" s="26">
        <v>43382.46597222222</v>
      </c>
      <c r="B194" s="27">
        <v>43382</v>
      </c>
      <c r="C194" s="25">
        <v>1</v>
      </c>
    </row>
    <row r="195" spans="1:3" x14ac:dyDescent="0.25">
      <c r="A195" s="26">
        <v>43434.496527777781</v>
      </c>
      <c r="B195" s="27">
        <v>43434</v>
      </c>
      <c r="C195" s="25">
        <v>23</v>
      </c>
    </row>
    <row r="196" spans="1:3" x14ac:dyDescent="0.25">
      <c r="A196" s="28">
        <v>43434.645833333336</v>
      </c>
      <c r="B196" s="27">
        <v>43434</v>
      </c>
      <c r="C196" s="25">
        <v>10</v>
      </c>
    </row>
    <row r="197" spans="1:3" x14ac:dyDescent="0.25">
      <c r="A197" s="26">
        <v>43438.470833333333</v>
      </c>
      <c r="B197" s="27">
        <v>43438</v>
      </c>
      <c r="C197" s="25">
        <v>52</v>
      </c>
    </row>
    <row r="198" spans="1:3" x14ac:dyDescent="0.25">
      <c r="A198" s="26">
        <v>43454.4375</v>
      </c>
      <c r="B198" s="27">
        <v>43454</v>
      </c>
      <c r="C198" s="25">
        <v>197</v>
      </c>
    </row>
    <row r="199" spans="1:3" x14ac:dyDescent="0.25">
      <c r="A199" s="28">
        <v>43482.451388888891</v>
      </c>
      <c r="B199" s="27">
        <v>43482</v>
      </c>
      <c r="C199" s="25">
        <v>2660</v>
      </c>
    </row>
    <row r="200" spans="1:3" x14ac:dyDescent="0.25">
      <c r="A200" s="26">
        <v>43483.4375</v>
      </c>
      <c r="B200" s="27">
        <v>43483</v>
      </c>
      <c r="C200" s="25">
        <v>611</v>
      </c>
    </row>
    <row r="201" spans="1:3" x14ac:dyDescent="0.25">
      <c r="A201" s="26">
        <v>43495.634722222225</v>
      </c>
      <c r="B201" s="27">
        <v>43495</v>
      </c>
      <c r="C201" s="25">
        <v>36</v>
      </c>
    </row>
    <row r="202" spans="1:3" x14ac:dyDescent="0.25">
      <c r="A202" s="26">
        <v>43496.474999999999</v>
      </c>
      <c r="B202" s="27">
        <v>43496</v>
      </c>
      <c r="C202" s="25">
        <v>45</v>
      </c>
    </row>
    <row r="203" spans="1:3" x14ac:dyDescent="0.25">
      <c r="A203" s="26">
        <v>43499.456250000003</v>
      </c>
      <c r="B203" s="27">
        <v>43499</v>
      </c>
      <c r="C203" s="25">
        <v>919</v>
      </c>
    </row>
    <row r="204" spans="1:3" x14ac:dyDescent="0.25">
      <c r="A204" s="28">
        <v>43501.5</v>
      </c>
      <c r="B204" s="27">
        <v>43501</v>
      </c>
      <c r="C204" s="25">
        <v>429</v>
      </c>
    </row>
    <row r="205" spans="1:3" x14ac:dyDescent="0.25">
      <c r="A205" s="26">
        <v>43503.431250000001</v>
      </c>
      <c r="B205" s="27">
        <v>43503</v>
      </c>
      <c r="C205" s="25">
        <v>322</v>
      </c>
    </row>
    <row r="206" spans="1:3" x14ac:dyDescent="0.25">
      <c r="A206" s="26">
        <v>43508.527777777781</v>
      </c>
      <c r="B206" s="27">
        <v>43508</v>
      </c>
      <c r="C206" s="25">
        <v>63</v>
      </c>
    </row>
    <row r="207" spans="1:3" x14ac:dyDescent="0.25">
      <c r="A207" s="28">
        <v>43509.625</v>
      </c>
      <c r="B207" s="27">
        <v>43509</v>
      </c>
      <c r="C207" s="25">
        <v>3370</v>
      </c>
    </row>
    <row r="208" spans="1:3" x14ac:dyDescent="0.25">
      <c r="A208" s="26">
        <v>43510.49722222222</v>
      </c>
      <c r="B208" s="27">
        <v>43510</v>
      </c>
      <c r="C208" s="25">
        <v>2180</v>
      </c>
    </row>
    <row r="209" spans="1:3" x14ac:dyDescent="0.25">
      <c r="A209" s="28">
        <v>43511.4375</v>
      </c>
      <c r="B209" s="27">
        <v>43511</v>
      </c>
      <c r="C209" s="25">
        <v>1390</v>
      </c>
    </row>
    <row r="210" spans="1:3" x14ac:dyDescent="0.25">
      <c r="A210" s="26">
        <v>43518.579861111109</v>
      </c>
      <c r="B210" s="27">
        <v>43518</v>
      </c>
      <c r="C210" s="25">
        <v>223</v>
      </c>
    </row>
    <row r="211" spans="1:3" x14ac:dyDescent="0.25">
      <c r="A211" s="28">
        <v>43523.520833333336</v>
      </c>
      <c r="B211" s="27">
        <v>43523</v>
      </c>
      <c r="C211" s="25">
        <v>3530</v>
      </c>
    </row>
    <row r="212" spans="1:3" x14ac:dyDescent="0.25">
      <c r="A212" s="26">
        <v>43523.709722222222</v>
      </c>
      <c r="B212" s="27">
        <v>43523</v>
      </c>
      <c r="C212" s="25">
        <v>3430</v>
      </c>
    </row>
    <row r="213" spans="1:3" x14ac:dyDescent="0.25">
      <c r="A213" s="28">
        <v>43523.729166666664</v>
      </c>
      <c r="B213" s="27">
        <v>43523</v>
      </c>
      <c r="C213" s="25">
        <v>3280</v>
      </c>
    </row>
    <row r="214" spans="1:3" x14ac:dyDescent="0.25">
      <c r="A214" s="28">
        <v>43524.479166666664</v>
      </c>
      <c r="B214" s="27">
        <v>43524</v>
      </c>
      <c r="C214" s="25">
        <v>1690</v>
      </c>
    </row>
    <row r="215" spans="1:3" x14ac:dyDescent="0.25">
      <c r="A215" s="26">
        <v>43525.529861111114</v>
      </c>
      <c r="B215" s="27">
        <v>43525</v>
      </c>
      <c r="C215" s="25">
        <v>1140</v>
      </c>
    </row>
    <row r="216" spans="1:3" x14ac:dyDescent="0.25">
      <c r="A216" s="28">
        <v>43529.493055555555</v>
      </c>
      <c r="B216" s="27">
        <v>43529</v>
      </c>
      <c r="C216" s="25">
        <v>672</v>
      </c>
    </row>
    <row r="217" spans="1:3" x14ac:dyDescent="0.25">
      <c r="A217" s="26">
        <v>43530.513194444444</v>
      </c>
      <c r="B217" s="27">
        <v>43530</v>
      </c>
      <c r="C217" s="25">
        <v>1400</v>
      </c>
    </row>
    <row r="218" spans="1:3" x14ac:dyDescent="0.25">
      <c r="A218" s="28">
        <v>43531.4375</v>
      </c>
      <c r="B218" s="27">
        <v>43531</v>
      </c>
      <c r="C218" s="25">
        <v>998</v>
      </c>
    </row>
    <row r="219" spans="1:3" x14ac:dyDescent="0.25">
      <c r="A219" s="26">
        <v>43536.472916666666</v>
      </c>
      <c r="B219" s="27">
        <v>43536</v>
      </c>
      <c r="C219" s="25">
        <v>588</v>
      </c>
    </row>
    <row r="220" spans="1:3" x14ac:dyDescent="0.25">
      <c r="A220" s="26">
        <v>43538.493055555555</v>
      </c>
      <c r="B220" s="27">
        <v>43538</v>
      </c>
      <c r="C220" s="25">
        <v>550</v>
      </c>
    </row>
    <row r="221" spans="1:3" x14ac:dyDescent="0.25">
      <c r="A221" s="26">
        <v>43546.392361111109</v>
      </c>
      <c r="B221" s="27">
        <v>43546</v>
      </c>
      <c r="C221" s="25">
        <v>512</v>
      </c>
    </row>
    <row r="222" spans="1:3" x14ac:dyDescent="0.25">
      <c r="A222" s="26">
        <v>43549.473611111112</v>
      </c>
      <c r="B222" s="27">
        <v>43549</v>
      </c>
      <c r="C222" s="25">
        <v>584</v>
      </c>
    </row>
    <row r="223" spans="1:3" x14ac:dyDescent="0.25">
      <c r="A223" s="28">
        <v>43552.381944444445</v>
      </c>
      <c r="B223" s="27">
        <v>43552</v>
      </c>
      <c r="C223" s="25">
        <v>806</v>
      </c>
    </row>
    <row r="224" spans="1:3" x14ac:dyDescent="0.25">
      <c r="A224" s="26">
        <v>43552.429166666669</v>
      </c>
      <c r="B224" s="27">
        <v>43552</v>
      </c>
      <c r="C224" s="25">
        <v>805</v>
      </c>
    </row>
    <row r="225" spans="1:3" x14ac:dyDescent="0.25">
      <c r="A225" s="26">
        <v>43558.552083333336</v>
      </c>
      <c r="B225" s="27">
        <v>43558</v>
      </c>
      <c r="C225" s="25">
        <v>501</v>
      </c>
    </row>
    <row r="226" spans="1:3" x14ac:dyDescent="0.25">
      <c r="A226" s="26">
        <v>43559.484027777777</v>
      </c>
      <c r="B226" s="27">
        <v>43559</v>
      </c>
      <c r="C226" s="25">
        <v>431</v>
      </c>
    </row>
    <row r="227" spans="1:3" x14ac:dyDescent="0.25">
      <c r="A227" s="26">
        <v>43564.543749999997</v>
      </c>
      <c r="B227" s="27">
        <v>43564</v>
      </c>
      <c r="C227" s="25">
        <v>269</v>
      </c>
    </row>
    <row r="228" spans="1:3" x14ac:dyDescent="0.25">
      <c r="A228" s="26">
        <v>43570.527777777781</v>
      </c>
      <c r="B228" s="27">
        <v>43570</v>
      </c>
      <c r="C228" s="25">
        <v>348</v>
      </c>
    </row>
    <row r="229" spans="1:3" x14ac:dyDescent="0.25">
      <c r="A229" s="28">
        <v>43572.458333333336</v>
      </c>
      <c r="B229" s="27">
        <v>43572</v>
      </c>
      <c r="C229" s="25">
        <v>220</v>
      </c>
    </row>
    <row r="230" spans="1:3" x14ac:dyDescent="0.25">
      <c r="A230" s="26">
        <v>43578.533333333333</v>
      </c>
      <c r="B230" s="27">
        <v>43578</v>
      </c>
      <c r="C230" s="25">
        <v>101</v>
      </c>
    </row>
    <row r="231" spans="1:3" x14ac:dyDescent="0.25">
      <c r="A231" s="26">
        <v>43580.422222222223</v>
      </c>
      <c r="B231" s="27">
        <v>43580</v>
      </c>
      <c r="C231" s="25">
        <v>93</v>
      </c>
    </row>
    <row r="232" spans="1:3" x14ac:dyDescent="0.25">
      <c r="A232" s="26">
        <v>43585.472222222219</v>
      </c>
      <c r="B232" s="27">
        <v>43585</v>
      </c>
      <c r="C232" s="25">
        <v>77</v>
      </c>
    </row>
    <row r="233" spans="1:3" x14ac:dyDescent="0.25">
      <c r="A233" s="26">
        <v>43591.443749999999</v>
      </c>
      <c r="B233" s="27">
        <v>43591</v>
      </c>
      <c r="C233" s="25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89B43-830E-475F-8746-43C23D3C6906}">
  <dimension ref="A1:G157"/>
  <sheetViews>
    <sheetView workbookViewId="0">
      <selection activeCell="N8" sqref="N8"/>
    </sheetView>
  </sheetViews>
  <sheetFormatPr defaultRowHeight="15" x14ac:dyDescent="0.25"/>
  <cols>
    <col min="1" max="1" width="15.85546875" style="30" bestFit="1" customWidth="1"/>
    <col min="2" max="2" width="13.7109375" style="10" bestFit="1" customWidth="1"/>
    <col min="3" max="4" width="6" bestFit="1" customWidth="1"/>
  </cols>
  <sheetData>
    <row r="1" spans="1:7" x14ac:dyDescent="0.25">
      <c r="A1" s="30" t="s">
        <v>0</v>
      </c>
      <c r="B1" s="10" t="s">
        <v>141</v>
      </c>
      <c r="C1" t="s">
        <v>147</v>
      </c>
      <c r="D1" t="s">
        <v>142</v>
      </c>
      <c r="E1" t="s">
        <v>144</v>
      </c>
      <c r="F1" t="s">
        <v>145</v>
      </c>
      <c r="G1" t="s">
        <v>146</v>
      </c>
    </row>
    <row r="2" spans="1:7" x14ac:dyDescent="0.25">
      <c r="A2" s="31">
        <v>42715.658333333296</v>
      </c>
      <c r="B2" s="29">
        <v>42715</v>
      </c>
      <c r="C2">
        <v>180</v>
      </c>
      <c r="D2">
        <v>210</v>
      </c>
      <c r="E2">
        <f>DAY(B2)</f>
        <v>11</v>
      </c>
    </row>
    <row r="3" spans="1:7" x14ac:dyDescent="0.25">
      <c r="A3" s="31">
        <v>42717.573611111096</v>
      </c>
      <c r="B3" s="29">
        <v>42717</v>
      </c>
      <c r="C3">
        <v>37</v>
      </c>
      <c r="D3">
        <v>27</v>
      </c>
      <c r="E3">
        <f t="shared" ref="E3:E66" si="0">DAY(B3)</f>
        <v>13</v>
      </c>
    </row>
    <row r="4" spans="1:7" x14ac:dyDescent="0.25">
      <c r="A4" s="32">
        <v>42720.471527777801</v>
      </c>
      <c r="B4" s="33">
        <v>42720</v>
      </c>
      <c r="C4" s="34">
        <v>2110</v>
      </c>
      <c r="D4" s="34">
        <v>1480</v>
      </c>
      <c r="E4" s="34">
        <f t="shared" si="0"/>
        <v>16</v>
      </c>
      <c r="F4">
        <f>D4*C4</f>
        <v>3122800</v>
      </c>
      <c r="G4" s="34">
        <f>SUM(F4:F5)/SUM(C4:C5)</f>
        <v>1340</v>
      </c>
    </row>
    <row r="5" spans="1:7" x14ac:dyDescent="0.25">
      <c r="A5" s="32">
        <v>42720.527777777803</v>
      </c>
      <c r="B5" s="33">
        <v>42720</v>
      </c>
      <c r="C5" s="34">
        <v>2110</v>
      </c>
      <c r="D5" s="34">
        <v>1200</v>
      </c>
      <c r="E5" s="34">
        <f t="shared" si="0"/>
        <v>16</v>
      </c>
      <c r="F5">
        <f>D5*C5</f>
        <v>2532000</v>
      </c>
    </row>
    <row r="6" spans="1:7" x14ac:dyDescent="0.25">
      <c r="A6" s="31">
        <v>42721.486111111102</v>
      </c>
      <c r="B6" s="29">
        <v>42721</v>
      </c>
      <c r="C6">
        <v>832</v>
      </c>
      <c r="D6">
        <v>207</v>
      </c>
      <c r="E6">
        <f t="shared" si="0"/>
        <v>17</v>
      </c>
    </row>
    <row r="7" spans="1:7" x14ac:dyDescent="0.25">
      <c r="A7" s="31">
        <v>42725.436805555597</v>
      </c>
      <c r="B7" s="29">
        <v>42725</v>
      </c>
      <c r="C7">
        <v>40.1</v>
      </c>
      <c r="D7">
        <v>13</v>
      </c>
      <c r="E7">
        <f t="shared" si="0"/>
        <v>21</v>
      </c>
    </row>
    <row r="8" spans="1:7" x14ac:dyDescent="0.25">
      <c r="A8" s="31">
        <v>42726.400000000001</v>
      </c>
      <c r="B8" s="29">
        <v>42726</v>
      </c>
      <c r="C8">
        <v>26.3</v>
      </c>
      <c r="D8">
        <v>22</v>
      </c>
      <c r="E8">
        <f t="shared" si="0"/>
        <v>22</v>
      </c>
    </row>
    <row r="9" spans="1:7" x14ac:dyDescent="0.25">
      <c r="A9" s="31">
        <v>42731.453472222202</v>
      </c>
      <c r="B9" s="29">
        <v>42731</v>
      </c>
      <c r="C9">
        <v>22.3</v>
      </c>
      <c r="D9">
        <v>14</v>
      </c>
      <c r="E9">
        <f t="shared" si="0"/>
        <v>27</v>
      </c>
    </row>
    <row r="10" spans="1:7" x14ac:dyDescent="0.25">
      <c r="A10" s="31">
        <v>42733.433333333298</v>
      </c>
      <c r="B10" s="29">
        <v>42733</v>
      </c>
      <c r="C10">
        <v>11.3</v>
      </c>
      <c r="D10">
        <v>12</v>
      </c>
      <c r="E10">
        <f t="shared" si="0"/>
        <v>29</v>
      </c>
    </row>
    <row r="11" spans="1:7" x14ac:dyDescent="0.25">
      <c r="A11" s="31">
        <v>42739.694444444402</v>
      </c>
      <c r="B11" s="29">
        <v>42739</v>
      </c>
      <c r="C11">
        <v>895</v>
      </c>
      <c r="D11">
        <v>986</v>
      </c>
      <c r="E11">
        <f t="shared" si="0"/>
        <v>4</v>
      </c>
    </row>
    <row r="12" spans="1:7" x14ac:dyDescent="0.25">
      <c r="A12" s="31">
        <v>42741.405555555597</v>
      </c>
      <c r="B12" s="29">
        <v>42741</v>
      </c>
      <c r="C12">
        <v>271</v>
      </c>
      <c r="D12">
        <v>147</v>
      </c>
      <c r="E12">
        <f t="shared" si="0"/>
        <v>6</v>
      </c>
    </row>
    <row r="13" spans="1:7" x14ac:dyDescent="0.25">
      <c r="A13" s="31">
        <v>42743.604166666701</v>
      </c>
      <c r="B13" s="29">
        <v>42743</v>
      </c>
      <c r="C13">
        <v>4450</v>
      </c>
      <c r="D13">
        <v>1880</v>
      </c>
      <c r="E13">
        <f t="shared" si="0"/>
        <v>8</v>
      </c>
    </row>
    <row r="14" spans="1:7" x14ac:dyDescent="0.25">
      <c r="A14" s="32">
        <v>42744.5625</v>
      </c>
      <c r="B14" s="33">
        <v>42744</v>
      </c>
      <c r="C14" s="34">
        <v>12200</v>
      </c>
      <c r="D14" s="34">
        <v>1650</v>
      </c>
      <c r="E14" s="34">
        <f t="shared" si="0"/>
        <v>9</v>
      </c>
      <c r="F14">
        <f t="shared" ref="F14:F15" si="1">D14*C14</f>
        <v>20130000</v>
      </c>
      <c r="G14" s="34">
        <f>SUM(F14:F15)/SUM(C14:C15)</f>
        <v>1650</v>
      </c>
    </row>
    <row r="15" spans="1:7" x14ac:dyDescent="0.25">
      <c r="A15" s="32">
        <v>42744.661805555603</v>
      </c>
      <c r="B15" s="33">
        <v>42744</v>
      </c>
      <c r="C15" s="34">
        <v>12200</v>
      </c>
      <c r="D15" s="34">
        <v>1650</v>
      </c>
      <c r="E15" s="34">
        <f t="shared" si="0"/>
        <v>9</v>
      </c>
      <c r="F15">
        <f t="shared" si="1"/>
        <v>20130000</v>
      </c>
    </row>
    <row r="16" spans="1:7" x14ac:dyDescent="0.25">
      <c r="A16" s="31">
        <v>42746.5</v>
      </c>
      <c r="B16" s="29">
        <v>42746</v>
      </c>
      <c r="C16">
        <v>12800</v>
      </c>
      <c r="D16">
        <v>1940</v>
      </c>
      <c r="E16">
        <f t="shared" si="0"/>
        <v>11</v>
      </c>
    </row>
    <row r="17" spans="1:7" x14ac:dyDescent="0.25">
      <c r="A17" s="31">
        <v>42748.4152777778</v>
      </c>
      <c r="B17" s="29">
        <v>42748</v>
      </c>
      <c r="C17">
        <v>4290</v>
      </c>
      <c r="D17">
        <v>889</v>
      </c>
      <c r="E17">
        <f t="shared" si="0"/>
        <v>13</v>
      </c>
    </row>
    <row r="18" spans="1:7" x14ac:dyDescent="0.25">
      <c r="A18" s="31">
        <v>42749.506944444402</v>
      </c>
      <c r="B18" s="29">
        <v>42749</v>
      </c>
      <c r="C18">
        <v>3450</v>
      </c>
      <c r="D18">
        <v>761</v>
      </c>
      <c r="E18">
        <f t="shared" si="0"/>
        <v>14</v>
      </c>
    </row>
    <row r="19" spans="1:7" x14ac:dyDescent="0.25">
      <c r="A19" s="31">
        <v>42752.429861111101</v>
      </c>
      <c r="B19" s="29">
        <v>42752</v>
      </c>
      <c r="C19">
        <v>2950</v>
      </c>
      <c r="D19">
        <v>544</v>
      </c>
      <c r="E19">
        <f t="shared" si="0"/>
        <v>17</v>
      </c>
    </row>
    <row r="20" spans="1:7" x14ac:dyDescent="0.25">
      <c r="A20" s="32">
        <v>42754.4375</v>
      </c>
      <c r="B20" s="33">
        <v>42754</v>
      </c>
      <c r="C20" s="34">
        <v>7210</v>
      </c>
      <c r="D20" s="34">
        <v>3120</v>
      </c>
      <c r="E20" s="34">
        <f t="shared" si="0"/>
        <v>19</v>
      </c>
      <c r="F20">
        <f t="shared" ref="F20:F22" si="2">D20*C20</f>
        <v>22495200</v>
      </c>
      <c r="G20" s="34">
        <f>SUM(F20:F22)/SUM(C20:C22)</f>
        <v>2620</v>
      </c>
    </row>
    <row r="21" spans="1:7" x14ac:dyDescent="0.25">
      <c r="A21" s="32">
        <v>42754.465972222199</v>
      </c>
      <c r="B21" s="33">
        <v>42754</v>
      </c>
      <c r="C21" s="34">
        <v>7210</v>
      </c>
      <c r="D21" s="34">
        <v>2800</v>
      </c>
      <c r="E21" s="34">
        <f t="shared" si="0"/>
        <v>19</v>
      </c>
      <c r="F21">
        <f t="shared" si="2"/>
        <v>20188000</v>
      </c>
    </row>
    <row r="22" spans="1:7" x14ac:dyDescent="0.25">
      <c r="A22" s="32">
        <v>42754.604166666701</v>
      </c>
      <c r="B22" s="33">
        <v>42754</v>
      </c>
      <c r="C22" s="34">
        <v>7210</v>
      </c>
      <c r="D22" s="34">
        <v>1940</v>
      </c>
      <c r="E22" s="34">
        <f t="shared" si="0"/>
        <v>19</v>
      </c>
      <c r="F22">
        <f t="shared" si="2"/>
        <v>13987400</v>
      </c>
    </row>
    <row r="23" spans="1:7" x14ac:dyDescent="0.25">
      <c r="A23" s="31">
        <v>42755.5625</v>
      </c>
      <c r="B23" s="29">
        <v>42755</v>
      </c>
      <c r="C23">
        <v>6970</v>
      </c>
      <c r="D23">
        <v>1950</v>
      </c>
      <c r="E23">
        <f t="shared" si="0"/>
        <v>20</v>
      </c>
    </row>
    <row r="24" spans="1:7" x14ac:dyDescent="0.25">
      <c r="A24" s="31">
        <v>42756.486111111102</v>
      </c>
      <c r="B24" s="29">
        <v>42756</v>
      </c>
      <c r="C24">
        <v>7170</v>
      </c>
      <c r="D24">
        <v>983</v>
      </c>
      <c r="E24">
        <f t="shared" si="0"/>
        <v>21</v>
      </c>
    </row>
    <row r="25" spans="1:7" x14ac:dyDescent="0.25">
      <c r="A25" s="31">
        <v>42758.529861111099</v>
      </c>
      <c r="B25" s="29">
        <v>42758</v>
      </c>
      <c r="C25">
        <v>7510</v>
      </c>
      <c r="D25">
        <v>1010</v>
      </c>
      <c r="E25">
        <f t="shared" si="0"/>
        <v>23</v>
      </c>
    </row>
    <row r="26" spans="1:7" x14ac:dyDescent="0.25">
      <c r="A26" s="31">
        <v>42759.458333333299</v>
      </c>
      <c r="B26" s="29">
        <v>42759</v>
      </c>
      <c r="C26">
        <v>4890</v>
      </c>
      <c r="D26">
        <v>743</v>
      </c>
      <c r="E26">
        <f t="shared" si="0"/>
        <v>24</v>
      </c>
    </row>
    <row r="27" spans="1:7" x14ac:dyDescent="0.25">
      <c r="A27" s="31">
        <v>42761.522916666698</v>
      </c>
      <c r="B27" s="29">
        <v>42761</v>
      </c>
      <c r="C27">
        <v>3580</v>
      </c>
      <c r="D27">
        <v>919</v>
      </c>
      <c r="E27">
        <f t="shared" si="0"/>
        <v>26</v>
      </c>
    </row>
    <row r="28" spans="1:7" x14ac:dyDescent="0.25">
      <c r="A28" s="31">
        <v>42765.506944444402</v>
      </c>
      <c r="B28" s="29">
        <v>42765</v>
      </c>
      <c r="C28">
        <v>3260</v>
      </c>
      <c r="D28">
        <v>631</v>
      </c>
      <c r="E28">
        <f t="shared" si="0"/>
        <v>30</v>
      </c>
    </row>
    <row r="29" spans="1:7" x14ac:dyDescent="0.25">
      <c r="A29" s="32">
        <v>42768.4375</v>
      </c>
      <c r="B29" s="33">
        <v>42768</v>
      </c>
      <c r="C29" s="34">
        <v>3250</v>
      </c>
      <c r="D29" s="34">
        <v>477</v>
      </c>
      <c r="E29" s="34">
        <f t="shared" si="0"/>
        <v>2</v>
      </c>
      <c r="F29">
        <f t="shared" ref="F29:F30" si="3">D29*C29</f>
        <v>1550250</v>
      </c>
      <c r="G29" s="34">
        <f>SUM(F29:F30)/SUM(C29:C30)</f>
        <v>506</v>
      </c>
    </row>
    <row r="30" spans="1:7" x14ac:dyDescent="0.25">
      <c r="A30" s="32">
        <v>42768.5131944444</v>
      </c>
      <c r="B30" s="33">
        <v>42768</v>
      </c>
      <c r="C30" s="34">
        <v>3250</v>
      </c>
      <c r="D30" s="34">
        <v>535</v>
      </c>
      <c r="E30" s="34">
        <f t="shared" si="0"/>
        <v>2</v>
      </c>
      <c r="F30">
        <f t="shared" si="3"/>
        <v>1738750</v>
      </c>
    </row>
    <row r="31" spans="1:7" x14ac:dyDescent="0.25">
      <c r="A31" s="31">
        <v>42772.522916666698</v>
      </c>
      <c r="B31" s="29">
        <v>42772</v>
      </c>
      <c r="C31">
        <v>4700</v>
      </c>
      <c r="D31">
        <v>1060</v>
      </c>
      <c r="E31">
        <f t="shared" si="0"/>
        <v>6</v>
      </c>
    </row>
    <row r="32" spans="1:7" x14ac:dyDescent="0.25">
      <c r="A32" s="31">
        <v>42774.4375</v>
      </c>
      <c r="B32" s="29">
        <v>42774</v>
      </c>
      <c r="C32">
        <v>9310</v>
      </c>
      <c r="D32">
        <v>1340</v>
      </c>
      <c r="E32">
        <f t="shared" si="0"/>
        <v>8</v>
      </c>
    </row>
    <row r="33" spans="1:7" x14ac:dyDescent="0.25">
      <c r="A33" s="32">
        <v>42776.465277777803</v>
      </c>
      <c r="B33" s="33">
        <v>42776</v>
      </c>
      <c r="C33" s="34">
        <v>9630</v>
      </c>
      <c r="D33" s="34">
        <v>1260</v>
      </c>
      <c r="E33" s="34">
        <f t="shared" si="0"/>
        <v>10</v>
      </c>
      <c r="F33">
        <f t="shared" ref="F33:F34" si="4">D33*C33</f>
        <v>12133800</v>
      </c>
      <c r="G33" s="34">
        <f>SUM(F33:F34)/SUM(C33:C34)</f>
        <v>1270</v>
      </c>
    </row>
    <row r="34" spans="1:7" x14ac:dyDescent="0.25">
      <c r="A34" s="32">
        <v>42776.525694444397</v>
      </c>
      <c r="B34" s="33">
        <v>42776</v>
      </c>
      <c r="C34" s="34">
        <v>9630</v>
      </c>
      <c r="D34" s="34">
        <v>1280</v>
      </c>
      <c r="E34" s="34">
        <f t="shared" si="0"/>
        <v>10</v>
      </c>
      <c r="F34">
        <f t="shared" si="4"/>
        <v>12326400</v>
      </c>
    </row>
    <row r="35" spans="1:7" x14ac:dyDescent="0.25">
      <c r="A35" s="31">
        <v>42779.496527777803</v>
      </c>
      <c r="B35" s="29">
        <v>42779</v>
      </c>
      <c r="C35">
        <v>4620</v>
      </c>
      <c r="D35">
        <v>992</v>
      </c>
      <c r="E35">
        <f t="shared" si="0"/>
        <v>13</v>
      </c>
    </row>
    <row r="36" spans="1:7" x14ac:dyDescent="0.25">
      <c r="A36" s="31">
        <v>42782.513888888898</v>
      </c>
      <c r="B36" s="29">
        <v>42782</v>
      </c>
      <c r="C36">
        <v>4160</v>
      </c>
      <c r="D36">
        <v>753</v>
      </c>
      <c r="E36">
        <f t="shared" si="0"/>
        <v>16</v>
      </c>
    </row>
    <row r="37" spans="1:7" x14ac:dyDescent="0.25">
      <c r="A37" s="32">
        <v>42787.458333333299</v>
      </c>
      <c r="B37" s="33">
        <v>42787</v>
      </c>
      <c r="C37" s="34">
        <v>12400</v>
      </c>
      <c r="D37" s="34">
        <v>1830</v>
      </c>
      <c r="E37" s="34">
        <f t="shared" si="0"/>
        <v>21</v>
      </c>
      <c r="F37">
        <f t="shared" ref="F37:F39" si="5">D37*C37</f>
        <v>22692000</v>
      </c>
      <c r="G37" s="34">
        <f>SUM(F37:F39)/SUM(C37:C39)</f>
        <v>1743.3333333333333</v>
      </c>
    </row>
    <row r="38" spans="1:7" x14ac:dyDescent="0.25">
      <c r="A38" s="32">
        <v>42787.529166666704</v>
      </c>
      <c r="B38" s="33">
        <v>42787</v>
      </c>
      <c r="C38" s="34">
        <v>12400</v>
      </c>
      <c r="D38" s="34">
        <v>1710</v>
      </c>
      <c r="E38" s="34">
        <f t="shared" si="0"/>
        <v>21</v>
      </c>
      <c r="F38">
        <f t="shared" si="5"/>
        <v>21204000</v>
      </c>
    </row>
    <row r="39" spans="1:7" x14ac:dyDescent="0.25">
      <c r="A39" s="32">
        <v>42787.557638888902</v>
      </c>
      <c r="B39" s="33">
        <v>42787</v>
      </c>
      <c r="C39" s="34">
        <v>12400</v>
      </c>
      <c r="D39" s="34">
        <v>1690</v>
      </c>
      <c r="E39" s="34">
        <f t="shared" si="0"/>
        <v>21</v>
      </c>
      <c r="F39">
        <f t="shared" si="5"/>
        <v>20956000</v>
      </c>
    </row>
    <row r="40" spans="1:7" x14ac:dyDescent="0.25">
      <c r="A40" s="31">
        <v>42789.515972222202</v>
      </c>
      <c r="B40" s="29">
        <v>42789</v>
      </c>
      <c r="C40">
        <v>6150</v>
      </c>
      <c r="D40">
        <v>1160</v>
      </c>
      <c r="E40">
        <f t="shared" si="0"/>
        <v>23</v>
      </c>
    </row>
    <row r="41" spans="1:7" x14ac:dyDescent="0.25">
      <c r="A41" s="31">
        <v>42793.513888888898</v>
      </c>
      <c r="B41" s="29">
        <v>42793</v>
      </c>
      <c r="C41">
        <v>4680</v>
      </c>
      <c r="D41">
        <v>849</v>
      </c>
      <c r="E41">
        <f t="shared" si="0"/>
        <v>27</v>
      </c>
    </row>
    <row r="42" spans="1:7" x14ac:dyDescent="0.25">
      <c r="A42" s="31">
        <v>42796.504166666702</v>
      </c>
      <c r="B42" s="29">
        <v>42796</v>
      </c>
      <c r="C42">
        <v>4000</v>
      </c>
      <c r="D42">
        <v>694</v>
      </c>
      <c r="E42">
        <f t="shared" si="0"/>
        <v>2</v>
      </c>
    </row>
    <row r="43" spans="1:7" x14ac:dyDescent="0.25">
      <c r="A43" s="31">
        <v>42800.524305555598</v>
      </c>
      <c r="B43" s="29">
        <v>42800</v>
      </c>
      <c r="C43">
        <v>3800</v>
      </c>
      <c r="D43">
        <v>759</v>
      </c>
      <c r="E43">
        <f t="shared" si="0"/>
        <v>6</v>
      </c>
    </row>
    <row r="44" spans="1:7" x14ac:dyDescent="0.25">
      <c r="A44" s="31">
        <v>42803.395138888904</v>
      </c>
      <c r="B44" s="29">
        <v>42803</v>
      </c>
      <c r="C44">
        <v>3600</v>
      </c>
      <c r="D44">
        <v>493</v>
      </c>
      <c r="E44">
        <f t="shared" si="0"/>
        <v>9</v>
      </c>
    </row>
    <row r="45" spans="1:7" x14ac:dyDescent="0.25">
      <c r="A45" s="31">
        <v>42807.479166666701</v>
      </c>
      <c r="B45" s="29">
        <v>42807</v>
      </c>
      <c r="C45">
        <v>3130</v>
      </c>
      <c r="D45">
        <v>387</v>
      </c>
      <c r="E45">
        <f t="shared" si="0"/>
        <v>13</v>
      </c>
    </row>
    <row r="46" spans="1:7" x14ac:dyDescent="0.25">
      <c r="A46" s="32">
        <v>42810.409722222197</v>
      </c>
      <c r="B46" s="33">
        <v>42810</v>
      </c>
      <c r="C46" s="34">
        <v>2990</v>
      </c>
      <c r="D46" s="34">
        <v>336</v>
      </c>
      <c r="E46" s="34">
        <f t="shared" si="0"/>
        <v>16</v>
      </c>
      <c r="F46">
        <f t="shared" ref="F46:F47" si="6">D46*C46</f>
        <v>1004640</v>
      </c>
      <c r="G46" s="34">
        <f>SUM(F46:F47)/SUM(C46:C47)</f>
        <v>339</v>
      </c>
    </row>
    <row r="47" spans="1:7" x14ac:dyDescent="0.25">
      <c r="A47" s="32">
        <v>42810.459027777797</v>
      </c>
      <c r="B47" s="33">
        <v>42810</v>
      </c>
      <c r="C47" s="34">
        <v>2990</v>
      </c>
      <c r="D47" s="34">
        <v>342</v>
      </c>
      <c r="E47" s="34">
        <f t="shared" si="0"/>
        <v>16</v>
      </c>
      <c r="F47">
        <f t="shared" si="6"/>
        <v>1022580</v>
      </c>
    </row>
    <row r="48" spans="1:7" x14ac:dyDescent="0.25">
      <c r="A48" s="31">
        <v>42814.470833333296</v>
      </c>
      <c r="B48" s="29">
        <v>42814</v>
      </c>
      <c r="C48">
        <v>2680</v>
      </c>
      <c r="D48">
        <v>341</v>
      </c>
      <c r="E48">
        <f t="shared" si="0"/>
        <v>20</v>
      </c>
    </row>
    <row r="49" spans="1:5" x14ac:dyDescent="0.25">
      <c r="A49" s="31">
        <v>42817.483333333301</v>
      </c>
      <c r="B49" s="29">
        <v>42817</v>
      </c>
      <c r="C49">
        <v>1970</v>
      </c>
      <c r="D49">
        <v>446</v>
      </c>
      <c r="E49">
        <f t="shared" si="0"/>
        <v>23</v>
      </c>
    </row>
    <row r="50" spans="1:5" x14ac:dyDescent="0.25">
      <c r="A50" s="31">
        <v>42821.483333333301</v>
      </c>
      <c r="B50" s="29">
        <v>42821</v>
      </c>
      <c r="C50">
        <v>1810</v>
      </c>
      <c r="D50">
        <v>285</v>
      </c>
      <c r="E50">
        <f t="shared" si="0"/>
        <v>27</v>
      </c>
    </row>
    <row r="51" spans="1:5" x14ac:dyDescent="0.25">
      <c r="A51" s="31">
        <v>42823.508333333302</v>
      </c>
      <c r="B51" s="29">
        <v>42823</v>
      </c>
      <c r="C51">
        <v>1680</v>
      </c>
      <c r="D51">
        <v>265</v>
      </c>
      <c r="E51">
        <f t="shared" si="0"/>
        <v>29</v>
      </c>
    </row>
    <row r="52" spans="1:5" x14ac:dyDescent="0.25">
      <c r="A52" s="31">
        <v>42828.493750000001</v>
      </c>
      <c r="B52" s="29">
        <v>42828</v>
      </c>
      <c r="C52">
        <v>674</v>
      </c>
      <c r="D52">
        <v>323</v>
      </c>
      <c r="E52">
        <f t="shared" si="0"/>
        <v>3</v>
      </c>
    </row>
    <row r="53" spans="1:5" x14ac:dyDescent="0.25">
      <c r="A53" s="31">
        <v>42829.4375</v>
      </c>
      <c r="B53" s="29">
        <v>42829</v>
      </c>
      <c r="C53">
        <v>551</v>
      </c>
      <c r="D53">
        <v>97</v>
      </c>
      <c r="E53">
        <f t="shared" si="0"/>
        <v>4</v>
      </c>
    </row>
    <row r="54" spans="1:5" x14ac:dyDescent="0.25">
      <c r="A54" s="31">
        <v>42830.472916666702</v>
      </c>
      <c r="B54" s="29">
        <v>42830</v>
      </c>
      <c r="C54">
        <v>456</v>
      </c>
      <c r="D54">
        <v>314</v>
      </c>
      <c r="E54">
        <f t="shared" si="0"/>
        <v>5</v>
      </c>
    </row>
    <row r="55" spans="1:5" x14ac:dyDescent="0.25">
      <c r="A55" s="31">
        <v>42835.4555555556</v>
      </c>
      <c r="B55" s="29">
        <v>42835</v>
      </c>
      <c r="C55">
        <v>1450</v>
      </c>
      <c r="D55">
        <v>226</v>
      </c>
      <c r="E55">
        <f t="shared" si="0"/>
        <v>10</v>
      </c>
    </row>
    <row r="56" spans="1:5" x14ac:dyDescent="0.25">
      <c r="A56" s="31">
        <v>42838.482638888898</v>
      </c>
      <c r="B56" s="29">
        <v>42838</v>
      </c>
      <c r="C56">
        <v>1530</v>
      </c>
      <c r="D56">
        <v>167</v>
      </c>
      <c r="E56">
        <f t="shared" si="0"/>
        <v>13</v>
      </c>
    </row>
    <row r="57" spans="1:5" x14ac:dyDescent="0.25">
      <c r="A57" s="31">
        <v>42842.486111111102</v>
      </c>
      <c r="B57" s="29">
        <v>42842</v>
      </c>
      <c r="C57">
        <v>1610</v>
      </c>
      <c r="D57">
        <v>269</v>
      </c>
      <c r="E57">
        <f t="shared" si="0"/>
        <v>17</v>
      </c>
    </row>
    <row r="58" spans="1:5" x14ac:dyDescent="0.25">
      <c r="A58" s="31">
        <v>42845.470138888901</v>
      </c>
      <c r="B58" s="29">
        <v>42845</v>
      </c>
      <c r="C58">
        <v>1260</v>
      </c>
      <c r="D58">
        <v>200</v>
      </c>
      <c r="E58">
        <f t="shared" si="0"/>
        <v>20</v>
      </c>
    </row>
    <row r="59" spans="1:5" x14ac:dyDescent="0.25">
      <c r="A59" s="31">
        <v>42849.484027777798</v>
      </c>
      <c r="B59" s="29">
        <v>42849</v>
      </c>
      <c r="C59">
        <v>627</v>
      </c>
      <c r="D59">
        <v>200</v>
      </c>
      <c r="E59">
        <f t="shared" si="0"/>
        <v>24</v>
      </c>
    </row>
    <row r="60" spans="1:5" x14ac:dyDescent="0.25">
      <c r="A60" s="31">
        <v>42851.395833333299</v>
      </c>
      <c r="B60" s="29">
        <v>42851</v>
      </c>
      <c r="C60">
        <v>364</v>
      </c>
      <c r="D60">
        <v>195</v>
      </c>
      <c r="E60">
        <f t="shared" si="0"/>
        <v>26</v>
      </c>
    </row>
    <row r="61" spans="1:5" x14ac:dyDescent="0.25">
      <c r="A61" s="31">
        <v>42852.417361111096</v>
      </c>
      <c r="B61" s="29">
        <v>42852</v>
      </c>
      <c r="C61">
        <v>300</v>
      </c>
      <c r="D61">
        <v>195</v>
      </c>
      <c r="E61">
        <f t="shared" si="0"/>
        <v>27</v>
      </c>
    </row>
    <row r="62" spans="1:5" x14ac:dyDescent="0.25">
      <c r="A62" s="31">
        <v>42856.4152777778</v>
      </c>
      <c r="B62" s="29">
        <v>42856</v>
      </c>
      <c r="C62">
        <v>235</v>
      </c>
      <c r="D62">
        <v>189</v>
      </c>
      <c r="E62">
        <f t="shared" si="0"/>
        <v>1</v>
      </c>
    </row>
    <row r="63" spans="1:5" x14ac:dyDescent="0.25">
      <c r="A63" s="31">
        <v>42858.380555555603</v>
      </c>
      <c r="B63" s="29">
        <v>42858</v>
      </c>
      <c r="C63">
        <v>118</v>
      </c>
      <c r="D63">
        <v>81</v>
      </c>
      <c r="E63">
        <f t="shared" si="0"/>
        <v>3</v>
      </c>
    </row>
    <row r="64" spans="1:5" x14ac:dyDescent="0.25">
      <c r="A64" s="31">
        <v>43009.395138888904</v>
      </c>
      <c r="B64" s="29">
        <v>43009</v>
      </c>
      <c r="C64">
        <v>26.4</v>
      </c>
      <c r="D64">
        <v>13</v>
      </c>
      <c r="E64">
        <f t="shared" si="0"/>
        <v>1</v>
      </c>
    </row>
    <row r="65" spans="1:5" x14ac:dyDescent="0.25">
      <c r="A65" s="31">
        <v>43012.425694444399</v>
      </c>
      <c r="B65" s="29">
        <v>43012</v>
      </c>
      <c r="C65">
        <v>18.3</v>
      </c>
      <c r="D65">
        <v>28</v>
      </c>
      <c r="E65">
        <f t="shared" si="0"/>
        <v>4</v>
      </c>
    </row>
    <row r="66" spans="1:5" x14ac:dyDescent="0.25">
      <c r="A66" s="31">
        <v>43017.445833333302</v>
      </c>
      <c r="B66" s="29">
        <v>43017</v>
      </c>
      <c r="C66">
        <v>22.5</v>
      </c>
      <c r="D66">
        <v>12</v>
      </c>
      <c r="E66">
        <f t="shared" si="0"/>
        <v>9</v>
      </c>
    </row>
    <row r="67" spans="1:5" x14ac:dyDescent="0.25">
      <c r="A67" s="31">
        <v>43021.557638888902</v>
      </c>
      <c r="B67" s="29">
        <v>43021</v>
      </c>
      <c r="C67">
        <v>12.5</v>
      </c>
      <c r="D67">
        <v>31</v>
      </c>
      <c r="E67">
        <f t="shared" ref="E67:E130" si="7">DAY(B67)</f>
        <v>13</v>
      </c>
    </row>
    <row r="68" spans="1:5" x14ac:dyDescent="0.25">
      <c r="A68" s="31">
        <v>43024.402083333298</v>
      </c>
      <c r="B68" s="29">
        <v>43024</v>
      </c>
      <c r="C68">
        <v>16.899999999999999</v>
      </c>
      <c r="D68">
        <v>31</v>
      </c>
      <c r="E68">
        <f t="shared" si="7"/>
        <v>16</v>
      </c>
    </row>
    <row r="69" spans="1:5" x14ac:dyDescent="0.25">
      <c r="A69" s="31">
        <v>43027.404166666704</v>
      </c>
      <c r="B69" s="29">
        <v>43027</v>
      </c>
      <c r="C69">
        <v>15.9</v>
      </c>
      <c r="D69">
        <v>21</v>
      </c>
      <c r="E69">
        <f t="shared" si="7"/>
        <v>19</v>
      </c>
    </row>
    <row r="70" spans="1:5" x14ac:dyDescent="0.25">
      <c r="A70" s="31">
        <v>43031.440972222197</v>
      </c>
      <c r="B70" s="29">
        <v>43031</v>
      </c>
      <c r="C70">
        <v>25.2</v>
      </c>
      <c r="D70">
        <v>18</v>
      </c>
      <c r="E70">
        <f t="shared" si="7"/>
        <v>23</v>
      </c>
    </row>
    <row r="71" spans="1:5" x14ac:dyDescent="0.25">
      <c r="A71" s="31">
        <v>43034.412499999999</v>
      </c>
      <c r="B71" s="29">
        <v>43034</v>
      </c>
      <c r="C71">
        <v>21.2</v>
      </c>
      <c r="D71">
        <v>15</v>
      </c>
      <c r="E71">
        <f t="shared" si="7"/>
        <v>26</v>
      </c>
    </row>
    <row r="72" spans="1:5" x14ac:dyDescent="0.25">
      <c r="A72" s="31">
        <v>43038.413194444402</v>
      </c>
      <c r="B72" s="29">
        <v>43038</v>
      </c>
      <c r="C72">
        <v>20.100000000000001</v>
      </c>
      <c r="D72">
        <v>18</v>
      </c>
      <c r="E72">
        <f t="shared" si="7"/>
        <v>30</v>
      </c>
    </row>
    <row r="73" spans="1:5" x14ac:dyDescent="0.25">
      <c r="A73" s="31">
        <v>43040.392361111102</v>
      </c>
      <c r="B73" s="29">
        <v>43040</v>
      </c>
      <c r="C73">
        <v>14.3</v>
      </c>
      <c r="D73">
        <v>29</v>
      </c>
      <c r="E73">
        <f t="shared" si="7"/>
        <v>1</v>
      </c>
    </row>
    <row r="74" spans="1:5" x14ac:dyDescent="0.25">
      <c r="A74" s="31">
        <v>43044.472222222197</v>
      </c>
      <c r="B74" s="29">
        <v>43044</v>
      </c>
      <c r="C74">
        <v>25.7</v>
      </c>
      <c r="D74">
        <v>32</v>
      </c>
      <c r="E74">
        <f t="shared" si="7"/>
        <v>5</v>
      </c>
    </row>
    <row r="75" spans="1:5" x14ac:dyDescent="0.25">
      <c r="A75" s="31">
        <v>43046.527777777803</v>
      </c>
      <c r="B75" s="29">
        <v>43046</v>
      </c>
      <c r="C75">
        <v>15.6</v>
      </c>
      <c r="D75">
        <v>20</v>
      </c>
      <c r="E75">
        <f t="shared" si="7"/>
        <v>7</v>
      </c>
    </row>
    <row r="76" spans="1:5" x14ac:dyDescent="0.25">
      <c r="A76" s="31">
        <v>43053.557638888902</v>
      </c>
      <c r="B76" s="29">
        <v>43053</v>
      </c>
      <c r="C76">
        <v>8.16</v>
      </c>
      <c r="D76">
        <v>18</v>
      </c>
      <c r="E76">
        <f t="shared" si="7"/>
        <v>14</v>
      </c>
    </row>
    <row r="77" spans="1:5" x14ac:dyDescent="0.25">
      <c r="A77" s="31">
        <v>43056.581944444399</v>
      </c>
      <c r="B77" s="29">
        <v>43056</v>
      </c>
      <c r="C77">
        <v>11.8</v>
      </c>
      <c r="D77">
        <v>19</v>
      </c>
      <c r="E77">
        <f t="shared" si="7"/>
        <v>17</v>
      </c>
    </row>
    <row r="78" spans="1:5" x14ac:dyDescent="0.25">
      <c r="A78" s="31">
        <v>43059.472222222197</v>
      </c>
      <c r="B78" s="29">
        <v>43059</v>
      </c>
      <c r="C78">
        <v>13.1</v>
      </c>
      <c r="D78">
        <v>23</v>
      </c>
      <c r="E78">
        <f t="shared" si="7"/>
        <v>20</v>
      </c>
    </row>
    <row r="79" spans="1:5" x14ac:dyDescent="0.25">
      <c r="A79" s="31">
        <v>43061.452777777798</v>
      </c>
      <c r="B79" s="29">
        <v>43061</v>
      </c>
      <c r="C79">
        <v>9.07</v>
      </c>
      <c r="D79">
        <v>26</v>
      </c>
      <c r="E79">
        <f t="shared" si="7"/>
        <v>22</v>
      </c>
    </row>
    <row r="80" spans="1:5" x14ac:dyDescent="0.25">
      <c r="A80" s="31">
        <v>43066.442361111098</v>
      </c>
      <c r="B80" s="29">
        <v>43066</v>
      </c>
      <c r="C80">
        <v>9.33</v>
      </c>
      <c r="D80">
        <v>24</v>
      </c>
      <c r="E80">
        <f t="shared" si="7"/>
        <v>27</v>
      </c>
    </row>
    <row r="81" spans="1:7" x14ac:dyDescent="0.25">
      <c r="A81" s="31">
        <v>43071.45</v>
      </c>
      <c r="B81" s="29">
        <v>43071</v>
      </c>
      <c r="C81">
        <v>10.4</v>
      </c>
      <c r="D81">
        <v>53</v>
      </c>
      <c r="E81">
        <f t="shared" si="7"/>
        <v>2</v>
      </c>
    </row>
    <row r="82" spans="1:7" x14ac:dyDescent="0.25">
      <c r="A82" s="31">
        <v>43073.483333333301</v>
      </c>
      <c r="B82" s="29">
        <v>43073</v>
      </c>
      <c r="C82">
        <v>10.199999999999999</v>
      </c>
      <c r="D82">
        <v>55</v>
      </c>
      <c r="E82">
        <f t="shared" si="7"/>
        <v>4</v>
      </c>
    </row>
    <row r="83" spans="1:7" x14ac:dyDescent="0.25">
      <c r="A83" s="31">
        <v>43076.464583333298</v>
      </c>
      <c r="B83" s="29">
        <v>43076</v>
      </c>
      <c r="C83">
        <v>9.64</v>
      </c>
      <c r="D83">
        <v>46</v>
      </c>
      <c r="E83">
        <f t="shared" si="7"/>
        <v>7</v>
      </c>
    </row>
    <row r="84" spans="1:7" x14ac:dyDescent="0.25">
      <c r="A84" s="31">
        <v>43080.45</v>
      </c>
      <c r="B84" s="29">
        <v>43080</v>
      </c>
      <c r="C84">
        <v>7.92</v>
      </c>
      <c r="D84">
        <v>52</v>
      </c>
      <c r="E84">
        <f t="shared" si="7"/>
        <v>11</v>
      </c>
    </row>
    <row r="85" spans="1:7" x14ac:dyDescent="0.25">
      <c r="A85" s="31">
        <v>43082.458333333299</v>
      </c>
      <c r="B85" s="29">
        <v>43082</v>
      </c>
      <c r="C85">
        <v>7.5</v>
      </c>
      <c r="D85">
        <v>53</v>
      </c>
      <c r="E85">
        <f t="shared" si="7"/>
        <v>13</v>
      </c>
    </row>
    <row r="86" spans="1:7" x14ac:dyDescent="0.25">
      <c r="A86" s="31">
        <v>43087.485416666699</v>
      </c>
      <c r="B86" s="29">
        <v>43087</v>
      </c>
      <c r="C86">
        <v>7.55</v>
      </c>
      <c r="D86">
        <v>52</v>
      </c>
      <c r="E86">
        <f t="shared" si="7"/>
        <v>18</v>
      </c>
    </row>
    <row r="87" spans="1:7" x14ac:dyDescent="0.25">
      <c r="A87" s="31">
        <v>43090.409027777801</v>
      </c>
      <c r="B87" s="29">
        <v>43090</v>
      </c>
      <c r="C87">
        <v>7.81</v>
      </c>
      <c r="D87">
        <v>53</v>
      </c>
      <c r="E87">
        <f t="shared" si="7"/>
        <v>21</v>
      </c>
    </row>
    <row r="88" spans="1:7" x14ac:dyDescent="0.25">
      <c r="A88" s="31">
        <v>43094.574999999997</v>
      </c>
      <c r="B88" s="29">
        <v>43094</v>
      </c>
      <c r="C88">
        <v>8.6</v>
      </c>
      <c r="D88">
        <v>32</v>
      </c>
      <c r="E88">
        <f t="shared" si="7"/>
        <v>25</v>
      </c>
    </row>
    <row r="89" spans="1:7" x14ac:dyDescent="0.25">
      <c r="A89" s="31">
        <v>43097.411111111098</v>
      </c>
      <c r="B89" s="29">
        <v>43097</v>
      </c>
      <c r="C89">
        <v>6.65</v>
      </c>
      <c r="D89">
        <v>28</v>
      </c>
      <c r="E89">
        <f t="shared" si="7"/>
        <v>28</v>
      </c>
    </row>
    <row r="90" spans="1:7" x14ac:dyDescent="0.25">
      <c r="A90" s="31">
        <v>43101.448611111096</v>
      </c>
      <c r="B90" s="29">
        <v>43101</v>
      </c>
      <c r="C90">
        <v>7.34</v>
      </c>
      <c r="D90">
        <v>48</v>
      </c>
      <c r="E90">
        <f t="shared" si="7"/>
        <v>1</v>
      </c>
    </row>
    <row r="91" spans="1:7" x14ac:dyDescent="0.25">
      <c r="A91" s="31">
        <v>43104.445833333302</v>
      </c>
      <c r="B91" s="29">
        <v>43104</v>
      </c>
      <c r="C91">
        <v>9.24</v>
      </c>
      <c r="D91">
        <v>34</v>
      </c>
      <c r="E91">
        <f t="shared" si="7"/>
        <v>4</v>
      </c>
    </row>
    <row r="92" spans="1:7" x14ac:dyDescent="0.25">
      <c r="A92" s="32">
        <v>43109.483333333301</v>
      </c>
      <c r="B92" s="33">
        <v>43109</v>
      </c>
      <c r="C92" s="34">
        <v>55.2</v>
      </c>
      <c r="D92" s="34">
        <v>355</v>
      </c>
      <c r="E92" s="34">
        <f t="shared" si="7"/>
        <v>9</v>
      </c>
      <c r="F92">
        <f t="shared" ref="F92:F95" si="8">D92*C92</f>
        <v>19596</v>
      </c>
      <c r="G92" s="34">
        <f>SUM(F92:F93)/SUM(C92:C93)</f>
        <v>314.5</v>
      </c>
    </row>
    <row r="93" spans="1:7" x14ac:dyDescent="0.25">
      <c r="A93" s="32">
        <v>43109.652777777803</v>
      </c>
      <c r="B93" s="33">
        <v>43109</v>
      </c>
      <c r="C93" s="34">
        <v>55.2</v>
      </c>
      <c r="D93" s="34">
        <v>274</v>
      </c>
      <c r="E93" s="34">
        <f t="shared" si="7"/>
        <v>9</v>
      </c>
      <c r="F93">
        <f t="shared" si="8"/>
        <v>15124.800000000001</v>
      </c>
    </row>
    <row r="94" spans="1:7" x14ac:dyDescent="0.25">
      <c r="A94" s="32">
        <v>43110.388888888898</v>
      </c>
      <c r="B94" s="33">
        <v>43110</v>
      </c>
      <c r="C94" s="34">
        <v>52.5</v>
      </c>
      <c r="D94" s="34">
        <v>76</v>
      </c>
      <c r="E94" s="34">
        <f t="shared" si="7"/>
        <v>10</v>
      </c>
      <c r="F94">
        <f t="shared" si="8"/>
        <v>3990</v>
      </c>
      <c r="G94" s="34">
        <f>SUM(F94:F95)/SUM(C94:C95)</f>
        <v>73.5</v>
      </c>
    </row>
    <row r="95" spans="1:7" x14ac:dyDescent="0.25">
      <c r="A95" s="32">
        <v>43110.438888888901</v>
      </c>
      <c r="B95" s="33">
        <v>43110</v>
      </c>
      <c r="C95" s="34">
        <v>52.5</v>
      </c>
      <c r="D95" s="34">
        <v>71</v>
      </c>
      <c r="E95" s="34">
        <f t="shared" si="7"/>
        <v>10</v>
      </c>
      <c r="F95">
        <f t="shared" si="8"/>
        <v>3727.5</v>
      </c>
    </row>
    <row r="96" spans="1:7" x14ac:dyDescent="0.25">
      <c r="A96" s="31">
        <v>43112.607638888898</v>
      </c>
      <c r="B96" s="29">
        <v>43112</v>
      </c>
      <c r="C96">
        <v>40.200000000000003</v>
      </c>
      <c r="D96">
        <v>57</v>
      </c>
      <c r="E96">
        <f t="shared" si="7"/>
        <v>12</v>
      </c>
    </row>
    <row r="97" spans="1:7" x14ac:dyDescent="0.25">
      <c r="A97" s="31">
        <v>43116.439583333296</v>
      </c>
      <c r="B97" s="29">
        <v>43116</v>
      </c>
      <c r="C97">
        <v>20.100000000000001</v>
      </c>
      <c r="D97">
        <v>46</v>
      </c>
      <c r="E97">
        <f t="shared" si="7"/>
        <v>16</v>
      </c>
    </row>
    <row r="98" spans="1:7" x14ac:dyDescent="0.25">
      <c r="A98" s="31">
        <v>43119.615277777797</v>
      </c>
      <c r="B98" s="29">
        <v>43119</v>
      </c>
      <c r="C98">
        <v>15.4</v>
      </c>
      <c r="D98">
        <v>38</v>
      </c>
      <c r="E98">
        <f t="shared" si="7"/>
        <v>19</v>
      </c>
    </row>
    <row r="99" spans="1:7" x14ac:dyDescent="0.25">
      <c r="A99" s="31">
        <v>43123.472916666702</v>
      </c>
      <c r="B99" s="29">
        <v>43123</v>
      </c>
      <c r="C99">
        <v>16.600000000000001</v>
      </c>
      <c r="D99">
        <v>55</v>
      </c>
      <c r="E99">
        <f t="shared" si="7"/>
        <v>23</v>
      </c>
    </row>
    <row r="100" spans="1:7" x14ac:dyDescent="0.25">
      <c r="A100" s="31">
        <v>43126.462500000001</v>
      </c>
      <c r="B100" s="29">
        <v>43126</v>
      </c>
      <c r="C100">
        <v>29.6</v>
      </c>
      <c r="D100">
        <v>53</v>
      </c>
      <c r="E100">
        <f t="shared" si="7"/>
        <v>26</v>
      </c>
    </row>
    <row r="101" spans="1:7" x14ac:dyDescent="0.25">
      <c r="A101" s="31">
        <v>43139.597222222197</v>
      </c>
      <c r="B101" s="29">
        <v>43139</v>
      </c>
      <c r="C101">
        <v>11.3</v>
      </c>
      <c r="D101">
        <v>33</v>
      </c>
      <c r="E101">
        <f t="shared" si="7"/>
        <v>8</v>
      </c>
    </row>
    <row r="102" spans="1:7" x14ac:dyDescent="0.25">
      <c r="A102" s="31">
        <v>43143.5625</v>
      </c>
      <c r="B102" s="29">
        <v>43143</v>
      </c>
      <c r="C102">
        <v>9.6199999999999992</v>
      </c>
      <c r="D102">
        <v>13</v>
      </c>
      <c r="E102">
        <f t="shared" si="7"/>
        <v>12</v>
      </c>
    </row>
    <row r="103" spans="1:7" x14ac:dyDescent="0.25">
      <c r="A103" s="31">
        <v>43151.538194444402</v>
      </c>
      <c r="B103" s="29">
        <v>43151</v>
      </c>
      <c r="C103">
        <v>7.14</v>
      </c>
      <c r="D103">
        <v>25</v>
      </c>
      <c r="E103">
        <f t="shared" si="7"/>
        <v>20</v>
      </c>
    </row>
    <row r="104" spans="1:7" x14ac:dyDescent="0.25">
      <c r="A104" s="31">
        <v>43161.534722222197</v>
      </c>
      <c r="B104" s="29">
        <v>43161</v>
      </c>
      <c r="C104">
        <v>18.899999999999999</v>
      </c>
      <c r="D104">
        <v>36</v>
      </c>
      <c r="E104">
        <f t="shared" si="7"/>
        <v>2</v>
      </c>
    </row>
    <row r="105" spans="1:7" x14ac:dyDescent="0.25">
      <c r="A105" s="31">
        <v>43166.541666666701</v>
      </c>
      <c r="B105" s="29">
        <v>43166</v>
      </c>
      <c r="C105">
        <v>23</v>
      </c>
      <c r="D105">
        <v>9</v>
      </c>
      <c r="E105">
        <f t="shared" si="7"/>
        <v>7</v>
      </c>
    </row>
    <row r="106" spans="1:7" x14ac:dyDescent="0.25">
      <c r="A106" s="31">
        <v>43174.395138888904</v>
      </c>
      <c r="B106" s="29">
        <v>43174</v>
      </c>
      <c r="C106">
        <v>17.899999999999999</v>
      </c>
      <c r="D106">
        <v>33</v>
      </c>
      <c r="E106">
        <f t="shared" si="7"/>
        <v>15</v>
      </c>
    </row>
    <row r="107" spans="1:7" x14ac:dyDescent="0.25">
      <c r="A107" s="32">
        <v>43182.4555555556</v>
      </c>
      <c r="B107" s="33">
        <v>43182</v>
      </c>
      <c r="C107" s="34">
        <v>805</v>
      </c>
      <c r="D107" s="34">
        <v>598</v>
      </c>
      <c r="E107" s="34">
        <f t="shared" si="7"/>
        <v>23</v>
      </c>
      <c r="F107">
        <f t="shared" ref="F107:F108" si="9">D107*C107</f>
        <v>481390</v>
      </c>
      <c r="G107" s="34">
        <f>SUM(F107:F108)/SUM(C107:C108)</f>
        <v>497</v>
      </c>
    </row>
    <row r="108" spans="1:7" x14ac:dyDescent="0.25">
      <c r="A108" s="32">
        <v>43182.572916666701</v>
      </c>
      <c r="B108" s="33">
        <v>43182</v>
      </c>
      <c r="C108" s="34">
        <v>805</v>
      </c>
      <c r="D108" s="34">
        <v>396</v>
      </c>
      <c r="E108" s="34">
        <f t="shared" si="7"/>
        <v>23</v>
      </c>
      <c r="F108">
        <f t="shared" si="9"/>
        <v>318780</v>
      </c>
    </row>
    <row r="109" spans="1:7" x14ac:dyDescent="0.25">
      <c r="A109" s="31">
        <v>43184.4</v>
      </c>
      <c r="B109" s="29">
        <v>43184</v>
      </c>
      <c r="C109">
        <v>156</v>
      </c>
      <c r="D109">
        <v>44</v>
      </c>
      <c r="E109">
        <f t="shared" si="7"/>
        <v>25</v>
      </c>
    </row>
    <row r="110" spans="1:7" x14ac:dyDescent="0.25">
      <c r="A110" s="32">
        <v>43197.552083333299</v>
      </c>
      <c r="B110" s="33">
        <v>43197</v>
      </c>
      <c r="C110" s="34">
        <v>407</v>
      </c>
      <c r="D110" s="34">
        <v>857</v>
      </c>
      <c r="E110" s="34">
        <f t="shared" si="7"/>
        <v>7</v>
      </c>
      <c r="F110">
        <f t="shared" ref="F110:F111" si="10">D110*C110</f>
        <v>348799</v>
      </c>
      <c r="G110" s="34">
        <f>SUM(F110:F111)/SUM(C110:C111)</f>
        <v>549</v>
      </c>
    </row>
    <row r="111" spans="1:7" x14ac:dyDescent="0.25">
      <c r="A111" s="32">
        <v>43197.753472222197</v>
      </c>
      <c r="B111" s="33">
        <v>43197</v>
      </c>
      <c r="C111" s="34">
        <v>407</v>
      </c>
      <c r="D111" s="34">
        <v>241</v>
      </c>
      <c r="E111" s="34">
        <f t="shared" si="7"/>
        <v>7</v>
      </c>
      <c r="F111">
        <f t="shared" si="10"/>
        <v>98087</v>
      </c>
    </row>
    <row r="112" spans="1:7" x14ac:dyDescent="0.25">
      <c r="A112" s="31">
        <v>43198.416666666701</v>
      </c>
      <c r="B112" s="29">
        <v>43198</v>
      </c>
      <c r="C112">
        <v>670</v>
      </c>
      <c r="D112">
        <v>200</v>
      </c>
      <c r="E112">
        <f t="shared" si="7"/>
        <v>8</v>
      </c>
    </row>
    <row r="113" spans="1:7" x14ac:dyDescent="0.25">
      <c r="A113" s="31">
        <v>43200.402777777803</v>
      </c>
      <c r="B113" s="29">
        <v>43200</v>
      </c>
      <c r="C113">
        <v>158</v>
      </c>
      <c r="D113">
        <v>47</v>
      </c>
      <c r="E113">
        <f t="shared" si="7"/>
        <v>10</v>
      </c>
    </row>
    <row r="114" spans="1:7" x14ac:dyDescent="0.25">
      <c r="A114" s="31">
        <v>43206.363888888904</v>
      </c>
      <c r="B114" s="29">
        <v>43206</v>
      </c>
      <c r="C114">
        <v>9.74</v>
      </c>
      <c r="D114">
        <v>34</v>
      </c>
      <c r="E114">
        <f t="shared" si="7"/>
        <v>16</v>
      </c>
    </row>
    <row r="115" spans="1:7" x14ac:dyDescent="0.25">
      <c r="A115" s="31">
        <v>43219.425694444399</v>
      </c>
      <c r="B115" s="29">
        <v>43219</v>
      </c>
      <c r="C115">
        <v>1.21</v>
      </c>
      <c r="D115">
        <v>43</v>
      </c>
      <c r="E115">
        <f t="shared" si="7"/>
        <v>29</v>
      </c>
    </row>
    <row r="116" spans="1:7" x14ac:dyDescent="0.25">
      <c r="A116" s="31">
        <v>43375.416666666701</v>
      </c>
      <c r="B116" s="29">
        <v>43375</v>
      </c>
      <c r="C116">
        <v>8.3800000000000008</v>
      </c>
      <c r="D116">
        <v>6</v>
      </c>
      <c r="E116">
        <f t="shared" si="7"/>
        <v>2</v>
      </c>
    </row>
    <row r="117" spans="1:7" x14ac:dyDescent="0.25">
      <c r="A117" s="31">
        <v>43376.409722222197</v>
      </c>
      <c r="B117" s="29">
        <v>43376</v>
      </c>
      <c r="C117">
        <v>14</v>
      </c>
      <c r="D117">
        <v>3</v>
      </c>
      <c r="E117">
        <f t="shared" si="7"/>
        <v>3</v>
      </c>
    </row>
    <row r="118" spans="1:7" x14ac:dyDescent="0.25">
      <c r="A118" s="31">
        <v>43382.465972222199</v>
      </c>
      <c r="B118" s="29">
        <v>43382</v>
      </c>
      <c r="C118">
        <v>4.8099999999999996</v>
      </c>
      <c r="D118">
        <v>1</v>
      </c>
      <c r="E118">
        <f t="shared" si="7"/>
        <v>9</v>
      </c>
    </row>
    <row r="119" spans="1:7" x14ac:dyDescent="0.25">
      <c r="A119" s="32">
        <v>43434.496527777803</v>
      </c>
      <c r="B119" s="33">
        <v>43434</v>
      </c>
      <c r="C119" s="34">
        <v>26.5</v>
      </c>
      <c r="D119" s="34">
        <v>23</v>
      </c>
      <c r="E119" s="34">
        <f t="shared" si="7"/>
        <v>30</v>
      </c>
      <c r="F119">
        <f t="shared" ref="F119:F120" si="11">D119*C119</f>
        <v>609.5</v>
      </c>
      <c r="G119" s="34">
        <f>SUM(F119:F120)/SUM(C119:C120)</f>
        <v>16.5</v>
      </c>
    </row>
    <row r="120" spans="1:7" x14ac:dyDescent="0.25">
      <c r="A120" s="32">
        <v>43434.645833333299</v>
      </c>
      <c r="B120" s="33">
        <v>43434</v>
      </c>
      <c r="C120" s="34">
        <v>26.5</v>
      </c>
      <c r="D120" s="34">
        <v>10</v>
      </c>
      <c r="E120" s="34">
        <f t="shared" si="7"/>
        <v>30</v>
      </c>
      <c r="F120">
        <f t="shared" si="11"/>
        <v>265</v>
      </c>
    </row>
    <row r="121" spans="1:7" x14ac:dyDescent="0.25">
      <c r="A121" s="31">
        <v>43438.470833333296</v>
      </c>
      <c r="B121" s="29">
        <v>43438</v>
      </c>
      <c r="C121">
        <v>14.6</v>
      </c>
      <c r="D121">
        <v>52</v>
      </c>
      <c r="E121">
        <f t="shared" si="7"/>
        <v>4</v>
      </c>
    </row>
    <row r="122" spans="1:7" x14ac:dyDescent="0.25">
      <c r="A122" s="31">
        <v>43454.4375</v>
      </c>
      <c r="B122" s="29">
        <v>43454</v>
      </c>
      <c r="C122">
        <v>11.6</v>
      </c>
      <c r="D122">
        <v>197</v>
      </c>
      <c r="E122">
        <f t="shared" si="7"/>
        <v>20</v>
      </c>
    </row>
    <row r="123" spans="1:7" x14ac:dyDescent="0.25">
      <c r="A123" s="31">
        <v>43482.451388888898</v>
      </c>
      <c r="B123" s="29">
        <v>43482</v>
      </c>
      <c r="C123">
        <v>7440</v>
      </c>
      <c r="D123">
        <v>2660</v>
      </c>
      <c r="E123">
        <f t="shared" si="7"/>
        <v>17</v>
      </c>
    </row>
    <row r="124" spans="1:7" x14ac:dyDescent="0.25">
      <c r="A124" s="31">
        <v>43483.4375</v>
      </c>
      <c r="B124" s="29">
        <v>43483</v>
      </c>
      <c r="C124">
        <v>2440</v>
      </c>
      <c r="D124">
        <v>611</v>
      </c>
      <c r="E124">
        <f t="shared" si="7"/>
        <v>18</v>
      </c>
    </row>
    <row r="125" spans="1:7" x14ac:dyDescent="0.25">
      <c r="A125" s="31">
        <v>43495.634722222203</v>
      </c>
      <c r="B125" s="29">
        <v>43495</v>
      </c>
      <c r="C125">
        <v>163</v>
      </c>
      <c r="D125">
        <v>36</v>
      </c>
      <c r="E125">
        <f t="shared" si="7"/>
        <v>30</v>
      </c>
    </row>
    <row r="126" spans="1:7" x14ac:dyDescent="0.25">
      <c r="A126" s="31">
        <v>43496.474999999999</v>
      </c>
      <c r="B126" s="29">
        <v>43496</v>
      </c>
      <c r="C126">
        <v>149</v>
      </c>
      <c r="D126">
        <v>45</v>
      </c>
      <c r="E126">
        <f t="shared" si="7"/>
        <v>31</v>
      </c>
    </row>
    <row r="127" spans="1:7" x14ac:dyDescent="0.25">
      <c r="A127" s="31">
        <v>43499.456250000003</v>
      </c>
      <c r="B127" s="29">
        <v>43499</v>
      </c>
      <c r="C127">
        <v>1730</v>
      </c>
      <c r="D127">
        <v>919</v>
      </c>
      <c r="E127">
        <f t="shared" si="7"/>
        <v>3</v>
      </c>
    </row>
    <row r="128" spans="1:7" x14ac:dyDescent="0.25">
      <c r="A128" s="31">
        <v>43501.5</v>
      </c>
      <c r="B128" s="29">
        <v>43501</v>
      </c>
      <c r="C128">
        <v>1730</v>
      </c>
      <c r="D128">
        <v>429</v>
      </c>
      <c r="E128">
        <f t="shared" si="7"/>
        <v>5</v>
      </c>
    </row>
    <row r="129" spans="1:7" x14ac:dyDescent="0.25">
      <c r="A129" s="31">
        <v>43503.431250000001</v>
      </c>
      <c r="B129" s="29">
        <v>43503</v>
      </c>
      <c r="C129">
        <v>582</v>
      </c>
      <c r="D129">
        <v>322</v>
      </c>
      <c r="E129">
        <f t="shared" si="7"/>
        <v>7</v>
      </c>
    </row>
    <row r="130" spans="1:7" x14ac:dyDescent="0.25">
      <c r="A130" s="31">
        <v>43508.527777777803</v>
      </c>
      <c r="B130" s="29">
        <v>43508</v>
      </c>
      <c r="C130">
        <v>369</v>
      </c>
      <c r="D130">
        <v>63</v>
      </c>
      <c r="E130">
        <f t="shared" si="7"/>
        <v>12</v>
      </c>
    </row>
    <row r="131" spans="1:7" x14ac:dyDescent="0.25">
      <c r="A131" s="31">
        <v>43509.625</v>
      </c>
      <c r="B131" s="29">
        <v>43509</v>
      </c>
      <c r="C131">
        <v>4000</v>
      </c>
      <c r="D131">
        <v>3370</v>
      </c>
      <c r="E131">
        <f t="shared" ref="E131:E157" si="12">DAY(B131)</f>
        <v>13</v>
      </c>
    </row>
    <row r="132" spans="1:7" x14ac:dyDescent="0.25">
      <c r="A132" s="31">
        <v>43510.497222222199</v>
      </c>
      <c r="B132" s="29">
        <v>43510</v>
      </c>
      <c r="C132">
        <v>17700</v>
      </c>
      <c r="D132">
        <v>2180</v>
      </c>
      <c r="E132">
        <f t="shared" si="12"/>
        <v>14</v>
      </c>
    </row>
    <row r="133" spans="1:7" x14ac:dyDescent="0.25">
      <c r="A133" s="31">
        <v>43511.4375</v>
      </c>
      <c r="B133" s="29">
        <v>43511</v>
      </c>
      <c r="C133">
        <v>9490</v>
      </c>
      <c r="D133">
        <v>1390</v>
      </c>
      <c r="E133">
        <f t="shared" si="12"/>
        <v>15</v>
      </c>
    </row>
    <row r="134" spans="1:7" x14ac:dyDescent="0.25">
      <c r="A134" s="31">
        <v>43518.579861111102</v>
      </c>
      <c r="B134" s="29">
        <v>43518</v>
      </c>
      <c r="C134">
        <v>2850</v>
      </c>
      <c r="D134">
        <v>223</v>
      </c>
      <c r="E134">
        <f t="shared" si="12"/>
        <v>22</v>
      </c>
    </row>
    <row r="135" spans="1:7" x14ac:dyDescent="0.25">
      <c r="A135" s="32">
        <v>43523.520833333299</v>
      </c>
      <c r="B135" s="33">
        <v>43523</v>
      </c>
      <c r="C135" s="34">
        <v>20500</v>
      </c>
      <c r="D135" s="34">
        <v>3530</v>
      </c>
      <c r="E135" s="34">
        <f t="shared" si="12"/>
        <v>27</v>
      </c>
      <c r="F135">
        <f t="shared" ref="F135:F137" si="13">D135*C135</f>
        <v>72365000</v>
      </c>
      <c r="G135" s="34">
        <f>SUM(F135:F137)/SUM(C135:C137)</f>
        <v>3413.3333333333335</v>
      </c>
    </row>
    <row r="136" spans="1:7" x14ac:dyDescent="0.25">
      <c r="A136" s="32">
        <v>43523.7097222222</v>
      </c>
      <c r="B136" s="33">
        <v>43523</v>
      </c>
      <c r="C136" s="34">
        <v>20500</v>
      </c>
      <c r="D136" s="34">
        <v>3430</v>
      </c>
      <c r="E136" s="34">
        <f t="shared" si="12"/>
        <v>27</v>
      </c>
      <c r="F136">
        <f t="shared" si="13"/>
        <v>70315000</v>
      </c>
    </row>
    <row r="137" spans="1:7" x14ac:dyDescent="0.25">
      <c r="A137" s="32">
        <v>43523.729166666701</v>
      </c>
      <c r="B137" s="33">
        <v>43523</v>
      </c>
      <c r="C137" s="34">
        <v>20500</v>
      </c>
      <c r="D137" s="34">
        <v>3280</v>
      </c>
      <c r="E137" s="34">
        <f t="shared" si="12"/>
        <v>27</v>
      </c>
      <c r="F137">
        <f t="shared" si="13"/>
        <v>67240000</v>
      </c>
    </row>
    <row r="138" spans="1:7" x14ac:dyDescent="0.25">
      <c r="A138" s="31">
        <v>43524.479166666701</v>
      </c>
      <c r="B138" s="29">
        <v>43524</v>
      </c>
      <c r="C138">
        <v>10500</v>
      </c>
      <c r="D138">
        <v>1690</v>
      </c>
      <c r="E138">
        <f t="shared" si="12"/>
        <v>28</v>
      </c>
    </row>
    <row r="139" spans="1:7" x14ac:dyDescent="0.25">
      <c r="A139" s="31">
        <v>43525.529861111099</v>
      </c>
      <c r="B139" s="29">
        <v>43525</v>
      </c>
      <c r="C139">
        <v>6120</v>
      </c>
      <c r="D139">
        <v>1140</v>
      </c>
      <c r="E139">
        <f t="shared" si="12"/>
        <v>1</v>
      </c>
    </row>
    <row r="140" spans="1:7" x14ac:dyDescent="0.25">
      <c r="A140" s="31">
        <v>43529.493055555598</v>
      </c>
      <c r="B140" s="29">
        <v>43529</v>
      </c>
      <c r="C140">
        <v>5090</v>
      </c>
      <c r="D140">
        <v>672</v>
      </c>
      <c r="E140">
        <f t="shared" si="12"/>
        <v>5</v>
      </c>
    </row>
    <row r="141" spans="1:7" x14ac:dyDescent="0.25">
      <c r="A141" s="31">
        <v>43530.5131944444</v>
      </c>
      <c r="B141" s="29">
        <v>43530</v>
      </c>
      <c r="C141">
        <v>6900</v>
      </c>
      <c r="D141">
        <v>1400</v>
      </c>
      <c r="E141">
        <f t="shared" si="12"/>
        <v>6</v>
      </c>
    </row>
    <row r="142" spans="1:7" x14ac:dyDescent="0.25">
      <c r="A142" s="31">
        <v>43531.4375</v>
      </c>
      <c r="B142" s="29">
        <v>43531</v>
      </c>
      <c r="C142">
        <v>7130</v>
      </c>
      <c r="D142">
        <v>998</v>
      </c>
      <c r="E142">
        <f t="shared" si="12"/>
        <v>7</v>
      </c>
    </row>
    <row r="143" spans="1:7" x14ac:dyDescent="0.25">
      <c r="A143" s="31">
        <v>43536.472916666702</v>
      </c>
      <c r="B143" s="29">
        <v>43536</v>
      </c>
      <c r="C143">
        <v>5000</v>
      </c>
      <c r="D143">
        <v>588</v>
      </c>
      <c r="E143">
        <f t="shared" si="12"/>
        <v>12</v>
      </c>
    </row>
    <row r="144" spans="1:7" x14ac:dyDescent="0.25">
      <c r="A144" s="31">
        <v>43538.493055555598</v>
      </c>
      <c r="B144" s="29">
        <v>43538</v>
      </c>
      <c r="C144">
        <v>4450</v>
      </c>
      <c r="D144">
        <v>550</v>
      </c>
      <c r="E144">
        <f t="shared" si="12"/>
        <v>14</v>
      </c>
    </row>
    <row r="145" spans="1:7" x14ac:dyDescent="0.25">
      <c r="A145" s="31">
        <v>43546.392361111102</v>
      </c>
      <c r="B145" s="29">
        <v>43546</v>
      </c>
      <c r="C145">
        <v>3930</v>
      </c>
      <c r="D145">
        <v>512</v>
      </c>
      <c r="E145">
        <f t="shared" si="12"/>
        <v>22</v>
      </c>
    </row>
    <row r="146" spans="1:7" x14ac:dyDescent="0.25">
      <c r="A146" s="31">
        <v>43549.473611111098</v>
      </c>
      <c r="B146" s="29">
        <v>43549</v>
      </c>
      <c r="C146">
        <v>3700</v>
      </c>
      <c r="D146">
        <v>584</v>
      </c>
      <c r="E146">
        <f t="shared" si="12"/>
        <v>25</v>
      </c>
    </row>
    <row r="147" spans="1:7" x14ac:dyDescent="0.25">
      <c r="A147" s="32">
        <v>43552.381944444402</v>
      </c>
      <c r="B147" s="33">
        <v>43552</v>
      </c>
      <c r="C147" s="34">
        <v>4560</v>
      </c>
      <c r="D147" s="34">
        <v>806</v>
      </c>
      <c r="E147" s="34">
        <f t="shared" si="12"/>
        <v>28</v>
      </c>
      <c r="F147">
        <f t="shared" ref="F147:F148" si="14">D147*C147</f>
        <v>3675360</v>
      </c>
      <c r="G147" s="34">
        <f>SUM(F147:F148)/SUM(C147:C148)</f>
        <v>805.5</v>
      </c>
    </row>
    <row r="148" spans="1:7" x14ac:dyDescent="0.25">
      <c r="A148" s="32">
        <v>43552.429166666698</v>
      </c>
      <c r="B148" s="33">
        <v>43552</v>
      </c>
      <c r="C148" s="34">
        <v>4560</v>
      </c>
      <c r="D148" s="34">
        <v>805</v>
      </c>
      <c r="E148" s="34">
        <f t="shared" si="12"/>
        <v>28</v>
      </c>
      <c r="F148">
        <f t="shared" si="14"/>
        <v>3670800</v>
      </c>
    </row>
    <row r="149" spans="1:7" x14ac:dyDescent="0.25">
      <c r="A149" s="31">
        <v>43558.552083333299</v>
      </c>
      <c r="B149" s="29">
        <v>43558</v>
      </c>
      <c r="C149">
        <v>3650</v>
      </c>
      <c r="D149">
        <v>501</v>
      </c>
      <c r="E149">
        <f t="shared" si="12"/>
        <v>3</v>
      </c>
    </row>
    <row r="150" spans="1:7" x14ac:dyDescent="0.25">
      <c r="A150" s="31">
        <v>43559.484027777798</v>
      </c>
      <c r="B150" s="29">
        <v>43559</v>
      </c>
      <c r="C150">
        <v>3570</v>
      </c>
      <c r="D150">
        <v>431</v>
      </c>
      <c r="E150">
        <f t="shared" si="12"/>
        <v>4</v>
      </c>
    </row>
    <row r="151" spans="1:7" x14ac:dyDescent="0.25">
      <c r="A151" s="31">
        <v>43564.543749999997</v>
      </c>
      <c r="B151" s="29">
        <v>43564</v>
      </c>
      <c r="C151">
        <v>3090</v>
      </c>
      <c r="D151">
        <v>269</v>
      </c>
      <c r="E151">
        <f t="shared" si="12"/>
        <v>9</v>
      </c>
    </row>
    <row r="152" spans="1:7" x14ac:dyDescent="0.25">
      <c r="A152" s="31">
        <v>43570.527777777803</v>
      </c>
      <c r="B152" s="29">
        <v>43570</v>
      </c>
      <c r="C152">
        <v>1260</v>
      </c>
      <c r="D152">
        <v>348</v>
      </c>
      <c r="E152">
        <f t="shared" si="12"/>
        <v>15</v>
      </c>
    </row>
    <row r="153" spans="1:7" x14ac:dyDescent="0.25">
      <c r="A153" s="31">
        <v>43572.458333333299</v>
      </c>
      <c r="B153" s="29">
        <v>43572</v>
      </c>
      <c r="C153">
        <v>944</v>
      </c>
      <c r="D153">
        <v>220</v>
      </c>
      <c r="E153">
        <f t="shared" si="12"/>
        <v>17</v>
      </c>
    </row>
    <row r="154" spans="1:7" x14ac:dyDescent="0.25">
      <c r="A154" s="31">
        <v>43578.533333333296</v>
      </c>
      <c r="B154" s="29">
        <v>43578</v>
      </c>
      <c r="C154">
        <v>460</v>
      </c>
      <c r="D154">
        <v>101</v>
      </c>
      <c r="E154">
        <f t="shared" si="12"/>
        <v>23</v>
      </c>
    </row>
    <row r="155" spans="1:7" x14ac:dyDescent="0.25">
      <c r="A155" s="31">
        <v>43580.422222222202</v>
      </c>
      <c r="B155" s="29">
        <v>43580</v>
      </c>
      <c r="C155">
        <v>335</v>
      </c>
      <c r="D155">
        <v>93</v>
      </c>
      <c r="E155">
        <f t="shared" si="12"/>
        <v>25</v>
      </c>
    </row>
    <row r="156" spans="1:7" x14ac:dyDescent="0.25">
      <c r="A156" s="31">
        <v>43585.472222222197</v>
      </c>
      <c r="B156" s="29">
        <v>43585</v>
      </c>
      <c r="C156">
        <v>108</v>
      </c>
      <c r="D156">
        <v>77</v>
      </c>
      <c r="E156">
        <f t="shared" si="12"/>
        <v>30</v>
      </c>
    </row>
    <row r="157" spans="1:7" x14ac:dyDescent="0.25">
      <c r="A157" s="31">
        <v>43591.443749999999</v>
      </c>
      <c r="B157" s="29">
        <v>43591</v>
      </c>
      <c r="C157">
        <v>46.3</v>
      </c>
      <c r="D157">
        <v>81</v>
      </c>
      <c r="E157">
        <f t="shared" si="12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64F38-0B53-4D32-B2D6-63D9BF92A0B0}">
  <dimension ref="A1:C140"/>
  <sheetViews>
    <sheetView tabSelected="1" workbookViewId="0">
      <selection activeCell="I34" sqref="I34"/>
    </sheetView>
  </sheetViews>
  <sheetFormatPr defaultRowHeight="15" x14ac:dyDescent="0.25"/>
  <cols>
    <col min="1" max="1" width="13.7109375" style="36" bestFit="1" customWidth="1"/>
    <col min="2" max="2" width="8.5703125" style="35" bestFit="1" customWidth="1"/>
    <col min="3" max="3" width="7.5703125" style="35" bestFit="1" customWidth="1"/>
    <col min="4" max="16384" width="9.140625" style="24"/>
  </cols>
  <sheetData>
    <row r="1" spans="1:3" ht="14.25" customHeight="1" x14ac:dyDescent="0.25">
      <c r="A1" s="36" t="s">
        <v>141</v>
      </c>
      <c r="B1" s="35" t="s">
        <v>143</v>
      </c>
      <c r="C1" s="35" t="s">
        <v>142</v>
      </c>
    </row>
    <row r="2" spans="1:3" x14ac:dyDescent="0.25">
      <c r="A2" s="37">
        <v>42715</v>
      </c>
      <c r="B2" s="35">
        <v>180</v>
      </c>
      <c r="C2" s="35">
        <v>210</v>
      </c>
    </row>
    <row r="3" spans="1:3" x14ac:dyDescent="0.25">
      <c r="A3" s="37">
        <v>42717</v>
      </c>
      <c r="B3" s="35">
        <v>37</v>
      </c>
      <c r="C3" s="35">
        <v>27</v>
      </c>
    </row>
    <row r="4" spans="1:3" x14ac:dyDescent="0.25">
      <c r="A4" s="38">
        <v>42720</v>
      </c>
      <c r="B4" s="39">
        <v>2110</v>
      </c>
      <c r="C4" s="39">
        <v>1340</v>
      </c>
    </row>
    <row r="5" spans="1:3" x14ac:dyDescent="0.25">
      <c r="A5" s="37">
        <v>42721</v>
      </c>
      <c r="B5" s="35">
        <v>832</v>
      </c>
      <c r="C5" s="35">
        <v>207</v>
      </c>
    </row>
    <row r="6" spans="1:3" x14ac:dyDescent="0.25">
      <c r="A6" s="37">
        <v>42725</v>
      </c>
      <c r="B6" s="35">
        <v>40.1</v>
      </c>
      <c r="C6" s="35">
        <v>13</v>
      </c>
    </row>
    <row r="7" spans="1:3" x14ac:dyDescent="0.25">
      <c r="A7" s="37">
        <v>42726</v>
      </c>
      <c r="B7" s="35">
        <v>26.3</v>
      </c>
      <c r="C7" s="35">
        <v>22</v>
      </c>
    </row>
    <row r="8" spans="1:3" x14ac:dyDescent="0.25">
      <c r="A8" s="37">
        <v>42731</v>
      </c>
      <c r="B8" s="35">
        <v>22.3</v>
      </c>
      <c r="C8" s="35">
        <v>14</v>
      </c>
    </row>
    <row r="9" spans="1:3" x14ac:dyDescent="0.25">
      <c r="A9" s="37">
        <v>42733</v>
      </c>
      <c r="B9" s="35">
        <v>11.3</v>
      </c>
      <c r="C9" s="35">
        <v>12</v>
      </c>
    </row>
    <row r="10" spans="1:3" x14ac:dyDescent="0.25">
      <c r="A10" s="37">
        <v>42739</v>
      </c>
      <c r="B10" s="35">
        <v>895</v>
      </c>
      <c r="C10" s="35">
        <v>986</v>
      </c>
    </row>
    <row r="11" spans="1:3" x14ac:dyDescent="0.25">
      <c r="A11" s="37">
        <v>42741</v>
      </c>
      <c r="B11" s="35">
        <v>271</v>
      </c>
      <c r="C11" s="35">
        <v>147</v>
      </c>
    </row>
    <row r="12" spans="1:3" x14ac:dyDescent="0.25">
      <c r="A12" s="37">
        <v>42743</v>
      </c>
      <c r="B12" s="35">
        <v>4450</v>
      </c>
      <c r="C12" s="35">
        <v>1880</v>
      </c>
    </row>
    <row r="13" spans="1:3" x14ac:dyDescent="0.25">
      <c r="A13" s="38">
        <v>42744</v>
      </c>
      <c r="B13" s="39">
        <v>12200</v>
      </c>
      <c r="C13" s="39">
        <v>1650</v>
      </c>
    </row>
    <row r="14" spans="1:3" x14ac:dyDescent="0.25">
      <c r="A14" s="37">
        <v>42746</v>
      </c>
      <c r="B14" s="35">
        <v>12800</v>
      </c>
      <c r="C14" s="35">
        <v>1940</v>
      </c>
    </row>
    <row r="15" spans="1:3" x14ac:dyDescent="0.25">
      <c r="A15" s="37">
        <v>42748</v>
      </c>
      <c r="B15" s="35">
        <v>4290</v>
      </c>
      <c r="C15" s="35">
        <v>889</v>
      </c>
    </row>
    <row r="16" spans="1:3" x14ac:dyDescent="0.25">
      <c r="A16" s="37">
        <v>42749</v>
      </c>
      <c r="B16" s="35">
        <v>3450</v>
      </c>
      <c r="C16" s="35">
        <v>761</v>
      </c>
    </row>
    <row r="17" spans="1:3" x14ac:dyDescent="0.25">
      <c r="A17" s="37">
        <v>42752</v>
      </c>
      <c r="B17" s="35">
        <v>2950</v>
      </c>
      <c r="C17" s="35">
        <v>544</v>
      </c>
    </row>
    <row r="18" spans="1:3" x14ac:dyDescent="0.25">
      <c r="A18" s="38">
        <v>42754</v>
      </c>
      <c r="B18" s="39">
        <v>7210</v>
      </c>
      <c r="C18" s="39">
        <v>2620</v>
      </c>
    </row>
    <row r="19" spans="1:3" x14ac:dyDescent="0.25">
      <c r="A19" s="37">
        <v>42755</v>
      </c>
      <c r="B19" s="35">
        <v>6970</v>
      </c>
      <c r="C19" s="35">
        <v>1950</v>
      </c>
    </row>
    <row r="20" spans="1:3" x14ac:dyDescent="0.25">
      <c r="A20" s="37">
        <v>42756</v>
      </c>
      <c r="B20" s="35">
        <v>7170</v>
      </c>
      <c r="C20" s="35">
        <v>983</v>
      </c>
    </row>
    <row r="21" spans="1:3" x14ac:dyDescent="0.25">
      <c r="A21" s="37">
        <v>42758</v>
      </c>
      <c r="B21" s="35">
        <v>7510</v>
      </c>
      <c r="C21" s="35">
        <v>1010</v>
      </c>
    </row>
    <row r="22" spans="1:3" x14ac:dyDescent="0.25">
      <c r="A22" s="37">
        <v>42759</v>
      </c>
      <c r="B22" s="35">
        <v>4890</v>
      </c>
      <c r="C22" s="35">
        <v>743</v>
      </c>
    </row>
    <row r="23" spans="1:3" x14ac:dyDescent="0.25">
      <c r="A23" s="37">
        <v>42761</v>
      </c>
      <c r="B23" s="35">
        <v>3580</v>
      </c>
      <c r="C23" s="35">
        <v>919</v>
      </c>
    </row>
    <row r="24" spans="1:3" x14ac:dyDescent="0.25">
      <c r="A24" s="37">
        <v>42765</v>
      </c>
      <c r="B24" s="35">
        <v>3260</v>
      </c>
      <c r="C24" s="35">
        <v>631</v>
      </c>
    </row>
    <row r="25" spans="1:3" x14ac:dyDescent="0.25">
      <c r="A25" s="38">
        <v>42768</v>
      </c>
      <c r="B25" s="39">
        <v>3250</v>
      </c>
      <c r="C25" s="39">
        <v>506</v>
      </c>
    </row>
    <row r="26" spans="1:3" x14ac:dyDescent="0.25">
      <c r="A26" s="37">
        <v>42772</v>
      </c>
      <c r="B26" s="35">
        <v>4700</v>
      </c>
      <c r="C26" s="35">
        <v>1060</v>
      </c>
    </row>
    <row r="27" spans="1:3" x14ac:dyDescent="0.25">
      <c r="A27" s="37">
        <v>42774</v>
      </c>
      <c r="B27" s="35">
        <v>9310</v>
      </c>
      <c r="C27" s="35">
        <v>1340</v>
      </c>
    </row>
    <row r="28" spans="1:3" x14ac:dyDescent="0.25">
      <c r="A28" s="38">
        <v>42776</v>
      </c>
      <c r="B28" s="39">
        <v>9630</v>
      </c>
      <c r="C28" s="39">
        <v>1270</v>
      </c>
    </row>
    <row r="29" spans="1:3" x14ac:dyDescent="0.25">
      <c r="A29" s="37">
        <v>42779</v>
      </c>
      <c r="B29" s="35">
        <v>4620</v>
      </c>
      <c r="C29" s="35">
        <v>992</v>
      </c>
    </row>
    <row r="30" spans="1:3" x14ac:dyDescent="0.25">
      <c r="A30" s="37">
        <v>42782</v>
      </c>
      <c r="B30" s="35">
        <v>4160</v>
      </c>
      <c r="C30" s="35">
        <v>753</v>
      </c>
    </row>
    <row r="31" spans="1:3" x14ac:dyDescent="0.25">
      <c r="A31" s="38">
        <v>42787</v>
      </c>
      <c r="B31" s="39">
        <v>12400</v>
      </c>
      <c r="C31" s="39">
        <v>1743.3333333333333</v>
      </c>
    </row>
    <row r="32" spans="1:3" x14ac:dyDescent="0.25">
      <c r="A32" s="37">
        <v>42789</v>
      </c>
      <c r="B32" s="35">
        <v>6150</v>
      </c>
      <c r="C32" s="35">
        <v>1160</v>
      </c>
    </row>
    <row r="33" spans="1:3" x14ac:dyDescent="0.25">
      <c r="A33" s="37">
        <v>42793</v>
      </c>
      <c r="B33" s="35">
        <v>4680</v>
      </c>
      <c r="C33" s="35">
        <v>849</v>
      </c>
    </row>
    <row r="34" spans="1:3" x14ac:dyDescent="0.25">
      <c r="A34" s="37">
        <v>42796</v>
      </c>
      <c r="B34" s="35">
        <v>4000</v>
      </c>
      <c r="C34" s="35">
        <v>694</v>
      </c>
    </row>
    <row r="35" spans="1:3" x14ac:dyDescent="0.25">
      <c r="A35" s="37">
        <v>42800</v>
      </c>
      <c r="B35" s="35">
        <v>3800</v>
      </c>
      <c r="C35" s="35">
        <v>759</v>
      </c>
    </row>
    <row r="36" spans="1:3" x14ac:dyDescent="0.25">
      <c r="A36" s="37">
        <v>42803</v>
      </c>
      <c r="B36" s="35">
        <v>3600</v>
      </c>
      <c r="C36" s="35">
        <v>493</v>
      </c>
    </row>
    <row r="37" spans="1:3" x14ac:dyDescent="0.25">
      <c r="A37" s="37">
        <v>42807</v>
      </c>
      <c r="B37" s="35">
        <v>3130</v>
      </c>
      <c r="C37" s="35">
        <v>387</v>
      </c>
    </row>
    <row r="38" spans="1:3" x14ac:dyDescent="0.25">
      <c r="A38" s="38">
        <v>42810</v>
      </c>
      <c r="B38" s="39">
        <v>2990</v>
      </c>
      <c r="C38" s="39">
        <v>339</v>
      </c>
    </row>
    <row r="39" spans="1:3" x14ac:dyDescent="0.25">
      <c r="A39" s="37">
        <v>42814</v>
      </c>
      <c r="B39" s="35">
        <v>2680</v>
      </c>
      <c r="C39" s="35">
        <v>341</v>
      </c>
    </row>
    <row r="40" spans="1:3" x14ac:dyDescent="0.25">
      <c r="A40" s="37">
        <v>42817</v>
      </c>
      <c r="B40" s="35">
        <v>1970</v>
      </c>
      <c r="C40" s="35">
        <v>446</v>
      </c>
    </row>
    <row r="41" spans="1:3" x14ac:dyDescent="0.25">
      <c r="A41" s="37">
        <v>42821</v>
      </c>
      <c r="B41" s="35">
        <v>1810</v>
      </c>
      <c r="C41" s="35">
        <v>285</v>
      </c>
    </row>
    <row r="42" spans="1:3" x14ac:dyDescent="0.25">
      <c r="A42" s="37">
        <v>42823</v>
      </c>
      <c r="B42" s="35">
        <v>1680</v>
      </c>
      <c r="C42" s="35">
        <v>265</v>
      </c>
    </row>
    <row r="43" spans="1:3" x14ac:dyDescent="0.25">
      <c r="A43" s="37">
        <v>42828</v>
      </c>
      <c r="B43" s="35">
        <v>674</v>
      </c>
      <c r="C43" s="35">
        <v>323</v>
      </c>
    </row>
    <row r="44" spans="1:3" x14ac:dyDescent="0.25">
      <c r="A44" s="37">
        <v>42829</v>
      </c>
      <c r="B44" s="35">
        <v>551</v>
      </c>
      <c r="C44" s="35">
        <v>97</v>
      </c>
    </row>
    <row r="45" spans="1:3" x14ac:dyDescent="0.25">
      <c r="A45" s="37">
        <v>42830</v>
      </c>
      <c r="B45" s="35">
        <v>456</v>
      </c>
      <c r="C45" s="35">
        <v>314</v>
      </c>
    </row>
    <row r="46" spans="1:3" x14ac:dyDescent="0.25">
      <c r="A46" s="37">
        <v>42835</v>
      </c>
      <c r="B46" s="35">
        <v>1450</v>
      </c>
      <c r="C46" s="35">
        <v>226</v>
      </c>
    </row>
    <row r="47" spans="1:3" x14ac:dyDescent="0.25">
      <c r="A47" s="37">
        <v>42838</v>
      </c>
      <c r="B47" s="35">
        <v>1530</v>
      </c>
      <c r="C47" s="35">
        <v>167</v>
      </c>
    </row>
    <row r="48" spans="1:3" x14ac:dyDescent="0.25">
      <c r="A48" s="37">
        <v>42842</v>
      </c>
      <c r="B48" s="35">
        <v>1610</v>
      </c>
      <c r="C48" s="35">
        <v>269</v>
      </c>
    </row>
    <row r="49" spans="1:3" x14ac:dyDescent="0.25">
      <c r="A49" s="37">
        <v>42845</v>
      </c>
      <c r="B49" s="35">
        <v>1260</v>
      </c>
      <c r="C49" s="35">
        <v>200</v>
      </c>
    </row>
    <row r="50" spans="1:3" x14ac:dyDescent="0.25">
      <c r="A50" s="37">
        <v>42849</v>
      </c>
      <c r="B50" s="35">
        <v>627</v>
      </c>
      <c r="C50" s="35">
        <v>200</v>
      </c>
    </row>
    <row r="51" spans="1:3" x14ac:dyDescent="0.25">
      <c r="A51" s="37">
        <v>42851</v>
      </c>
      <c r="B51" s="35">
        <v>364</v>
      </c>
      <c r="C51" s="35">
        <v>195</v>
      </c>
    </row>
    <row r="52" spans="1:3" x14ac:dyDescent="0.25">
      <c r="A52" s="37">
        <v>42852</v>
      </c>
      <c r="B52" s="35">
        <v>300</v>
      </c>
      <c r="C52" s="35">
        <v>195</v>
      </c>
    </row>
    <row r="53" spans="1:3" x14ac:dyDescent="0.25">
      <c r="A53" s="37">
        <v>42856</v>
      </c>
      <c r="B53" s="35">
        <v>235</v>
      </c>
      <c r="C53" s="35">
        <v>189</v>
      </c>
    </row>
    <row r="54" spans="1:3" x14ac:dyDescent="0.25">
      <c r="A54" s="37">
        <v>42858</v>
      </c>
      <c r="B54" s="35">
        <v>118</v>
      </c>
      <c r="C54" s="35">
        <v>81</v>
      </c>
    </row>
    <row r="55" spans="1:3" x14ac:dyDescent="0.25">
      <c r="A55" s="37">
        <v>43009</v>
      </c>
      <c r="B55" s="35">
        <v>26.4</v>
      </c>
      <c r="C55" s="35">
        <v>13</v>
      </c>
    </row>
    <row r="56" spans="1:3" x14ac:dyDescent="0.25">
      <c r="A56" s="37">
        <v>43012</v>
      </c>
      <c r="B56" s="35">
        <v>18.3</v>
      </c>
      <c r="C56" s="35">
        <v>28</v>
      </c>
    </row>
    <row r="57" spans="1:3" x14ac:dyDescent="0.25">
      <c r="A57" s="37">
        <v>43017</v>
      </c>
      <c r="B57" s="35">
        <v>22.5</v>
      </c>
      <c r="C57" s="35">
        <v>12</v>
      </c>
    </row>
    <row r="58" spans="1:3" x14ac:dyDescent="0.25">
      <c r="A58" s="37">
        <v>43021</v>
      </c>
      <c r="B58" s="35">
        <v>12.5</v>
      </c>
      <c r="C58" s="35">
        <v>31</v>
      </c>
    </row>
    <row r="59" spans="1:3" x14ac:dyDescent="0.25">
      <c r="A59" s="37">
        <v>43024</v>
      </c>
      <c r="B59" s="35">
        <v>16.899999999999999</v>
      </c>
      <c r="C59" s="35">
        <v>31</v>
      </c>
    </row>
    <row r="60" spans="1:3" x14ac:dyDescent="0.25">
      <c r="A60" s="37">
        <v>43027</v>
      </c>
      <c r="B60" s="35">
        <v>15.9</v>
      </c>
      <c r="C60" s="35">
        <v>21</v>
      </c>
    </row>
    <row r="61" spans="1:3" x14ac:dyDescent="0.25">
      <c r="A61" s="37">
        <v>43031</v>
      </c>
      <c r="B61" s="35">
        <v>25.2</v>
      </c>
      <c r="C61" s="35">
        <v>18</v>
      </c>
    </row>
    <row r="62" spans="1:3" x14ac:dyDescent="0.25">
      <c r="A62" s="37">
        <v>43034</v>
      </c>
      <c r="B62" s="35">
        <v>21.2</v>
      </c>
      <c r="C62" s="35">
        <v>15</v>
      </c>
    </row>
    <row r="63" spans="1:3" x14ac:dyDescent="0.25">
      <c r="A63" s="37">
        <v>43038</v>
      </c>
      <c r="B63" s="35">
        <v>20.100000000000001</v>
      </c>
      <c r="C63" s="35">
        <v>18</v>
      </c>
    </row>
    <row r="64" spans="1:3" x14ac:dyDescent="0.25">
      <c r="A64" s="37">
        <v>43040</v>
      </c>
      <c r="B64" s="35">
        <v>14.3</v>
      </c>
      <c r="C64" s="35">
        <v>29</v>
      </c>
    </row>
    <row r="65" spans="1:3" x14ac:dyDescent="0.25">
      <c r="A65" s="37">
        <v>43044</v>
      </c>
      <c r="B65" s="35">
        <v>25.7</v>
      </c>
      <c r="C65" s="35">
        <v>32</v>
      </c>
    </row>
    <row r="66" spans="1:3" x14ac:dyDescent="0.25">
      <c r="A66" s="37">
        <v>43046</v>
      </c>
      <c r="B66" s="35">
        <v>15.6</v>
      </c>
      <c r="C66" s="35">
        <v>20</v>
      </c>
    </row>
    <row r="67" spans="1:3" x14ac:dyDescent="0.25">
      <c r="A67" s="37">
        <v>43053</v>
      </c>
      <c r="B67" s="35">
        <v>8.16</v>
      </c>
      <c r="C67" s="35">
        <v>18</v>
      </c>
    </row>
    <row r="68" spans="1:3" x14ac:dyDescent="0.25">
      <c r="A68" s="37">
        <v>43056</v>
      </c>
      <c r="B68" s="35">
        <v>11.8</v>
      </c>
      <c r="C68" s="35">
        <v>19</v>
      </c>
    </row>
    <row r="69" spans="1:3" x14ac:dyDescent="0.25">
      <c r="A69" s="37">
        <v>43059</v>
      </c>
      <c r="B69" s="35">
        <v>13.1</v>
      </c>
      <c r="C69" s="35">
        <v>23</v>
      </c>
    </row>
    <row r="70" spans="1:3" x14ac:dyDescent="0.25">
      <c r="A70" s="37">
        <v>43061</v>
      </c>
      <c r="B70" s="35">
        <v>9.07</v>
      </c>
      <c r="C70" s="35">
        <v>26</v>
      </c>
    </row>
    <row r="71" spans="1:3" x14ac:dyDescent="0.25">
      <c r="A71" s="37">
        <v>43066</v>
      </c>
      <c r="B71" s="35">
        <v>9.33</v>
      </c>
      <c r="C71" s="35">
        <v>24</v>
      </c>
    </row>
    <row r="72" spans="1:3" x14ac:dyDescent="0.25">
      <c r="A72" s="37">
        <v>43071</v>
      </c>
      <c r="B72" s="35">
        <v>10.4</v>
      </c>
      <c r="C72" s="35">
        <v>53</v>
      </c>
    </row>
    <row r="73" spans="1:3" x14ac:dyDescent="0.25">
      <c r="A73" s="37">
        <v>43073</v>
      </c>
      <c r="B73" s="35">
        <v>10.199999999999999</v>
      </c>
      <c r="C73" s="35">
        <v>55</v>
      </c>
    </row>
    <row r="74" spans="1:3" x14ac:dyDescent="0.25">
      <c r="A74" s="37">
        <v>43076</v>
      </c>
      <c r="B74" s="35">
        <v>9.64</v>
      </c>
      <c r="C74" s="35">
        <v>46</v>
      </c>
    </row>
    <row r="75" spans="1:3" x14ac:dyDescent="0.25">
      <c r="A75" s="37">
        <v>43080</v>
      </c>
      <c r="B75" s="35">
        <v>7.92</v>
      </c>
      <c r="C75" s="35">
        <v>52</v>
      </c>
    </row>
    <row r="76" spans="1:3" x14ac:dyDescent="0.25">
      <c r="A76" s="37">
        <v>43082</v>
      </c>
      <c r="B76" s="35">
        <v>7.5</v>
      </c>
      <c r="C76" s="35">
        <v>53</v>
      </c>
    </row>
    <row r="77" spans="1:3" x14ac:dyDescent="0.25">
      <c r="A77" s="37">
        <v>43087</v>
      </c>
      <c r="B77" s="35">
        <v>7.55</v>
      </c>
      <c r="C77" s="35">
        <v>52</v>
      </c>
    </row>
    <row r="78" spans="1:3" x14ac:dyDescent="0.25">
      <c r="A78" s="37">
        <v>43090</v>
      </c>
      <c r="B78" s="35">
        <v>7.81</v>
      </c>
      <c r="C78" s="35">
        <v>53</v>
      </c>
    </row>
    <row r="79" spans="1:3" x14ac:dyDescent="0.25">
      <c r="A79" s="37">
        <v>43094</v>
      </c>
      <c r="B79" s="35">
        <v>8.6</v>
      </c>
      <c r="C79" s="35">
        <v>32</v>
      </c>
    </row>
    <row r="80" spans="1:3" x14ac:dyDescent="0.25">
      <c r="A80" s="37">
        <v>43097</v>
      </c>
      <c r="B80" s="35">
        <v>6.65</v>
      </c>
      <c r="C80" s="35">
        <v>28</v>
      </c>
    </row>
    <row r="81" spans="1:3" x14ac:dyDescent="0.25">
      <c r="A81" s="37">
        <v>43101</v>
      </c>
      <c r="B81" s="35">
        <v>7.34</v>
      </c>
      <c r="C81" s="35">
        <v>48</v>
      </c>
    </row>
    <row r="82" spans="1:3" x14ac:dyDescent="0.25">
      <c r="A82" s="37">
        <v>43104</v>
      </c>
      <c r="B82" s="35">
        <v>9.24</v>
      </c>
      <c r="C82" s="35">
        <v>34</v>
      </c>
    </row>
    <row r="83" spans="1:3" x14ac:dyDescent="0.25">
      <c r="A83" s="38">
        <v>43109</v>
      </c>
      <c r="B83" s="39">
        <v>55.2</v>
      </c>
      <c r="C83" s="39">
        <v>314.5</v>
      </c>
    </row>
    <row r="84" spans="1:3" x14ac:dyDescent="0.25">
      <c r="A84" s="38">
        <v>43110</v>
      </c>
      <c r="B84" s="39">
        <v>52.5</v>
      </c>
      <c r="C84" s="39">
        <v>73.5</v>
      </c>
    </row>
    <row r="85" spans="1:3" x14ac:dyDescent="0.25">
      <c r="A85" s="37">
        <v>43112</v>
      </c>
      <c r="B85" s="35">
        <v>40.200000000000003</v>
      </c>
      <c r="C85" s="35">
        <v>57</v>
      </c>
    </row>
    <row r="86" spans="1:3" x14ac:dyDescent="0.25">
      <c r="A86" s="37">
        <v>43116</v>
      </c>
      <c r="B86" s="35">
        <v>20.100000000000001</v>
      </c>
      <c r="C86" s="35">
        <v>46</v>
      </c>
    </row>
    <row r="87" spans="1:3" x14ac:dyDescent="0.25">
      <c r="A87" s="37">
        <v>43119</v>
      </c>
      <c r="B87" s="35">
        <v>15.4</v>
      </c>
      <c r="C87" s="35">
        <v>38</v>
      </c>
    </row>
    <row r="88" spans="1:3" x14ac:dyDescent="0.25">
      <c r="A88" s="37">
        <v>43123</v>
      </c>
      <c r="B88" s="35">
        <v>16.600000000000001</v>
      </c>
      <c r="C88" s="35">
        <v>55</v>
      </c>
    </row>
    <row r="89" spans="1:3" x14ac:dyDescent="0.25">
      <c r="A89" s="37">
        <v>43126</v>
      </c>
      <c r="B89" s="35">
        <v>29.6</v>
      </c>
      <c r="C89" s="35">
        <v>53</v>
      </c>
    </row>
    <row r="90" spans="1:3" x14ac:dyDescent="0.25">
      <c r="A90" s="37">
        <v>43139</v>
      </c>
      <c r="B90" s="35">
        <v>11.3</v>
      </c>
      <c r="C90" s="35">
        <v>33</v>
      </c>
    </row>
    <row r="91" spans="1:3" x14ac:dyDescent="0.25">
      <c r="A91" s="37">
        <v>43143</v>
      </c>
      <c r="B91" s="35">
        <v>9.6199999999999992</v>
      </c>
      <c r="C91" s="35">
        <v>13</v>
      </c>
    </row>
    <row r="92" spans="1:3" x14ac:dyDescent="0.25">
      <c r="A92" s="37">
        <v>43151</v>
      </c>
      <c r="B92" s="35">
        <v>7.14</v>
      </c>
      <c r="C92" s="35">
        <v>25</v>
      </c>
    </row>
    <row r="93" spans="1:3" x14ac:dyDescent="0.25">
      <c r="A93" s="37">
        <v>43161</v>
      </c>
      <c r="B93" s="35">
        <v>18.899999999999999</v>
      </c>
      <c r="C93" s="35">
        <v>36</v>
      </c>
    </row>
    <row r="94" spans="1:3" x14ac:dyDescent="0.25">
      <c r="A94" s="37">
        <v>43166</v>
      </c>
      <c r="B94" s="35">
        <v>23</v>
      </c>
      <c r="C94" s="35">
        <v>9</v>
      </c>
    </row>
    <row r="95" spans="1:3" x14ac:dyDescent="0.25">
      <c r="A95" s="37">
        <v>43174</v>
      </c>
      <c r="B95" s="35">
        <v>17.899999999999999</v>
      </c>
      <c r="C95" s="35">
        <v>33</v>
      </c>
    </row>
    <row r="96" spans="1:3" x14ac:dyDescent="0.25">
      <c r="A96" s="38">
        <v>43182</v>
      </c>
      <c r="B96" s="39">
        <v>805</v>
      </c>
      <c r="C96" s="39">
        <v>497</v>
      </c>
    </row>
    <row r="97" spans="1:3" x14ac:dyDescent="0.25">
      <c r="A97" s="37">
        <v>43184</v>
      </c>
      <c r="B97" s="35">
        <v>156</v>
      </c>
      <c r="C97" s="35">
        <v>44</v>
      </c>
    </row>
    <row r="98" spans="1:3" x14ac:dyDescent="0.25">
      <c r="A98" s="38">
        <v>43197</v>
      </c>
      <c r="B98" s="39">
        <v>407</v>
      </c>
      <c r="C98" s="39">
        <v>549</v>
      </c>
    </row>
    <row r="99" spans="1:3" x14ac:dyDescent="0.25">
      <c r="A99" s="37">
        <v>43198</v>
      </c>
      <c r="B99" s="35">
        <v>670</v>
      </c>
      <c r="C99" s="35">
        <v>200</v>
      </c>
    </row>
    <row r="100" spans="1:3" x14ac:dyDescent="0.25">
      <c r="A100" s="37">
        <v>43200</v>
      </c>
      <c r="B100" s="35">
        <v>158</v>
      </c>
      <c r="C100" s="35">
        <v>47</v>
      </c>
    </row>
    <row r="101" spans="1:3" x14ac:dyDescent="0.25">
      <c r="A101" s="37">
        <v>43206</v>
      </c>
      <c r="B101" s="35">
        <v>9.74</v>
      </c>
      <c r="C101" s="35">
        <v>34</v>
      </c>
    </row>
    <row r="102" spans="1:3" x14ac:dyDescent="0.25">
      <c r="A102" s="37">
        <v>43219</v>
      </c>
      <c r="B102" s="35">
        <v>1.21</v>
      </c>
      <c r="C102" s="35">
        <v>43</v>
      </c>
    </row>
    <row r="103" spans="1:3" x14ac:dyDescent="0.25">
      <c r="A103" s="37">
        <v>43375</v>
      </c>
      <c r="B103" s="35">
        <v>8.3800000000000008</v>
      </c>
      <c r="C103" s="35">
        <v>6</v>
      </c>
    </row>
    <row r="104" spans="1:3" x14ac:dyDescent="0.25">
      <c r="A104" s="37">
        <v>43376</v>
      </c>
      <c r="B104" s="35">
        <v>14</v>
      </c>
      <c r="C104" s="35">
        <v>3</v>
      </c>
    </row>
    <row r="105" spans="1:3" x14ac:dyDescent="0.25">
      <c r="A105" s="37">
        <v>43382</v>
      </c>
      <c r="B105" s="35">
        <v>4.8099999999999996</v>
      </c>
      <c r="C105" s="35">
        <v>1</v>
      </c>
    </row>
    <row r="106" spans="1:3" x14ac:dyDescent="0.25">
      <c r="A106" s="38">
        <v>43434</v>
      </c>
      <c r="B106" s="39">
        <v>26.5</v>
      </c>
      <c r="C106" s="39">
        <v>16.5</v>
      </c>
    </row>
    <row r="107" spans="1:3" x14ac:dyDescent="0.25">
      <c r="A107" s="37">
        <v>43438</v>
      </c>
      <c r="B107" s="35">
        <v>14.6</v>
      </c>
      <c r="C107" s="35">
        <v>52</v>
      </c>
    </row>
    <row r="108" spans="1:3" x14ac:dyDescent="0.25">
      <c r="A108" s="37">
        <v>43454</v>
      </c>
      <c r="B108" s="35">
        <v>11.6</v>
      </c>
      <c r="C108" s="35">
        <v>197</v>
      </c>
    </row>
    <row r="109" spans="1:3" x14ac:dyDescent="0.25">
      <c r="A109" s="37">
        <v>43482</v>
      </c>
      <c r="B109" s="35">
        <v>7440</v>
      </c>
      <c r="C109" s="35">
        <v>2660</v>
      </c>
    </row>
    <row r="110" spans="1:3" x14ac:dyDescent="0.25">
      <c r="A110" s="37">
        <v>43483</v>
      </c>
      <c r="B110" s="35">
        <v>2440</v>
      </c>
      <c r="C110" s="35">
        <v>611</v>
      </c>
    </row>
    <row r="111" spans="1:3" x14ac:dyDescent="0.25">
      <c r="A111" s="37">
        <v>43495</v>
      </c>
      <c r="B111" s="35">
        <v>163</v>
      </c>
      <c r="C111" s="35">
        <v>36</v>
      </c>
    </row>
    <row r="112" spans="1:3" x14ac:dyDescent="0.25">
      <c r="A112" s="37">
        <v>43496</v>
      </c>
      <c r="B112" s="35">
        <v>149</v>
      </c>
      <c r="C112" s="35">
        <v>45</v>
      </c>
    </row>
    <row r="113" spans="1:3" x14ac:dyDescent="0.25">
      <c r="A113" s="37">
        <v>43499</v>
      </c>
      <c r="B113" s="35">
        <v>1730</v>
      </c>
      <c r="C113" s="35">
        <v>919</v>
      </c>
    </row>
    <row r="114" spans="1:3" x14ac:dyDescent="0.25">
      <c r="A114" s="37">
        <v>43501</v>
      </c>
      <c r="B114" s="35">
        <v>1730</v>
      </c>
      <c r="C114" s="35">
        <v>429</v>
      </c>
    </row>
    <row r="115" spans="1:3" x14ac:dyDescent="0.25">
      <c r="A115" s="37">
        <v>43503</v>
      </c>
      <c r="B115" s="35">
        <v>582</v>
      </c>
      <c r="C115" s="35">
        <v>322</v>
      </c>
    </row>
    <row r="116" spans="1:3" x14ac:dyDescent="0.25">
      <c r="A116" s="37">
        <v>43508</v>
      </c>
      <c r="B116" s="35">
        <v>369</v>
      </c>
      <c r="C116" s="35">
        <v>63</v>
      </c>
    </row>
    <row r="117" spans="1:3" x14ac:dyDescent="0.25">
      <c r="A117" s="37">
        <v>43509</v>
      </c>
      <c r="B117" s="35">
        <v>4000</v>
      </c>
      <c r="C117" s="35">
        <v>3370</v>
      </c>
    </row>
    <row r="118" spans="1:3" x14ac:dyDescent="0.25">
      <c r="A118" s="37">
        <v>43510</v>
      </c>
      <c r="B118" s="35">
        <v>17700</v>
      </c>
      <c r="C118" s="35">
        <v>2180</v>
      </c>
    </row>
    <row r="119" spans="1:3" x14ac:dyDescent="0.25">
      <c r="A119" s="37">
        <v>43511</v>
      </c>
      <c r="B119" s="35">
        <v>9490</v>
      </c>
      <c r="C119" s="35">
        <v>1390</v>
      </c>
    </row>
    <row r="120" spans="1:3" x14ac:dyDescent="0.25">
      <c r="A120" s="37">
        <v>43518</v>
      </c>
      <c r="B120" s="35">
        <v>2850</v>
      </c>
      <c r="C120" s="35">
        <v>223</v>
      </c>
    </row>
    <row r="121" spans="1:3" x14ac:dyDescent="0.25">
      <c r="A121" s="38">
        <v>43523</v>
      </c>
      <c r="B121" s="39">
        <v>20500</v>
      </c>
      <c r="C121" s="39">
        <v>3413.3333333333335</v>
      </c>
    </row>
    <row r="122" spans="1:3" x14ac:dyDescent="0.25">
      <c r="A122" s="37">
        <v>43524</v>
      </c>
      <c r="B122" s="35">
        <v>10500</v>
      </c>
      <c r="C122" s="35">
        <v>1690</v>
      </c>
    </row>
    <row r="123" spans="1:3" x14ac:dyDescent="0.25">
      <c r="A123" s="37">
        <v>43525</v>
      </c>
      <c r="B123" s="35">
        <v>6120</v>
      </c>
      <c r="C123" s="35">
        <v>1140</v>
      </c>
    </row>
    <row r="124" spans="1:3" x14ac:dyDescent="0.25">
      <c r="A124" s="37">
        <v>43529</v>
      </c>
      <c r="B124" s="35">
        <v>5090</v>
      </c>
      <c r="C124" s="35">
        <v>672</v>
      </c>
    </row>
    <row r="125" spans="1:3" x14ac:dyDescent="0.25">
      <c r="A125" s="37">
        <v>43530</v>
      </c>
      <c r="B125" s="35">
        <v>6900</v>
      </c>
      <c r="C125" s="35">
        <v>1400</v>
      </c>
    </row>
    <row r="126" spans="1:3" x14ac:dyDescent="0.25">
      <c r="A126" s="37">
        <v>43531</v>
      </c>
      <c r="B126" s="35">
        <v>7130</v>
      </c>
      <c r="C126" s="35">
        <v>998</v>
      </c>
    </row>
    <row r="127" spans="1:3" x14ac:dyDescent="0.25">
      <c r="A127" s="37">
        <v>43536</v>
      </c>
      <c r="B127" s="35">
        <v>5000</v>
      </c>
      <c r="C127" s="35">
        <v>588</v>
      </c>
    </row>
    <row r="128" spans="1:3" x14ac:dyDescent="0.25">
      <c r="A128" s="37">
        <v>43538</v>
      </c>
      <c r="B128" s="35">
        <v>4450</v>
      </c>
      <c r="C128" s="35">
        <v>550</v>
      </c>
    </row>
    <row r="129" spans="1:3" x14ac:dyDescent="0.25">
      <c r="A129" s="37">
        <v>43546</v>
      </c>
      <c r="B129" s="35">
        <v>3930</v>
      </c>
      <c r="C129" s="35">
        <v>512</v>
      </c>
    </row>
    <row r="130" spans="1:3" x14ac:dyDescent="0.25">
      <c r="A130" s="37">
        <v>43549</v>
      </c>
      <c r="B130" s="35">
        <v>3700</v>
      </c>
      <c r="C130" s="35">
        <v>584</v>
      </c>
    </row>
    <row r="131" spans="1:3" x14ac:dyDescent="0.25">
      <c r="A131" s="38">
        <v>43552</v>
      </c>
      <c r="B131" s="39">
        <v>4560</v>
      </c>
      <c r="C131" s="39">
        <v>805.5</v>
      </c>
    </row>
    <row r="132" spans="1:3" x14ac:dyDescent="0.25">
      <c r="A132" s="37">
        <v>43558</v>
      </c>
      <c r="B132" s="35">
        <v>3650</v>
      </c>
      <c r="C132" s="35">
        <v>501</v>
      </c>
    </row>
    <row r="133" spans="1:3" x14ac:dyDescent="0.25">
      <c r="A133" s="37">
        <v>43559</v>
      </c>
      <c r="B133" s="35">
        <v>3570</v>
      </c>
      <c r="C133" s="35">
        <v>431</v>
      </c>
    </row>
    <row r="134" spans="1:3" x14ac:dyDescent="0.25">
      <c r="A134" s="37">
        <v>43564</v>
      </c>
      <c r="B134" s="35">
        <v>3090</v>
      </c>
      <c r="C134" s="35">
        <v>269</v>
      </c>
    </row>
    <row r="135" spans="1:3" x14ac:dyDescent="0.25">
      <c r="A135" s="37">
        <v>43570</v>
      </c>
      <c r="B135" s="35">
        <v>1260</v>
      </c>
      <c r="C135" s="35">
        <v>348</v>
      </c>
    </row>
    <row r="136" spans="1:3" x14ac:dyDescent="0.25">
      <c r="A136" s="37">
        <v>43572</v>
      </c>
      <c r="B136" s="35">
        <v>944</v>
      </c>
      <c r="C136" s="35">
        <v>220</v>
      </c>
    </row>
    <row r="137" spans="1:3" x14ac:dyDescent="0.25">
      <c r="A137" s="37">
        <v>43578</v>
      </c>
      <c r="B137" s="35">
        <v>460</v>
      </c>
      <c r="C137" s="35">
        <v>101</v>
      </c>
    </row>
    <row r="138" spans="1:3" x14ac:dyDescent="0.25">
      <c r="A138" s="37">
        <v>43580</v>
      </c>
      <c r="B138" s="35">
        <v>335</v>
      </c>
      <c r="C138" s="35">
        <v>93</v>
      </c>
    </row>
    <row r="139" spans="1:3" x14ac:dyDescent="0.25">
      <c r="A139" s="37">
        <v>43585</v>
      </c>
      <c r="B139" s="35">
        <v>108</v>
      </c>
      <c r="C139" s="35">
        <v>77</v>
      </c>
    </row>
    <row r="140" spans="1:3" x14ac:dyDescent="0.25">
      <c r="A140" s="37">
        <v>43591</v>
      </c>
      <c r="B140" s="35">
        <v>46.3</v>
      </c>
      <c r="C140" s="35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SSC_All</vt:lpstr>
      <vt:lpstr>Calculations</vt:lpstr>
      <vt:lpstr>Yolo SSC Cons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2020-09-03T21:59:33Z</dcterms:created>
  <dcterms:modified xsi:type="dcterms:W3CDTF">2020-09-14T20:13:23Z</dcterms:modified>
</cp:coreProperties>
</file>