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_new\4_Flux Files\Model 3_selected\"/>
    </mc:Choice>
  </mc:AlternateContent>
  <xr:revisionPtr revIDLastSave="0" documentId="13_ncr:1_{D26CE704-AECF-476C-BB72-AC4C786DFC2D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4_Outflow_fTHg_m3_Flux_Daily_un" sheetId="1" r:id="rId1"/>
  </sheets>
  <definedNames>
    <definedName name="_xlnm._FilterDatabase" localSheetId="0" hidden="1">'4_Outflow_fTHg_m3_Flux_Daily_un'!$M$6:$O$1102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3" i="1"/>
  <c r="U2" i="1"/>
  <c r="M8" i="1" l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/>
  <c r="M256" i="1"/>
  <c r="N256" i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/>
  <c r="M264" i="1"/>
  <c r="N264" i="1"/>
  <c r="M265" i="1"/>
  <c r="N265" i="1" s="1"/>
  <c r="M266" i="1"/>
  <c r="N266" i="1" s="1"/>
  <c r="M267" i="1"/>
  <c r="N267" i="1" s="1"/>
  <c r="M268" i="1"/>
  <c r="N268" i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/>
  <c r="M319" i="1"/>
  <c r="N319" i="1" s="1"/>
  <c r="M320" i="1"/>
  <c r="N320" i="1"/>
  <c r="M321" i="1"/>
  <c r="N321" i="1" s="1"/>
  <c r="M322" i="1"/>
  <c r="N322" i="1" s="1"/>
  <c r="M323" i="1"/>
  <c r="N323" i="1" s="1"/>
  <c r="M324" i="1"/>
  <c r="N324" i="1"/>
  <c r="M325" i="1"/>
  <c r="N325" i="1" s="1"/>
  <c r="M326" i="1"/>
  <c r="N326" i="1"/>
  <c r="M327" i="1"/>
  <c r="N327" i="1" s="1"/>
  <c r="M328" i="1"/>
  <c r="N328" i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/>
  <c r="M347" i="1"/>
  <c r="N347" i="1" s="1"/>
  <c r="M348" i="1"/>
  <c r="N348" i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/>
  <c r="M364" i="1"/>
  <c r="N364" i="1" s="1"/>
  <c r="M365" i="1"/>
  <c r="N365" i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/>
  <c r="M404" i="1"/>
  <c r="N404" i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/>
  <c r="M412" i="1"/>
  <c r="N412" i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/>
  <c r="M605" i="1"/>
  <c r="N605" i="1" s="1"/>
  <c r="M606" i="1"/>
  <c r="N606" i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/>
  <c r="M672" i="1"/>
  <c r="N672" i="1" s="1"/>
  <c r="M673" i="1"/>
  <c r="N673" i="1" s="1"/>
  <c r="M674" i="1"/>
  <c r="N674" i="1" s="1"/>
  <c r="M675" i="1"/>
  <c r="N675" i="1" s="1"/>
  <c r="M676" i="1"/>
  <c r="N676" i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/>
  <c r="M881" i="1"/>
  <c r="N881" i="1" s="1"/>
  <c r="M882" i="1"/>
  <c r="M883" i="1"/>
  <c r="M884" i="1"/>
  <c r="N884" i="1" s="1"/>
  <c r="M885" i="1"/>
  <c r="N885" i="1" s="1"/>
  <c r="M886" i="1"/>
  <c r="M887" i="1"/>
  <c r="M888" i="1"/>
  <c r="N888" i="1" s="1"/>
  <c r="M889" i="1"/>
  <c r="M890" i="1"/>
  <c r="M891" i="1"/>
  <c r="M892" i="1"/>
  <c r="N892" i="1" s="1"/>
  <c r="M893" i="1"/>
  <c r="N893" i="1" s="1"/>
  <c r="M894" i="1"/>
  <c r="M895" i="1"/>
  <c r="M896" i="1"/>
  <c r="M897" i="1"/>
  <c r="M898" i="1"/>
  <c r="M899" i="1"/>
  <c r="M900" i="1"/>
  <c r="N900" i="1" s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/>
  <c r="M976" i="1"/>
  <c r="N976" i="1" s="1"/>
  <c r="M977" i="1"/>
  <c r="N977" i="1" s="1"/>
  <c r="M978" i="1"/>
  <c r="N978" i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/>
  <c r="M1037" i="1"/>
  <c r="N1037" i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/>
  <c r="M1091" i="1"/>
  <c r="N1091" i="1" s="1"/>
  <c r="M1092" i="1"/>
  <c r="N1092" i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/>
  <c r="M1100" i="1"/>
  <c r="N1100" i="1" s="1"/>
  <c r="M1101" i="1"/>
  <c r="N1101" i="1" s="1"/>
  <c r="M1102" i="1"/>
  <c r="N1102" i="1" s="1"/>
  <c r="M7" i="1"/>
  <c r="N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J115" i="1" s="1"/>
  <c r="N115" i="1" s="1"/>
  <c r="O115" i="1" s="1"/>
  <c r="I116" i="1"/>
  <c r="J116" i="1" s="1"/>
  <c r="I117" i="1"/>
  <c r="J117" i="1" s="1"/>
  <c r="I118" i="1"/>
  <c r="J118" i="1" s="1"/>
  <c r="N118" i="1" s="1"/>
  <c r="O118" i="1" s="1"/>
  <c r="I119" i="1"/>
  <c r="J119" i="1" s="1"/>
  <c r="N119" i="1" s="1"/>
  <c r="O119" i="1" s="1"/>
  <c r="I120" i="1"/>
  <c r="J120" i="1" s="1"/>
  <c r="I121" i="1"/>
  <c r="J121" i="1" s="1"/>
  <c r="I122" i="1"/>
  <c r="J122" i="1" s="1"/>
  <c r="N122" i="1" s="1"/>
  <c r="O122" i="1" s="1"/>
  <c r="I123" i="1"/>
  <c r="J123" i="1" s="1"/>
  <c r="N123" i="1" s="1"/>
  <c r="O123" i="1" s="1"/>
  <c r="I124" i="1"/>
  <c r="J124" i="1" s="1"/>
  <c r="I125" i="1"/>
  <c r="J125" i="1" s="1"/>
  <c r="I126" i="1"/>
  <c r="J126" i="1" s="1"/>
  <c r="N126" i="1" s="1"/>
  <c r="O126" i="1" s="1"/>
  <c r="I127" i="1"/>
  <c r="J127" i="1" s="1"/>
  <c r="N127" i="1" s="1"/>
  <c r="O127" i="1" s="1"/>
  <c r="I128" i="1"/>
  <c r="J128" i="1"/>
  <c r="I129" i="1"/>
  <c r="J129" i="1" s="1"/>
  <c r="I130" i="1"/>
  <c r="J130" i="1" s="1"/>
  <c r="I131" i="1"/>
  <c r="J131" i="1" s="1"/>
  <c r="N131" i="1" s="1"/>
  <c r="O131" i="1" s="1"/>
  <c r="I132" i="1"/>
  <c r="J132" i="1"/>
  <c r="I133" i="1"/>
  <c r="J133" i="1" s="1"/>
  <c r="I134" i="1"/>
  <c r="J134" i="1" s="1"/>
  <c r="N134" i="1" s="1"/>
  <c r="O134" i="1" s="1"/>
  <c r="I135" i="1"/>
  <c r="J135" i="1" s="1"/>
  <c r="N135" i="1" s="1"/>
  <c r="O135" i="1" s="1"/>
  <c r="I136" i="1"/>
  <c r="J136" i="1" s="1"/>
  <c r="I137" i="1"/>
  <c r="J137" i="1" s="1"/>
  <c r="I138" i="1"/>
  <c r="J138" i="1" s="1"/>
  <c r="I139" i="1"/>
  <c r="J139" i="1" s="1"/>
  <c r="N139" i="1" s="1"/>
  <c r="O139" i="1" s="1"/>
  <c r="I140" i="1"/>
  <c r="J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J163" i="1" s="1"/>
  <c r="N163" i="1" s="1"/>
  <c r="O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N171" i="1" s="1"/>
  <c r="O171" i="1" s="1"/>
  <c r="I172" i="1"/>
  <c r="J172" i="1" s="1"/>
  <c r="I173" i="1"/>
  <c r="J173" i="1" s="1"/>
  <c r="I174" i="1"/>
  <c r="J174" i="1" s="1"/>
  <c r="I175" i="1"/>
  <c r="J175" i="1" s="1"/>
  <c r="I176" i="1"/>
  <c r="J176" i="1" s="1"/>
  <c r="N176" i="1" s="1"/>
  <c r="O176" i="1" s="1"/>
  <c r="I177" i="1"/>
  <c r="J177" i="1" s="1"/>
  <c r="I178" i="1"/>
  <c r="J178" i="1" s="1"/>
  <c r="N178" i="1" s="1"/>
  <c r="O178" i="1" s="1"/>
  <c r="I179" i="1"/>
  <c r="J179" i="1" s="1"/>
  <c r="N179" i="1" s="1"/>
  <c r="O179" i="1" s="1"/>
  <c r="I180" i="1"/>
  <c r="J180" i="1" s="1"/>
  <c r="N180" i="1" s="1"/>
  <c r="O180" i="1" s="1"/>
  <c r="I181" i="1"/>
  <c r="J181" i="1" s="1"/>
  <c r="I182" i="1"/>
  <c r="J182" i="1" s="1"/>
  <c r="I183" i="1"/>
  <c r="J183" i="1" s="1"/>
  <c r="I184" i="1"/>
  <c r="J184" i="1" s="1"/>
  <c r="N184" i="1" s="1"/>
  <c r="O184" i="1" s="1"/>
  <c r="I185" i="1"/>
  <c r="J185" i="1" s="1"/>
  <c r="I186" i="1"/>
  <c r="J186" i="1" s="1"/>
  <c r="N186" i="1" s="1"/>
  <c r="O186" i="1" s="1"/>
  <c r="I187" i="1"/>
  <c r="J187" i="1" s="1"/>
  <c r="N187" i="1" s="1"/>
  <c r="O187" i="1" s="1"/>
  <c r="I188" i="1"/>
  <c r="J188" i="1" s="1"/>
  <c r="N188" i="1" s="1"/>
  <c r="O188" i="1" s="1"/>
  <c r="I189" i="1"/>
  <c r="J189" i="1" s="1"/>
  <c r="I190" i="1"/>
  <c r="J190" i="1" s="1"/>
  <c r="I191" i="1"/>
  <c r="J191" i="1" s="1"/>
  <c r="I192" i="1"/>
  <c r="J192" i="1" s="1"/>
  <c r="N192" i="1" s="1"/>
  <c r="O192" i="1" s="1"/>
  <c r="I193" i="1"/>
  <c r="J193" i="1" s="1"/>
  <c r="I194" i="1"/>
  <c r="J194" i="1" s="1"/>
  <c r="I195" i="1"/>
  <c r="J195" i="1" s="1"/>
  <c r="N195" i="1" s="1"/>
  <c r="O195" i="1" s="1"/>
  <c r="I196" i="1"/>
  <c r="J196" i="1" s="1"/>
  <c r="N196" i="1" s="1"/>
  <c r="O196" i="1" s="1"/>
  <c r="I197" i="1"/>
  <c r="J197" i="1" s="1"/>
  <c r="I198" i="1"/>
  <c r="J198" i="1" s="1"/>
  <c r="I199" i="1"/>
  <c r="J199" i="1" s="1"/>
  <c r="I200" i="1"/>
  <c r="J200" i="1" s="1"/>
  <c r="N200" i="1" s="1"/>
  <c r="O200" i="1" s="1"/>
  <c r="I201" i="1"/>
  <c r="J201" i="1" s="1"/>
  <c r="I202" i="1"/>
  <c r="J202" i="1" s="1"/>
  <c r="I203" i="1"/>
  <c r="J203" i="1" s="1"/>
  <c r="N203" i="1" s="1"/>
  <c r="O203" i="1" s="1"/>
  <c r="I204" i="1"/>
  <c r="J204" i="1" s="1"/>
  <c r="N204" i="1" s="1"/>
  <c r="O204" i="1" s="1"/>
  <c r="I205" i="1"/>
  <c r="J205" i="1" s="1"/>
  <c r="I206" i="1"/>
  <c r="J206" i="1" s="1"/>
  <c r="I207" i="1"/>
  <c r="J207" i="1" s="1"/>
  <c r="I208" i="1"/>
  <c r="J208" i="1" s="1"/>
  <c r="N208" i="1" s="1"/>
  <c r="O208" i="1" s="1"/>
  <c r="I209" i="1"/>
  <c r="J209" i="1" s="1"/>
  <c r="I210" i="1"/>
  <c r="J210" i="1" s="1"/>
  <c r="N210" i="1" s="1"/>
  <c r="O210" i="1" s="1"/>
  <c r="I211" i="1"/>
  <c r="J211" i="1" s="1"/>
  <c r="N211" i="1" s="1"/>
  <c r="O211" i="1" s="1"/>
  <c r="I212" i="1"/>
  <c r="J212" i="1" s="1"/>
  <c r="N212" i="1" s="1"/>
  <c r="O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N452" i="1" s="1"/>
  <c r="O452" i="1" s="1"/>
  <c r="I453" i="1"/>
  <c r="J453" i="1" s="1"/>
  <c r="N453" i="1" s="1"/>
  <c r="O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N460" i="1" s="1"/>
  <c r="O460" i="1" s="1"/>
  <c r="I461" i="1"/>
  <c r="J461" i="1" s="1"/>
  <c r="N461" i="1" s="1"/>
  <c r="O461" i="1" s="1"/>
  <c r="I462" i="1"/>
  <c r="J462" i="1" s="1"/>
  <c r="I463" i="1"/>
  <c r="J463" i="1"/>
  <c r="I464" i="1"/>
  <c r="J464" i="1" s="1"/>
  <c r="I465" i="1"/>
  <c r="J465" i="1" s="1"/>
  <c r="I466" i="1"/>
  <c r="J466" i="1" s="1"/>
  <c r="I467" i="1"/>
  <c r="J467" i="1" s="1"/>
  <c r="I468" i="1"/>
  <c r="J468" i="1" s="1"/>
  <c r="N468" i="1" s="1"/>
  <c r="O468" i="1" s="1"/>
  <c r="I469" i="1"/>
  <c r="J469" i="1" s="1"/>
  <c r="N469" i="1" s="1"/>
  <c r="O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N476" i="1" s="1"/>
  <c r="O476" i="1" s="1"/>
  <c r="I477" i="1"/>
  <c r="J477" i="1" s="1"/>
  <c r="N477" i="1" s="1"/>
  <c r="O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N484" i="1" s="1"/>
  <c r="O484" i="1" s="1"/>
  <c r="I485" i="1"/>
  <c r="J485" i="1" s="1"/>
  <c r="N485" i="1" s="1"/>
  <c r="O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N492" i="1" s="1"/>
  <c r="O492" i="1" s="1"/>
  <c r="I493" i="1"/>
  <c r="J493" i="1" s="1"/>
  <c r="N493" i="1" s="1"/>
  <c r="O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N500" i="1" s="1"/>
  <c r="O500" i="1" s="1"/>
  <c r="I501" i="1"/>
  <c r="J501" i="1" s="1"/>
  <c r="N501" i="1" s="1"/>
  <c r="O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N508" i="1" s="1"/>
  <c r="O508" i="1" s="1"/>
  <c r="I509" i="1"/>
  <c r="J509" i="1" s="1"/>
  <c r="N509" i="1" s="1"/>
  <c r="O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N516" i="1" s="1"/>
  <c r="O516" i="1" s="1"/>
  <c r="I517" i="1"/>
  <c r="J517" i="1" s="1"/>
  <c r="N517" i="1" s="1"/>
  <c r="O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N524" i="1" s="1"/>
  <c r="O524" i="1" s="1"/>
  <c r="I525" i="1"/>
  <c r="J525" i="1" s="1"/>
  <c r="N525" i="1" s="1"/>
  <c r="O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N532" i="1" s="1"/>
  <c r="O532" i="1" s="1"/>
  <c r="I533" i="1"/>
  <c r="J533" i="1" s="1"/>
  <c r="N533" i="1" s="1"/>
  <c r="O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N540" i="1" s="1"/>
  <c r="O540" i="1" s="1"/>
  <c r="I541" i="1"/>
  <c r="J541" i="1" s="1"/>
  <c r="N541" i="1" s="1"/>
  <c r="O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N548" i="1" s="1"/>
  <c r="O548" i="1" s="1"/>
  <c r="I549" i="1"/>
  <c r="J549" i="1" s="1"/>
  <c r="N549" i="1" s="1"/>
  <c r="O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N556" i="1" s="1"/>
  <c r="O556" i="1" s="1"/>
  <c r="I557" i="1"/>
  <c r="J557" i="1" s="1"/>
  <c r="N557" i="1" s="1"/>
  <c r="O557" i="1" s="1"/>
  <c r="I558" i="1"/>
  <c r="J558" i="1" s="1"/>
  <c r="I559" i="1"/>
  <c r="J559" i="1" s="1"/>
  <c r="I560" i="1"/>
  <c r="J560" i="1"/>
  <c r="I561" i="1"/>
  <c r="J561" i="1" s="1"/>
  <c r="I562" i="1"/>
  <c r="J562" i="1" s="1"/>
  <c r="I563" i="1"/>
  <c r="J563" i="1" s="1"/>
  <c r="I564" i="1"/>
  <c r="J564" i="1" s="1"/>
  <c r="N564" i="1" s="1"/>
  <c r="O564" i="1" s="1"/>
  <c r="I565" i="1"/>
  <c r="J565" i="1" s="1"/>
  <c r="N565" i="1" s="1"/>
  <c r="O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N572" i="1" s="1"/>
  <c r="O572" i="1" s="1"/>
  <c r="I573" i="1"/>
  <c r="J573" i="1" s="1"/>
  <c r="N573" i="1" s="1"/>
  <c r="O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N580" i="1" s="1"/>
  <c r="O580" i="1" s="1"/>
  <c r="I581" i="1"/>
  <c r="J581" i="1" s="1"/>
  <c r="N581" i="1" s="1"/>
  <c r="O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J839" i="1" s="1"/>
  <c r="N839" i="1" s="1"/>
  <c r="O839" i="1" s="1"/>
  <c r="I840" i="1"/>
  <c r="J840" i="1" s="1"/>
  <c r="N840" i="1" s="1"/>
  <c r="O840" i="1" s="1"/>
  <c r="I841" i="1"/>
  <c r="J841" i="1" s="1"/>
  <c r="I842" i="1"/>
  <c r="J842" i="1" s="1"/>
  <c r="I843" i="1"/>
  <c r="J843" i="1" s="1"/>
  <c r="N843" i="1" s="1"/>
  <c r="O843" i="1" s="1"/>
  <c r="I844" i="1"/>
  <c r="J844" i="1" s="1"/>
  <c r="I845" i="1"/>
  <c r="J845" i="1" s="1"/>
  <c r="I846" i="1"/>
  <c r="J846" i="1" s="1"/>
  <c r="I847" i="1"/>
  <c r="J847" i="1" s="1"/>
  <c r="N847" i="1" s="1"/>
  <c r="O847" i="1" s="1"/>
  <c r="I848" i="1"/>
  <c r="J848" i="1" s="1"/>
  <c r="N848" i="1" s="1"/>
  <c r="O848" i="1" s="1"/>
  <c r="I849" i="1"/>
  <c r="J849" i="1" s="1"/>
  <c r="I850" i="1"/>
  <c r="J850" i="1" s="1"/>
  <c r="I851" i="1"/>
  <c r="J851" i="1" s="1"/>
  <c r="N851" i="1" s="1"/>
  <c r="O851" i="1" s="1"/>
  <c r="I852" i="1"/>
  <c r="J852" i="1" s="1"/>
  <c r="I853" i="1"/>
  <c r="J853" i="1" s="1"/>
  <c r="I854" i="1"/>
  <c r="J854" i="1" s="1"/>
  <c r="I855" i="1"/>
  <c r="J855" i="1" s="1"/>
  <c r="N855" i="1" s="1"/>
  <c r="O855" i="1" s="1"/>
  <c r="I856" i="1"/>
  <c r="J856" i="1" s="1"/>
  <c r="N856" i="1" s="1"/>
  <c r="O856" i="1" s="1"/>
  <c r="I857" i="1"/>
  <c r="J857" i="1" s="1"/>
  <c r="I858" i="1"/>
  <c r="J858" i="1" s="1"/>
  <c r="N858" i="1" s="1"/>
  <c r="O858" i="1" s="1"/>
  <c r="I859" i="1"/>
  <c r="J859" i="1" s="1"/>
  <c r="I860" i="1"/>
  <c r="J860" i="1" s="1"/>
  <c r="I861" i="1"/>
  <c r="J861" i="1" s="1"/>
  <c r="I862" i="1"/>
  <c r="J862" i="1" s="1"/>
  <c r="I863" i="1"/>
  <c r="J863" i="1" s="1"/>
  <c r="N863" i="1" s="1"/>
  <c r="O863" i="1" s="1"/>
  <c r="I864" i="1"/>
  <c r="J864" i="1" s="1"/>
  <c r="N864" i="1" s="1"/>
  <c r="O864" i="1" s="1"/>
  <c r="I865" i="1"/>
  <c r="J865" i="1" s="1"/>
  <c r="I866" i="1"/>
  <c r="J866" i="1" s="1"/>
  <c r="N866" i="1" s="1"/>
  <c r="O866" i="1" s="1"/>
  <c r="I867" i="1"/>
  <c r="J867" i="1" s="1"/>
  <c r="I868" i="1"/>
  <c r="J868" i="1" s="1"/>
  <c r="I869" i="1"/>
  <c r="J869" i="1" s="1"/>
  <c r="I870" i="1"/>
  <c r="J870" i="1" s="1"/>
  <c r="I871" i="1"/>
  <c r="J871" i="1" s="1"/>
  <c r="N871" i="1" s="1"/>
  <c r="O871" i="1" s="1"/>
  <c r="I872" i="1"/>
  <c r="J872" i="1" s="1"/>
  <c r="N872" i="1" s="1"/>
  <c r="O872" i="1" s="1"/>
  <c r="I873" i="1"/>
  <c r="I874" i="1"/>
  <c r="I875" i="1"/>
  <c r="I876" i="1"/>
  <c r="I877" i="1"/>
  <c r="I878" i="1"/>
  <c r="I879" i="1"/>
  <c r="I880" i="1"/>
  <c r="I881" i="1"/>
  <c r="I882" i="1"/>
  <c r="J882" i="1" s="1"/>
  <c r="N882" i="1" s="1"/>
  <c r="O882" i="1" s="1"/>
  <c r="I883" i="1"/>
  <c r="J883" i="1"/>
  <c r="I884" i="1"/>
  <c r="I885" i="1"/>
  <c r="I886" i="1"/>
  <c r="J886" i="1" s="1"/>
  <c r="I887" i="1"/>
  <c r="J887" i="1" s="1"/>
  <c r="N887" i="1" s="1"/>
  <c r="O887" i="1" s="1"/>
  <c r="I888" i="1"/>
  <c r="I889" i="1"/>
  <c r="J889" i="1" s="1"/>
  <c r="I890" i="1"/>
  <c r="J890" i="1" s="1"/>
  <c r="N890" i="1" s="1"/>
  <c r="O890" i="1" s="1"/>
  <c r="I891" i="1"/>
  <c r="J891" i="1" s="1"/>
  <c r="N891" i="1" s="1"/>
  <c r="O891" i="1" s="1"/>
  <c r="I892" i="1"/>
  <c r="I893" i="1"/>
  <c r="I894" i="1"/>
  <c r="J894" i="1" s="1"/>
  <c r="N894" i="1" s="1"/>
  <c r="O894" i="1" s="1"/>
  <c r="I895" i="1"/>
  <c r="J895" i="1" s="1"/>
  <c r="N895" i="1" s="1"/>
  <c r="O895" i="1" s="1"/>
  <c r="I896" i="1"/>
  <c r="J896" i="1"/>
  <c r="N896" i="1" s="1"/>
  <c r="O896" i="1" s="1"/>
  <c r="I897" i="1"/>
  <c r="J897" i="1" s="1"/>
  <c r="I898" i="1"/>
  <c r="J898" i="1" s="1"/>
  <c r="N898" i="1" s="1"/>
  <c r="O898" i="1" s="1"/>
  <c r="I899" i="1"/>
  <c r="J899" i="1" s="1"/>
  <c r="I900" i="1"/>
  <c r="I901" i="1"/>
  <c r="J901" i="1" s="1"/>
  <c r="I902" i="1"/>
  <c r="J902" i="1" s="1"/>
  <c r="I903" i="1"/>
  <c r="J903" i="1" s="1"/>
  <c r="N903" i="1" s="1"/>
  <c r="O903" i="1" s="1"/>
  <c r="I904" i="1"/>
  <c r="J904" i="1" s="1"/>
  <c r="I905" i="1"/>
  <c r="J905" i="1" s="1"/>
  <c r="I906" i="1"/>
  <c r="J906" i="1" s="1"/>
  <c r="N906" i="1" s="1"/>
  <c r="O906" i="1" s="1"/>
  <c r="I907" i="1"/>
  <c r="J907" i="1" s="1"/>
  <c r="N907" i="1" s="1"/>
  <c r="O907" i="1" s="1"/>
  <c r="I908" i="1"/>
  <c r="J908" i="1" s="1"/>
  <c r="N908" i="1" s="1"/>
  <c r="O908" i="1" s="1"/>
  <c r="I909" i="1"/>
  <c r="J909" i="1" s="1"/>
  <c r="N909" i="1" s="1"/>
  <c r="O909" i="1" s="1"/>
  <c r="I910" i="1"/>
  <c r="J910" i="1" s="1"/>
  <c r="I911" i="1"/>
  <c r="J911" i="1" s="1"/>
  <c r="N911" i="1" s="1"/>
  <c r="O911" i="1" s="1"/>
  <c r="I912" i="1"/>
  <c r="J912" i="1" s="1"/>
  <c r="I913" i="1"/>
  <c r="J913" i="1" s="1"/>
  <c r="I914" i="1"/>
  <c r="J914" i="1" s="1"/>
  <c r="N914" i="1" s="1"/>
  <c r="O914" i="1" s="1"/>
  <c r="I915" i="1"/>
  <c r="J915" i="1" s="1"/>
  <c r="N915" i="1" s="1"/>
  <c r="O915" i="1" s="1"/>
  <c r="I916" i="1"/>
  <c r="J916" i="1" s="1"/>
  <c r="N916" i="1" s="1"/>
  <c r="O916" i="1" s="1"/>
  <c r="I917" i="1"/>
  <c r="J917" i="1" s="1"/>
  <c r="N917" i="1" s="1"/>
  <c r="O917" i="1" s="1"/>
  <c r="I918" i="1"/>
  <c r="J918" i="1" s="1"/>
  <c r="I919" i="1"/>
  <c r="J919" i="1" s="1"/>
  <c r="N919" i="1" s="1"/>
  <c r="O919" i="1" s="1"/>
  <c r="I920" i="1"/>
  <c r="J920" i="1" s="1"/>
  <c r="I921" i="1"/>
  <c r="J921" i="1" s="1"/>
  <c r="I922" i="1"/>
  <c r="J922" i="1" s="1"/>
  <c r="N922" i="1" s="1"/>
  <c r="O922" i="1" s="1"/>
  <c r="I923" i="1"/>
  <c r="J923" i="1" s="1"/>
  <c r="N923" i="1" s="1"/>
  <c r="O923" i="1" s="1"/>
  <c r="I924" i="1"/>
  <c r="J924" i="1" s="1"/>
  <c r="N924" i="1" s="1"/>
  <c r="O924" i="1" s="1"/>
  <c r="I925" i="1"/>
  <c r="J925" i="1" s="1"/>
  <c r="N925" i="1" s="1"/>
  <c r="O925" i="1" s="1"/>
  <c r="I926" i="1"/>
  <c r="J926" i="1" s="1"/>
  <c r="I927" i="1"/>
  <c r="J927" i="1" s="1"/>
  <c r="N927" i="1" s="1"/>
  <c r="O927" i="1" s="1"/>
  <c r="I928" i="1"/>
  <c r="J928" i="1" s="1"/>
  <c r="I929" i="1"/>
  <c r="J929" i="1" s="1"/>
  <c r="I930" i="1"/>
  <c r="J930" i="1" s="1"/>
  <c r="N930" i="1" s="1"/>
  <c r="O930" i="1" s="1"/>
  <c r="I931" i="1"/>
  <c r="J931" i="1" s="1"/>
  <c r="N931" i="1" s="1"/>
  <c r="O931" i="1" s="1"/>
  <c r="I932" i="1"/>
  <c r="J932" i="1" s="1"/>
  <c r="N932" i="1" s="1"/>
  <c r="O932" i="1" s="1"/>
  <c r="I933" i="1"/>
  <c r="J933" i="1" s="1"/>
  <c r="N933" i="1" s="1"/>
  <c r="O933" i="1" s="1"/>
  <c r="I934" i="1"/>
  <c r="J934" i="1" s="1"/>
  <c r="I935" i="1"/>
  <c r="J935" i="1" s="1"/>
  <c r="N935" i="1" s="1"/>
  <c r="O935" i="1" s="1"/>
  <c r="I936" i="1"/>
  <c r="J936" i="1" s="1"/>
  <c r="I937" i="1"/>
  <c r="J937" i="1" s="1"/>
  <c r="I938" i="1"/>
  <c r="J938" i="1" s="1"/>
  <c r="N938" i="1" s="1"/>
  <c r="O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7" i="1"/>
  <c r="N199" i="1" l="1"/>
  <c r="O199" i="1" s="1"/>
  <c r="N183" i="1"/>
  <c r="O183" i="1" s="1"/>
  <c r="N587" i="1"/>
  <c r="O587" i="1" s="1"/>
  <c r="N579" i="1"/>
  <c r="O579" i="1" s="1"/>
  <c r="N571" i="1"/>
  <c r="O571" i="1" s="1"/>
  <c r="N563" i="1"/>
  <c r="O563" i="1" s="1"/>
  <c r="N206" i="1"/>
  <c r="O206" i="1" s="1"/>
  <c r="N198" i="1"/>
  <c r="O198" i="1" s="1"/>
  <c r="N190" i="1"/>
  <c r="O190" i="1" s="1"/>
  <c r="N182" i="1"/>
  <c r="O182" i="1" s="1"/>
  <c r="N174" i="1"/>
  <c r="O174" i="1" s="1"/>
  <c r="N166" i="1"/>
  <c r="O166" i="1" s="1"/>
  <c r="N547" i="1"/>
  <c r="O547" i="1" s="1"/>
  <c r="N539" i="1"/>
  <c r="O539" i="1" s="1"/>
  <c r="N531" i="1"/>
  <c r="O531" i="1" s="1"/>
  <c r="N523" i="1"/>
  <c r="O523" i="1" s="1"/>
  <c r="N515" i="1"/>
  <c r="O515" i="1" s="1"/>
  <c r="N507" i="1"/>
  <c r="O507" i="1" s="1"/>
  <c r="N499" i="1"/>
  <c r="O499" i="1" s="1"/>
  <c r="N491" i="1"/>
  <c r="O491" i="1" s="1"/>
  <c r="N483" i="1"/>
  <c r="O483" i="1" s="1"/>
  <c r="N475" i="1"/>
  <c r="O475" i="1" s="1"/>
  <c r="N467" i="1"/>
  <c r="O467" i="1" s="1"/>
  <c r="N191" i="1"/>
  <c r="O191" i="1" s="1"/>
  <c r="N555" i="1"/>
  <c r="O555" i="1" s="1"/>
  <c r="N459" i="1"/>
  <c r="O459" i="1" s="1"/>
  <c r="N451" i="1"/>
  <c r="O451" i="1" s="1"/>
  <c r="N857" i="1"/>
  <c r="O857" i="1" s="1"/>
  <c r="N207" i="1"/>
  <c r="O207" i="1" s="1"/>
  <c r="N175" i="1"/>
  <c r="O175" i="1" s="1"/>
  <c r="N458" i="1"/>
  <c r="O458" i="1" s="1"/>
  <c r="N450" i="1"/>
  <c r="O450" i="1" s="1"/>
  <c r="N138" i="1"/>
  <c r="O138" i="1" s="1"/>
  <c r="N167" i="1"/>
  <c r="O167" i="1" s="1"/>
  <c r="N862" i="1"/>
  <c r="O862" i="1" s="1"/>
  <c r="N854" i="1"/>
  <c r="O854" i="1" s="1"/>
  <c r="N162" i="1"/>
  <c r="O162" i="1" s="1"/>
  <c r="N844" i="1"/>
  <c r="O844" i="1" s="1"/>
  <c r="S4" i="1" s="1"/>
  <c r="N482" i="1"/>
  <c r="O482" i="1" s="1"/>
  <c r="N466" i="1"/>
  <c r="O466" i="1" s="1"/>
  <c r="N870" i="1"/>
  <c r="O870" i="1" s="1"/>
  <c r="N897" i="1"/>
  <c r="O897" i="1" s="1"/>
  <c r="N852" i="1"/>
  <c r="O852" i="1" s="1"/>
  <c r="N889" i="1"/>
  <c r="O889" i="1" s="1"/>
  <c r="N934" i="1"/>
  <c r="O934" i="1" s="1"/>
  <c r="N926" i="1"/>
  <c r="O926" i="1" s="1"/>
  <c r="N918" i="1"/>
  <c r="O918" i="1" s="1"/>
  <c r="N910" i="1"/>
  <c r="O910" i="1" s="1"/>
  <c r="N902" i="1"/>
  <c r="O902" i="1" s="1"/>
  <c r="N865" i="1"/>
  <c r="O865" i="1" s="1"/>
  <c r="N901" i="1"/>
  <c r="O901" i="1" s="1"/>
  <c r="N869" i="1"/>
  <c r="O869" i="1" s="1"/>
  <c r="N860" i="1"/>
  <c r="O860" i="1" s="1"/>
  <c r="N850" i="1"/>
  <c r="O850" i="1" s="1"/>
  <c r="N846" i="1"/>
  <c r="O846" i="1" s="1"/>
  <c r="N842" i="1"/>
  <c r="O842" i="1" s="1"/>
  <c r="N937" i="1"/>
  <c r="O937" i="1" s="1"/>
  <c r="N929" i="1"/>
  <c r="O929" i="1" s="1"/>
  <c r="N921" i="1"/>
  <c r="O921" i="1" s="1"/>
  <c r="N913" i="1"/>
  <c r="O913" i="1" s="1"/>
  <c r="N905" i="1"/>
  <c r="O905" i="1" s="1"/>
  <c r="N859" i="1"/>
  <c r="O859" i="1" s="1"/>
  <c r="N849" i="1"/>
  <c r="O849" i="1" s="1"/>
  <c r="N841" i="1"/>
  <c r="O841" i="1" s="1"/>
  <c r="N883" i="1"/>
  <c r="O883" i="1" s="1"/>
  <c r="N861" i="1"/>
  <c r="O861" i="1" s="1"/>
  <c r="N936" i="1"/>
  <c r="O936" i="1" s="1"/>
  <c r="N928" i="1"/>
  <c r="O928" i="1" s="1"/>
  <c r="N920" i="1"/>
  <c r="O920" i="1" s="1"/>
  <c r="N912" i="1"/>
  <c r="O912" i="1" s="1"/>
  <c r="N904" i="1"/>
  <c r="O904" i="1" s="1"/>
  <c r="N899" i="1"/>
  <c r="O899" i="1" s="1"/>
  <c r="N868" i="1"/>
  <c r="O868" i="1" s="1"/>
  <c r="N845" i="1"/>
  <c r="O845" i="1" s="1"/>
  <c r="N886" i="1"/>
  <c r="O886" i="1" s="1"/>
  <c r="N867" i="1"/>
  <c r="O867" i="1" s="1"/>
  <c r="N853" i="1"/>
  <c r="O853" i="1" s="1"/>
  <c r="N586" i="1"/>
  <c r="O586" i="1" s="1"/>
  <c r="N566" i="1"/>
  <c r="O566" i="1" s="1"/>
  <c r="N562" i="1"/>
  <c r="O562" i="1" s="1"/>
  <c r="N551" i="1"/>
  <c r="O551" i="1" s="1"/>
  <c r="N546" i="1"/>
  <c r="O546" i="1" s="1"/>
  <c r="N534" i="1"/>
  <c r="O534" i="1" s="1"/>
  <c r="N530" i="1"/>
  <c r="O530" i="1" s="1"/>
  <c r="N518" i="1"/>
  <c r="O518" i="1" s="1"/>
  <c r="N513" i="1"/>
  <c r="O513" i="1" s="1"/>
  <c r="N495" i="1"/>
  <c r="O495" i="1" s="1"/>
  <c r="N490" i="1"/>
  <c r="O490" i="1" s="1"/>
  <c r="N479" i="1"/>
  <c r="O479" i="1" s="1"/>
  <c r="N474" i="1"/>
  <c r="O474" i="1" s="1"/>
  <c r="N463" i="1"/>
  <c r="O463" i="1" s="1"/>
  <c r="N449" i="1"/>
  <c r="O449" i="1" s="1"/>
  <c r="N128" i="1"/>
  <c r="O128" i="1" s="1"/>
  <c r="N124" i="1"/>
  <c r="O124" i="1" s="1"/>
  <c r="N576" i="1"/>
  <c r="O576" i="1" s="1"/>
  <c r="N561" i="1"/>
  <c r="O561" i="1" s="1"/>
  <c r="N550" i="1"/>
  <c r="O550" i="1" s="1"/>
  <c r="N545" i="1"/>
  <c r="O545" i="1" s="1"/>
  <c r="N529" i="1"/>
  <c r="O529" i="1" s="1"/>
  <c r="N512" i="1"/>
  <c r="O512" i="1" s="1"/>
  <c r="N494" i="1"/>
  <c r="O494" i="1" s="1"/>
  <c r="N489" i="1"/>
  <c r="O489" i="1" s="1"/>
  <c r="N478" i="1"/>
  <c r="O478" i="1" s="1"/>
  <c r="N473" i="1"/>
  <c r="O473" i="1" s="1"/>
  <c r="N462" i="1"/>
  <c r="O462" i="1" s="1"/>
  <c r="N448" i="1"/>
  <c r="O448" i="1" s="1"/>
  <c r="N209" i="1"/>
  <c r="O209" i="1" s="1"/>
  <c r="N202" i="1"/>
  <c r="O202" i="1" s="1"/>
  <c r="N133" i="1"/>
  <c r="O133" i="1" s="1"/>
  <c r="N585" i="1"/>
  <c r="O585" i="1" s="1"/>
  <c r="N575" i="1"/>
  <c r="O575" i="1" s="1"/>
  <c r="N570" i="1"/>
  <c r="O570" i="1" s="1"/>
  <c r="N544" i="1"/>
  <c r="O544" i="1" s="1"/>
  <c r="N511" i="1"/>
  <c r="O511" i="1" s="1"/>
  <c r="N506" i="1"/>
  <c r="O506" i="1" s="1"/>
  <c r="N488" i="1"/>
  <c r="O488" i="1" s="1"/>
  <c r="N472" i="1"/>
  <c r="O472" i="1" s="1"/>
  <c r="N447" i="1"/>
  <c r="O447" i="1" s="1"/>
  <c r="N205" i="1"/>
  <c r="O205" i="1" s="1"/>
  <c r="N201" i="1"/>
  <c r="O201" i="1" s="1"/>
  <c r="N194" i="1"/>
  <c r="O194" i="1" s="1"/>
  <c r="N132" i="1"/>
  <c r="O132" i="1" s="1"/>
  <c r="N114" i="1"/>
  <c r="O114" i="1" s="1"/>
  <c r="N584" i="1"/>
  <c r="O584" i="1" s="1"/>
  <c r="N574" i="1"/>
  <c r="O574" i="1" s="1"/>
  <c r="N560" i="1"/>
  <c r="O560" i="1" s="1"/>
  <c r="N543" i="1"/>
  <c r="O543" i="1" s="1"/>
  <c r="N528" i="1"/>
  <c r="O528" i="1" s="1"/>
  <c r="N510" i="1"/>
  <c r="O510" i="1" s="1"/>
  <c r="N505" i="1"/>
  <c r="O505" i="1" s="1"/>
  <c r="N487" i="1"/>
  <c r="O487" i="1" s="1"/>
  <c r="N471" i="1"/>
  <c r="O471" i="1" s="1"/>
  <c r="N457" i="1"/>
  <c r="O457" i="1" s="1"/>
  <c r="N197" i="1"/>
  <c r="O197" i="1" s="1"/>
  <c r="N193" i="1"/>
  <c r="O193" i="1" s="1"/>
  <c r="N189" i="1"/>
  <c r="O189" i="1" s="1"/>
  <c r="N170" i="1"/>
  <c r="O170" i="1" s="1"/>
  <c r="N165" i="1"/>
  <c r="O165" i="1" s="1"/>
  <c r="N137" i="1"/>
  <c r="O137" i="1" s="1"/>
  <c r="N583" i="1"/>
  <c r="O583" i="1" s="1"/>
  <c r="N569" i="1"/>
  <c r="O569" i="1" s="1"/>
  <c r="N559" i="1"/>
  <c r="O559" i="1" s="1"/>
  <c r="N554" i="1"/>
  <c r="O554" i="1" s="1"/>
  <c r="N542" i="1"/>
  <c r="O542" i="1" s="1"/>
  <c r="N538" i="1"/>
  <c r="O538" i="1" s="1"/>
  <c r="N527" i="1"/>
  <c r="O527" i="1" s="1"/>
  <c r="N522" i="1"/>
  <c r="O522" i="1" s="1"/>
  <c r="N504" i="1"/>
  <c r="O504" i="1" s="1"/>
  <c r="N486" i="1"/>
  <c r="O486" i="1" s="1"/>
  <c r="N470" i="1"/>
  <c r="O470" i="1" s="1"/>
  <c r="N456" i="1"/>
  <c r="O456" i="1" s="1"/>
  <c r="N185" i="1"/>
  <c r="O185" i="1" s="1"/>
  <c r="N181" i="1"/>
  <c r="O181" i="1" s="1"/>
  <c r="N169" i="1"/>
  <c r="O169" i="1" s="1"/>
  <c r="N136" i="1"/>
  <c r="O136" i="1" s="1"/>
  <c r="N117" i="1"/>
  <c r="O117" i="1" s="1"/>
  <c r="N582" i="1"/>
  <c r="O582" i="1" s="1"/>
  <c r="N578" i="1"/>
  <c r="O578" i="1" s="1"/>
  <c r="N558" i="1"/>
  <c r="O558" i="1" s="1"/>
  <c r="N553" i="1"/>
  <c r="O553" i="1" s="1"/>
  <c r="N537" i="1"/>
  <c r="O537" i="1" s="1"/>
  <c r="N526" i="1"/>
  <c r="O526" i="1" s="1"/>
  <c r="N521" i="1"/>
  <c r="O521" i="1" s="1"/>
  <c r="N503" i="1"/>
  <c r="O503" i="1" s="1"/>
  <c r="N498" i="1"/>
  <c r="O498" i="1" s="1"/>
  <c r="N455" i="1"/>
  <c r="O455" i="1" s="1"/>
  <c r="N177" i="1"/>
  <c r="O177" i="1" s="1"/>
  <c r="N168" i="1"/>
  <c r="O168" i="1" s="1"/>
  <c r="N164" i="1"/>
  <c r="O164" i="1" s="1"/>
  <c r="N140" i="1"/>
  <c r="O140" i="1" s="1"/>
  <c r="N568" i="1"/>
  <c r="O568" i="1" s="1"/>
  <c r="N536" i="1"/>
  <c r="O536" i="1" s="1"/>
  <c r="N520" i="1"/>
  <c r="O520" i="1" s="1"/>
  <c r="N502" i="1"/>
  <c r="O502" i="1" s="1"/>
  <c r="N497" i="1"/>
  <c r="O497" i="1" s="1"/>
  <c r="N481" i="1"/>
  <c r="O481" i="1" s="1"/>
  <c r="N465" i="1"/>
  <c r="O465" i="1" s="1"/>
  <c r="N454" i="1"/>
  <c r="O454" i="1" s="1"/>
  <c r="N173" i="1"/>
  <c r="O173" i="1" s="1"/>
  <c r="N130" i="1"/>
  <c r="O130" i="1" s="1"/>
  <c r="N125" i="1"/>
  <c r="O125" i="1" s="1"/>
  <c r="N121" i="1"/>
  <c r="O121" i="1" s="1"/>
  <c r="N116" i="1"/>
  <c r="O116" i="1" s="1"/>
  <c r="N577" i="1"/>
  <c r="O577" i="1" s="1"/>
  <c r="N567" i="1"/>
  <c r="O567" i="1" s="1"/>
  <c r="N552" i="1"/>
  <c r="O552" i="1" s="1"/>
  <c r="N535" i="1"/>
  <c r="O535" i="1" s="1"/>
  <c r="N519" i="1"/>
  <c r="O519" i="1" s="1"/>
  <c r="N514" i="1"/>
  <c r="O514" i="1" s="1"/>
  <c r="N496" i="1"/>
  <c r="O496" i="1" s="1"/>
  <c r="N480" i="1"/>
  <c r="O480" i="1" s="1"/>
  <c r="N464" i="1"/>
  <c r="O464" i="1" s="1"/>
  <c r="N172" i="1"/>
  <c r="O172" i="1" s="1"/>
  <c r="N129" i="1"/>
  <c r="O129" i="1" s="1"/>
  <c r="N120" i="1"/>
  <c r="O120" i="1" s="1"/>
  <c r="U5" i="1"/>
  <c r="S2" i="1" l="1"/>
  <c r="R2" i="1"/>
  <c r="R4" i="1"/>
  <c r="R3" i="1"/>
  <c r="S3" i="1"/>
  <c r="S5" i="1" l="1"/>
  <c r="R5" i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<sst xmlns="http://schemas.openxmlformats.org/spreadsheetml/2006/main" count="38" uniqueCount="26">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</sst>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 applyAlignment="1">
      <alignment horizontal="center"/>
    </xf>
    <xf numFmtId="164" fontId="0" fillId="0" borderId="13" xfId="0" applyNumberFormat="1" applyBorder="1"/>
    <xf numFmtId="2" fontId="0" fillId="34" borderId="13" xfId="0" applyNumberFormat="1" applyFill="1" applyBorder="1" applyAlignment="1">
      <alignment horizontal="center"/>
    </xf>
    <xf numFmtId="0" fontId="0" fillId="0" borderId="0" xfId="0" applyFill="1" applyBorder="1"/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0" fillId="0" borderId="13" xfId="0" applyFill="1" applyBorder="1" applyAlignment="1">
      <alignment horizontal="right"/>
    </xf>
    <xf numFmtId="2" fontId="0" fillId="0" borderId="0" xfId="0" applyNumberFormat="1" applyFill="1"/>
    <xf numFmtId="0" fontId="0" fillId="35" borderId="13" xfId="0" applyFill="1" applyBorder="1" applyAlignment="1">
      <alignment horizontal="right"/>
    </xf>
    <xf numFmtId="164" fontId="0" fillId="35" borderId="13" xfId="0" applyNumberFormat="1" applyFill="1" applyBorder="1"/>
    <xf numFmtId="0" fontId="0" fillId="36" borderId="13" xfId="0" applyFill="1" applyBorder="1" applyAlignment="1">
      <alignment horizontal="right"/>
    </xf>
    <xf numFmtId="164" fontId="0" fillId="36" borderId="13" xfId="0" applyNumberFormat="1" applyFill="1" applyBorder="1"/>
    <xf numFmtId="0" fontId="0" fillId="35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2"/>
  <sheetViews>
    <sheetView tabSelected="1" zoomScaleNormal="100" workbookViewId="0">
      <selection activeCell="K12" sqref="K12"/>
    </sheetView>
  </sheetViews>
  <sheetFormatPr defaultRowHeight="15" x14ac:dyDescent="0.25"/>
  <cols>
    <col min="1" max="1" width="5.28515625" customWidth="1"/>
    <col min="2" max="2" width="13" customWidth="1"/>
    <col min="3" max="10" width="15.7109375" customWidth="1"/>
    <col min="11" max="11" width="5.140625" customWidth="1"/>
    <col min="12" max="15" width="15.7109375" customWidth="1"/>
    <col min="16" max="16" width="4.7109375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23" t="s">
        <v>10</v>
      </c>
      <c r="R1" s="24"/>
      <c r="S1" s="10" t="s">
        <v>3</v>
      </c>
      <c r="T1" s="25" t="s">
        <v>10</v>
      </c>
      <c r="U1" s="26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19" t="s">
        <v>13</v>
      </c>
      <c r="R2" s="20">
        <f>SUM(N7:N372)</f>
        <v>0.36896053445585186</v>
      </c>
      <c r="S2" s="12">
        <f>SUM(O7:O372)</f>
        <v>4.7542408262244443E-2</v>
      </c>
      <c r="T2" s="21" t="s">
        <v>13</v>
      </c>
      <c r="U2" s="22">
        <f>SUM(D7:D372)</f>
        <v>0.86636367242615875</v>
      </c>
    </row>
    <row r="3" spans="1:21" x14ac:dyDescent="0.25">
      <c r="A3" s="13"/>
      <c r="B3" s="13"/>
      <c r="C3" s="13"/>
      <c r="D3" s="13"/>
      <c r="Q3" s="19" t="s">
        <v>14</v>
      </c>
      <c r="R3" s="20">
        <f>SUM(N373:N737)</f>
        <v>0.1186707398355098</v>
      </c>
      <c r="S3" s="12">
        <f>SUM(O373:O737)</f>
        <v>1.6578953190013391E-2</v>
      </c>
      <c r="T3" s="21" t="s">
        <v>14</v>
      </c>
      <c r="U3" s="22">
        <f>SUM(D373:D737)</f>
        <v>5.3204814586702884</v>
      </c>
    </row>
    <row r="4" spans="1:21" x14ac:dyDescent="0.25">
      <c r="C4" s="27" t="s">
        <v>15</v>
      </c>
      <c r="D4" s="27"/>
      <c r="E4" s="27"/>
      <c r="F4" s="27"/>
      <c r="G4" s="27"/>
      <c r="H4" s="27"/>
      <c r="I4" s="27"/>
      <c r="J4" s="27"/>
      <c r="L4" s="28" t="s">
        <v>16</v>
      </c>
      <c r="M4" s="28"/>
      <c r="N4" s="28"/>
      <c r="O4" s="28"/>
      <c r="Q4" s="19" t="s">
        <v>17</v>
      </c>
      <c r="R4" s="20">
        <f>SUM(N738:N1102)</f>
        <v>1.290946468406614E-2</v>
      </c>
      <c r="S4" s="12">
        <f>SUM(O738:O1102)</f>
        <v>3.8454399609988109E-3</v>
      </c>
      <c r="T4" s="21" t="s">
        <v>17</v>
      </c>
      <c r="U4" s="22">
        <f>SUM(D738:D1102)</f>
        <v>1.290946468406614E-2</v>
      </c>
    </row>
    <row r="5" spans="1:21" ht="30" customHeight="1" x14ac:dyDescent="0.25">
      <c r="B5" s="14" t="s">
        <v>0</v>
      </c>
      <c r="C5" s="15" t="s">
        <v>18</v>
      </c>
      <c r="D5" s="14" t="s">
        <v>19</v>
      </c>
      <c r="E5" s="14" t="s">
        <v>20</v>
      </c>
      <c r="F5" s="14" t="s">
        <v>4</v>
      </c>
      <c r="G5" s="14" t="s">
        <v>5</v>
      </c>
      <c r="H5" s="14" t="s">
        <v>6</v>
      </c>
      <c r="I5" s="14" t="s">
        <v>21</v>
      </c>
      <c r="J5" s="15" t="s">
        <v>22</v>
      </c>
      <c r="L5" s="15" t="s">
        <v>23</v>
      </c>
      <c r="M5" s="14" t="s">
        <v>21</v>
      </c>
      <c r="N5" s="16" t="s">
        <v>24</v>
      </c>
      <c r="O5" s="14" t="s">
        <v>20</v>
      </c>
      <c r="Q5" s="17" t="s">
        <v>25</v>
      </c>
      <c r="R5" s="11">
        <f>SUM(R2:R4)</f>
        <v>0.50054073897542783</v>
      </c>
      <c r="S5" s="12">
        <f>SUM(S2:S4)</f>
        <v>6.7966801413256644E-2</v>
      </c>
      <c r="T5" s="17" t="s">
        <v>25</v>
      </c>
      <c r="U5" s="11">
        <f>SUM(U2:U4)</f>
        <v>6.1997545957805134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" si="0">C7*2447000</f>
        <v>0</v>
      </c>
      <c r="J7" s="18"/>
      <c r="L7">
        <v>0</v>
      </c>
      <c r="M7" s="3">
        <f>L7*2447000</f>
        <v>0</v>
      </c>
      <c r="N7">
        <f>J7*M7/1000000000000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1">C8*2447000</f>
        <v>0</v>
      </c>
      <c r="J8" s="18"/>
      <c r="L8">
        <v>0</v>
      </c>
      <c r="M8" s="3">
        <f t="shared" ref="M8:M71" si="2">L8*2447000</f>
        <v>0</v>
      </c>
      <c r="N8">
        <f t="shared" ref="N8:N71" si="3">J8*M8/1000000000000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  <c r="J9" s="18"/>
      <c r="L9">
        <v>0</v>
      </c>
      <c r="M9" s="3">
        <f t="shared" si="2"/>
        <v>0</v>
      </c>
      <c r="N9">
        <f t="shared" si="3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 s="18"/>
      <c r="L10">
        <v>0</v>
      </c>
      <c r="M10" s="3">
        <f t="shared" si="2"/>
        <v>0</v>
      </c>
      <c r="N10">
        <f t="shared" si="3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 s="18"/>
      <c r="L11">
        <v>0</v>
      </c>
      <c r="M11" s="3">
        <f t="shared" si="2"/>
        <v>0</v>
      </c>
      <c r="N11">
        <f t="shared" si="3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 s="18"/>
      <c r="L12">
        <v>0</v>
      </c>
      <c r="M12" s="3">
        <f t="shared" si="2"/>
        <v>0</v>
      </c>
      <c r="N12">
        <f t="shared" si="3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 s="18"/>
      <c r="L13">
        <v>0</v>
      </c>
      <c r="M13" s="3">
        <f t="shared" si="2"/>
        <v>0</v>
      </c>
      <c r="N13">
        <f t="shared" si="3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 s="18"/>
      <c r="L14">
        <v>0</v>
      </c>
      <c r="M14" s="3">
        <f t="shared" si="2"/>
        <v>0</v>
      </c>
      <c r="N14">
        <f t="shared" si="3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 s="18"/>
      <c r="L15">
        <v>0</v>
      </c>
      <c r="M15" s="3">
        <f t="shared" si="2"/>
        <v>0</v>
      </c>
      <c r="N15">
        <f t="shared" si="3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 s="18"/>
      <c r="L16">
        <v>0</v>
      </c>
      <c r="M16" s="3">
        <f t="shared" si="2"/>
        <v>0</v>
      </c>
      <c r="N16">
        <f t="shared" si="3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 s="18"/>
      <c r="L17">
        <v>0</v>
      </c>
      <c r="M17" s="3">
        <f t="shared" si="2"/>
        <v>0</v>
      </c>
      <c r="N17">
        <f t="shared" si="3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 s="18"/>
      <c r="L18">
        <v>0</v>
      </c>
      <c r="M18" s="3">
        <f t="shared" si="2"/>
        <v>0</v>
      </c>
      <c r="N18">
        <f t="shared" si="3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 s="18"/>
      <c r="L19">
        <v>0</v>
      </c>
      <c r="M19" s="3">
        <f t="shared" si="2"/>
        <v>0</v>
      </c>
      <c r="N19">
        <f t="shared" si="3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 s="18"/>
      <c r="L20">
        <v>0</v>
      </c>
      <c r="M20" s="3">
        <f t="shared" si="2"/>
        <v>0</v>
      </c>
      <c r="N20">
        <f t="shared" si="3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 s="18"/>
      <c r="L21">
        <v>0</v>
      </c>
      <c r="M21" s="3">
        <f t="shared" si="2"/>
        <v>0</v>
      </c>
      <c r="N21">
        <f t="shared" si="3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 s="18"/>
      <c r="L22">
        <v>0</v>
      </c>
      <c r="M22" s="3">
        <f t="shared" si="2"/>
        <v>0</v>
      </c>
      <c r="N22">
        <f t="shared" si="3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 s="18"/>
      <c r="L23">
        <v>0</v>
      </c>
      <c r="M23" s="3">
        <f t="shared" si="2"/>
        <v>0</v>
      </c>
      <c r="N23">
        <f t="shared" si="3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 s="18"/>
      <c r="L24">
        <v>0</v>
      </c>
      <c r="M24" s="3">
        <f t="shared" si="2"/>
        <v>0</v>
      </c>
      <c r="N24">
        <f t="shared" si="3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 s="18"/>
      <c r="L25">
        <v>0</v>
      </c>
      <c r="M25" s="3">
        <f t="shared" si="2"/>
        <v>0</v>
      </c>
      <c r="N25">
        <f t="shared" si="3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 s="18"/>
      <c r="L26">
        <v>0</v>
      </c>
      <c r="M26" s="3">
        <f t="shared" si="2"/>
        <v>0</v>
      </c>
      <c r="N26">
        <f t="shared" si="3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 s="18"/>
      <c r="L27">
        <v>0</v>
      </c>
      <c r="M27" s="3">
        <f t="shared" si="2"/>
        <v>0</v>
      </c>
      <c r="N27">
        <f t="shared" si="3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J28" s="18"/>
      <c r="L28">
        <v>0</v>
      </c>
      <c r="M28" s="3">
        <f t="shared" si="2"/>
        <v>0</v>
      </c>
      <c r="N28">
        <f t="shared" si="3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 s="18"/>
      <c r="L29">
        <v>0</v>
      </c>
      <c r="M29" s="3">
        <f t="shared" si="2"/>
        <v>0</v>
      </c>
      <c r="N29">
        <f t="shared" si="3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J30" s="18"/>
      <c r="L30">
        <v>0</v>
      </c>
      <c r="M30" s="3">
        <f t="shared" si="2"/>
        <v>0</v>
      </c>
      <c r="N30">
        <f t="shared" si="3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 s="18"/>
      <c r="L31">
        <v>0</v>
      </c>
      <c r="M31" s="3">
        <f t="shared" si="2"/>
        <v>0</v>
      </c>
      <c r="N31">
        <f t="shared" si="3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J32" s="18"/>
      <c r="L32">
        <v>0</v>
      </c>
      <c r="M32" s="3">
        <f t="shared" si="2"/>
        <v>0</v>
      </c>
      <c r="N32">
        <f t="shared" si="3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 s="18"/>
      <c r="L33">
        <v>0</v>
      </c>
      <c r="M33" s="3">
        <f t="shared" si="2"/>
        <v>0</v>
      </c>
      <c r="N33">
        <f t="shared" si="3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 s="18"/>
      <c r="L34">
        <v>0</v>
      </c>
      <c r="M34" s="3">
        <f t="shared" si="2"/>
        <v>0</v>
      </c>
      <c r="N34">
        <f t="shared" si="3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 s="18"/>
      <c r="L35">
        <v>0</v>
      </c>
      <c r="M35" s="3">
        <f t="shared" si="2"/>
        <v>0</v>
      </c>
      <c r="N35">
        <f t="shared" si="3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 s="18"/>
      <c r="L36">
        <v>0</v>
      </c>
      <c r="M36" s="3">
        <f t="shared" si="2"/>
        <v>0</v>
      </c>
      <c r="N36">
        <f t="shared" si="3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 s="18"/>
      <c r="L37">
        <v>0</v>
      </c>
      <c r="M37" s="3">
        <f t="shared" si="2"/>
        <v>0</v>
      </c>
      <c r="N37">
        <f t="shared" si="3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J38" s="18"/>
      <c r="L38">
        <v>0</v>
      </c>
      <c r="M38" s="3">
        <f t="shared" si="2"/>
        <v>0</v>
      </c>
      <c r="N38">
        <f t="shared" si="3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 s="18"/>
      <c r="L39">
        <v>0</v>
      </c>
      <c r="M39" s="3">
        <f t="shared" si="2"/>
        <v>0</v>
      </c>
      <c r="N39">
        <f t="shared" si="3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J40" s="18"/>
      <c r="L40">
        <v>0</v>
      </c>
      <c r="M40" s="3">
        <f t="shared" si="2"/>
        <v>0</v>
      </c>
      <c r="N40">
        <f t="shared" si="3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 s="18"/>
      <c r="L41">
        <v>0</v>
      </c>
      <c r="M41" s="3">
        <f t="shared" si="2"/>
        <v>0</v>
      </c>
      <c r="N41">
        <f t="shared" si="3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J42" s="18"/>
      <c r="L42">
        <v>0</v>
      </c>
      <c r="M42" s="3">
        <f t="shared" si="2"/>
        <v>0</v>
      </c>
      <c r="N42">
        <f t="shared" si="3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 s="18"/>
      <c r="L43">
        <v>0</v>
      </c>
      <c r="M43" s="3">
        <f t="shared" si="2"/>
        <v>0</v>
      </c>
      <c r="N43">
        <f t="shared" si="3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 s="18"/>
      <c r="L44">
        <v>0</v>
      </c>
      <c r="M44" s="3">
        <f t="shared" si="2"/>
        <v>0</v>
      </c>
      <c r="N44">
        <f t="shared" si="3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 s="18"/>
      <c r="L45">
        <v>0</v>
      </c>
      <c r="M45" s="3">
        <f t="shared" si="2"/>
        <v>0</v>
      </c>
      <c r="N45">
        <f t="shared" si="3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J46" s="18"/>
      <c r="L46">
        <v>0</v>
      </c>
      <c r="M46" s="3">
        <f t="shared" si="2"/>
        <v>0</v>
      </c>
      <c r="N46">
        <f t="shared" si="3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 s="18"/>
      <c r="L47">
        <v>0</v>
      </c>
      <c r="M47" s="3">
        <f t="shared" si="2"/>
        <v>0</v>
      </c>
      <c r="N47">
        <f t="shared" si="3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 s="18"/>
      <c r="L48">
        <v>0</v>
      </c>
      <c r="M48" s="3">
        <f t="shared" si="2"/>
        <v>0</v>
      </c>
      <c r="N48">
        <f t="shared" si="3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  <c r="J49" s="18"/>
      <c r="L49">
        <v>0</v>
      </c>
      <c r="M49" s="3">
        <f t="shared" si="2"/>
        <v>0</v>
      </c>
      <c r="N49">
        <f t="shared" si="3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1"/>
        <v>0</v>
      </c>
      <c r="J50" s="18"/>
      <c r="L50">
        <v>0</v>
      </c>
      <c r="M50" s="3">
        <f t="shared" si="2"/>
        <v>0</v>
      </c>
      <c r="N50">
        <f t="shared" si="3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J51" s="18"/>
      <c r="L51">
        <v>0</v>
      </c>
      <c r="M51" s="3">
        <f t="shared" si="2"/>
        <v>0</v>
      </c>
      <c r="N51">
        <f t="shared" si="3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</v>
      </c>
      <c r="J52" s="18"/>
      <c r="L52">
        <v>0</v>
      </c>
      <c r="M52" s="3">
        <f t="shared" si="2"/>
        <v>0</v>
      </c>
      <c r="N52">
        <f t="shared" si="3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  <c r="J53" s="18"/>
      <c r="L53">
        <v>0</v>
      </c>
      <c r="M53" s="3">
        <f t="shared" si="2"/>
        <v>0</v>
      </c>
      <c r="N53">
        <f t="shared" si="3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 s="18"/>
      <c r="L54">
        <v>0</v>
      </c>
      <c r="M54" s="3">
        <f t="shared" si="2"/>
        <v>0</v>
      </c>
      <c r="N54">
        <f t="shared" si="3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  <c r="J55" s="18"/>
      <c r="L55">
        <v>0</v>
      </c>
      <c r="M55" s="3">
        <f t="shared" si="2"/>
        <v>0</v>
      </c>
      <c r="N55">
        <f t="shared" si="3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J56" s="18"/>
      <c r="L56">
        <v>0</v>
      </c>
      <c r="M56" s="3">
        <f t="shared" si="2"/>
        <v>0</v>
      </c>
      <c r="N56">
        <f t="shared" si="3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J57" s="18"/>
      <c r="L57">
        <v>0</v>
      </c>
      <c r="M57" s="3">
        <f t="shared" si="2"/>
        <v>0</v>
      </c>
      <c r="N57">
        <f t="shared" si="3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 s="18"/>
      <c r="L58">
        <v>0</v>
      </c>
      <c r="M58" s="3">
        <f t="shared" si="2"/>
        <v>0</v>
      </c>
      <c r="N58">
        <f t="shared" si="3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J59" s="18"/>
      <c r="L59">
        <v>0</v>
      </c>
      <c r="M59" s="3">
        <f t="shared" si="2"/>
        <v>0</v>
      </c>
      <c r="N59">
        <f t="shared" si="3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  <c r="J60" s="18"/>
      <c r="L60">
        <v>0</v>
      </c>
      <c r="M60" s="3">
        <f t="shared" si="2"/>
        <v>0</v>
      </c>
      <c r="N60">
        <f t="shared" si="3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0</v>
      </c>
      <c r="J61" s="18"/>
      <c r="L61">
        <v>0</v>
      </c>
      <c r="M61" s="3">
        <f t="shared" si="2"/>
        <v>0</v>
      </c>
      <c r="N61">
        <f t="shared" si="3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J62" s="18"/>
      <c r="L62">
        <v>0</v>
      </c>
      <c r="M62" s="3">
        <f t="shared" si="2"/>
        <v>0</v>
      </c>
      <c r="N62">
        <f t="shared" si="3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1"/>
        <v>0</v>
      </c>
      <c r="J63" s="18"/>
      <c r="L63">
        <v>0</v>
      </c>
      <c r="M63" s="3">
        <f t="shared" si="2"/>
        <v>0</v>
      </c>
      <c r="N63">
        <f t="shared" si="3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1"/>
        <v>0</v>
      </c>
      <c r="J64" s="18"/>
      <c r="L64">
        <v>0</v>
      </c>
      <c r="M64" s="3">
        <f t="shared" si="2"/>
        <v>0</v>
      </c>
      <c r="N64">
        <f t="shared" si="3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1"/>
        <v>0</v>
      </c>
      <c r="J65" s="18"/>
      <c r="L65">
        <v>0</v>
      </c>
      <c r="M65" s="3">
        <f t="shared" si="2"/>
        <v>0</v>
      </c>
      <c r="N65">
        <f t="shared" si="3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1"/>
        <v>0</v>
      </c>
      <c r="J66" s="18"/>
      <c r="L66">
        <v>0</v>
      </c>
      <c r="M66" s="3">
        <f t="shared" si="2"/>
        <v>0</v>
      </c>
      <c r="N66">
        <f t="shared" si="3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</v>
      </c>
      <c r="J67" s="18"/>
      <c r="L67">
        <v>0</v>
      </c>
      <c r="M67" s="3">
        <f t="shared" si="2"/>
        <v>0</v>
      </c>
      <c r="N67">
        <f t="shared" si="3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0</v>
      </c>
      <c r="J68" s="18"/>
      <c r="L68">
        <v>0</v>
      </c>
      <c r="M68" s="3">
        <f t="shared" si="2"/>
        <v>0</v>
      </c>
      <c r="N68">
        <f t="shared" si="3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0</v>
      </c>
      <c r="J69" s="18"/>
      <c r="L69">
        <v>0</v>
      </c>
      <c r="M69" s="3">
        <f t="shared" si="2"/>
        <v>0</v>
      </c>
      <c r="N69">
        <f t="shared" si="3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0</v>
      </c>
      <c r="J70" s="18"/>
      <c r="L70">
        <v>0</v>
      </c>
      <c r="M70" s="3">
        <f t="shared" si="2"/>
        <v>0</v>
      </c>
      <c r="N70">
        <f t="shared" si="3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  <c r="J71" s="18"/>
      <c r="L71">
        <v>0</v>
      </c>
      <c r="M71" s="3">
        <f t="shared" si="2"/>
        <v>0</v>
      </c>
      <c r="N71">
        <f t="shared" si="3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4">C72*2447000</f>
        <v>0</v>
      </c>
      <c r="J72" s="18"/>
      <c r="L72">
        <v>0</v>
      </c>
      <c r="M72" s="3">
        <f t="shared" ref="M72:M135" si="5">L72*2447000</f>
        <v>0</v>
      </c>
      <c r="N72">
        <f t="shared" ref="N72:N135" si="6">J72*M72/1000000000000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4"/>
        <v>0</v>
      </c>
      <c r="J73" s="18"/>
      <c r="L73">
        <v>0</v>
      </c>
      <c r="M73" s="3">
        <f t="shared" si="5"/>
        <v>0</v>
      </c>
      <c r="N73">
        <f t="shared" si="6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4"/>
        <v>0</v>
      </c>
      <c r="J74" s="18"/>
      <c r="L74">
        <v>0</v>
      </c>
      <c r="M74" s="3">
        <f t="shared" si="5"/>
        <v>0</v>
      </c>
      <c r="N74">
        <f t="shared" si="6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4"/>
        <v>0</v>
      </c>
      <c r="J75" s="18"/>
      <c r="L75">
        <v>0</v>
      </c>
      <c r="M75" s="3">
        <f t="shared" si="5"/>
        <v>0</v>
      </c>
      <c r="N75">
        <f t="shared" si="6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4"/>
        <v>0</v>
      </c>
      <c r="J76" s="18"/>
      <c r="L76">
        <v>0</v>
      </c>
      <c r="M76" s="3">
        <f t="shared" si="5"/>
        <v>0</v>
      </c>
      <c r="N76">
        <f t="shared" si="6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4"/>
        <v>0</v>
      </c>
      <c r="J77" s="18"/>
      <c r="L77">
        <v>0</v>
      </c>
      <c r="M77" s="3">
        <f t="shared" si="5"/>
        <v>0</v>
      </c>
      <c r="N77">
        <f t="shared" si="6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4"/>
        <v>0</v>
      </c>
      <c r="J78" s="18"/>
      <c r="L78">
        <v>0</v>
      </c>
      <c r="M78" s="3">
        <f t="shared" si="5"/>
        <v>0</v>
      </c>
      <c r="N78">
        <f t="shared" si="6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4"/>
        <v>0</v>
      </c>
      <c r="J79" s="18"/>
      <c r="L79">
        <v>0</v>
      </c>
      <c r="M79" s="3">
        <f t="shared" si="5"/>
        <v>0</v>
      </c>
      <c r="N79">
        <f t="shared" si="6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4"/>
        <v>0</v>
      </c>
      <c r="J80" s="18"/>
      <c r="L80">
        <v>0</v>
      </c>
      <c r="M80" s="3">
        <f t="shared" si="5"/>
        <v>0</v>
      </c>
      <c r="N80">
        <f t="shared" si="6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4"/>
        <v>0</v>
      </c>
      <c r="J81" s="18"/>
      <c r="L81">
        <v>0</v>
      </c>
      <c r="M81" s="3">
        <f t="shared" si="5"/>
        <v>0</v>
      </c>
      <c r="N81">
        <f t="shared" si="6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4"/>
        <v>0</v>
      </c>
      <c r="J82" s="18"/>
      <c r="L82">
        <v>0</v>
      </c>
      <c r="M82" s="3">
        <f t="shared" si="5"/>
        <v>0</v>
      </c>
      <c r="N82">
        <f t="shared" si="6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4"/>
        <v>0</v>
      </c>
      <c r="J83" s="18"/>
      <c r="L83">
        <v>0</v>
      </c>
      <c r="M83" s="3">
        <f t="shared" si="5"/>
        <v>0</v>
      </c>
      <c r="N83">
        <f t="shared" si="6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4"/>
        <v>0</v>
      </c>
      <c r="J84" s="18"/>
      <c r="L84">
        <v>0</v>
      </c>
      <c r="M84" s="3">
        <f t="shared" si="5"/>
        <v>0</v>
      </c>
      <c r="N84">
        <f t="shared" si="6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4"/>
        <v>0</v>
      </c>
      <c r="J85" s="18"/>
      <c r="L85">
        <v>0</v>
      </c>
      <c r="M85" s="3">
        <f t="shared" si="5"/>
        <v>0</v>
      </c>
      <c r="N85">
        <f t="shared" si="6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4"/>
        <v>0</v>
      </c>
      <c r="J86" s="18"/>
      <c r="L86">
        <v>0</v>
      </c>
      <c r="M86" s="3">
        <f t="shared" si="5"/>
        <v>0</v>
      </c>
      <c r="N86">
        <f t="shared" si="6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4"/>
        <v>0</v>
      </c>
      <c r="J87" s="18"/>
      <c r="L87">
        <v>0</v>
      </c>
      <c r="M87" s="3">
        <f t="shared" si="5"/>
        <v>0</v>
      </c>
      <c r="N87">
        <f t="shared" si="6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4"/>
        <v>0</v>
      </c>
      <c r="J88" s="18"/>
      <c r="L88">
        <v>0</v>
      </c>
      <c r="M88" s="3">
        <f t="shared" si="5"/>
        <v>0</v>
      </c>
      <c r="N88">
        <f t="shared" si="6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4"/>
        <v>0</v>
      </c>
      <c r="J89" s="18"/>
      <c r="L89">
        <v>0</v>
      </c>
      <c r="M89" s="3">
        <f t="shared" si="5"/>
        <v>0</v>
      </c>
      <c r="N89">
        <f t="shared" si="6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4"/>
        <v>0</v>
      </c>
      <c r="J90" s="18"/>
      <c r="L90">
        <v>0</v>
      </c>
      <c r="M90" s="3">
        <f t="shared" si="5"/>
        <v>0</v>
      </c>
      <c r="N90">
        <f t="shared" si="6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4"/>
        <v>0</v>
      </c>
      <c r="J91" s="18"/>
      <c r="L91">
        <v>0</v>
      </c>
      <c r="M91" s="3">
        <f t="shared" si="5"/>
        <v>0</v>
      </c>
      <c r="N91">
        <f t="shared" si="6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4"/>
        <v>0</v>
      </c>
      <c r="J92" s="18"/>
      <c r="L92">
        <v>0</v>
      </c>
      <c r="M92" s="3">
        <f t="shared" si="5"/>
        <v>0</v>
      </c>
      <c r="N92">
        <f t="shared" si="6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4"/>
        <v>0</v>
      </c>
      <c r="J93" s="18"/>
      <c r="L93">
        <v>0</v>
      </c>
      <c r="M93" s="3">
        <f t="shared" si="5"/>
        <v>0</v>
      </c>
      <c r="N93">
        <f t="shared" si="6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4"/>
        <v>0</v>
      </c>
      <c r="J94" s="18"/>
      <c r="L94">
        <v>0</v>
      </c>
      <c r="M94" s="3">
        <f t="shared" si="5"/>
        <v>0</v>
      </c>
      <c r="N94">
        <f t="shared" si="6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4"/>
        <v>0</v>
      </c>
      <c r="J95" s="18"/>
      <c r="L95">
        <v>0</v>
      </c>
      <c r="M95" s="3">
        <f t="shared" si="5"/>
        <v>0</v>
      </c>
      <c r="N95">
        <f t="shared" si="6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4"/>
        <v>0</v>
      </c>
      <c r="J96" s="18"/>
      <c r="L96">
        <v>0</v>
      </c>
      <c r="M96" s="3">
        <f t="shared" si="5"/>
        <v>0</v>
      </c>
      <c r="N96">
        <f t="shared" si="6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4"/>
        <v>0</v>
      </c>
      <c r="J97" s="18"/>
      <c r="L97">
        <v>0</v>
      </c>
      <c r="M97" s="3">
        <f t="shared" si="5"/>
        <v>0</v>
      </c>
      <c r="N97">
        <f t="shared" si="6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4"/>
        <v>0</v>
      </c>
      <c r="J98" s="18"/>
      <c r="L98">
        <v>0</v>
      </c>
      <c r="M98" s="3">
        <f t="shared" si="5"/>
        <v>0</v>
      </c>
      <c r="N98">
        <f t="shared" si="6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4"/>
        <v>0</v>
      </c>
      <c r="J99" s="18"/>
      <c r="L99">
        <v>0</v>
      </c>
      <c r="M99" s="3">
        <f t="shared" si="5"/>
        <v>0</v>
      </c>
      <c r="N99">
        <f t="shared" si="6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4"/>
        <v>0</v>
      </c>
      <c r="J100" s="18"/>
      <c r="L100">
        <v>0</v>
      </c>
      <c r="M100" s="3">
        <f t="shared" si="5"/>
        <v>0</v>
      </c>
      <c r="N100">
        <f t="shared" si="6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4"/>
        <v>0</v>
      </c>
      <c r="J101" s="18"/>
      <c r="L101">
        <v>0</v>
      </c>
      <c r="M101" s="3">
        <f t="shared" si="5"/>
        <v>0</v>
      </c>
      <c r="N101">
        <f t="shared" si="6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4"/>
        <v>0</v>
      </c>
      <c r="J102" s="18"/>
      <c r="L102">
        <v>0</v>
      </c>
      <c r="M102" s="3">
        <f t="shared" si="5"/>
        <v>0</v>
      </c>
      <c r="N102">
        <f t="shared" si="6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4"/>
        <v>0</v>
      </c>
      <c r="J103" s="18"/>
      <c r="L103">
        <v>0</v>
      </c>
      <c r="M103" s="3">
        <f t="shared" si="5"/>
        <v>0</v>
      </c>
      <c r="N103">
        <f t="shared" si="6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4"/>
        <v>0</v>
      </c>
      <c r="J104" s="18"/>
      <c r="L104">
        <v>0</v>
      </c>
      <c r="M104" s="3">
        <f t="shared" si="5"/>
        <v>0</v>
      </c>
      <c r="N104">
        <f t="shared" si="6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4"/>
        <v>0</v>
      </c>
      <c r="J105" s="18"/>
      <c r="L105">
        <v>0</v>
      </c>
      <c r="M105" s="3">
        <f t="shared" si="5"/>
        <v>0</v>
      </c>
      <c r="N105">
        <f t="shared" si="6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4"/>
        <v>0</v>
      </c>
      <c r="J106" s="18"/>
      <c r="L106">
        <v>0</v>
      </c>
      <c r="M106" s="3">
        <f t="shared" si="5"/>
        <v>0</v>
      </c>
      <c r="N106">
        <f t="shared" si="6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4"/>
        <v>0</v>
      </c>
      <c r="J107" s="18"/>
      <c r="L107">
        <v>0</v>
      </c>
      <c r="M107" s="3">
        <f t="shared" si="5"/>
        <v>0</v>
      </c>
      <c r="N107">
        <f t="shared" si="6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4"/>
        <v>0</v>
      </c>
      <c r="J108" s="18"/>
      <c r="L108">
        <v>0</v>
      </c>
      <c r="M108" s="3">
        <f t="shared" si="5"/>
        <v>0</v>
      </c>
      <c r="N108">
        <f t="shared" si="6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4"/>
        <v>0</v>
      </c>
      <c r="J109" s="18"/>
      <c r="L109">
        <v>0</v>
      </c>
      <c r="M109" s="3">
        <f t="shared" si="5"/>
        <v>0</v>
      </c>
      <c r="N109">
        <f t="shared" si="6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4"/>
        <v>0</v>
      </c>
      <c r="J110" s="18"/>
      <c r="L110">
        <v>0</v>
      </c>
      <c r="M110" s="3">
        <f t="shared" si="5"/>
        <v>0</v>
      </c>
      <c r="N110">
        <f t="shared" si="6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4"/>
        <v>0</v>
      </c>
      <c r="J111" s="18"/>
      <c r="L111">
        <v>0</v>
      </c>
      <c r="M111" s="3">
        <f t="shared" si="5"/>
        <v>0</v>
      </c>
      <c r="N111">
        <f t="shared" si="6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4"/>
        <v>0</v>
      </c>
      <c r="J112" s="18"/>
      <c r="L112">
        <v>0</v>
      </c>
      <c r="M112" s="3">
        <f t="shared" si="5"/>
        <v>0</v>
      </c>
      <c r="N112">
        <f t="shared" si="6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4"/>
        <v>0</v>
      </c>
      <c r="J113" s="18"/>
      <c r="L113">
        <v>0</v>
      </c>
      <c r="M113" s="3">
        <f t="shared" si="5"/>
        <v>0</v>
      </c>
      <c r="N113">
        <f t="shared" si="6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9.5481969513055005E-5</v>
      </c>
      <c r="E114" s="2">
        <v>2.90587014644681E-5</v>
      </c>
      <c r="F114" s="2">
        <v>5.7732944277965501E-5</v>
      </c>
      <c r="G114" s="2">
        <v>3.1574713993937398E-5</v>
      </c>
      <c r="H114">
        <v>2.1143662045698699E-4</v>
      </c>
      <c r="I114">
        <f t="shared" si="4"/>
        <v>21288900</v>
      </c>
      <c r="J114" s="18">
        <f>1000000000000*D114/I114</f>
        <v>4.4850588575762496</v>
      </c>
      <c r="L114">
        <v>8.6999999999999993</v>
      </c>
      <c r="M114" s="3">
        <f t="shared" si="5"/>
        <v>21288900</v>
      </c>
      <c r="N114">
        <f t="shared" si="6"/>
        <v>9.5481969513055032E-5</v>
      </c>
      <c r="O114">
        <f t="shared" ref="O114:O135" si="7">E114*N114/D114</f>
        <v>2.9058701464468107E-5</v>
      </c>
    </row>
    <row r="115" spans="1:15" x14ac:dyDescent="0.25">
      <c r="A115">
        <v>109</v>
      </c>
      <c r="B115" s="1">
        <v>42386</v>
      </c>
      <c r="C115">
        <v>82.6</v>
      </c>
      <c r="D115">
        <v>1.20935110857806E-3</v>
      </c>
      <c r="E115">
        <v>2.3050900635833099E-4</v>
      </c>
      <c r="F115">
        <v>6.7258641266271799E-4</v>
      </c>
      <c r="G115">
        <v>4.3652990266809002E-4</v>
      </c>
      <c r="H115">
        <v>2.5588742492140101E-3</v>
      </c>
      <c r="I115">
        <f t="shared" si="4"/>
        <v>202122200</v>
      </c>
      <c r="J115" s="18">
        <f t="shared" ref="J115:J135" si="8">1000000000000*D115/I115</f>
        <v>5.9832670957374301</v>
      </c>
      <c r="L115">
        <v>82.6</v>
      </c>
      <c r="M115" s="3">
        <f t="shared" si="5"/>
        <v>202122200</v>
      </c>
      <c r="N115">
        <f t="shared" si="6"/>
        <v>1.20935110857806E-3</v>
      </c>
      <c r="O115">
        <f t="shared" si="7"/>
        <v>2.3050900635833099E-4</v>
      </c>
    </row>
    <row r="116" spans="1:15" x14ac:dyDescent="0.25">
      <c r="A116">
        <v>110</v>
      </c>
      <c r="B116" s="1">
        <v>42387</v>
      </c>
      <c r="C116">
        <v>69</v>
      </c>
      <c r="D116">
        <v>9.8597520123086101E-4</v>
      </c>
      <c r="E116">
        <v>1.9529418971934499E-4</v>
      </c>
      <c r="F116">
        <v>5.5092130443671196E-4</v>
      </c>
      <c r="G116">
        <v>3.5421960466038E-4</v>
      </c>
      <c r="H116">
        <v>2.0914908338540198E-3</v>
      </c>
      <c r="I116">
        <f t="shared" si="4"/>
        <v>168843000</v>
      </c>
      <c r="J116" s="18">
        <f t="shared" si="8"/>
        <v>5.8395977400950061</v>
      </c>
      <c r="L116">
        <v>69</v>
      </c>
      <c r="M116" s="3">
        <f t="shared" si="5"/>
        <v>168843000</v>
      </c>
      <c r="N116">
        <f t="shared" si="6"/>
        <v>9.8597520123086101E-4</v>
      </c>
      <c r="O116">
        <f t="shared" si="7"/>
        <v>1.9529418971934499E-4</v>
      </c>
    </row>
    <row r="117" spans="1:15" x14ac:dyDescent="0.25">
      <c r="A117">
        <v>111</v>
      </c>
      <c r="B117" s="1">
        <v>42388</v>
      </c>
      <c r="C117">
        <v>57</v>
      </c>
      <c r="D117">
        <v>7.9374552647761899E-4</v>
      </c>
      <c r="E117">
        <v>1.6379316131815899E-4</v>
      </c>
      <c r="F117">
        <v>4.4588436301998898E-4</v>
      </c>
      <c r="G117">
        <v>2.8361519948942799E-4</v>
      </c>
      <c r="H117">
        <v>1.68858306734647E-3</v>
      </c>
      <c r="I117">
        <f t="shared" si="4"/>
        <v>139479000</v>
      </c>
      <c r="J117" s="18">
        <f t="shared" si="8"/>
        <v>5.690788767324249</v>
      </c>
      <c r="L117">
        <v>57</v>
      </c>
      <c r="M117" s="3">
        <f t="shared" si="5"/>
        <v>139479000</v>
      </c>
      <c r="N117">
        <f t="shared" si="6"/>
        <v>7.9374552647761899E-4</v>
      </c>
      <c r="O117">
        <f t="shared" si="7"/>
        <v>1.6379316131815899E-4</v>
      </c>
    </row>
    <row r="118" spans="1:15" x14ac:dyDescent="0.25">
      <c r="A118">
        <v>112</v>
      </c>
      <c r="B118" s="1">
        <v>42389</v>
      </c>
      <c r="C118">
        <v>158</v>
      </c>
      <c r="D118">
        <v>2.4951533521797801E-3</v>
      </c>
      <c r="E118">
        <v>4.1239607961913901E-4</v>
      </c>
      <c r="F118">
        <v>1.36732305257273E-3</v>
      </c>
      <c r="G118">
        <v>9.1413941153423595E-4</v>
      </c>
      <c r="H118">
        <v>5.2376953229876103E-3</v>
      </c>
      <c r="I118">
        <f t="shared" si="4"/>
        <v>386626000</v>
      </c>
      <c r="J118" s="18">
        <f t="shared" si="8"/>
        <v>6.4536615545249933</v>
      </c>
      <c r="L118">
        <v>158</v>
      </c>
      <c r="M118" s="3">
        <f t="shared" si="5"/>
        <v>386626000</v>
      </c>
      <c r="N118">
        <f t="shared" si="6"/>
        <v>2.4951533521797801E-3</v>
      </c>
      <c r="O118">
        <f t="shared" si="7"/>
        <v>4.1239607961913896E-4</v>
      </c>
    </row>
    <row r="119" spans="1:15" x14ac:dyDescent="0.25">
      <c r="A119">
        <v>113</v>
      </c>
      <c r="B119" s="1">
        <v>42390</v>
      </c>
      <c r="C119">
        <v>107</v>
      </c>
      <c r="D119">
        <v>1.6072496693861299E-3</v>
      </c>
      <c r="E119">
        <v>2.88333871039196E-4</v>
      </c>
      <c r="F119">
        <v>8.8786622456111098E-4</v>
      </c>
      <c r="G119">
        <v>5.8411871118536896E-4</v>
      </c>
      <c r="H119">
        <v>3.38845432317334E-3</v>
      </c>
      <c r="I119">
        <f t="shared" si="4"/>
        <v>261829000</v>
      </c>
      <c r="J119" s="18">
        <f t="shared" si="8"/>
        <v>6.1385471792128827</v>
      </c>
      <c r="L119">
        <v>107</v>
      </c>
      <c r="M119" s="3">
        <f t="shared" si="5"/>
        <v>261829000</v>
      </c>
      <c r="N119">
        <f t="shared" si="6"/>
        <v>1.6072496693861299E-3</v>
      </c>
      <c r="O119">
        <f t="shared" si="7"/>
        <v>2.88333871039196E-4</v>
      </c>
    </row>
    <row r="120" spans="1:15" x14ac:dyDescent="0.25">
      <c r="A120">
        <v>114</v>
      </c>
      <c r="B120" s="1">
        <v>42391</v>
      </c>
      <c r="C120">
        <v>97</v>
      </c>
      <c r="D120">
        <v>1.43687503783495E-3</v>
      </c>
      <c r="E120">
        <v>2.6308085942382302E-4</v>
      </c>
      <c r="F120">
        <v>7.95489761348827E-4</v>
      </c>
      <c r="G120">
        <v>5.2104979678549803E-4</v>
      </c>
      <c r="H120">
        <v>3.0328378307377E-3</v>
      </c>
      <c r="I120">
        <f t="shared" si="4"/>
        <v>237359000</v>
      </c>
      <c r="J120" s="18">
        <f t="shared" si="8"/>
        <v>6.0535940825287851</v>
      </c>
      <c r="L120">
        <v>97</v>
      </c>
      <c r="M120" s="3">
        <f t="shared" si="5"/>
        <v>237359000</v>
      </c>
      <c r="N120">
        <f t="shared" si="6"/>
        <v>1.43687503783495E-3</v>
      </c>
      <c r="O120">
        <f t="shared" si="7"/>
        <v>2.6308085942382302E-4</v>
      </c>
    </row>
    <row r="121" spans="1:15" x14ac:dyDescent="0.25">
      <c r="A121">
        <v>115</v>
      </c>
      <c r="B121" s="1">
        <v>42392</v>
      </c>
      <c r="C121">
        <v>63.6</v>
      </c>
      <c r="D121">
        <v>8.9195982576063197E-4</v>
      </c>
      <c r="E121">
        <v>1.7907879219342701E-4</v>
      </c>
      <c r="F121">
        <v>4.9924759955021598E-4</v>
      </c>
      <c r="G121">
        <v>3.1988415509709298E-4</v>
      </c>
      <c r="H121">
        <v>1.8938189182311699E-3</v>
      </c>
      <c r="I121">
        <f t="shared" si="4"/>
        <v>155629200</v>
      </c>
      <c r="J121" s="18">
        <f t="shared" si="8"/>
        <v>5.7313140834793979</v>
      </c>
      <c r="L121">
        <v>56.1</v>
      </c>
      <c r="M121" s="3">
        <f t="shared" si="5"/>
        <v>137276700</v>
      </c>
      <c r="N121">
        <f t="shared" si="6"/>
        <v>7.8677588404357627E-4</v>
      </c>
      <c r="O121">
        <f t="shared" si="7"/>
        <v>1.579610100951455E-4</v>
      </c>
    </row>
    <row r="122" spans="1:15" x14ac:dyDescent="0.25">
      <c r="A122">
        <v>116</v>
      </c>
      <c r="B122" s="1">
        <v>42393</v>
      </c>
      <c r="C122">
        <v>139</v>
      </c>
      <c r="D122">
        <v>2.1460512259753898E-3</v>
      </c>
      <c r="E122">
        <v>3.62590410474682E-4</v>
      </c>
      <c r="F122">
        <v>1.1784228101714099E-3</v>
      </c>
      <c r="G122">
        <v>7.8463665717339297E-4</v>
      </c>
      <c r="H122">
        <v>4.5098213824215604E-3</v>
      </c>
      <c r="I122">
        <f t="shared" si="4"/>
        <v>340133000</v>
      </c>
      <c r="J122" s="18">
        <f t="shared" si="8"/>
        <v>6.3094472632040697</v>
      </c>
      <c r="L122">
        <v>55</v>
      </c>
      <c r="M122" s="3">
        <f t="shared" si="5"/>
        <v>134585000</v>
      </c>
      <c r="N122">
        <f t="shared" si="6"/>
        <v>8.4915695991831974E-4</v>
      </c>
      <c r="O122">
        <f t="shared" si="7"/>
        <v>1.4347102572739216E-4</v>
      </c>
    </row>
    <row r="123" spans="1:15" x14ac:dyDescent="0.25">
      <c r="A123">
        <v>117</v>
      </c>
      <c r="B123" s="1">
        <v>42394</v>
      </c>
      <c r="C123">
        <v>337</v>
      </c>
      <c r="D123">
        <v>5.7899501052028901E-3</v>
      </c>
      <c r="E123">
        <v>8.2478879226092604E-4</v>
      </c>
      <c r="F123">
        <v>3.1355143128976898E-3</v>
      </c>
      <c r="G123">
        <v>2.14632994602562E-3</v>
      </c>
      <c r="H123">
        <v>1.20771340714169E-2</v>
      </c>
      <c r="I123">
        <f t="shared" si="4"/>
        <v>824639000</v>
      </c>
      <c r="J123" s="18">
        <f t="shared" si="8"/>
        <v>7.0211936437676252</v>
      </c>
      <c r="L123">
        <v>54.7</v>
      </c>
      <c r="M123" s="3">
        <f t="shared" si="5"/>
        <v>133850900</v>
      </c>
      <c r="N123">
        <f t="shared" si="6"/>
        <v>9.3979308829257612E-4</v>
      </c>
      <c r="O123">
        <f t="shared" si="7"/>
        <v>1.3387521346193667E-4</v>
      </c>
    </row>
    <row r="124" spans="1:15" x14ac:dyDescent="0.25">
      <c r="A124">
        <v>118</v>
      </c>
      <c r="B124" s="1">
        <v>42395</v>
      </c>
      <c r="C124">
        <v>355</v>
      </c>
      <c r="D124">
        <v>6.1274505274187497E-3</v>
      </c>
      <c r="E124">
        <v>8.6441958734163405E-4</v>
      </c>
      <c r="F124">
        <v>3.3160738523252999E-3</v>
      </c>
      <c r="G124">
        <v>2.2729381841846202E-3</v>
      </c>
      <c r="H124">
        <v>1.2776561838928601E-2</v>
      </c>
      <c r="I124">
        <f t="shared" si="4"/>
        <v>868685000</v>
      </c>
      <c r="J124" s="18">
        <f t="shared" si="8"/>
        <v>7.0537082226799699</v>
      </c>
      <c r="L124">
        <v>54.4</v>
      </c>
      <c r="M124" s="3">
        <f t="shared" si="5"/>
        <v>133116800</v>
      </c>
      <c r="N124">
        <f t="shared" si="6"/>
        <v>9.3896706673684497E-4</v>
      </c>
      <c r="O124">
        <f t="shared" si="7"/>
        <v>1.3246317056728136E-4</v>
      </c>
    </row>
    <row r="125" spans="1:15" x14ac:dyDescent="0.25">
      <c r="A125">
        <v>119</v>
      </c>
      <c r="B125" s="1">
        <v>42396</v>
      </c>
      <c r="C125">
        <v>328</v>
      </c>
      <c r="D125">
        <v>5.5979296879543001E-3</v>
      </c>
      <c r="E125">
        <v>7.9815210393341905E-4</v>
      </c>
      <c r="F125">
        <v>3.03171543055878E-3</v>
      </c>
      <c r="G125">
        <v>2.07502047745651E-3</v>
      </c>
      <c r="H125">
        <v>1.1676991464625299E-2</v>
      </c>
      <c r="I125">
        <f t="shared" si="4"/>
        <v>802616000</v>
      </c>
      <c r="J125" s="18">
        <f t="shared" si="8"/>
        <v>6.9746051510987819</v>
      </c>
      <c r="L125">
        <v>53.6</v>
      </c>
      <c r="M125" s="3">
        <f t="shared" si="5"/>
        <v>131159200</v>
      </c>
      <c r="N125">
        <f t="shared" si="6"/>
        <v>9.1478363193399533E-4</v>
      </c>
      <c r="O125">
        <f t="shared" si="7"/>
        <v>1.3042973405741237E-4</v>
      </c>
    </row>
    <row r="126" spans="1:15" x14ac:dyDescent="0.25">
      <c r="A126">
        <v>120</v>
      </c>
      <c r="B126" s="1">
        <v>42397</v>
      </c>
      <c r="C126">
        <v>269</v>
      </c>
      <c r="D126">
        <v>4.4739975916729697E-3</v>
      </c>
      <c r="E126">
        <v>6.5878259921944404E-4</v>
      </c>
      <c r="F126">
        <v>2.4285992847382001E-3</v>
      </c>
      <c r="G126">
        <v>1.6546346339629801E-3</v>
      </c>
      <c r="H126">
        <v>9.3440223313466901E-3</v>
      </c>
      <c r="I126">
        <f t="shared" si="4"/>
        <v>658243000</v>
      </c>
      <c r="J126" s="18">
        <f t="shared" si="8"/>
        <v>6.7968783438228284</v>
      </c>
      <c r="L126">
        <v>55</v>
      </c>
      <c r="M126" s="3">
        <f t="shared" si="5"/>
        <v>134585000</v>
      </c>
      <c r="N126">
        <f t="shared" si="6"/>
        <v>9.1475787190339539E-4</v>
      </c>
      <c r="O126">
        <f t="shared" si="7"/>
        <v>1.3469532697795326E-4</v>
      </c>
    </row>
    <row r="127" spans="1:15" x14ac:dyDescent="0.25">
      <c r="A127">
        <v>121</v>
      </c>
      <c r="B127" s="1">
        <v>42398</v>
      </c>
      <c r="C127">
        <v>218</v>
      </c>
      <c r="D127">
        <v>3.5278052799136502E-3</v>
      </c>
      <c r="E127">
        <v>5.3964471782722999E-4</v>
      </c>
      <c r="F127">
        <v>1.9205560769730799E-3</v>
      </c>
      <c r="G127">
        <v>1.30094577835541E-3</v>
      </c>
      <c r="H127">
        <v>7.3793589401507003E-3</v>
      </c>
      <c r="I127">
        <f t="shared" si="4"/>
        <v>533446000</v>
      </c>
      <c r="J127" s="18">
        <f t="shared" si="8"/>
        <v>6.613237853341575</v>
      </c>
      <c r="L127">
        <v>52.8</v>
      </c>
      <c r="M127" s="3">
        <f t="shared" si="5"/>
        <v>129201600</v>
      </c>
      <c r="N127">
        <f t="shared" si="6"/>
        <v>8.5444091183229688E-4</v>
      </c>
      <c r="O127">
        <f t="shared" si="7"/>
        <v>1.3070294083154929E-4</v>
      </c>
    </row>
    <row r="128" spans="1:15" x14ac:dyDescent="0.25">
      <c r="A128">
        <v>122</v>
      </c>
      <c r="B128" s="1">
        <v>42399</v>
      </c>
      <c r="C128">
        <v>219</v>
      </c>
      <c r="D128">
        <v>3.53999671829926E-3</v>
      </c>
      <c r="E128">
        <v>5.4024565604092597E-4</v>
      </c>
      <c r="F128">
        <v>1.9268383873350899E-3</v>
      </c>
      <c r="G128">
        <v>1.3056802478896899E-3</v>
      </c>
      <c r="H128">
        <v>7.4041303888388796E-3</v>
      </c>
      <c r="I128">
        <f t="shared" si="4"/>
        <v>535893000</v>
      </c>
      <c r="J128" s="18">
        <f t="shared" si="8"/>
        <v>6.6057901825537186</v>
      </c>
      <c r="L128">
        <v>53.1</v>
      </c>
      <c r="M128" s="3">
        <f t="shared" si="5"/>
        <v>129935700</v>
      </c>
      <c r="N128">
        <f t="shared" si="6"/>
        <v>8.5832797142324521E-4</v>
      </c>
      <c r="O128">
        <f t="shared" si="7"/>
        <v>1.3099107002636151E-4</v>
      </c>
    </row>
    <row r="129" spans="1:15" x14ac:dyDescent="0.25">
      <c r="A129">
        <v>123</v>
      </c>
      <c r="B129" s="1">
        <v>42400</v>
      </c>
      <c r="C129">
        <v>277</v>
      </c>
      <c r="D129">
        <v>4.6001951121083301E-3</v>
      </c>
      <c r="E129">
        <v>6.7064123225703601E-4</v>
      </c>
      <c r="F129">
        <v>2.49528705147284E-3</v>
      </c>
      <c r="G129">
        <v>1.7025322769764399E-3</v>
      </c>
      <c r="H129">
        <v>9.6038491731663192E-3</v>
      </c>
      <c r="I129">
        <f t="shared" si="4"/>
        <v>677819000</v>
      </c>
      <c r="J129" s="18">
        <f t="shared" si="8"/>
        <v>6.7867603476862257</v>
      </c>
      <c r="L129">
        <v>53.1</v>
      </c>
      <c r="M129" s="3">
        <f t="shared" si="5"/>
        <v>129935700</v>
      </c>
      <c r="N129">
        <f t="shared" si="6"/>
        <v>8.8184245650885305E-4</v>
      </c>
      <c r="O129">
        <f t="shared" si="7"/>
        <v>1.2855974524494083E-4</v>
      </c>
    </row>
    <row r="130" spans="1:15" x14ac:dyDescent="0.25">
      <c r="A130">
        <v>124</v>
      </c>
      <c r="B130" s="1">
        <v>42401</v>
      </c>
      <c r="C130">
        <v>347</v>
      </c>
      <c r="D130">
        <v>5.9126931751504802E-3</v>
      </c>
      <c r="E130">
        <v>8.2847276375091702E-4</v>
      </c>
      <c r="F130">
        <v>3.1983825181963201E-3</v>
      </c>
      <c r="G130">
        <v>2.19426972982017E-3</v>
      </c>
      <c r="H130">
        <v>1.2325738397753199E-2</v>
      </c>
      <c r="I130">
        <f t="shared" si="4"/>
        <v>849109000</v>
      </c>
      <c r="J130" s="18">
        <f t="shared" si="8"/>
        <v>6.963408908809682</v>
      </c>
      <c r="L130">
        <v>280</v>
      </c>
      <c r="M130" s="3">
        <f t="shared" si="5"/>
        <v>685160000</v>
      </c>
      <c r="N130">
        <f t="shared" si="6"/>
        <v>4.7710492479600417E-3</v>
      </c>
      <c r="O130">
        <f t="shared" si="7"/>
        <v>6.6850828198921264E-4</v>
      </c>
    </row>
    <row r="131" spans="1:15" x14ac:dyDescent="0.25">
      <c r="A131">
        <v>125</v>
      </c>
      <c r="B131" s="1">
        <v>42402</v>
      </c>
      <c r="C131">
        <v>495</v>
      </c>
      <c r="D131">
        <v>8.7891217403800598E-3</v>
      </c>
      <c r="E131">
        <v>1.1717593557226101E-3</v>
      </c>
      <c r="F131">
        <v>4.7392172928480301E-3</v>
      </c>
      <c r="G131">
        <v>3.2720114059218001E-3</v>
      </c>
      <c r="H131">
        <v>1.8290831161210299E-2</v>
      </c>
      <c r="I131">
        <f t="shared" si="4"/>
        <v>1211265000</v>
      </c>
      <c r="J131" s="18">
        <f t="shared" si="8"/>
        <v>7.2561509994758042</v>
      </c>
      <c r="L131">
        <v>495</v>
      </c>
      <c r="M131" s="3">
        <f t="shared" si="5"/>
        <v>1211265000</v>
      </c>
      <c r="N131">
        <f t="shared" si="6"/>
        <v>8.7891217403800598E-3</v>
      </c>
      <c r="O131">
        <f t="shared" si="7"/>
        <v>1.1717593557226101E-3</v>
      </c>
    </row>
    <row r="132" spans="1:15" x14ac:dyDescent="0.25">
      <c r="A132">
        <v>126</v>
      </c>
      <c r="B132" s="1">
        <v>42403</v>
      </c>
      <c r="C132">
        <v>436</v>
      </c>
      <c r="D132">
        <v>7.6113395037446198E-3</v>
      </c>
      <c r="E132">
        <v>1.02839760251218E-3</v>
      </c>
      <c r="F132">
        <v>4.1075392042343502E-3</v>
      </c>
      <c r="G132">
        <v>2.8312375316770799E-3</v>
      </c>
      <c r="H132">
        <v>1.5846783156392898E-2</v>
      </c>
      <c r="I132">
        <f t="shared" si="4"/>
        <v>1066892000</v>
      </c>
      <c r="J132" s="18">
        <f t="shared" si="8"/>
        <v>7.1341237011287175</v>
      </c>
      <c r="L132">
        <v>436</v>
      </c>
      <c r="M132" s="3">
        <f t="shared" si="5"/>
        <v>1066892000</v>
      </c>
      <c r="N132">
        <f t="shared" si="6"/>
        <v>7.6113395037446198E-3</v>
      </c>
      <c r="O132">
        <f t="shared" si="7"/>
        <v>1.02839760251218E-3</v>
      </c>
    </row>
    <row r="133" spans="1:15" x14ac:dyDescent="0.25">
      <c r="A133">
        <v>127</v>
      </c>
      <c r="B133" s="1">
        <v>42404</v>
      </c>
      <c r="C133">
        <v>264</v>
      </c>
      <c r="D133">
        <v>4.3293455888609497E-3</v>
      </c>
      <c r="E133">
        <v>6.3277330896385395E-4</v>
      </c>
      <c r="F133">
        <v>2.34880532554056E-3</v>
      </c>
      <c r="G133">
        <v>1.60199686792128E-3</v>
      </c>
      <c r="H133">
        <v>9.0392920207230509E-3</v>
      </c>
      <c r="I133">
        <f t="shared" si="4"/>
        <v>646008000</v>
      </c>
      <c r="J133" s="18">
        <f t="shared" si="8"/>
        <v>6.7016903643003642</v>
      </c>
      <c r="L133">
        <v>264</v>
      </c>
      <c r="M133" s="3">
        <f t="shared" si="5"/>
        <v>646008000</v>
      </c>
      <c r="N133">
        <f t="shared" si="6"/>
        <v>4.3293455888609497E-3</v>
      </c>
      <c r="O133">
        <f t="shared" si="7"/>
        <v>6.3277330896385395E-4</v>
      </c>
    </row>
    <row r="134" spans="1:15" x14ac:dyDescent="0.25">
      <c r="A134">
        <v>128</v>
      </c>
      <c r="B134" s="1">
        <v>42405</v>
      </c>
      <c r="C134">
        <v>105</v>
      </c>
      <c r="D134">
        <v>1.5341462837025999E-3</v>
      </c>
      <c r="E134">
        <v>2.7203894423224399E-4</v>
      </c>
      <c r="F134">
        <v>8.4645542108439703E-4</v>
      </c>
      <c r="G134">
        <v>5.5823111838117603E-4</v>
      </c>
      <c r="H134">
        <v>3.2322259578972099E-3</v>
      </c>
      <c r="I134">
        <f t="shared" si="4"/>
        <v>256935000</v>
      </c>
      <c r="J134" s="18">
        <f t="shared" si="8"/>
        <v>5.9709509553100979</v>
      </c>
      <c r="L134">
        <v>105</v>
      </c>
      <c r="M134" s="3">
        <f t="shared" si="5"/>
        <v>256935000</v>
      </c>
      <c r="N134">
        <f t="shared" si="6"/>
        <v>1.5341462837025999E-3</v>
      </c>
      <c r="O134">
        <f t="shared" si="7"/>
        <v>2.7203894423224399E-4</v>
      </c>
    </row>
    <row r="135" spans="1:15" x14ac:dyDescent="0.25">
      <c r="A135">
        <v>129</v>
      </c>
      <c r="B135" s="1">
        <v>42406</v>
      </c>
      <c r="C135">
        <v>48.3</v>
      </c>
      <c r="D135">
        <v>6.3888892997225697E-4</v>
      </c>
      <c r="E135">
        <v>1.3486463353589801E-4</v>
      </c>
      <c r="F135">
        <v>3.6001700674652399E-4</v>
      </c>
      <c r="G135">
        <v>2.2755578359716E-4</v>
      </c>
      <c r="H135">
        <v>1.3614440376802301E-3</v>
      </c>
      <c r="I135">
        <f t="shared" si="4"/>
        <v>118190100</v>
      </c>
      <c r="J135" s="18">
        <f t="shared" si="8"/>
        <v>5.4056044454844949</v>
      </c>
      <c r="L135">
        <v>48.3</v>
      </c>
      <c r="M135" s="3">
        <f t="shared" si="5"/>
        <v>118190100</v>
      </c>
      <c r="N135">
        <f t="shared" si="6"/>
        <v>6.3888892997225697E-4</v>
      </c>
      <c r="O135">
        <f t="shared" si="7"/>
        <v>1.3486463353589801E-4</v>
      </c>
    </row>
    <row r="136" spans="1:15" x14ac:dyDescent="0.25">
      <c r="A136">
        <v>130</v>
      </c>
      <c r="B136" s="1">
        <v>42407</v>
      </c>
      <c r="C136">
        <v>22.3</v>
      </c>
      <c r="D136">
        <v>2.6669172863874699E-4</v>
      </c>
      <c r="E136" s="2">
        <v>6.6552437663495501E-5</v>
      </c>
      <c r="F136">
        <v>1.5441704009388899E-4</v>
      </c>
      <c r="G136" s="2">
        <v>9.2358450849057807E-5</v>
      </c>
      <c r="H136">
        <v>5.7673886929317903E-4</v>
      </c>
      <c r="I136">
        <f t="shared" ref="I136:I199" si="9">C136*2447000</f>
        <v>54568100</v>
      </c>
      <c r="J136" s="18">
        <f t="shared" ref="J136:J199" si="10">1000000000000*D136/I136</f>
        <v>4.8873193063116913</v>
      </c>
      <c r="L136">
        <v>22.3</v>
      </c>
      <c r="M136" s="3">
        <f t="shared" ref="M136:M199" si="11">L136*2447000</f>
        <v>54568100</v>
      </c>
      <c r="N136">
        <f t="shared" ref="N136:N199" si="12">J136*M136/1000000000000</f>
        <v>2.6669172863874699E-4</v>
      </c>
      <c r="O136">
        <f t="shared" ref="O136:O199" si="13">E136*N136/D136</f>
        <v>6.6552437663495501E-5</v>
      </c>
    </row>
    <row r="137" spans="1:15" x14ac:dyDescent="0.25">
      <c r="A137">
        <v>131</v>
      </c>
      <c r="B137" s="1">
        <v>42408</v>
      </c>
      <c r="C137">
        <v>11.2</v>
      </c>
      <c r="D137">
        <v>1.22231565965918E-4</v>
      </c>
      <c r="E137" s="2">
        <v>3.5096569601006197E-5</v>
      </c>
      <c r="F137" s="2">
        <v>7.2871170534778099E-5</v>
      </c>
      <c r="G137" s="2">
        <v>4.1040428607779097E-5</v>
      </c>
      <c r="H137">
        <v>2.6858405084977398E-4</v>
      </c>
      <c r="I137">
        <f t="shared" si="9"/>
        <v>27406400</v>
      </c>
      <c r="J137" s="18">
        <f t="shared" si="10"/>
        <v>4.4599643136609695</v>
      </c>
      <c r="L137">
        <v>11.2</v>
      </c>
      <c r="M137" s="3">
        <f t="shared" si="11"/>
        <v>27406400</v>
      </c>
      <c r="N137">
        <f t="shared" si="12"/>
        <v>1.22231565965918E-4</v>
      </c>
      <c r="O137">
        <f t="shared" si="13"/>
        <v>3.5096569601006197E-5</v>
      </c>
    </row>
    <row r="138" spans="1:15" x14ac:dyDescent="0.25">
      <c r="A138">
        <v>132</v>
      </c>
      <c r="B138" s="1">
        <v>42409</v>
      </c>
      <c r="C138">
        <v>5.3</v>
      </c>
      <c r="D138" s="2">
        <v>5.2291483095386798E-5</v>
      </c>
      <c r="E138" s="2">
        <v>1.7320304641754901E-5</v>
      </c>
      <c r="F138" s="2">
        <v>3.2348460778589E-5</v>
      </c>
      <c r="G138" s="2">
        <v>1.68650827338381E-5</v>
      </c>
      <c r="H138">
        <v>1.1725979130908E-4</v>
      </c>
      <c r="I138">
        <f t="shared" si="9"/>
        <v>12969100</v>
      </c>
      <c r="J138" s="18">
        <f t="shared" si="10"/>
        <v>4.0320055435910582</v>
      </c>
      <c r="L138">
        <v>5.3</v>
      </c>
      <c r="M138" s="3">
        <f t="shared" si="11"/>
        <v>12969100</v>
      </c>
      <c r="N138">
        <f t="shared" si="12"/>
        <v>5.2291483095386798E-5</v>
      </c>
      <c r="O138">
        <f t="shared" si="13"/>
        <v>1.7320304641754901E-5</v>
      </c>
    </row>
    <row r="139" spans="1:15" x14ac:dyDescent="0.25">
      <c r="A139">
        <v>133</v>
      </c>
      <c r="B139" s="1">
        <v>42410</v>
      </c>
      <c r="C139">
        <v>2</v>
      </c>
      <c r="D139" s="2">
        <v>1.7268284106961601E-5</v>
      </c>
      <c r="E139" s="2">
        <v>6.7995197542525896E-6</v>
      </c>
      <c r="F139" s="2">
        <v>1.12975075578596E-5</v>
      </c>
      <c r="G139" s="2">
        <v>5.2280140962650104E-6</v>
      </c>
      <c r="H139" s="2">
        <v>3.99416937236426E-5</v>
      </c>
      <c r="I139">
        <f t="shared" si="9"/>
        <v>4894000</v>
      </c>
      <c r="J139" s="18">
        <f t="shared" si="10"/>
        <v>3.5284601771478545</v>
      </c>
      <c r="L139">
        <v>2</v>
      </c>
      <c r="M139" s="3">
        <f t="shared" si="11"/>
        <v>4894000</v>
      </c>
      <c r="N139">
        <f t="shared" si="12"/>
        <v>1.7268284106961601E-5</v>
      </c>
      <c r="O139">
        <f t="shared" si="13"/>
        <v>6.7995197542525888E-6</v>
      </c>
    </row>
    <row r="140" spans="1:15" x14ac:dyDescent="0.25">
      <c r="A140">
        <v>134</v>
      </c>
      <c r="B140" s="1">
        <v>42411</v>
      </c>
      <c r="C140">
        <v>0.4</v>
      </c>
      <c r="D140" s="2">
        <v>2.7565038920740302E-6</v>
      </c>
      <c r="E140" s="2">
        <v>1.4083542039887599E-6</v>
      </c>
      <c r="F140" s="2">
        <v>2.0143563839997801E-6</v>
      </c>
      <c r="G140" s="2">
        <v>7.3040280999582895E-7</v>
      </c>
      <c r="H140" s="2">
        <v>6.7814802653045999E-6</v>
      </c>
      <c r="I140">
        <f t="shared" si="9"/>
        <v>978800</v>
      </c>
      <c r="J140" s="18">
        <f t="shared" si="10"/>
        <v>2.8162074908807013</v>
      </c>
      <c r="L140">
        <v>0.4</v>
      </c>
      <c r="M140" s="3">
        <f t="shared" si="11"/>
        <v>978800</v>
      </c>
      <c r="N140">
        <f t="shared" si="12"/>
        <v>2.7565038920740302E-6</v>
      </c>
      <c r="O140">
        <f t="shared" si="13"/>
        <v>1.4083542039887601E-6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9"/>
        <v>0</v>
      </c>
      <c r="J141" s="18"/>
      <c r="L141">
        <v>0</v>
      </c>
      <c r="M141" s="3">
        <f t="shared" si="11"/>
        <v>0</v>
      </c>
      <c r="N141">
        <f t="shared" si="12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9"/>
        <v>0</v>
      </c>
      <c r="J142" s="18"/>
      <c r="L142">
        <v>0</v>
      </c>
      <c r="M142" s="3">
        <f t="shared" si="11"/>
        <v>0</v>
      </c>
      <c r="N142">
        <f t="shared" si="12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9"/>
        <v>0</v>
      </c>
      <c r="J143" s="18"/>
      <c r="L143">
        <v>0</v>
      </c>
      <c r="M143" s="3">
        <f t="shared" si="11"/>
        <v>0</v>
      </c>
      <c r="N143">
        <f t="shared" si="12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9"/>
        <v>0</v>
      </c>
      <c r="J144" s="18"/>
      <c r="L144">
        <v>0</v>
      </c>
      <c r="M144" s="3">
        <f t="shared" si="11"/>
        <v>0</v>
      </c>
      <c r="N144">
        <f t="shared" si="12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9"/>
        <v>0</v>
      </c>
      <c r="J145" s="18"/>
      <c r="L145">
        <v>0</v>
      </c>
      <c r="M145" s="3">
        <f t="shared" si="11"/>
        <v>0</v>
      </c>
      <c r="N145">
        <f t="shared" si="12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9"/>
        <v>0</v>
      </c>
      <c r="J146" s="18"/>
      <c r="L146">
        <v>0</v>
      </c>
      <c r="M146" s="3">
        <f t="shared" si="11"/>
        <v>0</v>
      </c>
      <c r="N146">
        <f t="shared" si="12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9"/>
        <v>0</v>
      </c>
      <c r="J147" s="18"/>
      <c r="L147">
        <v>0</v>
      </c>
      <c r="M147" s="3">
        <f t="shared" si="11"/>
        <v>0</v>
      </c>
      <c r="N147">
        <f t="shared" si="12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9"/>
        <v>0</v>
      </c>
      <c r="J148" s="18"/>
      <c r="L148">
        <v>0</v>
      </c>
      <c r="M148" s="3">
        <f t="shared" si="11"/>
        <v>0</v>
      </c>
      <c r="N148">
        <f t="shared" si="12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9"/>
        <v>0</v>
      </c>
      <c r="J149" s="18"/>
      <c r="L149">
        <v>0</v>
      </c>
      <c r="M149" s="3">
        <f t="shared" si="11"/>
        <v>0</v>
      </c>
      <c r="N149">
        <f t="shared" si="12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9"/>
        <v>0</v>
      </c>
      <c r="J150" s="18"/>
      <c r="L150">
        <v>0</v>
      </c>
      <c r="M150" s="3">
        <f t="shared" si="11"/>
        <v>0</v>
      </c>
      <c r="N150">
        <f t="shared" si="12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9"/>
        <v>0</v>
      </c>
      <c r="J151" s="18"/>
      <c r="L151">
        <v>0</v>
      </c>
      <c r="M151" s="3">
        <f t="shared" si="11"/>
        <v>0</v>
      </c>
      <c r="N151">
        <f t="shared" si="12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9"/>
        <v>0</v>
      </c>
      <c r="J152" s="18"/>
      <c r="L152">
        <v>0</v>
      </c>
      <c r="M152" s="3">
        <f t="shared" si="11"/>
        <v>0</v>
      </c>
      <c r="N152">
        <f t="shared" si="12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9"/>
        <v>0</v>
      </c>
      <c r="J153" s="18"/>
      <c r="L153">
        <v>0</v>
      </c>
      <c r="M153" s="3">
        <f t="shared" si="11"/>
        <v>0</v>
      </c>
      <c r="N153">
        <f t="shared" si="12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9"/>
        <v>0</v>
      </c>
      <c r="J154" s="18"/>
      <c r="L154">
        <v>0</v>
      </c>
      <c r="M154" s="3">
        <f t="shared" si="11"/>
        <v>0</v>
      </c>
      <c r="N154">
        <f t="shared" si="12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9"/>
        <v>0</v>
      </c>
      <c r="J155" s="18"/>
      <c r="L155">
        <v>0</v>
      </c>
      <c r="M155" s="3">
        <f t="shared" si="11"/>
        <v>0</v>
      </c>
      <c r="N155">
        <f t="shared" si="12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9"/>
        <v>0</v>
      </c>
      <c r="J156" s="18"/>
      <c r="L156">
        <v>0</v>
      </c>
      <c r="M156" s="3">
        <f t="shared" si="11"/>
        <v>0</v>
      </c>
      <c r="N156">
        <f t="shared" si="12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9"/>
        <v>0</v>
      </c>
      <c r="J157" s="18"/>
      <c r="L157">
        <v>0</v>
      </c>
      <c r="M157" s="3">
        <f t="shared" si="11"/>
        <v>0</v>
      </c>
      <c r="N157">
        <f t="shared" si="12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9"/>
        <v>0</v>
      </c>
      <c r="J158" s="18"/>
      <c r="L158">
        <v>0</v>
      </c>
      <c r="M158" s="3">
        <f t="shared" si="11"/>
        <v>0</v>
      </c>
      <c r="N158">
        <f t="shared" si="12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9"/>
        <v>0</v>
      </c>
      <c r="J159" s="18"/>
      <c r="L159">
        <v>0</v>
      </c>
      <c r="M159" s="3">
        <f t="shared" si="11"/>
        <v>0</v>
      </c>
      <c r="N159">
        <f t="shared" si="12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9"/>
        <v>0</v>
      </c>
      <c r="J160" s="18"/>
      <c r="L160">
        <v>0</v>
      </c>
      <c r="M160" s="3">
        <f t="shared" si="11"/>
        <v>0</v>
      </c>
      <c r="N160">
        <f t="shared" si="12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9"/>
        <v>0</v>
      </c>
      <c r="J161" s="18"/>
      <c r="L161">
        <v>0</v>
      </c>
      <c r="M161" s="3">
        <f t="shared" si="11"/>
        <v>0</v>
      </c>
      <c r="N161">
        <f t="shared" si="12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8.2321056278443901E-5</v>
      </c>
      <c r="E162" s="2">
        <v>2.49151688036945E-5</v>
      </c>
      <c r="F162" s="2">
        <v>4.9705823381356802E-5</v>
      </c>
      <c r="G162" s="2">
        <v>2.72637696575428E-5</v>
      </c>
      <c r="H162">
        <v>1.8215328463591499E-4</v>
      </c>
      <c r="I162">
        <f t="shared" si="9"/>
        <v>20065400</v>
      </c>
      <c r="J162" s="18">
        <f t="shared" si="10"/>
        <v>4.1026371903098822</v>
      </c>
      <c r="L162">
        <v>8.1999999999999993</v>
      </c>
      <c r="M162" s="3">
        <f t="shared" si="11"/>
        <v>20065400</v>
      </c>
      <c r="N162">
        <f t="shared" si="12"/>
        <v>8.2321056278443901E-5</v>
      </c>
      <c r="O162">
        <f t="shared" si="13"/>
        <v>2.49151688036945E-5</v>
      </c>
    </row>
    <row r="163" spans="1:15" x14ac:dyDescent="0.25">
      <c r="A163">
        <v>157</v>
      </c>
      <c r="B163" s="1">
        <v>42434</v>
      </c>
      <c r="C163">
        <v>46.6</v>
      </c>
      <c r="D163">
        <v>5.8519075955186105E-4</v>
      </c>
      <c r="E163">
        <v>1.22224620571167E-4</v>
      </c>
      <c r="F163">
        <v>3.2927128820137001E-4</v>
      </c>
      <c r="G163">
        <v>2.0874466674573899E-4</v>
      </c>
      <c r="H163">
        <v>1.2460206062686299E-3</v>
      </c>
      <c r="I163">
        <f t="shared" si="9"/>
        <v>114030200</v>
      </c>
      <c r="J163" s="18">
        <f t="shared" si="10"/>
        <v>5.1318927753512762</v>
      </c>
      <c r="L163">
        <v>46.6</v>
      </c>
      <c r="M163" s="3">
        <f t="shared" si="11"/>
        <v>114030200</v>
      </c>
      <c r="N163">
        <f t="shared" si="12"/>
        <v>5.8519075955186105E-4</v>
      </c>
      <c r="O163">
        <f t="shared" si="13"/>
        <v>1.22224620571167E-4</v>
      </c>
    </row>
    <row r="164" spans="1:15" x14ac:dyDescent="0.25">
      <c r="A164">
        <v>158</v>
      </c>
      <c r="B164" s="1">
        <v>42435</v>
      </c>
      <c r="C164">
        <v>221</v>
      </c>
      <c r="D164">
        <v>3.3651358584601901E-3</v>
      </c>
      <c r="E164">
        <v>4.8783742567776899E-4</v>
      </c>
      <c r="F164">
        <v>1.8246157638143099E-3</v>
      </c>
      <c r="G164">
        <v>1.24593483257083E-3</v>
      </c>
      <c r="H164">
        <v>7.0238916325188897E-3</v>
      </c>
      <c r="I164">
        <f t="shared" si="9"/>
        <v>540787000</v>
      </c>
      <c r="J164" s="18">
        <f t="shared" si="10"/>
        <v>6.222664114448369</v>
      </c>
      <c r="L164">
        <v>221</v>
      </c>
      <c r="M164" s="3">
        <f t="shared" si="11"/>
        <v>540787000</v>
      </c>
      <c r="N164">
        <f t="shared" si="12"/>
        <v>3.3651358584601901E-3</v>
      </c>
      <c r="O164">
        <f t="shared" si="13"/>
        <v>4.8783742567776899E-4</v>
      </c>
    </row>
    <row r="165" spans="1:15" x14ac:dyDescent="0.25">
      <c r="A165">
        <v>159</v>
      </c>
      <c r="B165" s="1">
        <v>42436</v>
      </c>
      <c r="C165">
        <v>534</v>
      </c>
      <c r="D165">
        <v>9.0340709350638301E-3</v>
      </c>
      <c r="E165">
        <v>1.1210305743382799E-3</v>
      </c>
      <c r="F165">
        <v>4.8513533905494999E-3</v>
      </c>
      <c r="G165">
        <v>3.37679115875813E-3</v>
      </c>
      <c r="H165">
        <v>1.8759455462766E-2</v>
      </c>
      <c r="I165">
        <f t="shared" si="9"/>
        <v>1306698000</v>
      </c>
      <c r="J165" s="18">
        <f t="shared" si="10"/>
        <v>6.9136640104016607</v>
      </c>
      <c r="L165">
        <v>534</v>
      </c>
      <c r="M165" s="3">
        <f t="shared" si="11"/>
        <v>1306698000</v>
      </c>
      <c r="N165">
        <f t="shared" si="12"/>
        <v>9.0340709350638301E-3</v>
      </c>
      <c r="O165">
        <f t="shared" si="13"/>
        <v>1.1210305743382799E-3</v>
      </c>
    </row>
    <row r="166" spans="1:15" x14ac:dyDescent="0.25">
      <c r="A166">
        <v>160</v>
      </c>
      <c r="B166" s="1">
        <v>42437</v>
      </c>
      <c r="C166">
        <v>559</v>
      </c>
      <c r="D166">
        <v>9.4929564268267097E-3</v>
      </c>
      <c r="E166">
        <v>1.1699014616458601E-3</v>
      </c>
      <c r="F166">
        <v>5.0959186536120296E-3</v>
      </c>
      <c r="G166">
        <v>3.5495852270576102E-3</v>
      </c>
      <c r="H166">
        <v>1.9708505820620999E-2</v>
      </c>
      <c r="I166">
        <f t="shared" si="9"/>
        <v>1367873000</v>
      </c>
      <c r="J166" s="18">
        <f t="shared" si="10"/>
        <v>6.9399399116926128</v>
      </c>
      <c r="L166">
        <v>552</v>
      </c>
      <c r="M166" s="3">
        <f t="shared" si="11"/>
        <v>1350744000</v>
      </c>
      <c r="N166">
        <f t="shared" si="12"/>
        <v>9.374082196079327E-3</v>
      </c>
      <c r="O166">
        <f t="shared" si="13"/>
        <v>1.1552515327880406E-3</v>
      </c>
    </row>
    <row r="167" spans="1:15" x14ac:dyDescent="0.25">
      <c r="A167">
        <v>161</v>
      </c>
      <c r="B167" s="1">
        <v>42438</v>
      </c>
      <c r="C167">
        <v>815</v>
      </c>
      <c r="D167">
        <v>1.4452490693112E-2</v>
      </c>
      <c r="E167">
        <v>1.73154205076323E-3</v>
      </c>
      <c r="F167">
        <v>7.7470195327351398E-3</v>
      </c>
      <c r="G167">
        <v>5.4117218047702699E-3</v>
      </c>
      <c r="H167">
        <v>2.9981916405078499E-2</v>
      </c>
      <c r="I167">
        <f t="shared" si="9"/>
        <v>1994305000</v>
      </c>
      <c r="J167" s="18">
        <f t="shared" si="10"/>
        <v>7.2468808397471802</v>
      </c>
      <c r="L167">
        <v>553</v>
      </c>
      <c r="M167" s="3">
        <f t="shared" si="11"/>
        <v>1353191000</v>
      </c>
      <c r="N167">
        <f t="shared" si="12"/>
        <v>9.8064139304183274E-3</v>
      </c>
      <c r="O167">
        <f t="shared" si="13"/>
        <v>1.1748990847510017E-3</v>
      </c>
    </row>
    <row r="168" spans="1:15" x14ac:dyDescent="0.25">
      <c r="A168">
        <v>162</v>
      </c>
      <c r="B168" s="1">
        <v>42439</v>
      </c>
      <c r="C168">
        <v>721</v>
      </c>
      <c r="D168">
        <v>1.2579328844873601E-2</v>
      </c>
      <c r="E168">
        <v>1.5123711116084701E-3</v>
      </c>
      <c r="F168">
        <v>6.7441176202425197E-3</v>
      </c>
      <c r="G168">
        <v>4.70951360992792E-3</v>
      </c>
      <c r="H168">
        <v>2.6098439306622902E-2</v>
      </c>
      <c r="I168">
        <f t="shared" si="9"/>
        <v>1764287000</v>
      </c>
      <c r="J168" s="18">
        <f t="shared" si="10"/>
        <v>7.1299787647211597</v>
      </c>
      <c r="L168">
        <v>553</v>
      </c>
      <c r="M168" s="3">
        <f t="shared" si="11"/>
        <v>1353191000</v>
      </c>
      <c r="N168">
        <f t="shared" si="12"/>
        <v>9.6482230946117915E-3</v>
      </c>
      <c r="O168">
        <f t="shared" si="13"/>
        <v>1.1599739593890208E-3</v>
      </c>
    </row>
    <row r="169" spans="1:15" x14ac:dyDescent="0.25">
      <c r="A169">
        <v>163</v>
      </c>
      <c r="B169" s="1">
        <v>42440</v>
      </c>
      <c r="C169">
        <v>1611</v>
      </c>
      <c r="D169">
        <v>3.0849179760264401E-2</v>
      </c>
      <c r="E169">
        <v>3.7867179838411802E-3</v>
      </c>
      <c r="F169">
        <v>1.65567032358571E-2</v>
      </c>
      <c r="G169">
        <v>1.1537421431694599E-2</v>
      </c>
      <c r="H169">
        <v>6.4039424021660199E-2</v>
      </c>
      <c r="I169">
        <f t="shared" si="9"/>
        <v>3942117000</v>
      </c>
      <c r="J169" s="18">
        <f t="shared" si="10"/>
        <v>7.8255363197653445</v>
      </c>
      <c r="L169">
        <v>577</v>
      </c>
      <c r="M169" s="3">
        <f t="shared" si="11"/>
        <v>1411919000</v>
      </c>
      <c r="N169">
        <f t="shared" si="12"/>
        <v>1.1049023415066766E-2</v>
      </c>
      <c r="O169">
        <f t="shared" si="13"/>
        <v>1.3562608793770087E-3</v>
      </c>
    </row>
    <row r="170" spans="1:15" x14ac:dyDescent="0.25">
      <c r="A170">
        <v>164</v>
      </c>
      <c r="B170" s="1">
        <v>42441</v>
      </c>
      <c r="C170">
        <v>4239</v>
      </c>
      <c r="D170">
        <v>9.0594798504098503E-2</v>
      </c>
      <c r="E170">
        <v>1.3185088970835699E-2</v>
      </c>
      <c r="F170">
        <v>4.9135408781376497E-2</v>
      </c>
      <c r="G170">
        <v>3.3533182605367001E-2</v>
      </c>
      <c r="H170">
        <v>0.189122851332333</v>
      </c>
      <c r="I170">
        <f t="shared" si="9"/>
        <v>10372833000</v>
      </c>
      <c r="J170" s="18">
        <f t="shared" si="10"/>
        <v>8.7338529892555403</v>
      </c>
      <c r="L170">
        <v>592</v>
      </c>
      <c r="M170" s="3">
        <f t="shared" si="11"/>
        <v>1448624000</v>
      </c>
      <c r="N170">
        <f t="shared" si="12"/>
        <v>1.2652069052707318E-2</v>
      </c>
      <c r="O170">
        <f t="shared" si="13"/>
        <v>1.8413712363139266E-3</v>
      </c>
    </row>
    <row r="171" spans="1:15" x14ac:dyDescent="0.25">
      <c r="A171">
        <v>165</v>
      </c>
      <c r="B171" s="1">
        <v>42442</v>
      </c>
      <c r="C171">
        <v>3907</v>
      </c>
      <c r="D171">
        <v>8.2587308058737693E-2</v>
      </c>
      <c r="E171">
        <v>1.17868648721077E-2</v>
      </c>
      <c r="F171">
        <v>4.4730516383432999E-2</v>
      </c>
      <c r="G171">
        <v>3.0611103961025302E-2</v>
      </c>
      <c r="H171">
        <v>0.172279130145262</v>
      </c>
      <c r="I171">
        <f t="shared" si="9"/>
        <v>9560429000</v>
      </c>
      <c r="J171" s="18">
        <f t="shared" si="10"/>
        <v>8.6384521090777078</v>
      </c>
      <c r="L171">
        <v>590</v>
      </c>
      <c r="M171" s="3">
        <f t="shared" si="11"/>
        <v>1443730000</v>
      </c>
      <c r="N171">
        <f t="shared" si="12"/>
        <v>1.247159246343876E-2</v>
      </c>
      <c r="O171">
        <f t="shared" si="13"/>
        <v>1.7799463205895936E-3</v>
      </c>
    </row>
    <row r="172" spans="1:15" x14ac:dyDescent="0.25">
      <c r="A172">
        <v>166</v>
      </c>
      <c r="B172" s="1">
        <v>42443</v>
      </c>
      <c r="C172">
        <v>3410</v>
      </c>
      <c r="D172">
        <v>7.0849727536766702E-2</v>
      </c>
      <c r="E172">
        <v>9.8048852485573407E-3</v>
      </c>
      <c r="F172">
        <v>3.8293569406340697E-2</v>
      </c>
      <c r="G172">
        <v>2.63145311524461E-2</v>
      </c>
      <c r="H172">
        <v>0.147630030611375</v>
      </c>
      <c r="I172">
        <f t="shared" si="9"/>
        <v>8344270000</v>
      </c>
      <c r="J172" s="18">
        <f t="shared" si="10"/>
        <v>8.4908239470638787</v>
      </c>
      <c r="L172">
        <v>590</v>
      </c>
      <c r="M172" s="3">
        <f t="shared" si="11"/>
        <v>1443730000</v>
      </c>
      <c r="N172">
        <f t="shared" si="12"/>
        <v>1.2258457257094534E-2</v>
      </c>
      <c r="O172">
        <f t="shared" si="13"/>
        <v>1.6964464213046428E-3</v>
      </c>
    </row>
    <row r="173" spans="1:15" x14ac:dyDescent="0.25">
      <c r="A173">
        <v>167</v>
      </c>
      <c r="B173" s="1">
        <v>42444</v>
      </c>
      <c r="C173">
        <v>2687</v>
      </c>
      <c r="D173">
        <v>5.4229355644168101E-2</v>
      </c>
      <c r="E173">
        <v>7.1439915291388904E-3</v>
      </c>
      <c r="F173">
        <v>2.9220124404257499E-2</v>
      </c>
      <c r="G173">
        <v>2.0202839362406699E-2</v>
      </c>
      <c r="H173">
        <v>0.112811905834047</v>
      </c>
      <c r="I173">
        <f t="shared" si="9"/>
        <v>6575089000</v>
      </c>
      <c r="J173" s="18">
        <f t="shared" si="10"/>
        <v>8.2476991025015938</v>
      </c>
      <c r="L173">
        <v>580</v>
      </c>
      <c r="M173" s="3">
        <f t="shared" si="11"/>
        <v>1419260000</v>
      </c>
      <c r="N173">
        <f t="shared" si="12"/>
        <v>1.1705629428216412E-2</v>
      </c>
      <c r="O173">
        <f t="shared" si="13"/>
        <v>1.5420599504654101E-3</v>
      </c>
    </row>
    <row r="174" spans="1:15" x14ac:dyDescent="0.25">
      <c r="A174">
        <v>168</v>
      </c>
      <c r="B174" s="1">
        <v>42445</v>
      </c>
      <c r="C174">
        <v>1918</v>
      </c>
      <c r="D174">
        <v>3.71657735161737E-2</v>
      </c>
      <c r="E174">
        <v>4.6204525515976301E-3</v>
      </c>
      <c r="F174">
        <v>1.9960240870892799E-2</v>
      </c>
      <c r="G174">
        <v>1.3890615967414E-2</v>
      </c>
      <c r="H174">
        <v>7.7179675877788706E-2</v>
      </c>
      <c r="I174">
        <f t="shared" si="9"/>
        <v>4693346000</v>
      </c>
      <c r="J174" s="18">
        <f t="shared" si="10"/>
        <v>7.9188224171355994</v>
      </c>
      <c r="L174">
        <v>570</v>
      </c>
      <c r="M174" s="3">
        <f t="shared" si="11"/>
        <v>1394790000</v>
      </c>
      <c r="N174">
        <f t="shared" si="12"/>
        <v>1.1045094319196562E-2</v>
      </c>
      <c r="O174">
        <f t="shared" si="13"/>
        <v>1.3731271920806301E-3</v>
      </c>
    </row>
    <row r="175" spans="1:15" x14ac:dyDescent="0.25">
      <c r="A175">
        <v>169</v>
      </c>
      <c r="B175" s="1">
        <v>42446</v>
      </c>
      <c r="C175">
        <v>2670</v>
      </c>
      <c r="D175">
        <v>5.3665001161072402E-2</v>
      </c>
      <c r="E175">
        <v>7.0376139237274798E-3</v>
      </c>
      <c r="F175">
        <v>2.89082215389793E-2</v>
      </c>
      <c r="G175">
        <v>1.9997910260734299E-2</v>
      </c>
      <c r="H175">
        <v>0.111621779854416</v>
      </c>
      <c r="I175">
        <f t="shared" si="9"/>
        <v>6533490000</v>
      </c>
      <c r="J175" s="18">
        <f t="shared" si="10"/>
        <v>8.2138338255775096</v>
      </c>
      <c r="L175">
        <v>560</v>
      </c>
      <c r="M175" s="3">
        <f t="shared" si="11"/>
        <v>1370320000</v>
      </c>
      <c r="N175">
        <f t="shared" si="12"/>
        <v>1.1255580767865373E-2</v>
      </c>
      <c r="O175">
        <f t="shared" si="13"/>
        <v>1.4760538566619432E-3</v>
      </c>
    </row>
    <row r="176" spans="1:15" x14ac:dyDescent="0.25">
      <c r="A176">
        <v>170</v>
      </c>
      <c r="B176" s="1">
        <v>42447</v>
      </c>
      <c r="C176">
        <v>2596</v>
      </c>
      <c r="D176">
        <v>5.1921003211963503E-2</v>
      </c>
      <c r="E176">
        <v>6.7618465337118397E-3</v>
      </c>
      <c r="F176">
        <v>2.7957346727967201E-2</v>
      </c>
      <c r="G176">
        <v>1.93557948212261E-2</v>
      </c>
      <c r="H176">
        <v>0.107970761797352</v>
      </c>
      <c r="I176">
        <f t="shared" si="9"/>
        <v>6352412000</v>
      </c>
      <c r="J176" s="18">
        <f t="shared" si="10"/>
        <v>8.1734313221440136</v>
      </c>
      <c r="L176">
        <v>550</v>
      </c>
      <c r="M176" s="3">
        <f t="shared" si="11"/>
        <v>1345850000</v>
      </c>
      <c r="N176">
        <f t="shared" si="12"/>
        <v>1.1000212544907521E-2</v>
      </c>
      <c r="O176">
        <f t="shared" si="13"/>
        <v>1.4325946045999659E-3</v>
      </c>
    </row>
    <row r="177" spans="1:15" x14ac:dyDescent="0.25">
      <c r="A177">
        <v>171</v>
      </c>
      <c r="B177" s="1">
        <v>42448</v>
      </c>
      <c r="C177">
        <v>2214</v>
      </c>
      <c r="D177">
        <v>4.34005801339842E-2</v>
      </c>
      <c r="E177">
        <v>5.4866549397537901E-3</v>
      </c>
      <c r="F177">
        <v>2.3329958742215901E-2</v>
      </c>
      <c r="G177">
        <v>1.6206352385642699E-2</v>
      </c>
      <c r="H177">
        <v>9.0170928878556406E-2</v>
      </c>
      <c r="I177">
        <f t="shared" si="9"/>
        <v>5417658000</v>
      </c>
      <c r="J177" s="18">
        <f t="shared" si="10"/>
        <v>8.0109486671148673</v>
      </c>
      <c r="L177">
        <v>540</v>
      </c>
      <c r="M177" s="3">
        <f t="shared" si="11"/>
        <v>1321380000</v>
      </c>
      <c r="N177">
        <f t="shared" si="12"/>
        <v>1.0585507349752244E-2</v>
      </c>
      <c r="O177">
        <f t="shared" si="13"/>
        <v>1.3382085218911683E-3</v>
      </c>
    </row>
    <row r="178" spans="1:15" x14ac:dyDescent="0.25">
      <c r="A178">
        <v>172</v>
      </c>
      <c r="B178" s="1">
        <v>42449</v>
      </c>
      <c r="C178">
        <v>1037</v>
      </c>
      <c r="D178">
        <v>1.85720500669256E-2</v>
      </c>
      <c r="E178">
        <v>2.17472290833503E-3</v>
      </c>
      <c r="F178">
        <v>9.9441021409074105E-3</v>
      </c>
      <c r="G178">
        <v>6.9619149401017903E-3</v>
      </c>
      <c r="H178">
        <v>3.8505014776129103E-2</v>
      </c>
      <c r="I178">
        <f t="shared" si="9"/>
        <v>2537539000</v>
      </c>
      <c r="J178" s="18">
        <f t="shared" si="10"/>
        <v>7.318922021267694</v>
      </c>
      <c r="L178">
        <v>530</v>
      </c>
      <c r="M178" s="3">
        <f t="shared" si="11"/>
        <v>1296910000</v>
      </c>
      <c r="N178">
        <f t="shared" si="12"/>
        <v>9.4919831586022848E-3</v>
      </c>
      <c r="O178">
        <f t="shared" si="13"/>
        <v>1.1114784391683375E-3</v>
      </c>
    </row>
    <row r="179" spans="1:15" x14ac:dyDescent="0.25">
      <c r="A179">
        <v>173</v>
      </c>
      <c r="B179" s="1">
        <v>42450</v>
      </c>
      <c r="C179">
        <v>974</v>
      </c>
      <c r="D179">
        <v>1.7285808072892799E-2</v>
      </c>
      <c r="E179">
        <v>2.0184611330647099E-3</v>
      </c>
      <c r="F179">
        <v>9.2541713954644705E-3</v>
      </c>
      <c r="G179">
        <v>6.4805997063240497E-3</v>
      </c>
      <c r="H179">
        <v>3.5835732126236301E-2</v>
      </c>
      <c r="I179">
        <f t="shared" si="9"/>
        <v>2383378000</v>
      </c>
      <c r="J179" s="18">
        <f t="shared" si="10"/>
        <v>7.2526506802080073</v>
      </c>
      <c r="L179">
        <v>528</v>
      </c>
      <c r="M179" s="3">
        <f t="shared" si="11"/>
        <v>1292016000</v>
      </c>
      <c r="N179">
        <f t="shared" si="12"/>
        <v>9.3705407212396272E-3</v>
      </c>
      <c r="O179">
        <f t="shared" si="13"/>
        <v>1.09419658958744E-3</v>
      </c>
    </row>
    <row r="180" spans="1:15" x14ac:dyDescent="0.25">
      <c r="A180">
        <v>174</v>
      </c>
      <c r="B180" s="1">
        <v>42451</v>
      </c>
      <c r="C180">
        <v>859</v>
      </c>
      <c r="D180">
        <v>1.49943749824439E-2</v>
      </c>
      <c r="E180">
        <v>1.7492343899516199E-3</v>
      </c>
      <c r="F180">
        <v>8.0270631836907198E-3</v>
      </c>
      <c r="G180">
        <v>5.62176901276174E-3</v>
      </c>
      <c r="H180">
        <v>3.10845473366952E-2</v>
      </c>
      <c r="I180">
        <f t="shared" si="9"/>
        <v>2101973000</v>
      </c>
      <c r="J180" s="18">
        <f t="shared" si="10"/>
        <v>7.1334764920595548</v>
      </c>
      <c r="L180">
        <v>526</v>
      </c>
      <c r="M180" s="3">
        <f t="shared" si="11"/>
        <v>1287122000</v>
      </c>
      <c r="N180">
        <f t="shared" si="12"/>
        <v>9.1816545294126778E-3</v>
      </c>
      <c r="O180">
        <f t="shared" si="13"/>
        <v>1.0711260641612945E-3</v>
      </c>
    </row>
    <row r="181" spans="1:15" x14ac:dyDescent="0.25">
      <c r="A181">
        <v>175</v>
      </c>
      <c r="B181" s="1">
        <v>42452</v>
      </c>
      <c r="C181">
        <v>823</v>
      </c>
      <c r="D181">
        <v>1.4268994691716001E-2</v>
      </c>
      <c r="E181">
        <v>1.66335908196611E-3</v>
      </c>
      <c r="F181">
        <v>7.6384664034111101E-3</v>
      </c>
      <c r="G181">
        <v>5.3499927155552301E-3</v>
      </c>
      <c r="H181">
        <v>2.9580212157536499E-2</v>
      </c>
      <c r="I181">
        <f t="shared" si="9"/>
        <v>2013881000</v>
      </c>
      <c r="J181" s="18">
        <f t="shared" si="10"/>
        <v>7.0853216708018012</v>
      </c>
      <c r="L181">
        <v>524</v>
      </c>
      <c r="M181" s="3">
        <f t="shared" si="11"/>
        <v>1282228000</v>
      </c>
      <c r="N181">
        <f t="shared" si="12"/>
        <v>9.0849978353088508E-3</v>
      </c>
      <c r="O181">
        <f t="shared" si="13"/>
        <v>1.0590524410087991E-3</v>
      </c>
    </row>
    <row r="182" spans="1:15" x14ac:dyDescent="0.25">
      <c r="A182">
        <v>176</v>
      </c>
      <c r="B182" s="1">
        <v>42453</v>
      </c>
      <c r="C182">
        <v>717</v>
      </c>
      <c r="D182">
        <v>1.22083371926032E-2</v>
      </c>
      <c r="E182">
        <v>1.4297997985299E-3</v>
      </c>
      <c r="F182">
        <v>6.5368093202217096E-3</v>
      </c>
      <c r="G182">
        <v>4.5763779976183199E-3</v>
      </c>
      <c r="H182">
        <v>2.53113825492642E-2</v>
      </c>
      <c r="I182">
        <f t="shared" si="9"/>
        <v>1754499000</v>
      </c>
      <c r="J182" s="18">
        <f t="shared" si="10"/>
        <v>6.9583038762650764</v>
      </c>
      <c r="L182">
        <v>522</v>
      </c>
      <c r="M182" s="3">
        <f t="shared" si="11"/>
        <v>1277334000</v>
      </c>
      <c r="N182">
        <f t="shared" si="12"/>
        <v>8.8880781234851741E-3</v>
      </c>
      <c r="O182">
        <f t="shared" si="13"/>
        <v>1.0409421127372492E-3</v>
      </c>
    </row>
    <row r="183" spans="1:15" x14ac:dyDescent="0.25">
      <c r="A183">
        <v>177</v>
      </c>
      <c r="B183" s="1">
        <v>42454</v>
      </c>
      <c r="C183">
        <v>660</v>
      </c>
      <c r="D183">
        <v>1.11085068822167E-2</v>
      </c>
      <c r="E183">
        <v>1.30635634982671E-3</v>
      </c>
      <c r="F183">
        <v>5.9490940239641998E-3</v>
      </c>
      <c r="G183">
        <v>4.1632935870358004E-3</v>
      </c>
      <c r="H183">
        <v>2.30335460686566E-2</v>
      </c>
      <c r="I183">
        <f t="shared" si="9"/>
        <v>1615020000</v>
      </c>
      <c r="J183" s="18">
        <f t="shared" si="10"/>
        <v>6.8782472552765288</v>
      </c>
      <c r="L183">
        <v>519</v>
      </c>
      <c r="M183" s="3">
        <f t="shared" si="11"/>
        <v>1269993000</v>
      </c>
      <c r="N183">
        <f t="shared" si="12"/>
        <v>8.7353258664704062E-3</v>
      </c>
      <c r="O183">
        <f t="shared" si="13"/>
        <v>1.0272711296364586E-3</v>
      </c>
    </row>
    <row r="184" spans="1:15" x14ac:dyDescent="0.25">
      <c r="A184">
        <v>178</v>
      </c>
      <c r="B184" s="1">
        <v>42455</v>
      </c>
      <c r="C184">
        <v>616</v>
      </c>
      <c r="D184">
        <v>1.02654219000265E-2</v>
      </c>
      <c r="E184">
        <v>1.21239445799171E-3</v>
      </c>
      <c r="F184">
        <v>5.4987257411597398E-3</v>
      </c>
      <c r="G184">
        <v>3.8465371893522701E-3</v>
      </c>
      <c r="H184">
        <v>2.1287759748002101E-2</v>
      </c>
      <c r="I184">
        <f t="shared" si="9"/>
        <v>1507352000</v>
      </c>
      <c r="J184" s="18">
        <f t="shared" si="10"/>
        <v>6.8102353664084436</v>
      </c>
      <c r="L184">
        <v>517</v>
      </c>
      <c r="M184" s="3">
        <f t="shared" si="11"/>
        <v>1265099000</v>
      </c>
      <c r="N184">
        <f t="shared" si="12"/>
        <v>8.615621951807954E-3</v>
      </c>
      <c r="O184">
        <f t="shared" si="13"/>
        <v>1.0175453486716136E-3</v>
      </c>
    </row>
    <row r="185" spans="1:15" x14ac:dyDescent="0.25">
      <c r="A185">
        <v>179</v>
      </c>
      <c r="B185" s="1">
        <v>42456</v>
      </c>
      <c r="C185">
        <v>643</v>
      </c>
      <c r="D185">
        <v>1.07521975191716E-2</v>
      </c>
      <c r="E185">
        <v>1.26263413919212E-3</v>
      </c>
      <c r="F185">
        <v>5.7578752310747799E-3</v>
      </c>
      <c r="G185">
        <v>4.0300281003809004E-3</v>
      </c>
      <c r="H185">
        <v>2.22939122426054E-2</v>
      </c>
      <c r="I185">
        <f t="shared" si="9"/>
        <v>1573421000</v>
      </c>
      <c r="J185" s="18">
        <f t="shared" si="10"/>
        <v>6.833643074022528</v>
      </c>
      <c r="L185">
        <v>516</v>
      </c>
      <c r="M185" s="3">
        <f t="shared" si="11"/>
        <v>1262652000</v>
      </c>
      <c r="N185">
        <f t="shared" si="12"/>
        <v>8.6285130947006926E-3</v>
      </c>
      <c r="O185">
        <f t="shared" si="13"/>
        <v>1.0132491692428211E-3</v>
      </c>
    </row>
    <row r="186" spans="1:15" x14ac:dyDescent="0.25">
      <c r="A186">
        <v>180</v>
      </c>
      <c r="B186" s="1">
        <v>42457</v>
      </c>
      <c r="C186">
        <v>681</v>
      </c>
      <c r="D186">
        <v>1.14465180356227E-2</v>
      </c>
      <c r="E186">
        <v>1.33547649795965E-3</v>
      </c>
      <c r="F186">
        <v>6.1277884413897098E-3</v>
      </c>
      <c r="G186">
        <v>4.2915681981934304E-3</v>
      </c>
      <c r="H186">
        <v>2.3729613833736899E-2</v>
      </c>
      <c r="I186">
        <f t="shared" si="9"/>
        <v>1666407000</v>
      </c>
      <c r="J186" s="18">
        <f t="shared" si="10"/>
        <v>6.868981008614762</v>
      </c>
      <c r="L186">
        <v>515</v>
      </c>
      <c r="M186" s="3">
        <f t="shared" si="11"/>
        <v>1260205000</v>
      </c>
      <c r="N186">
        <f t="shared" si="12"/>
        <v>8.6563242119613668E-3</v>
      </c>
      <c r="O186">
        <f t="shared" si="13"/>
        <v>1.0099418450061964E-3</v>
      </c>
    </row>
    <row r="187" spans="1:15" x14ac:dyDescent="0.25">
      <c r="A187">
        <v>181</v>
      </c>
      <c r="B187" s="1">
        <v>42458</v>
      </c>
      <c r="C187">
        <v>647</v>
      </c>
      <c r="D187">
        <v>1.07904511641979E-2</v>
      </c>
      <c r="E187">
        <v>1.2618837753406401E-3</v>
      </c>
      <c r="F187">
        <v>5.77721296469826E-3</v>
      </c>
      <c r="G187">
        <v>4.0451520726392798E-3</v>
      </c>
      <c r="H187">
        <v>2.2370860096516901E-2</v>
      </c>
      <c r="I187">
        <f t="shared" si="9"/>
        <v>1583209000</v>
      </c>
      <c r="J187" s="18">
        <f t="shared" si="10"/>
        <v>6.8155569884948219</v>
      </c>
      <c r="L187">
        <v>514</v>
      </c>
      <c r="M187" s="3">
        <f t="shared" si="11"/>
        <v>1257758000</v>
      </c>
      <c r="N187">
        <f t="shared" si="12"/>
        <v>8.5723213267352699E-3</v>
      </c>
      <c r="O187">
        <f t="shared" si="13"/>
        <v>1.0024857195132749E-3</v>
      </c>
    </row>
    <row r="188" spans="1:15" x14ac:dyDescent="0.25">
      <c r="A188">
        <v>182</v>
      </c>
      <c r="B188" s="1">
        <v>42459</v>
      </c>
      <c r="C188">
        <v>638</v>
      </c>
      <c r="D188">
        <v>1.06045667802295E-2</v>
      </c>
      <c r="E188">
        <v>1.2394577057388699E-3</v>
      </c>
      <c r="F188">
        <v>5.6775401544764898E-3</v>
      </c>
      <c r="G188">
        <v>3.9755701946610203E-3</v>
      </c>
      <c r="H188">
        <v>2.1985172843276401E-2</v>
      </c>
      <c r="I188">
        <f t="shared" si="9"/>
        <v>1561186000</v>
      </c>
      <c r="J188" s="18">
        <f t="shared" si="10"/>
        <v>6.7926350737384906</v>
      </c>
      <c r="L188">
        <v>512</v>
      </c>
      <c r="M188" s="3">
        <f t="shared" si="11"/>
        <v>1252864000</v>
      </c>
      <c r="N188">
        <f t="shared" si="12"/>
        <v>8.5102479490243004E-3</v>
      </c>
      <c r="O188">
        <f t="shared" si="13"/>
        <v>9.9467452247382665E-4</v>
      </c>
    </row>
    <row r="189" spans="1:15" x14ac:dyDescent="0.25">
      <c r="A189">
        <v>183</v>
      </c>
      <c r="B189" s="1">
        <v>42460</v>
      </c>
      <c r="C189">
        <v>626</v>
      </c>
      <c r="D189">
        <v>1.0363935290037299E-2</v>
      </c>
      <c r="E189">
        <v>1.21129820945567E-3</v>
      </c>
      <c r="F189">
        <v>5.5487017936083297E-3</v>
      </c>
      <c r="G189">
        <v>3.8853644802770101E-3</v>
      </c>
      <c r="H189">
        <v>2.14862849338107E-2</v>
      </c>
      <c r="I189">
        <f t="shared" si="9"/>
        <v>1531822000</v>
      </c>
      <c r="J189" s="18">
        <f t="shared" si="10"/>
        <v>6.7657569156450945</v>
      </c>
      <c r="L189">
        <v>512</v>
      </c>
      <c r="M189" s="3">
        <f t="shared" si="11"/>
        <v>1252864000</v>
      </c>
      <c r="N189">
        <f t="shared" si="12"/>
        <v>8.4765732723627758E-3</v>
      </c>
      <c r="O189">
        <f t="shared" si="13"/>
        <v>9.9071035661550027E-4</v>
      </c>
    </row>
    <row r="190" spans="1:15" x14ac:dyDescent="0.25">
      <c r="A190">
        <v>184</v>
      </c>
      <c r="B190" s="1">
        <v>42461</v>
      </c>
      <c r="C190">
        <v>616</v>
      </c>
      <c r="D190">
        <v>1.0161514109659301E-2</v>
      </c>
      <c r="E190">
        <v>1.1873836022132599E-3</v>
      </c>
      <c r="F190">
        <v>5.4402724457927997E-3</v>
      </c>
      <c r="G190">
        <v>3.80951659044737E-3</v>
      </c>
      <c r="H190">
        <v>2.1066514234861999E-2</v>
      </c>
      <c r="I190">
        <f t="shared" si="9"/>
        <v>1507352000</v>
      </c>
      <c r="J190" s="18">
        <f t="shared" si="10"/>
        <v>6.741301374635321</v>
      </c>
      <c r="L190">
        <v>510</v>
      </c>
      <c r="M190" s="3">
        <f t="shared" si="11"/>
        <v>1247970000</v>
      </c>
      <c r="N190">
        <f t="shared" si="12"/>
        <v>8.4129418765036407E-3</v>
      </c>
      <c r="O190">
        <f t="shared" si="13"/>
        <v>9.8306109923500403E-4</v>
      </c>
    </row>
    <row r="191" spans="1:15" x14ac:dyDescent="0.25">
      <c r="A191">
        <v>185</v>
      </c>
      <c r="B191" s="1">
        <v>42462</v>
      </c>
      <c r="C191">
        <v>528</v>
      </c>
      <c r="D191">
        <v>8.5360008093446904E-3</v>
      </c>
      <c r="E191">
        <v>1.01337920783709E-3</v>
      </c>
      <c r="F191">
        <v>4.5735101376960796E-3</v>
      </c>
      <c r="G191">
        <v>3.1977162759166899E-3</v>
      </c>
      <c r="H191">
        <v>1.7703788924947401E-2</v>
      </c>
      <c r="I191">
        <f t="shared" si="9"/>
        <v>1292016000</v>
      </c>
      <c r="J191" s="18">
        <f t="shared" si="10"/>
        <v>6.6067299548493903</v>
      </c>
      <c r="L191">
        <v>505</v>
      </c>
      <c r="M191" s="3">
        <f t="shared" si="11"/>
        <v>1235735000</v>
      </c>
      <c r="N191">
        <f t="shared" si="12"/>
        <v>8.164167440755812E-3</v>
      </c>
      <c r="O191">
        <f t="shared" si="13"/>
        <v>9.6923579537448951E-4</v>
      </c>
    </row>
    <row r="192" spans="1:15" x14ac:dyDescent="0.25">
      <c r="A192">
        <v>186</v>
      </c>
      <c r="B192" s="1">
        <v>42463</v>
      </c>
      <c r="C192">
        <v>498</v>
      </c>
      <c r="D192">
        <v>7.9810757183941105E-3</v>
      </c>
      <c r="E192">
        <v>9.5341861245692701E-4</v>
      </c>
      <c r="F192">
        <v>4.2775018505100803E-3</v>
      </c>
      <c r="G192">
        <v>2.9889323447726199E-3</v>
      </c>
      <c r="H192">
        <v>1.65555812091649E-2</v>
      </c>
      <c r="I192">
        <f t="shared" si="9"/>
        <v>1218606000</v>
      </c>
      <c r="J192" s="18">
        <f t="shared" si="10"/>
        <v>6.5493487791739993</v>
      </c>
      <c r="L192">
        <v>498</v>
      </c>
      <c r="M192" s="3">
        <f t="shared" si="11"/>
        <v>1218606000</v>
      </c>
      <c r="N192">
        <f t="shared" si="12"/>
        <v>7.9810757183941105E-3</v>
      </c>
      <c r="O192">
        <f t="shared" si="13"/>
        <v>9.5341861245692701E-4</v>
      </c>
    </row>
    <row r="193" spans="1:15" x14ac:dyDescent="0.25">
      <c r="A193">
        <v>187</v>
      </c>
      <c r="B193" s="1">
        <v>42464</v>
      </c>
      <c r="C193">
        <v>491</v>
      </c>
      <c r="D193">
        <v>7.8421931037373407E-3</v>
      </c>
      <c r="E193">
        <v>9.37175783969332E-4</v>
      </c>
      <c r="F193">
        <v>4.2031445389611403E-3</v>
      </c>
      <c r="G193">
        <v>2.93686735491529E-3</v>
      </c>
      <c r="H193">
        <v>1.62676495658753E-2</v>
      </c>
      <c r="I193">
        <f t="shared" si="9"/>
        <v>1201477000</v>
      </c>
      <c r="J193" s="18">
        <f t="shared" si="10"/>
        <v>6.527127114158108</v>
      </c>
      <c r="L193">
        <v>491</v>
      </c>
      <c r="M193" s="3">
        <f t="shared" si="11"/>
        <v>1201477000</v>
      </c>
      <c r="N193">
        <f t="shared" si="12"/>
        <v>7.8421931037373407E-3</v>
      </c>
      <c r="O193">
        <f t="shared" si="13"/>
        <v>9.37175783969332E-4</v>
      </c>
    </row>
    <row r="194" spans="1:15" x14ac:dyDescent="0.25">
      <c r="A194">
        <v>188</v>
      </c>
      <c r="B194" s="1">
        <v>42465</v>
      </c>
      <c r="C194">
        <v>485</v>
      </c>
      <c r="D194">
        <v>7.7218008575126304E-3</v>
      </c>
      <c r="E194">
        <v>9.2293237437987205E-4</v>
      </c>
      <c r="F194">
        <v>4.1386505607119602E-3</v>
      </c>
      <c r="G194">
        <v>2.89175900540004E-3</v>
      </c>
      <c r="H194">
        <v>1.6017977158027101E-2</v>
      </c>
      <c r="I194">
        <f t="shared" si="9"/>
        <v>1186795000</v>
      </c>
      <c r="J194" s="18">
        <f t="shared" si="10"/>
        <v>6.5064319090598044</v>
      </c>
      <c r="L194">
        <v>485</v>
      </c>
      <c r="M194" s="3">
        <f t="shared" si="11"/>
        <v>1186795000</v>
      </c>
      <c r="N194">
        <f t="shared" si="12"/>
        <v>7.7218008575126304E-3</v>
      </c>
      <c r="O194">
        <f t="shared" si="13"/>
        <v>9.2293237437987205E-4</v>
      </c>
    </row>
    <row r="195" spans="1:15" x14ac:dyDescent="0.25">
      <c r="A195">
        <v>189</v>
      </c>
      <c r="B195" s="1">
        <v>42466</v>
      </c>
      <c r="C195">
        <v>469</v>
      </c>
      <c r="D195">
        <v>7.4243669357457803E-3</v>
      </c>
      <c r="E195">
        <v>8.9041088611291504E-4</v>
      </c>
      <c r="F195">
        <v>3.9799115216084396E-3</v>
      </c>
      <c r="G195">
        <v>2.7799091538969799E-3</v>
      </c>
      <c r="H195">
        <v>1.5402381282140399E-2</v>
      </c>
      <c r="I195">
        <f t="shared" si="9"/>
        <v>1147643000</v>
      </c>
      <c r="J195" s="18">
        <f t="shared" si="10"/>
        <v>6.4692303579996393</v>
      </c>
      <c r="L195">
        <v>469</v>
      </c>
      <c r="M195" s="3">
        <f t="shared" si="11"/>
        <v>1147643000</v>
      </c>
      <c r="N195">
        <f t="shared" si="12"/>
        <v>7.4243669357457803E-3</v>
      </c>
      <c r="O195">
        <f t="shared" si="13"/>
        <v>8.9041088611291504E-4</v>
      </c>
    </row>
    <row r="196" spans="1:15" x14ac:dyDescent="0.25">
      <c r="A196">
        <v>190</v>
      </c>
      <c r="B196" s="1">
        <v>42467</v>
      </c>
      <c r="C196">
        <v>434</v>
      </c>
      <c r="D196">
        <v>6.7948538714352096E-3</v>
      </c>
      <c r="E196">
        <v>8.2375489393287098E-4</v>
      </c>
      <c r="F196">
        <v>3.6444426840352801E-3</v>
      </c>
      <c r="G196">
        <v>2.5428400169306901E-3</v>
      </c>
      <c r="H196">
        <v>1.4100514746498699E-2</v>
      </c>
      <c r="I196">
        <f t="shared" si="9"/>
        <v>1061998000</v>
      </c>
      <c r="J196" s="18">
        <f t="shared" si="10"/>
        <v>6.3981795365294563</v>
      </c>
      <c r="L196">
        <v>434</v>
      </c>
      <c r="M196" s="3">
        <f t="shared" si="11"/>
        <v>1061998000</v>
      </c>
      <c r="N196">
        <f t="shared" si="12"/>
        <v>6.7948538714352096E-3</v>
      </c>
      <c r="O196">
        <f t="shared" si="13"/>
        <v>8.2375489393287098E-4</v>
      </c>
    </row>
    <row r="197" spans="1:15" x14ac:dyDescent="0.25">
      <c r="A197">
        <v>191</v>
      </c>
      <c r="B197" s="1">
        <v>42468</v>
      </c>
      <c r="C197">
        <v>334</v>
      </c>
      <c r="D197">
        <v>5.0574916508583697E-3</v>
      </c>
      <c r="E197">
        <v>6.4263857816300896E-4</v>
      </c>
      <c r="F197">
        <v>2.71942422011202E-3</v>
      </c>
      <c r="G197">
        <v>1.8880077067957501E-3</v>
      </c>
      <c r="H197">
        <v>1.05092571835693E-2</v>
      </c>
      <c r="I197">
        <f t="shared" si="9"/>
        <v>817298000</v>
      </c>
      <c r="J197" s="18">
        <f t="shared" si="10"/>
        <v>6.1880631677287479</v>
      </c>
      <c r="L197">
        <v>334</v>
      </c>
      <c r="M197" s="3">
        <f t="shared" si="11"/>
        <v>817298000</v>
      </c>
      <c r="N197">
        <f t="shared" si="12"/>
        <v>5.0574916508583697E-3</v>
      </c>
      <c r="O197">
        <f t="shared" si="13"/>
        <v>6.4263857816300896E-4</v>
      </c>
    </row>
    <row r="198" spans="1:15" x14ac:dyDescent="0.25">
      <c r="A198">
        <v>192</v>
      </c>
      <c r="B198" s="1">
        <v>42469</v>
      </c>
      <c r="C198">
        <v>208</v>
      </c>
      <c r="D198">
        <v>2.9675573324244101E-3</v>
      </c>
      <c r="E198">
        <v>4.1877484596065403E-4</v>
      </c>
      <c r="F198">
        <v>1.60602680492917E-3</v>
      </c>
      <c r="G198">
        <v>1.1007729569459401E-3</v>
      </c>
      <c r="H198">
        <v>6.1878285852187496E-3</v>
      </c>
      <c r="I198">
        <f t="shared" si="9"/>
        <v>508976000</v>
      </c>
      <c r="J198" s="18">
        <f t="shared" si="10"/>
        <v>5.8304464894698569</v>
      </c>
      <c r="L198">
        <v>208</v>
      </c>
      <c r="M198" s="3">
        <f t="shared" si="11"/>
        <v>508976000</v>
      </c>
      <c r="N198">
        <f t="shared" si="12"/>
        <v>2.9675573324244101E-3</v>
      </c>
      <c r="O198">
        <f t="shared" si="13"/>
        <v>4.1877484596065403E-4</v>
      </c>
    </row>
    <row r="199" spans="1:15" x14ac:dyDescent="0.25">
      <c r="A199">
        <v>193</v>
      </c>
      <c r="B199" s="1">
        <v>42470</v>
      </c>
      <c r="C199">
        <v>157</v>
      </c>
      <c r="D199">
        <v>2.1599480283449502E-3</v>
      </c>
      <c r="E199">
        <v>3.2634809974402501E-4</v>
      </c>
      <c r="F199">
        <v>1.1747537942152599E-3</v>
      </c>
      <c r="G199">
        <v>7.9728499356336601E-4</v>
      </c>
      <c r="H199">
        <v>4.5157822962006303E-3</v>
      </c>
      <c r="I199">
        <f t="shared" si="9"/>
        <v>384179000</v>
      </c>
      <c r="J199" s="18">
        <f t="shared" si="10"/>
        <v>5.6222438715935805</v>
      </c>
      <c r="L199">
        <v>157</v>
      </c>
      <c r="M199" s="3">
        <f t="shared" si="11"/>
        <v>384179000</v>
      </c>
      <c r="N199">
        <f t="shared" si="12"/>
        <v>2.1599480283449502E-3</v>
      </c>
      <c r="O199">
        <f t="shared" si="13"/>
        <v>3.2634809974402501E-4</v>
      </c>
    </row>
    <row r="200" spans="1:15" x14ac:dyDescent="0.25">
      <c r="A200">
        <v>194</v>
      </c>
      <c r="B200" s="1">
        <v>42471</v>
      </c>
      <c r="C200">
        <v>140</v>
      </c>
      <c r="D200">
        <v>1.89570568842784E-3</v>
      </c>
      <c r="E200">
        <v>2.9455195219845701E-4</v>
      </c>
      <c r="F200">
        <v>1.0333251042373101E-3</v>
      </c>
      <c r="G200">
        <v>6.9820888774179096E-4</v>
      </c>
      <c r="H200">
        <v>3.9680418255301003E-3</v>
      </c>
      <c r="I200">
        <f t="shared" ref="I200:I263" si="14">C200*2447000</f>
        <v>342580000</v>
      </c>
      <c r="J200" s="18">
        <f t="shared" ref="J200:J212" si="15">1000000000000*D200/I200</f>
        <v>5.5336145963799401</v>
      </c>
      <c r="L200">
        <v>140</v>
      </c>
      <c r="M200" s="3">
        <f t="shared" ref="M200:M263" si="16">L200*2447000</f>
        <v>342580000</v>
      </c>
      <c r="N200">
        <f t="shared" ref="N200:N263" si="17">J200*M200/1000000000000</f>
        <v>1.89570568842784E-3</v>
      </c>
      <c r="O200">
        <f t="shared" ref="O200:O212" si="18">E200*N200/D200</f>
        <v>2.9455195219845701E-4</v>
      </c>
    </row>
    <row r="201" spans="1:15" x14ac:dyDescent="0.25">
      <c r="A201">
        <v>195</v>
      </c>
      <c r="B201" s="1">
        <v>42472</v>
      </c>
      <c r="C201">
        <v>125</v>
      </c>
      <c r="D201">
        <v>1.66611044474394E-3</v>
      </c>
      <c r="E201">
        <v>2.6621157473837303E-4</v>
      </c>
      <c r="F201">
        <v>9.1029331030382501E-4</v>
      </c>
      <c r="G201">
        <v>6.1222604090692303E-4</v>
      </c>
      <c r="H201">
        <v>3.4918159190249999E-3</v>
      </c>
      <c r="I201">
        <f t="shared" si="14"/>
        <v>305875000</v>
      </c>
      <c r="J201" s="18">
        <f t="shared" si="15"/>
        <v>5.4470304691260809</v>
      </c>
      <c r="L201">
        <v>125</v>
      </c>
      <c r="M201" s="3">
        <f t="shared" si="16"/>
        <v>305875000</v>
      </c>
      <c r="N201">
        <f t="shared" si="17"/>
        <v>1.6661104447439402E-3</v>
      </c>
      <c r="O201">
        <f t="shared" si="18"/>
        <v>2.6621157473837308E-4</v>
      </c>
    </row>
    <row r="202" spans="1:15" x14ac:dyDescent="0.25">
      <c r="A202">
        <v>196</v>
      </c>
      <c r="B202" s="1">
        <v>42473</v>
      </c>
      <c r="C202">
        <v>106</v>
      </c>
      <c r="D202">
        <v>1.3817872846302499E-3</v>
      </c>
      <c r="E202">
        <v>2.3008056386623999E-4</v>
      </c>
      <c r="F202">
        <v>7.5772238476246403E-4</v>
      </c>
      <c r="G202">
        <v>5.0589651053758403E-4</v>
      </c>
      <c r="H202">
        <v>2.9016333707855501E-3</v>
      </c>
      <c r="I202">
        <f t="shared" si="14"/>
        <v>259382000</v>
      </c>
      <c r="J202" s="18">
        <f t="shared" si="15"/>
        <v>5.327228892638078</v>
      </c>
      <c r="L202">
        <v>106</v>
      </c>
      <c r="M202" s="3">
        <f t="shared" si="16"/>
        <v>259382000</v>
      </c>
      <c r="N202">
        <f t="shared" si="17"/>
        <v>1.3817872846302499E-3</v>
      </c>
      <c r="O202">
        <f t="shared" si="18"/>
        <v>2.3008056386623999E-4</v>
      </c>
    </row>
    <row r="203" spans="1:15" x14ac:dyDescent="0.25">
      <c r="A203">
        <v>197</v>
      </c>
      <c r="B203" s="1">
        <v>42474</v>
      </c>
      <c r="C203">
        <v>85.7</v>
      </c>
      <c r="D203">
        <v>1.08598603312579E-3</v>
      </c>
      <c r="E203">
        <v>1.90744005520995E-4</v>
      </c>
      <c r="F203">
        <v>5.9860152288607703E-4</v>
      </c>
      <c r="G203">
        <v>3.9554596782163801E-4</v>
      </c>
      <c r="H203">
        <v>2.2868167450781299E-3</v>
      </c>
      <c r="I203">
        <f t="shared" si="14"/>
        <v>209707900</v>
      </c>
      <c r="J203" s="18">
        <f t="shared" si="15"/>
        <v>5.178565200098757</v>
      </c>
      <c r="L203">
        <v>85.7</v>
      </c>
      <c r="M203" s="3">
        <f t="shared" si="16"/>
        <v>209707900</v>
      </c>
      <c r="N203">
        <f t="shared" si="17"/>
        <v>1.08598603312579E-3</v>
      </c>
      <c r="O203">
        <f t="shared" si="18"/>
        <v>1.90744005520995E-4</v>
      </c>
    </row>
    <row r="204" spans="1:15" x14ac:dyDescent="0.25">
      <c r="A204">
        <v>198</v>
      </c>
      <c r="B204" s="1">
        <v>42475</v>
      </c>
      <c r="C204">
        <v>63.8</v>
      </c>
      <c r="D204">
        <v>7.7766153828502801E-4</v>
      </c>
      <c r="E204">
        <v>1.47020724308852E-4</v>
      </c>
      <c r="F204">
        <v>4.3208840113249702E-4</v>
      </c>
      <c r="G204">
        <v>2.80976777234514E-4</v>
      </c>
      <c r="H204">
        <v>1.6446150491142601E-3</v>
      </c>
      <c r="I204">
        <f t="shared" si="14"/>
        <v>156118600</v>
      </c>
      <c r="J204" s="18">
        <f t="shared" si="15"/>
        <v>4.9812228541956438</v>
      </c>
      <c r="L204">
        <v>63.8</v>
      </c>
      <c r="M204" s="3">
        <f t="shared" si="16"/>
        <v>156118600</v>
      </c>
      <c r="N204">
        <f t="shared" si="17"/>
        <v>7.7766153828502801E-4</v>
      </c>
      <c r="O204">
        <f t="shared" si="18"/>
        <v>1.47020724308852E-4</v>
      </c>
    </row>
    <row r="205" spans="1:15" x14ac:dyDescent="0.25">
      <c r="A205">
        <v>199</v>
      </c>
      <c r="B205" s="1">
        <v>42476</v>
      </c>
      <c r="C205">
        <v>42.3</v>
      </c>
      <c r="D205">
        <v>4.8855515021227903E-4</v>
      </c>
      <c r="E205">
        <v>1.02077111651446E-4</v>
      </c>
      <c r="F205">
        <v>2.7491039448843E-4</v>
      </c>
      <c r="G205">
        <v>1.74264894627661E-4</v>
      </c>
      <c r="H205">
        <v>1.0402861083057601E-3</v>
      </c>
      <c r="I205">
        <f t="shared" si="14"/>
        <v>103508100</v>
      </c>
      <c r="J205" s="18">
        <f t="shared" si="15"/>
        <v>4.7199702266033192</v>
      </c>
      <c r="L205">
        <v>42.3</v>
      </c>
      <c r="M205" s="3">
        <f t="shared" si="16"/>
        <v>103508100</v>
      </c>
      <c r="N205">
        <f t="shared" si="17"/>
        <v>4.8855515021227903E-4</v>
      </c>
      <c r="O205">
        <f t="shared" si="18"/>
        <v>1.02077111651446E-4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1.9644647729210899E-4</v>
      </c>
      <c r="E206" s="2">
        <v>4.9363410787948099E-5</v>
      </c>
      <c r="F206">
        <v>1.13891561392085E-4</v>
      </c>
      <c r="G206" s="2">
        <v>6.7939652642898303E-5</v>
      </c>
      <c r="H206">
        <v>4.2512793314164698E-4</v>
      </c>
      <c r="I206">
        <f t="shared" si="14"/>
        <v>46248300</v>
      </c>
      <c r="J206" s="18">
        <f t="shared" si="15"/>
        <v>4.2476475306575372</v>
      </c>
      <c r="L206">
        <v>18.899999999999999</v>
      </c>
      <c r="M206" s="3">
        <f t="shared" si="16"/>
        <v>46248300</v>
      </c>
      <c r="N206">
        <f t="shared" si="17"/>
        <v>1.9644647729210899E-4</v>
      </c>
      <c r="O206">
        <f t="shared" si="18"/>
        <v>4.9363410787948106E-5</v>
      </c>
    </row>
    <row r="207" spans="1:15" x14ac:dyDescent="0.25">
      <c r="A207">
        <v>201</v>
      </c>
      <c r="B207" s="1">
        <v>42478</v>
      </c>
      <c r="C207">
        <v>7.9</v>
      </c>
      <c r="D207" s="2">
        <v>7.3103821806776704E-5</v>
      </c>
      <c r="E207" s="2">
        <v>2.2034110110742999E-5</v>
      </c>
      <c r="F207" s="2">
        <v>4.4094680178095198E-5</v>
      </c>
      <c r="G207" s="2">
        <v>2.4238325598694999E-5</v>
      </c>
      <c r="H207">
        <v>1.6166610838977199E-4</v>
      </c>
      <c r="I207">
        <f t="shared" si="14"/>
        <v>19331300</v>
      </c>
      <c r="J207" s="18">
        <f t="shared" si="15"/>
        <v>3.7816298855626216</v>
      </c>
      <c r="L207">
        <v>7.9</v>
      </c>
      <c r="M207" s="3">
        <f t="shared" si="16"/>
        <v>19331300</v>
      </c>
      <c r="N207">
        <f t="shared" si="17"/>
        <v>7.3103821806776704E-5</v>
      </c>
      <c r="O207">
        <f t="shared" si="18"/>
        <v>2.2034110110742999E-5</v>
      </c>
    </row>
    <row r="208" spans="1:15" x14ac:dyDescent="0.25">
      <c r="A208">
        <v>202</v>
      </c>
      <c r="B208" s="1">
        <v>42479</v>
      </c>
      <c r="C208">
        <v>2.5</v>
      </c>
      <c r="D208" s="2">
        <v>1.9788114756807898E-5</v>
      </c>
      <c r="E208" s="2">
        <v>7.4026812319915296E-6</v>
      </c>
      <c r="F208" s="2">
        <v>1.27157155018971E-5</v>
      </c>
      <c r="G208" s="2">
        <v>6.1155428154701602E-6</v>
      </c>
      <c r="H208" s="2">
        <v>4.5316280485571697E-5</v>
      </c>
      <c r="I208">
        <f t="shared" si="14"/>
        <v>6117500</v>
      </c>
      <c r="J208" s="18">
        <f t="shared" si="15"/>
        <v>3.2346734379743189</v>
      </c>
      <c r="L208">
        <v>2.5</v>
      </c>
      <c r="M208" s="3">
        <f t="shared" si="16"/>
        <v>6117500</v>
      </c>
      <c r="N208">
        <f t="shared" si="17"/>
        <v>1.9788114756807898E-5</v>
      </c>
      <c r="O208">
        <f t="shared" si="18"/>
        <v>7.4026812319915296E-6</v>
      </c>
    </row>
    <row r="209" spans="1:15" x14ac:dyDescent="0.25">
      <c r="A209">
        <v>203</v>
      </c>
      <c r="B209" s="1">
        <v>42480</v>
      </c>
      <c r="C209">
        <v>1</v>
      </c>
      <c r="D209" s="2">
        <v>6.9669601609269504E-6</v>
      </c>
      <c r="E209" s="2">
        <v>3.0494926096955699E-6</v>
      </c>
      <c r="F209" s="2">
        <v>4.7486147179818997E-6</v>
      </c>
      <c r="G209" s="2">
        <v>2.0102733867439298E-6</v>
      </c>
      <c r="H209" s="2">
        <v>1.6486279151735501E-5</v>
      </c>
      <c r="I209">
        <f t="shared" si="14"/>
        <v>2447000</v>
      </c>
      <c r="J209" s="18">
        <f t="shared" si="15"/>
        <v>2.8471435067130977</v>
      </c>
      <c r="L209">
        <v>1</v>
      </c>
      <c r="M209" s="3">
        <f t="shared" si="16"/>
        <v>2447000</v>
      </c>
      <c r="N209">
        <f t="shared" si="17"/>
        <v>6.9669601609269504E-6</v>
      </c>
      <c r="O209">
        <f t="shared" si="18"/>
        <v>3.0494926096955699E-6</v>
      </c>
    </row>
    <row r="210" spans="1:15" x14ac:dyDescent="0.25">
      <c r="A210">
        <v>204</v>
      </c>
      <c r="B210" s="1">
        <v>42481</v>
      </c>
      <c r="C210">
        <v>0.9</v>
      </c>
      <c r="D210" s="2">
        <v>6.1685965976302704E-6</v>
      </c>
      <c r="E210" s="2">
        <v>2.7471334962271E-6</v>
      </c>
      <c r="F210" s="2">
        <v>4.2348525020073096E-6</v>
      </c>
      <c r="G210" s="2">
        <v>1.76465356431345E-6</v>
      </c>
      <c r="H210" s="2">
        <v>1.46558158011728E-5</v>
      </c>
      <c r="I210">
        <f t="shared" si="14"/>
        <v>2202300</v>
      </c>
      <c r="J210" s="18">
        <f t="shared" si="15"/>
        <v>2.8009792478909645</v>
      </c>
      <c r="L210">
        <v>0.9</v>
      </c>
      <c r="M210" s="3">
        <f t="shared" si="16"/>
        <v>2202300</v>
      </c>
      <c r="N210">
        <f t="shared" si="17"/>
        <v>6.1685965976302704E-6</v>
      </c>
      <c r="O210">
        <f t="shared" si="18"/>
        <v>2.7471334962271E-6</v>
      </c>
    </row>
    <row r="211" spans="1:15" x14ac:dyDescent="0.25">
      <c r="A211">
        <v>205</v>
      </c>
      <c r="B211" s="1">
        <v>42482</v>
      </c>
      <c r="C211">
        <v>0.9</v>
      </c>
      <c r="D211" s="2">
        <v>6.1580717890823498E-6</v>
      </c>
      <c r="E211" s="2">
        <v>2.7421960004366701E-6</v>
      </c>
      <c r="F211" s="2">
        <v>4.2274646287688499E-6</v>
      </c>
      <c r="G211" s="2">
        <v>1.76172382600917E-6</v>
      </c>
      <c r="H211" s="2">
        <v>1.46304967189108E-5</v>
      </c>
      <c r="I211">
        <f t="shared" si="14"/>
        <v>2202300</v>
      </c>
      <c r="J211" s="18">
        <f t="shared" si="15"/>
        <v>2.7962002402408164</v>
      </c>
      <c r="L211">
        <v>0.9</v>
      </c>
      <c r="M211" s="3">
        <f t="shared" si="16"/>
        <v>2202300</v>
      </c>
      <c r="N211">
        <f t="shared" si="17"/>
        <v>6.1580717890823498E-6</v>
      </c>
      <c r="O211">
        <f t="shared" si="18"/>
        <v>2.7421960004366701E-6</v>
      </c>
    </row>
    <row r="212" spans="1:15" x14ac:dyDescent="0.25">
      <c r="A212">
        <v>206</v>
      </c>
      <c r="B212" s="1">
        <v>42483</v>
      </c>
      <c r="C212">
        <v>0.2</v>
      </c>
      <c r="D212" s="2">
        <v>1.10442037732465E-6</v>
      </c>
      <c r="E212" s="2">
        <v>6.2283021495217897E-7</v>
      </c>
      <c r="F212" s="2">
        <v>8.4904680070194296E-7</v>
      </c>
      <c r="G212" s="2">
        <v>2.7429177773736901E-7</v>
      </c>
      <c r="H212" s="2">
        <v>2.7950093760574399E-6</v>
      </c>
      <c r="I212">
        <f t="shared" si="14"/>
        <v>489400</v>
      </c>
      <c r="J212" s="18">
        <f t="shared" si="15"/>
        <v>2.256682421995607</v>
      </c>
      <c r="L212">
        <v>0.2</v>
      </c>
      <c r="M212" s="3">
        <f t="shared" si="16"/>
        <v>489400</v>
      </c>
      <c r="N212">
        <f t="shared" si="17"/>
        <v>1.10442037732465E-6</v>
      </c>
      <c r="O212">
        <f t="shared" si="18"/>
        <v>6.2283021495217897E-7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4"/>
        <v>0</v>
      </c>
      <c r="J213" s="18"/>
      <c r="L213">
        <v>0</v>
      </c>
      <c r="M213" s="3">
        <f t="shared" si="16"/>
        <v>0</v>
      </c>
      <c r="N213">
        <f t="shared" si="17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4"/>
        <v>0</v>
      </c>
      <c r="J214" s="18"/>
      <c r="L214">
        <v>0</v>
      </c>
      <c r="M214" s="3">
        <f t="shared" si="16"/>
        <v>0</v>
      </c>
      <c r="N214">
        <f t="shared" si="17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4"/>
        <v>0</v>
      </c>
      <c r="J215" s="18"/>
      <c r="L215">
        <v>0</v>
      </c>
      <c r="M215" s="3">
        <f t="shared" si="16"/>
        <v>0</v>
      </c>
      <c r="N215">
        <f t="shared" si="17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4"/>
        <v>0</v>
      </c>
      <c r="J216" s="18"/>
      <c r="L216">
        <v>0</v>
      </c>
      <c r="M216" s="3">
        <f t="shared" si="16"/>
        <v>0</v>
      </c>
      <c r="N216">
        <f t="shared" si="17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4"/>
        <v>0</v>
      </c>
      <c r="J217" s="18"/>
      <c r="L217">
        <v>0</v>
      </c>
      <c r="M217" s="3">
        <f t="shared" si="16"/>
        <v>0</v>
      </c>
      <c r="N217">
        <f t="shared" si="17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4"/>
        <v>0</v>
      </c>
      <c r="J218" s="18"/>
      <c r="L218">
        <v>0</v>
      </c>
      <c r="M218" s="3">
        <f t="shared" si="16"/>
        <v>0</v>
      </c>
      <c r="N218">
        <f t="shared" si="17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4"/>
        <v>0</v>
      </c>
      <c r="J219" s="18"/>
      <c r="L219">
        <v>0</v>
      </c>
      <c r="M219" s="3">
        <f t="shared" si="16"/>
        <v>0</v>
      </c>
      <c r="N219">
        <f t="shared" si="17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4"/>
        <v>0</v>
      </c>
      <c r="J220" s="18"/>
      <c r="L220">
        <v>0</v>
      </c>
      <c r="M220" s="3">
        <f t="shared" si="16"/>
        <v>0</v>
      </c>
      <c r="N220">
        <f t="shared" si="17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4"/>
        <v>0</v>
      </c>
      <c r="J221" s="18"/>
      <c r="L221">
        <v>0</v>
      </c>
      <c r="M221" s="3">
        <f t="shared" si="16"/>
        <v>0</v>
      </c>
      <c r="N221">
        <f t="shared" si="17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4"/>
        <v>0</v>
      </c>
      <c r="J222" s="18"/>
      <c r="L222">
        <v>0</v>
      </c>
      <c r="M222" s="3">
        <f t="shared" si="16"/>
        <v>0</v>
      </c>
      <c r="N222">
        <f t="shared" si="17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4"/>
        <v>0</v>
      </c>
      <c r="J223" s="18"/>
      <c r="L223">
        <v>0</v>
      </c>
      <c r="M223" s="3">
        <f t="shared" si="16"/>
        <v>0</v>
      </c>
      <c r="N223">
        <f t="shared" si="17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4"/>
        <v>0</v>
      </c>
      <c r="J224" s="18"/>
      <c r="L224">
        <v>0</v>
      </c>
      <c r="M224" s="3">
        <f t="shared" si="16"/>
        <v>0</v>
      </c>
      <c r="N224">
        <f t="shared" si="17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4"/>
        <v>0</v>
      </c>
      <c r="J225" s="18"/>
      <c r="L225">
        <v>0</v>
      </c>
      <c r="M225" s="3">
        <f t="shared" si="16"/>
        <v>0</v>
      </c>
      <c r="N225">
        <f t="shared" si="17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4"/>
        <v>0</v>
      </c>
      <c r="J226" s="18"/>
      <c r="L226">
        <v>0</v>
      </c>
      <c r="M226" s="3">
        <f t="shared" si="16"/>
        <v>0</v>
      </c>
      <c r="N226">
        <f t="shared" si="17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4"/>
        <v>0</v>
      </c>
      <c r="J227" s="18"/>
      <c r="L227">
        <v>0</v>
      </c>
      <c r="M227" s="3">
        <f t="shared" si="16"/>
        <v>0</v>
      </c>
      <c r="N227">
        <f t="shared" si="17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4"/>
        <v>0</v>
      </c>
      <c r="J228" s="18"/>
      <c r="L228">
        <v>0</v>
      </c>
      <c r="M228" s="3">
        <f t="shared" si="16"/>
        <v>0</v>
      </c>
      <c r="N228">
        <f t="shared" si="17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4"/>
        <v>0</v>
      </c>
      <c r="J229" s="18"/>
      <c r="L229">
        <v>0</v>
      </c>
      <c r="M229" s="3">
        <f t="shared" si="16"/>
        <v>0</v>
      </c>
      <c r="N229">
        <f t="shared" si="17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4"/>
        <v>0</v>
      </c>
      <c r="J230" s="18"/>
      <c r="L230">
        <v>0</v>
      </c>
      <c r="M230" s="3">
        <f t="shared" si="16"/>
        <v>0</v>
      </c>
      <c r="N230">
        <f t="shared" si="17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4"/>
        <v>0</v>
      </c>
      <c r="J231" s="18"/>
      <c r="L231">
        <v>0</v>
      </c>
      <c r="M231" s="3">
        <f t="shared" si="16"/>
        <v>0</v>
      </c>
      <c r="N231">
        <f t="shared" si="17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4"/>
        <v>0</v>
      </c>
      <c r="J232" s="18"/>
      <c r="L232">
        <v>0</v>
      </c>
      <c r="M232" s="3">
        <f t="shared" si="16"/>
        <v>0</v>
      </c>
      <c r="N232">
        <f t="shared" si="17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4"/>
        <v>0</v>
      </c>
      <c r="J233" s="18"/>
      <c r="L233">
        <v>0</v>
      </c>
      <c r="M233" s="3">
        <f t="shared" si="16"/>
        <v>0</v>
      </c>
      <c r="N233">
        <f t="shared" si="17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4"/>
        <v>0</v>
      </c>
      <c r="J234" s="18"/>
      <c r="L234">
        <v>0</v>
      </c>
      <c r="M234" s="3">
        <f t="shared" si="16"/>
        <v>0</v>
      </c>
      <c r="N234">
        <f t="shared" si="17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4"/>
        <v>0</v>
      </c>
      <c r="J235" s="18"/>
      <c r="L235">
        <v>0</v>
      </c>
      <c r="M235" s="3">
        <f t="shared" si="16"/>
        <v>0</v>
      </c>
      <c r="N235">
        <f t="shared" si="17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4"/>
        <v>0</v>
      </c>
      <c r="J236" s="18"/>
      <c r="L236">
        <v>0</v>
      </c>
      <c r="M236" s="3">
        <f t="shared" si="16"/>
        <v>0</v>
      </c>
      <c r="N236">
        <f t="shared" si="17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4"/>
        <v>0</v>
      </c>
      <c r="J237" s="18"/>
      <c r="L237">
        <v>0</v>
      </c>
      <c r="M237" s="3">
        <f t="shared" si="16"/>
        <v>0</v>
      </c>
      <c r="N237">
        <f t="shared" si="17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4"/>
        <v>0</v>
      </c>
      <c r="J238" s="18"/>
      <c r="L238">
        <v>0</v>
      </c>
      <c r="M238" s="3">
        <f t="shared" si="16"/>
        <v>0</v>
      </c>
      <c r="N238">
        <f t="shared" si="17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4"/>
        <v>0</v>
      </c>
      <c r="J239" s="18"/>
      <c r="L239">
        <v>0</v>
      </c>
      <c r="M239" s="3">
        <f t="shared" si="16"/>
        <v>0</v>
      </c>
      <c r="N239">
        <f t="shared" si="17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4"/>
        <v>0</v>
      </c>
      <c r="J240" s="18"/>
      <c r="L240">
        <v>0</v>
      </c>
      <c r="M240" s="3">
        <f t="shared" si="16"/>
        <v>0</v>
      </c>
      <c r="N240">
        <f t="shared" si="17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4"/>
        <v>0</v>
      </c>
      <c r="J241" s="18"/>
      <c r="L241">
        <v>0</v>
      </c>
      <c r="M241" s="3">
        <f t="shared" si="16"/>
        <v>0</v>
      </c>
      <c r="N241">
        <f t="shared" si="17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4"/>
        <v>0</v>
      </c>
      <c r="J242" s="18"/>
      <c r="L242">
        <v>0</v>
      </c>
      <c r="M242" s="3">
        <f t="shared" si="16"/>
        <v>0</v>
      </c>
      <c r="N242">
        <f t="shared" si="17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4"/>
        <v>0</v>
      </c>
      <c r="J243" s="18"/>
      <c r="L243">
        <v>0</v>
      </c>
      <c r="M243" s="3">
        <f t="shared" si="16"/>
        <v>0</v>
      </c>
      <c r="N243">
        <f t="shared" si="17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4"/>
        <v>0</v>
      </c>
      <c r="J244" s="18"/>
      <c r="L244">
        <v>0</v>
      </c>
      <c r="M244" s="3">
        <f t="shared" si="16"/>
        <v>0</v>
      </c>
      <c r="N244">
        <f t="shared" si="17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4"/>
        <v>0</v>
      </c>
      <c r="J245" s="18"/>
      <c r="L245">
        <v>0</v>
      </c>
      <c r="M245" s="3">
        <f t="shared" si="16"/>
        <v>0</v>
      </c>
      <c r="N245">
        <f t="shared" si="17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4"/>
        <v>0</v>
      </c>
      <c r="J246" s="18"/>
      <c r="L246">
        <v>0</v>
      </c>
      <c r="M246" s="3">
        <f t="shared" si="16"/>
        <v>0</v>
      </c>
      <c r="N246">
        <f t="shared" si="17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4"/>
        <v>0</v>
      </c>
      <c r="J247" s="18"/>
      <c r="L247">
        <v>0</v>
      </c>
      <c r="M247" s="3">
        <f t="shared" si="16"/>
        <v>0</v>
      </c>
      <c r="N247">
        <f t="shared" si="17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4"/>
        <v>0</v>
      </c>
      <c r="J248" s="18"/>
      <c r="L248">
        <v>0</v>
      </c>
      <c r="M248" s="3">
        <f t="shared" si="16"/>
        <v>0</v>
      </c>
      <c r="N248">
        <f t="shared" si="17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4"/>
        <v>0</v>
      </c>
      <c r="J249" s="18"/>
      <c r="L249">
        <v>0</v>
      </c>
      <c r="M249" s="3">
        <f t="shared" si="16"/>
        <v>0</v>
      </c>
      <c r="N249">
        <f t="shared" si="17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4"/>
        <v>0</v>
      </c>
      <c r="J250" s="18"/>
      <c r="L250">
        <v>0</v>
      </c>
      <c r="M250" s="3">
        <f t="shared" si="16"/>
        <v>0</v>
      </c>
      <c r="N250">
        <f t="shared" si="17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4"/>
        <v>0</v>
      </c>
      <c r="J251" s="18"/>
      <c r="L251">
        <v>0</v>
      </c>
      <c r="M251" s="3">
        <f t="shared" si="16"/>
        <v>0</v>
      </c>
      <c r="N251">
        <f t="shared" si="17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4"/>
        <v>0</v>
      </c>
      <c r="J252" s="18"/>
      <c r="L252">
        <v>0</v>
      </c>
      <c r="M252" s="3">
        <f t="shared" si="16"/>
        <v>0</v>
      </c>
      <c r="N252">
        <f t="shared" si="17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4"/>
        <v>0</v>
      </c>
      <c r="J253" s="18"/>
      <c r="L253">
        <v>0</v>
      </c>
      <c r="M253" s="3">
        <f t="shared" si="16"/>
        <v>0</v>
      </c>
      <c r="N253">
        <f t="shared" si="17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4"/>
        <v>0</v>
      </c>
      <c r="J254" s="18"/>
      <c r="L254">
        <v>0</v>
      </c>
      <c r="M254" s="3">
        <f t="shared" si="16"/>
        <v>0</v>
      </c>
      <c r="N254">
        <f t="shared" si="17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4"/>
        <v>0</v>
      </c>
      <c r="J255" s="18"/>
      <c r="L255">
        <v>0</v>
      </c>
      <c r="M255" s="3">
        <f t="shared" si="16"/>
        <v>0</v>
      </c>
      <c r="N255">
        <f t="shared" si="17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4"/>
        <v>0</v>
      </c>
      <c r="J256" s="18"/>
      <c r="L256">
        <v>0</v>
      </c>
      <c r="M256" s="3">
        <f t="shared" si="16"/>
        <v>0</v>
      </c>
      <c r="N256">
        <f t="shared" si="17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4"/>
        <v>0</v>
      </c>
      <c r="J257" s="18"/>
      <c r="L257">
        <v>0</v>
      </c>
      <c r="M257" s="3">
        <f t="shared" si="16"/>
        <v>0</v>
      </c>
      <c r="N257">
        <f t="shared" si="17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4"/>
        <v>0</v>
      </c>
      <c r="J258" s="18"/>
      <c r="L258">
        <v>0</v>
      </c>
      <c r="M258" s="3">
        <f t="shared" si="16"/>
        <v>0</v>
      </c>
      <c r="N258">
        <f t="shared" si="17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4"/>
        <v>0</v>
      </c>
      <c r="J259" s="18"/>
      <c r="L259">
        <v>0</v>
      </c>
      <c r="M259" s="3">
        <f t="shared" si="16"/>
        <v>0</v>
      </c>
      <c r="N259">
        <f t="shared" si="17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4"/>
        <v>0</v>
      </c>
      <c r="J260" s="18"/>
      <c r="L260">
        <v>0</v>
      </c>
      <c r="M260" s="3">
        <f t="shared" si="16"/>
        <v>0</v>
      </c>
      <c r="N260">
        <f t="shared" si="17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4"/>
        <v>0</v>
      </c>
      <c r="J261" s="18"/>
      <c r="L261">
        <v>0</v>
      </c>
      <c r="M261" s="3">
        <f t="shared" si="16"/>
        <v>0</v>
      </c>
      <c r="N261">
        <f t="shared" si="17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4"/>
        <v>0</v>
      </c>
      <c r="J262" s="18"/>
      <c r="L262">
        <v>0</v>
      </c>
      <c r="M262" s="3">
        <f t="shared" si="16"/>
        <v>0</v>
      </c>
      <c r="N262">
        <f t="shared" si="17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4"/>
        <v>0</v>
      </c>
      <c r="J263" s="18"/>
      <c r="L263">
        <v>0</v>
      </c>
      <c r="M263" s="3">
        <f t="shared" si="16"/>
        <v>0</v>
      </c>
      <c r="N263">
        <f t="shared" si="17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19">C264*2447000</f>
        <v>0</v>
      </c>
      <c r="J264" s="18"/>
      <c r="L264">
        <v>0</v>
      </c>
      <c r="M264" s="3">
        <f t="shared" ref="M264:M327" si="20">L264*2447000</f>
        <v>0</v>
      </c>
      <c r="N264">
        <f t="shared" ref="N264:N327" si="21">J264*M264/1000000000000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19"/>
        <v>0</v>
      </c>
      <c r="J265" s="18"/>
      <c r="L265">
        <v>0</v>
      </c>
      <c r="M265" s="3">
        <f t="shared" si="20"/>
        <v>0</v>
      </c>
      <c r="N265">
        <f t="shared" si="21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19"/>
        <v>0</v>
      </c>
      <c r="J266" s="18"/>
      <c r="L266">
        <v>0</v>
      </c>
      <c r="M266" s="3">
        <f t="shared" si="20"/>
        <v>0</v>
      </c>
      <c r="N266">
        <f t="shared" si="21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19"/>
        <v>0</v>
      </c>
      <c r="J267" s="18"/>
      <c r="L267">
        <v>0</v>
      </c>
      <c r="M267" s="3">
        <f t="shared" si="20"/>
        <v>0</v>
      </c>
      <c r="N267">
        <f t="shared" si="21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19"/>
        <v>0</v>
      </c>
      <c r="J268" s="18"/>
      <c r="L268">
        <v>0</v>
      </c>
      <c r="M268" s="3">
        <f t="shared" si="20"/>
        <v>0</v>
      </c>
      <c r="N268">
        <f t="shared" si="21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19"/>
        <v>0</v>
      </c>
      <c r="J269" s="18"/>
      <c r="L269">
        <v>0</v>
      </c>
      <c r="M269" s="3">
        <f t="shared" si="20"/>
        <v>0</v>
      </c>
      <c r="N269">
        <f t="shared" si="21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19"/>
        <v>0</v>
      </c>
      <c r="J270" s="18"/>
      <c r="L270">
        <v>0</v>
      </c>
      <c r="M270" s="3">
        <f t="shared" si="20"/>
        <v>0</v>
      </c>
      <c r="N270">
        <f t="shared" si="21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9"/>
        <v>0</v>
      </c>
      <c r="J271" s="18"/>
      <c r="L271">
        <v>0</v>
      </c>
      <c r="M271" s="3">
        <f t="shared" si="20"/>
        <v>0</v>
      </c>
      <c r="N271">
        <f t="shared" si="21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19"/>
        <v>0</v>
      </c>
      <c r="J272" s="18"/>
      <c r="L272">
        <v>0</v>
      </c>
      <c r="M272" s="3">
        <f t="shared" si="20"/>
        <v>0</v>
      </c>
      <c r="N272">
        <f t="shared" si="21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19"/>
        <v>0</v>
      </c>
      <c r="J273" s="18"/>
      <c r="L273">
        <v>0</v>
      </c>
      <c r="M273" s="3">
        <f t="shared" si="20"/>
        <v>0</v>
      </c>
      <c r="N273">
        <f t="shared" si="21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9"/>
        <v>0</v>
      </c>
      <c r="J274" s="18"/>
      <c r="L274">
        <v>0</v>
      </c>
      <c r="M274" s="3">
        <f t="shared" si="20"/>
        <v>0</v>
      </c>
      <c r="N274">
        <f t="shared" si="21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19"/>
        <v>0</v>
      </c>
      <c r="J275" s="18"/>
      <c r="L275">
        <v>0</v>
      </c>
      <c r="M275" s="3">
        <f t="shared" si="20"/>
        <v>0</v>
      </c>
      <c r="N275">
        <f t="shared" si="21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19"/>
        <v>0</v>
      </c>
      <c r="J276" s="18"/>
      <c r="L276">
        <v>0</v>
      </c>
      <c r="M276" s="3">
        <f t="shared" si="20"/>
        <v>0</v>
      </c>
      <c r="N276">
        <f t="shared" si="21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19"/>
        <v>0</v>
      </c>
      <c r="J277" s="18"/>
      <c r="L277">
        <v>0</v>
      </c>
      <c r="M277" s="3">
        <f t="shared" si="20"/>
        <v>0</v>
      </c>
      <c r="N277">
        <f t="shared" si="21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19"/>
        <v>0</v>
      </c>
      <c r="J278" s="18"/>
      <c r="L278">
        <v>0</v>
      </c>
      <c r="M278" s="3">
        <f t="shared" si="20"/>
        <v>0</v>
      </c>
      <c r="N278">
        <f t="shared" si="21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19"/>
        <v>0</v>
      </c>
      <c r="J279" s="18"/>
      <c r="L279">
        <v>0</v>
      </c>
      <c r="M279" s="3">
        <f t="shared" si="20"/>
        <v>0</v>
      </c>
      <c r="N279">
        <f t="shared" si="21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19"/>
        <v>0</v>
      </c>
      <c r="J280" s="18"/>
      <c r="L280">
        <v>0</v>
      </c>
      <c r="M280" s="3">
        <f t="shared" si="20"/>
        <v>0</v>
      </c>
      <c r="N280">
        <f t="shared" si="21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9"/>
        <v>0</v>
      </c>
      <c r="J281" s="18"/>
      <c r="L281">
        <v>0</v>
      </c>
      <c r="M281" s="3">
        <f t="shared" si="20"/>
        <v>0</v>
      </c>
      <c r="N281">
        <f t="shared" si="21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19"/>
        <v>0</v>
      </c>
      <c r="J282" s="18"/>
      <c r="L282">
        <v>0</v>
      </c>
      <c r="M282" s="3">
        <f t="shared" si="20"/>
        <v>0</v>
      </c>
      <c r="N282">
        <f t="shared" si="21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19"/>
        <v>0</v>
      </c>
      <c r="J283" s="18"/>
      <c r="L283">
        <v>0</v>
      </c>
      <c r="M283" s="3">
        <f t="shared" si="20"/>
        <v>0</v>
      </c>
      <c r="N283">
        <f t="shared" si="21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19"/>
        <v>0</v>
      </c>
      <c r="J284" s="18"/>
      <c r="L284">
        <v>0</v>
      </c>
      <c r="M284" s="3">
        <f t="shared" si="20"/>
        <v>0</v>
      </c>
      <c r="N284">
        <f t="shared" si="21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9"/>
        <v>0</v>
      </c>
      <c r="J285" s="18"/>
      <c r="L285">
        <v>0</v>
      </c>
      <c r="M285" s="3">
        <f t="shared" si="20"/>
        <v>0</v>
      </c>
      <c r="N285">
        <f t="shared" si="21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9"/>
        <v>0</v>
      </c>
      <c r="J286" s="18"/>
      <c r="L286">
        <v>0</v>
      </c>
      <c r="M286" s="3">
        <f t="shared" si="20"/>
        <v>0</v>
      </c>
      <c r="N286">
        <f t="shared" si="21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9"/>
        <v>0</v>
      </c>
      <c r="J287" s="18"/>
      <c r="L287">
        <v>0</v>
      </c>
      <c r="M287" s="3">
        <f t="shared" si="20"/>
        <v>0</v>
      </c>
      <c r="N287">
        <f t="shared" si="21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19"/>
        <v>0</v>
      </c>
      <c r="J288" s="18"/>
      <c r="L288">
        <v>0</v>
      </c>
      <c r="M288" s="3">
        <f t="shared" si="20"/>
        <v>0</v>
      </c>
      <c r="N288">
        <f t="shared" si="21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19"/>
        <v>0</v>
      </c>
      <c r="J289" s="18"/>
      <c r="L289">
        <v>0</v>
      </c>
      <c r="M289" s="3">
        <f t="shared" si="20"/>
        <v>0</v>
      </c>
      <c r="N289">
        <f t="shared" si="21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19"/>
        <v>0</v>
      </c>
      <c r="J290" s="18"/>
      <c r="L290">
        <v>0</v>
      </c>
      <c r="M290" s="3">
        <f t="shared" si="20"/>
        <v>0</v>
      </c>
      <c r="N290">
        <f t="shared" si="21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19"/>
        <v>0</v>
      </c>
      <c r="J291" s="18"/>
      <c r="L291">
        <v>0</v>
      </c>
      <c r="M291" s="3">
        <f t="shared" si="20"/>
        <v>0</v>
      </c>
      <c r="N291">
        <f t="shared" si="21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19"/>
        <v>0</v>
      </c>
      <c r="J292" s="18"/>
      <c r="L292">
        <v>0</v>
      </c>
      <c r="M292" s="3">
        <f t="shared" si="20"/>
        <v>0</v>
      </c>
      <c r="N292">
        <f t="shared" si="21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19"/>
        <v>0</v>
      </c>
      <c r="J293" s="18"/>
      <c r="L293">
        <v>0</v>
      </c>
      <c r="M293" s="3">
        <f t="shared" si="20"/>
        <v>0</v>
      </c>
      <c r="N293">
        <f t="shared" si="21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19"/>
        <v>0</v>
      </c>
      <c r="J294" s="18"/>
      <c r="L294">
        <v>0</v>
      </c>
      <c r="M294" s="3">
        <f t="shared" si="20"/>
        <v>0</v>
      </c>
      <c r="N294">
        <f t="shared" si="21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19"/>
        <v>0</v>
      </c>
      <c r="J295" s="18"/>
      <c r="L295">
        <v>0</v>
      </c>
      <c r="M295" s="3">
        <f t="shared" si="20"/>
        <v>0</v>
      </c>
      <c r="N295">
        <f t="shared" si="21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19"/>
        <v>0</v>
      </c>
      <c r="J296" s="18"/>
      <c r="L296">
        <v>0</v>
      </c>
      <c r="M296" s="3">
        <f t="shared" si="20"/>
        <v>0</v>
      </c>
      <c r="N296">
        <f t="shared" si="21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9"/>
        <v>0</v>
      </c>
      <c r="J297" s="18"/>
      <c r="L297">
        <v>0</v>
      </c>
      <c r="M297" s="3">
        <f t="shared" si="20"/>
        <v>0</v>
      </c>
      <c r="N297">
        <f t="shared" si="21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19"/>
        <v>0</v>
      </c>
      <c r="J298" s="18"/>
      <c r="L298">
        <v>0</v>
      </c>
      <c r="M298" s="3">
        <f t="shared" si="20"/>
        <v>0</v>
      </c>
      <c r="N298">
        <f t="shared" si="21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19"/>
        <v>0</v>
      </c>
      <c r="J299" s="18"/>
      <c r="L299">
        <v>0</v>
      </c>
      <c r="M299" s="3">
        <f t="shared" si="20"/>
        <v>0</v>
      </c>
      <c r="N299">
        <f t="shared" si="21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19"/>
        <v>0</v>
      </c>
      <c r="J300" s="18"/>
      <c r="L300">
        <v>0</v>
      </c>
      <c r="M300" s="3">
        <f t="shared" si="20"/>
        <v>0</v>
      </c>
      <c r="N300">
        <f t="shared" si="21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19"/>
        <v>0</v>
      </c>
      <c r="J301" s="18"/>
      <c r="L301">
        <v>0</v>
      </c>
      <c r="M301" s="3">
        <f t="shared" si="20"/>
        <v>0</v>
      </c>
      <c r="N301">
        <f t="shared" si="21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19"/>
        <v>0</v>
      </c>
      <c r="J302" s="18"/>
      <c r="L302">
        <v>0</v>
      </c>
      <c r="M302" s="3">
        <f t="shared" si="20"/>
        <v>0</v>
      </c>
      <c r="N302">
        <f t="shared" si="21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19"/>
        <v>0</v>
      </c>
      <c r="J303" s="18"/>
      <c r="L303">
        <v>0</v>
      </c>
      <c r="M303" s="3">
        <f t="shared" si="20"/>
        <v>0</v>
      </c>
      <c r="N303">
        <f t="shared" si="21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19"/>
        <v>0</v>
      </c>
      <c r="J304" s="18"/>
      <c r="L304">
        <v>0</v>
      </c>
      <c r="M304" s="3">
        <f t="shared" si="20"/>
        <v>0</v>
      </c>
      <c r="N304">
        <f t="shared" si="21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9"/>
        <v>0</v>
      </c>
      <c r="J305" s="18"/>
      <c r="L305">
        <v>0</v>
      </c>
      <c r="M305" s="3">
        <f t="shared" si="20"/>
        <v>0</v>
      </c>
      <c r="N305">
        <f t="shared" si="21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9"/>
        <v>0</v>
      </c>
      <c r="J306" s="18"/>
      <c r="L306">
        <v>0</v>
      </c>
      <c r="M306" s="3">
        <f t="shared" si="20"/>
        <v>0</v>
      </c>
      <c r="N306">
        <f t="shared" si="21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9"/>
        <v>0</v>
      </c>
      <c r="J307" s="18"/>
      <c r="L307">
        <v>0</v>
      </c>
      <c r="M307" s="3">
        <f t="shared" si="20"/>
        <v>0</v>
      </c>
      <c r="N307">
        <f t="shared" si="21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9"/>
        <v>0</v>
      </c>
      <c r="J308" s="18"/>
      <c r="L308">
        <v>0</v>
      </c>
      <c r="M308" s="3">
        <f t="shared" si="20"/>
        <v>0</v>
      </c>
      <c r="N308">
        <f t="shared" si="21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19"/>
        <v>0</v>
      </c>
      <c r="J309" s="18"/>
      <c r="L309">
        <v>0</v>
      </c>
      <c r="M309" s="3">
        <f t="shared" si="20"/>
        <v>0</v>
      </c>
      <c r="N309">
        <f t="shared" si="21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9"/>
        <v>0</v>
      </c>
      <c r="J310" s="18"/>
      <c r="L310">
        <v>0</v>
      </c>
      <c r="M310" s="3">
        <f t="shared" si="20"/>
        <v>0</v>
      </c>
      <c r="N310">
        <f t="shared" si="21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9"/>
        <v>0</v>
      </c>
      <c r="J311" s="18"/>
      <c r="L311">
        <v>0</v>
      </c>
      <c r="M311" s="3">
        <f t="shared" si="20"/>
        <v>0</v>
      </c>
      <c r="N311">
        <f t="shared" si="21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9"/>
        <v>0</v>
      </c>
      <c r="J312" s="18"/>
      <c r="L312">
        <v>0</v>
      </c>
      <c r="M312" s="3">
        <f t="shared" si="20"/>
        <v>0</v>
      </c>
      <c r="N312">
        <f t="shared" si="21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19"/>
        <v>0</v>
      </c>
      <c r="J313" s="18"/>
      <c r="L313">
        <v>0</v>
      </c>
      <c r="M313" s="3">
        <f t="shared" si="20"/>
        <v>0</v>
      </c>
      <c r="N313">
        <f t="shared" si="21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19"/>
        <v>0</v>
      </c>
      <c r="J314" s="18"/>
      <c r="L314">
        <v>0</v>
      </c>
      <c r="M314" s="3">
        <f t="shared" si="20"/>
        <v>0</v>
      </c>
      <c r="N314">
        <f t="shared" si="21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9"/>
        <v>0</v>
      </c>
      <c r="J315" s="18"/>
      <c r="L315">
        <v>0</v>
      </c>
      <c r="M315" s="3">
        <f t="shared" si="20"/>
        <v>0</v>
      </c>
      <c r="N315">
        <f t="shared" si="21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19"/>
        <v>0</v>
      </c>
      <c r="J316" s="18"/>
      <c r="L316">
        <v>0</v>
      </c>
      <c r="M316" s="3">
        <f t="shared" si="20"/>
        <v>0</v>
      </c>
      <c r="N316">
        <f t="shared" si="21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9"/>
        <v>0</v>
      </c>
      <c r="J317" s="18"/>
      <c r="L317">
        <v>0</v>
      </c>
      <c r="M317" s="3">
        <f t="shared" si="20"/>
        <v>0</v>
      </c>
      <c r="N317">
        <f t="shared" si="21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19"/>
        <v>0</v>
      </c>
      <c r="J318" s="18"/>
      <c r="L318">
        <v>0</v>
      </c>
      <c r="M318" s="3">
        <f t="shared" si="20"/>
        <v>0</v>
      </c>
      <c r="N318">
        <f t="shared" si="21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9"/>
        <v>0</v>
      </c>
      <c r="J319" s="18"/>
      <c r="L319">
        <v>0</v>
      </c>
      <c r="M319" s="3">
        <f t="shared" si="20"/>
        <v>0</v>
      </c>
      <c r="N319">
        <f t="shared" si="21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19"/>
        <v>0</v>
      </c>
      <c r="J320" s="18"/>
      <c r="L320">
        <v>0</v>
      </c>
      <c r="M320" s="3">
        <f t="shared" si="20"/>
        <v>0</v>
      </c>
      <c r="N320">
        <f t="shared" si="21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19"/>
        <v>0</v>
      </c>
      <c r="J321" s="18"/>
      <c r="L321">
        <v>0</v>
      </c>
      <c r="M321" s="3">
        <f t="shared" si="20"/>
        <v>0</v>
      </c>
      <c r="N321">
        <f t="shared" si="21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19"/>
        <v>0</v>
      </c>
      <c r="J322" s="18"/>
      <c r="L322">
        <v>0</v>
      </c>
      <c r="M322" s="3">
        <f t="shared" si="20"/>
        <v>0</v>
      </c>
      <c r="N322">
        <f t="shared" si="21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19"/>
        <v>0</v>
      </c>
      <c r="J323" s="18"/>
      <c r="L323">
        <v>0</v>
      </c>
      <c r="M323" s="3">
        <f t="shared" si="20"/>
        <v>0</v>
      </c>
      <c r="N323">
        <f t="shared" si="21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9"/>
        <v>0</v>
      </c>
      <c r="J324" s="18"/>
      <c r="L324">
        <v>0</v>
      </c>
      <c r="M324" s="3">
        <f t="shared" si="20"/>
        <v>0</v>
      </c>
      <c r="N324">
        <f t="shared" si="21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9"/>
        <v>0</v>
      </c>
      <c r="J325" s="18"/>
      <c r="L325">
        <v>0</v>
      </c>
      <c r="M325" s="3">
        <f t="shared" si="20"/>
        <v>0</v>
      </c>
      <c r="N325">
        <f t="shared" si="21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19"/>
        <v>0</v>
      </c>
      <c r="J326" s="18"/>
      <c r="L326">
        <v>0</v>
      </c>
      <c r="M326" s="3">
        <f t="shared" si="20"/>
        <v>0</v>
      </c>
      <c r="N326">
        <f t="shared" si="21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19"/>
        <v>0</v>
      </c>
      <c r="J327" s="18"/>
      <c r="L327">
        <v>0</v>
      </c>
      <c r="M327" s="3">
        <f t="shared" si="20"/>
        <v>0</v>
      </c>
      <c r="N327">
        <f t="shared" si="21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2">C328*2447000</f>
        <v>0</v>
      </c>
      <c r="J328" s="18"/>
      <c r="L328">
        <v>0</v>
      </c>
      <c r="M328" s="3">
        <f t="shared" ref="M328:M391" si="23">L328*2447000</f>
        <v>0</v>
      </c>
      <c r="N328">
        <f t="shared" ref="N328:N391" si="24">J328*M328/1000000000000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2"/>
        <v>0</v>
      </c>
      <c r="J329" s="18"/>
      <c r="L329">
        <v>0</v>
      </c>
      <c r="M329" s="3">
        <f t="shared" si="23"/>
        <v>0</v>
      </c>
      <c r="N329">
        <f t="shared" si="24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2"/>
        <v>0</v>
      </c>
      <c r="J330" s="18"/>
      <c r="L330">
        <v>0</v>
      </c>
      <c r="M330" s="3">
        <f t="shared" si="23"/>
        <v>0</v>
      </c>
      <c r="N330">
        <f t="shared" si="24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2"/>
        <v>0</v>
      </c>
      <c r="J331" s="18"/>
      <c r="L331">
        <v>0</v>
      </c>
      <c r="M331" s="3">
        <f t="shared" si="23"/>
        <v>0</v>
      </c>
      <c r="N331">
        <f t="shared" si="24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2"/>
        <v>0</v>
      </c>
      <c r="J332" s="18"/>
      <c r="L332">
        <v>0</v>
      </c>
      <c r="M332" s="3">
        <f t="shared" si="23"/>
        <v>0</v>
      </c>
      <c r="N332">
        <f t="shared" si="24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2"/>
        <v>0</v>
      </c>
      <c r="J333" s="18"/>
      <c r="L333">
        <v>0</v>
      </c>
      <c r="M333" s="3">
        <f t="shared" si="23"/>
        <v>0</v>
      </c>
      <c r="N333">
        <f t="shared" si="24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2"/>
        <v>0</v>
      </c>
      <c r="J334" s="18"/>
      <c r="L334">
        <v>0</v>
      </c>
      <c r="M334" s="3">
        <f t="shared" si="23"/>
        <v>0</v>
      </c>
      <c r="N334">
        <f t="shared" si="24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2"/>
        <v>0</v>
      </c>
      <c r="J335" s="18"/>
      <c r="L335">
        <v>0</v>
      </c>
      <c r="M335" s="3">
        <f t="shared" si="23"/>
        <v>0</v>
      </c>
      <c r="N335">
        <f t="shared" si="24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2"/>
        <v>0</v>
      </c>
      <c r="J336" s="18"/>
      <c r="L336">
        <v>0</v>
      </c>
      <c r="M336" s="3">
        <f t="shared" si="23"/>
        <v>0</v>
      </c>
      <c r="N336">
        <f t="shared" si="24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2"/>
        <v>0</v>
      </c>
      <c r="J337" s="18"/>
      <c r="L337">
        <v>0</v>
      </c>
      <c r="M337" s="3">
        <f t="shared" si="23"/>
        <v>0</v>
      </c>
      <c r="N337">
        <f t="shared" si="24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2"/>
        <v>0</v>
      </c>
      <c r="J338" s="18"/>
      <c r="L338">
        <v>0</v>
      </c>
      <c r="M338" s="3">
        <f t="shared" si="23"/>
        <v>0</v>
      </c>
      <c r="N338">
        <f t="shared" si="24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2"/>
        <v>0</v>
      </c>
      <c r="J339" s="18"/>
      <c r="L339">
        <v>0</v>
      </c>
      <c r="M339" s="3">
        <f t="shared" si="23"/>
        <v>0</v>
      </c>
      <c r="N339">
        <f t="shared" si="24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2"/>
        <v>0</v>
      </c>
      <c r="J340" s="18"/>
      <c r="L340">
        <v>0</v>
      </c>
      <c r="M340" s="3">
        <f t="shared" si="23"/>
        <v>0</v>
      </c>
      <c r="N340">
        <f t="shared" si="24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2"/>
        <v>0</v>
      </c>
      <c r="J341" s="18"/>
      <c r="L341">
        <v>0</v>
      </c>
      <c r="M341" s="3">
        <f t="shared" si="23"/>
        <v>0</v>
      </c>
      <c r="N341">
        <f t="shared" si="24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2"/>
        <v>0</v>
      </c>
      <c r="J342" s="18"/>
      <c r="L342">
        <v>0</v>
      </c>
      <c r="M342" s="3">
        <f t="shared" si="23"/>
        <v>0</v>
      </c>
      <c r="N342">
        <f t="shared" si="24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2"/>
        <v>0</v>
      </c>
      <c r="J343" s="18"/>
      <c r="L343">
        <v>0</v>
      </c>
      <c r="M343" s="3">
        <f t="shared" si="23"/>
        <v>0</v>
      </c>
      <c r="N343">
        <f t="shared" si="24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2"/>
        <v>0</v>
      </c>
      <c r="J344" s="18"/>
      <c r="L344">
        <v>0</v>
      </c>
      <c r="M344" s="3">
        <f t="shared" si="23"/>
        <v>0</v>
      </c>
      <c r="N344">
        <f t="shared" si="24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2"/>
        <v>0</v>
      </c>
      <c r="J345" s="18"/>
      <c r="L345">
        <v>0</v>
      </c>
      <c r="M345" s="3">
        <f t="shared" si="23"/>
        <v>0</v>
      </c>
      <c r="N345">
        <f t="shared" si="24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2"/>
        <v>0</v>
      </c>
      <c r="J346" s="18"/>
      <c r="L346">
        <v>0</v>
      </c>
      <c r="M346" s="3">
        <f t="shared" si="23"/>
        <v>0</v>
      </c>
      <c r="N346">
        <f t="shared" si="24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2"/>
        <v>0</v>
      </c>
      <c r="J347" s="18"/>
      <c r="L347">
        <v>0</v>
      </c>
      <c r="M347" s="3">
        <f t="shared" si="23"/>
        <v>0</v>
      </c>
      <c r="N347">
        <f t="shared" si="24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2"/>
        <v>0</v>
      </c>
      <c r="J348" s="18"/>
      <c r="L348">
        <v>0</v>
      </c>
      <c r="M348" s="3">
        <f t="shared" si="23"/>
        <v>0</v>
      </c>
      <c r="N348">
        <f t="shared" si="24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2"/>
        <v>0</v>
      </c>
      <c r="J349" s="18"/>
      <c r="L349">
        <v>0</v>
      </c>
      <c r="M349" s="3">
        <f t="shared" si="23"/>
        <v>0</v>
      </c>
      <c r="N349">
        <f t="shared" si="24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2"/>
        <v>0</v>
      </c>
      <c r="J350" s="18"/>
      <c r="L350">
        <v>0</v>
      </c>
      <c r="M350" s="3">
        <f t="shared" si="23"/>
        <v>0</v>
      </c>
      <c r="N350">
        <f t="shared" si="24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2"/>
        <v>0</v>
      </c>
      <c r="J351" s="18"/>
      <c r="L351">
        <v>0</v>
      </c>
      <c r="M351" s="3">
        <f t="shared" si="23"/>
        <v>0</v>
      </c>
      <c r="N351">
        <f t="shared" si="24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2"/>
        <v>0</v>
      </c>
      <c r="J352" s="18"/>
      <c r="L352">
        <v>0</v>
      </c>
      <c r="M352" s="3">
        <f t="shared" si="23"/>
        <v>0</v>
      </c>
      <c r="N352">
        <f t="shared" si="24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2"/>
        <v>0</v>
      </c>
      <c r="J353" s="18"/>
      <c r="L353">
        <v>0</v>
      </c>
      <c r="M353" s="3">
        <f t="shared" si="23"/>
        <v>0</v>
      </c>
      <c r="N353">
        <f t="shared" si="24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2"/>
        <v>0</v>
      </c>
      <c r="J354" s="18"/>
      <c r="L354">
        <v>0</v>
      </c>
      <c r="M354" s="3">
        <f t="shared" si="23"/>
        <v>0</v>
      </c>
      <c r="N354">
        <f t="shared" si="24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2"/>
        <v>0</v>
      </c>
      <c r="J355" s="18"/>
      <c r="L355">
        <v>0</v>
      </c>
      <c r="M355" s="3">
        <f t="shared" si="23"/>
        <v>0</v>
      </c>
      <c r="N355">
        <f t="shared" si="24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2"/>
        <v>0</v>
      </c>
      <c r="J356" s="18"/>
      <c r="L356">
        <v>0</v>
      </c>
      <c r="M356" s="3">
        <f t="shared" si="23"/>
        <v>0</v>
      </c>
      <c r="N356">
        <f t="shared" si="24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2"/>
        <v>0</v>
      </c>
      <c r="J357" s="18"/>
      <c r="L357">
        <v>0</v>
      </c>
      <c r="M357" s="3">
        <f t="shared" si="23"/>
        <v>0</v>
      </c>
      <c r="N357">
        <f t="shared" si="24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2"/>
        <v>0</v>
      </c>
      <c r="J358" s="18"/>
      <c r="L358">
        <v>0</v>
      </c>
      <c r="M358" s="3">
        <f t="shared" si="23"/>
        <v>0</v>
      </c>
      <c r="N358">
        <f t="shared" si="24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2"/>
        <v>0</v>
      </c>
      <c r="J359" s="18"/>
      <c r="L359">
        <v>0</v>
      </c>
      <c r="M359" s="3">
        <f t="shared" si="23"/>
        <v>0</v>
      </c>
      <c r="N359">
        <f t="shared" si="24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2"/>
        <v>0</v>
      </c>
      <c r="J360" s="18"/>
      <c r="L360">
        <v>0</v>
      </c>
      <c r="M360" s="3">
        <f t="shared" si="23"/>
        <v>0</v>
      </c>
      <c r="N360">
        <f t="shared" si="24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2"/>
        <v>0</v>
      </c>
      <c r="J361" s="18"/>
      <c r="L361">
        <v>0</v>
      </c>
      <c r="M361" s="3">
        <f t="shared" si="23"/>
        <v>0</v>
      </c>
      <c r="N361">
        <f t="shared" si="24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2"/>
        <v>0</v>
      </c>
      <c r="J362" s="18"/>
      <c r="L362">
        <v>0</v>
      </c>
      <c r="M362" s="3">
        <f t="shared" si="23"/>
        <v>0</v>
      </c>
      <c r="N362">
        <f t="shared" si="24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2"/>
        <v>0</v>
      </c>
      <c r="J363" s="18"/>
      <c r="L363">
        <v>0</v>
      </c>
      <c r="M363" s="3">
        <f t="shared" si="23"/>
        <v>0</v>
      </c>
      <c r="N363">
        <f t="shared" si="24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2"/>
        <v>0</v>
      </c>
      <c r="J364" s="18"/>
      <c r="L364">
        <v>0</v>
      </c>
      <c r="M364" s="3">
        <f t="shared" si="23"/>
        <v>0</v>
      </c>
      <c r="N364">
        <f t="shared" si="24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2"/>
        <v>0</v>
      </c>
      <c r="J365" s="18"/>
      <c r="L365">
        <v>0</v>
      </c>
      <c r="M365" s="3">
        <f t="shared" si="23"/>
        <v>0</v>
      </c>
      <c r="N365">
        <f t="shared" si="24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2"/>
        <v>0</v>
      </c>
      <c r="J366" s="18"/>
      <c r="L366">
        <v>0</v>
      </c>
      <c r="M366" s="3">
        <f t="shared" si="23"/>
        <v>0</v>
      </c>
      <c r="N366">
        <f t="shared" si="24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2"/>
        <v>0</v>
      </c>
      <c r="J367" s="18"/>
      <c r="L367">
        <v>0</v>
      </c>
      <c r="M367" s="3">
        <f t="shared" si="23"/>
        <v>0</v>
      </c>
      <c r="N367">
        <f t="shared" si="24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2"/>
        <v>0</v>
      </c>
      <c r="J368" s="18"/>
      <c r="L368">
        <v>0</v>
      </c>
      <c r="M368" s="3">
        <f t="shared" si="23"/>
        <v>0</v>
      </c>
      <c r="N368">
        <f t="shared" si="24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2"/>
        <v>0</v>
      </c>
      <c r="J369" s="18"/>
      <c r="L369">
        <v>0</v>
      </c>
      <c r="M369" s="3">
        <f t="shared" si="23"/>
        <v>0</v>
      </c>
      <c r="N369">
        <f t="shared" si="24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2"/>
        <v>0</v>
      </c>
      <c r="J370" s="18"/>
      <c r="L370">
        <v>0</v>
      </c>
      <c r="M370" s="3">
        <f t="shared" si="23"/>
        <v>0</v>
      </c>
      <c r="N370">
        <f t="shared" si="24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2"/>
        <v>0</v>
      </c>
      <c r="J371" s="18"/>
      <c r="L371">
        <v>0</v>
      </c>
      <c r="M371" s="3">
        <f t="shared" si="23"/>
        <v>0</v>
      </c>
      <c r="N371">
        <f t="shared" si="24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2"/>
        <v>0</v>
      </c>
      <c r="J372" s="18"/>
      <c r="L372">
        <v>0</v>
      </c>
      <c r="M372" s="3">
        <f t="shared" si="23"/>
        <v>0</v>
      </c>
      <c r="N372">
        <f t="shared" si="24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2"/>
        <v>0</v>
      </c>
      <c r="J373" s="18"/>
      <c r="L373">
        <v>0</v>
      </c>
      <c r="M373" s="3">
        <f t="shared" si="23"/>
        <v>0</v>
      </c>
      <c r="N373">
        <f t="shared" si="24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2"/>
        <v>0</v>
      </c>
      <c r="J374" s="18"/>
      <c r="L374">
        <v>0</v>
      </c>
      <c r="M374" s="3">
        <f t="shared" si="23"/>
        <v>0</v>
      </c>
      <c r="N374">
        <f t="shared" si="24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2"/>
        <v>0</v>
      </c>
      <c r="J375" s="18"/>
      <c r="L375">
        <v>0</v>
      </c>
      <c r="M375" s="3">
        <f t="shared" si="23"/>
        <v>0</v>
      </c>
      <c r="N375">
        <f t="shared" si="24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2"/>
        <v>0</v>
      </c>
      <c r="J376" s="18"/>
      <c r="L376">
        <v>0</v>
      </c>
      <c r="M376" s="3">
        <f t="shared" si="23"/>
        <v>0</v>
      </c>
      <c r="N376">
        <f t="shared" si="24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2"/>
        <v>0</v>
      </c>
      <c r="J377" s="18"/>
      <c r="L377">
        <v>0</v>
      </c>
      <c r="M377" s="3">
        <f t="shared" si="23"/>
        <v>0</v>
      </c>
      <c r="N377">
        <f t="shared" si="24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2"/>
        <v>0</v>
      </c>
      <c r="J378" s="18"/>
      <c r="L378">
        <v>0</v>
      </c>
      <c r="M378" s="3">
        <f t="shared" si="23"/>
        <v>0</v>
      </c>
      <c r="N378">
        <f t="shared" si="24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2"/>
        <v>0</v>
      </c>
      <c r="J379" s="18"/>
      <c r="L379">
        <v>0</v>
      </c>
      <c r="M379" s="3">
        <f t="shared" si="23"/>
        <v>0</v>
      </c>
      <c r="N379">
        <f t="shared" si="24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2"/>
        <v>0</v>
      </c>
      <c r="J380" s="18"/>
      <c r="L380">
        <v>0</v>
      </c>
      <c r="M380" s="3">
        <f t="shared" si="23"/>
        <v>0</v>
      </c>
      <c r="N380">
        <f t="shared" si="24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2"/>
        <v>0</v>
      </c>
      <c r="J381" s="18"/>
      <c r="L381">
        <v>0</v>
      </c>
      <c r="M381" s="3">
        <f t="shared" si="23"/>
        <v>0</v>
      </c>
      <c r="N381">
        <f t="shared" si="24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2"/>
        <v>0</v>
      </c>
      <c r="J382" s="18"/>
      <c r="L382">
        <v>0</v>
      </c>
      <c r="M382" s="3">
        <f t="shared" si="23"/>
        <v>0</v>
      </c>
      <c r="N382">
        <f t="shared" si="24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2"/>
        <v>0</v>
      </c>
      <c r="J383" s="18"/>
      <c r="L383">
        <v>0</v>
      </c>
      <c r="M383" s="3">
        <f t="shared" si="23"/>
        <v>0</v>
      </c>
      <c r="N383">
        <f t="shared" si="24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2"/>
        <v>0</v>
      </c>
      <c r="J384" s="18"/>
      <c r="L384">
        <v>0</v>
      </c>
      <c r="M384" s="3">
        <f t="shared" si="23"/>
        <v>0</v>
      </c>
      <c r="N384">
        <f t="shared" si="24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2"/>
        <v>0</v>
      </c>
      <c r="J385" s="18"/>
      <c r="L385">
        <v>0</v>
      </c>
      <c r="M385" s="3">
        <f t="shared" si="23"/>
        <v>0</v>
      </c>
      <c r="N385">
        <f t="shared" si="24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2"/>
        <v>0</v>
      </c>
      <c r="J386" s="18"/>
      <c r="L386">
        <v>0</v>
      </c>
      <c r="M386" s="3">
        <f t="shared" si="23"/>
        <v>0</v>
      </c>
      <c r="N386">
        <f t="shared" si="24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2"/>
        <v>0</v>
      </c>
      <c r="J387" s="18"/>
      <c r="L387">
        <v>0</v>
      </c>
      <c r="M387" s="3">
        <f t="shared" si="23"/>
        <v>0</v>
      </c>
      <c r="N387">
        <f t="shared" si="24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2"/>
        <v>0</v>
      </c>
      <c r="J388" s="18"/>
      <c r="L388">
        <v>0</v>
      </c>
      <c r="M388" s="3">
        <f t="shared" si="23"/>
        <v>0</v>
      </c>
      <c r="N388">
        <f t="shared" si="24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2"/>
        <v>0</v>
      </c>
      <c r="J389" s="18"/>
      <c r="L389">
        <v>0</v>
      </c>
      <c r="M389" s="3">
        <f t="shared" si="23"/>
        <v>0</v>
      </c>
      <c r="N389">
        <f t="shared" si="24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2"/>
        <v>0</v>
      </c>
      <c r="J390" s="18"/>
      <c r="L390">
        <v>0</v>
      </c>
      <c r="M390" s="3">
        <f t="shared" si="23"/>
        <v>0</v>
      </c>
      <c r="N390">
        <f t="shared" si="24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2"/>
        <v>0</v>
      </c>
      <c r="J391" s="18"/>
      <c r="L391">
        <v>0</v>
      </c>
      <c r="M391" s="3">
        <f t="shared" si="23"/>
        <v>0</v>
      </c>
      <c r="N391">
        <f t="shared" si="24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5">C392*2447000</f>
        <v>0</v>
      </c>
      <c r="J392" s="18"/>
      <c r="L392">
        <v>0</v>
      </c>
      <c r="M392" s="3">
        <f t="shared" ref="M392:M455" si="26">L392*2447000</f>
        <v>0</v>
      </c>
      <c r="N392">
        <f t="shared" ref="N392:N455" si="27">J392*M392/1000000000000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5"/>
        <v>0</v>
      </c>
      <c r="J393" s="18"/>
      <c r="L393">
        <v>0</v>
      </c>
      <c r="M393" s="3">
        <f t="shared" si="26"/>
        <v>0</v>
      </c>
      <c r="N393">
        <f t="shared" si="27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5"/>
        <v>0</v>
      </c>
      <c r="J394" s="18"/>
      <c r="L394">
        <v>0</v>
      </c>
      <c r="M394" s="3">
        <f t="shared" si="26"/>
        <v>0</v>
      </c>
      <c r="N394">
        <f t="shared" si="27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5"/>
        <v>0</v>
      </c>
      <c r="J395" s="18"/>
      <c r="L395">
        <v>0</v>
      </c>
      <c r="M395" s="3">
        <f t="shared" si="26"/>
        <v>0</v>
      </c>
      <c r="N395">
        <f t="shared" si="27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5"/>
        <v>0</v>
      </c>
      <c r="J396" s="18"/>
      <c r="L396">
        <v>0</v>
      </c>
      <c r="M396" s="3">
        <f t="shared" si="26"/>
        <v>0</v>
      </c>
      <c r="N396">
        <f t="shared" si="27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5"/>
        <v>0</v>
      </c>
      <c r="J397" s="18"/>
      <c r="L397">
        <v>0</v>
      </c>
      <c r="M397" s="3">
        <f t="shared" si="26"/>
        <v>0</v>
      </c>
      <c r="N397">
        <f t="shared" si="27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5"/>
        <v>0</v>
      </c>
      <c r="J398" s="18"/>
      <c r="L398">
        <v>0</v>
      </c>
      <c r="M398" s="3">
        <f t="shared" si="26"/>
        <v>0</v>
      </c>
      <c r="N398">
        <f t="shared" si="27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5"/>
        <v>0</v>
      </c>
      <c r="J399" s="18"/>
      <c r="L399">
        <v>0</v>
      </c>
      <c r="M399" s="3">
        <f t="shared" si="26"/>
        <v>0</v>
      </c>
      <c r="N399">
        <f t="shared" si="27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5"/>
        <v>0</v>
      </c>
      <c r="J400" s="18"/>
      <c r="L400">
        <v>0</v>
      </c>
      <c r="M400" s="3">
        <f t="shared" si="26"/>
        <v>0</v>
      </c>
      <c r="N400">
        <f t="shared" si="27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5"/>
        <v>0</v>
      </c>
      <c r="J401" s="18"/>
      <c r="L401">
        <v>0</v>
      </c>
      <c r="M401" s="3">
        <f t="shared" si="26"/>
        <v>0</v>
      </c>
      <c r="N401">
        <f t="shared" si="27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5"/>
        <v>0</v>
      </c>
      <c r="J402" s="18"/>
      <c r="L402">
        <v>0</v>
      </c>
      <c r="M402" s="3">
        <f t="shared" si="26"/>
        <v>0</v>
      </c>
      <c r="N402">
        <f t="shared" si="27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5"/>
        <v>0</v>
      </c>
      <c r="J403" s="18"/>
      <c r="L403">
        <v>0</v>
      </c>
      <c r="M403" s="3">
        <f t="shared" si="26"/>
        <v>0</v>
      </c>
      <c r="N403">
        <f t="shared" si="27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5"/>
        <v>0</v>
      </c>
      <c r="J404" s="18"/>
      <c r="L404">
        <v>0</v>
      </c>
      <c r="M404" s="3">
        <f t="shared" si="26"/>
        <v>0</v>
      </c>
      <c r="N404">
        <f t="shared" si="27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5"/>
        <v>0</v>
      </c>
      <c r="J405" s="18"/>
      <c r="L405">
        <v>0</v>
      </c>
      <c r="M405" s="3">
        <f t="shared" si="26"/>
        <v>0</v>
      </c>
      <c r="N405">
        <f t="shared" si="27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5"/>
        <v>0</v>
      </c>
      <c r="J406" s="18"/>
      <c r="L406">
        <v>0</v>
      </c>
      <c r="M406" s="3">
        <f t="shared" si="26"/>
        <v>0</v>
      </c>
      <c r="N406">
        <f t="shared" si="27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5"/>
        <v>0</v>
      </c>
      <c r="J407" s="18"/>
      <c r="L407">
        <v>0</v>
      </c>
      <c r="M407" s="3">
        <f t="shared" si="26"/>
        <v>0</v>
      </c>
      <c r="N407">
        <f t="shared" si="27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5"/>
        <v>0</v>
      </c>
      <c r="J408" s="18"/>
      <c r="L408">
        <v>0</v>
      </c>
      <c r="M408" s="3">
        <f t="shared" si="26"/>
        <v>0</v>
      </c>
      <c r="N408">
        <f t="shared" si="27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5"/>
        <v>0</v>
      </c>
      <c r="J409" s="18"/>
      <c r="L409">
        <v>0</v>
      </c>
      <c r="M409" s="3">
        <f t="shared" si="26"/>
        <v>0</v>
      </c>
      <c r="N409">
        <f t="shared" si="27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5"/>
        <v>0</v>
      </c>
      <c r="J410" s="18"/>
      <c r="L410">
        <v>0</v>
      </c>
      <c r="M410" s="3">
        <f t="shared" si="26"/>
        <v>0</v>
      </c>
      <c r="N410">
        <f t="shared" si="27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5"/>
        <v>0</v>
      </c>
      <c r="J411" s="18"/>
      <c r="L411">
        <v>0</v>
      </c>
      <c r="M411" s="3">
        <f t="shared" si="26"/>
        <v>0</v>
      </c>
      <c r="N411">
        <f t="shared" si="27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5"/>
        <v>0</v>
      </c>
      <c r="J412" s="18"/>
      <c r="L412">
        <v>0</v>
      </c>
      <c r="M412" s="3">
        <f t="shared" si="26"/>
        <v>0</v>
      </c>
      <c r="N412">
        <f t="shared" si="27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5"/>
        <v>0</v>
      </c>
      <c r="J413" s="18"/>
      <c r="L413">
        <v>0</v>
      </c>
      <c r="M413" s="3">
        <f t="shared" si="26"/>
        <v>0</v>
      </c>
      <c r="N413">
        <f t="shared" si="27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5"/>
        <v>0</v>
      </c>
      <c r="J414" s="18"/>
      <c r="L414">
        <v>0</v>
      </c>
      <c r="M414" s="3">
        <f t="shared" si="26"/>
        <v>0</v>
      </c>
      <c r="N414">
        <f t="shared" si="27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5"/>
        <v>0</v>
      </c>
      <c r="J415" s="18"/>
      <c r="L415">
        <v>0</v>
      </c>
      <c r="M415" s="3">
        <f t="shared" si="26"/>
        <v>0</v>
      </c>
      <c r="N415">
        <f t="shared" si="27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5"/>
        <v>0</v>
      </c>
      <c r="J416" s="18"/>
      <c r="L416">
        <v>0</v>
      </c>
      <c r="M416" s="3">
        <f t="shared" si="26"/>
        <v>0</v>
      </c>
      <c r="N416">
        <f t="shared" si="27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5"/>
        <v>0</v>
      </c>
      <c r="J417" s="18"/>
      <c r="L417">
        <v>0</v>
      </c>
      <c r="M417" s="3">
        <f t="shared" si="26"/>
        <v>0</v>
      </c>
      <c r="N417">
        <f t="shared" si="27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5"/>
        <v>0</v>
      </c>
      <c r="J418" s="18"/>
      <c r="L418">
        <v>0</v>
      </c>
      <c r="M418" s="3">
        <f t="shared" si="26"/>
        <v>0</v>
      </c>
      <c r="N418">
        <f t="shared" si="27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5"/>
        <v>0</v>
      </c>
      <c r="J419" s="18"/>
      <c r="L419">
        <v>0</v>
      </c>
      <c r="M419" s="3">
        <f t="shared" si="26"/>
        <v>0</v>
      </c>
      <c r="N419">
        <f t="shared" si="27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5"/>
        <v>0</v>
      </c>
      <c r="J420" s="18"/>
      <c r="L420">
        <v>0</v>
      </c>
      <c r="M420" s="3">
        <f t="shared" si="26"/>
        <v>0</v>
      </c>
      <c r="N420">
        <f t="shared" si="27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5"/>
        <v>0</v>
      </c>
      <c r="J421" s="18"/>
      <c r="L421">
        <v>0</v>
      </c>
      <c r="M421" s="3">
        <f t="shared" si="26"/>
        <v>0</v>
      </c>
      <c r="N421">
        <f t="shared" si="27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5"/>
        <v>0</v>
      </c>
      <c r="J422" s="18"/>
      <c r="L422">
        <v>0</v>
      </c>
      <c r="M422" s="3">
        <f t="shared" si="26"/>
        <v>0</v>
      </c>
      <c r="N422">
        <f t="shared" si="27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5"/>
        <v>0</v>
      </c>
      <c r="J423" s="18"/>
      <c r="L423">
        <v>0</v>
      </c>
      <c r="M423" s="3">
        <f t="shared" si="26"/>
        <v>0</v>
      </c>
      <c r="N423">
        <f t="shared" si="27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5"/>
        <v>0</v>
      </c>
      <c r="J424" s="18"/>
      <c r="L424">
        <v>0</v>
      </c>
      <c r="M424" s="3">
        <f t="shared" si="26"/>
        <v>0</v>
      </c>
      <c r="N424">
        <f t="shared" si="27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5"/>
        <v>0</v>
      </c>
      <c r="J425" s="18"/>
      <c r="L425">
        <v>0</v>
      </c>
      <c r="M425" s="3">
        <f t="shared" si="26"/>
        <v>0</v>
      </c>
      <c r="N425">
        <f t="shared" si="27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5"/>
        <v>0</v>
      </c>
      <c r="J426" s="18"/>
      <c r="L426">
        <v>0</v>
      </c>
      <c r="M426" s="3">
        <f t="shared" si="26"/>
        <v>0</v>
      </c>
      <c r="N426">
        <f t="shared" si="27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5"/>
        <v>0</v>
      </c>
      <c r="J427" s="18"/>
      <c r="L427">
        <v>0</v>
      </c>
      <c r="M427" s="3">
        <f t="shared" si="26"/>
        <v>0</v>
      </c>
      <c r="N427">
        <f t="shared" si="27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5"/>
        <v>0</v>
      </c>
      <c r="J428" s="18"/>
      <c r="L428">
        <v>0</v>
      </c>
      <c r="M428" s="3">
        <f t="shared" si="26"/>
        <v>0</v>
      </c>
      <c r="N428">
        <f t="shared" si="27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5"/>
        <v>0</v>
      </c>
      <c r="J429" s="18"/>
      <c r="L429">
        <v>0</v>
      </c>
      <c r="M429" s="3">
        <f t="shared" si="26"/>
        <v>0</v>
      </c>
      <c r="N429">
        <f t="shared" si="27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5"/>
        <v>0</v>
      </c>
      <c r="J430" s="18"/>
      <c r="L430">
        <v>0</v>
      </c>
      <c r="M430" s="3">
        <f t="shared" si="26"/>
        <v>0</v>
      </c>
      <c r="N430">
        <f t="shared" si="27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5"/>
        <v>0</v>
      </c>
      <c r="J431" s="18"/>
      <c r="L431">
        <v>0</v>
      </c>
      <c r="M431" s="3">
        <f t="shared" si="26"/>
        <v>0</v>
      </c>
      <c r="N431">
        <f t="shared" si="27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5"/>
        <v>0</v>
      </c>
      <c r="J432" s="18"/>
      <c r="L432">
        <v>0</v>
      </c>
      <c r="M432" s="3">
        <f t="shared" si="26"/>
        <v>0</v>
      </c>
      <c r="N432">
        <f t="shared" si="27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5"/>
        <v>0</v>
      </c>
      <c r="J433" s="18"/>
      <c r="L433">
        <v>0</v>
      </c>
      <c r="M433" s="3">
        <f t="shared" si="26"/>
        <v>0</v>
      </c>
      <c r="N433">
        <f t="shared" si="27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5"/>
        <v>0</v>
      </c>
      <c r="J434" s="18"/>
      <c r="L434">
        <v>0</v>
      </c>
      <c r="M434" s="3">
        <f t="shared" si="26"/>
        <v>0</v>
      </c>
      <c r="N434">
        <f t="shared" si="27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5"/>
        <v>0</v>
      </c>
      <c r="J435" s="18"/>
      <c r="L435">
        <v>0</v>
      </c>
      <c r="M435" s="3">
        <f t="shared" si="26"/>
        <v>0</v>
      </c>
      <c r="N435">
        <f t="shared" si="27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5"/>
        <v>0</v>
      </c>
      <c r="J436" s="18"/>
      <c r="L436">
        <v>0</v>
      </c>
      <c r="M436" s="3">
        <f t="shared" si="26"/>
        <v>0</v>
      </c>
      <c r="N436">
        <f t="shared" si="27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5"/>
        <v>0</v>
      </c>
      <c r="J437" s="18"/>
      <c r="L437">
        <v>0</v>
      </c>
      <c r="M437" s="3">
        <f t="shared" si="26"/>
        <v>0</v>
      </c>
      <c r="N437">
        <f t="shared" si="27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5"/>
        <v>0</v>
      </c>
      <c r="J438" s="18"/>
      <c r="L438">
        <v>0</v>
      </c>
      <c r="M438" s="3">
        <f t="shared" si="26"/>
        <v>0</v>
      </c>
      <c r="N438">
        <f t="shared" si="27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5"/>
        <v>0</v>
      </c>
      <c r="J439" s="18"/>
      <c r="L439">
        <v>0</v>
      </c>
      <c r="M439" s="3">
        <f t="shared" si="26"/>
        <v>0</v>
      </c>
      <c r="N439">
        <f t="shared" si="27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5"/>
        <v>0</v>
      </c>
      <c r="J440" s="18"/>
      <c r="L440">
        <v>0</v>
      </c>
      <c r="M440" s="3">
        <f t="shared" si="26"/>
        <v>0</v>
      </c>
      <c r="N440">
        <f t="shared" si="27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5"/>
        <v>0</v>
      </c>
      <c r="J441" s="18"/>
      <c r="L441">
        <v>0</v>
      </c>
      <c r="M441" s="3">
        <f t="shared" si="26"/>
        <v>0</v>
      </c>
      <c r="N441">
        <f t="shared" si="27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5"/>
        <v>0</v>
      </c>
      <c r="J442" s="18"/>
      <c r="L442">
        <v>0</v>
      </c>
      <c r="M442" s="3">
        <f t="shared" si="26"/>
        <v>0</v>
      </c>
      <c r="N442">
        <f t="shared" si="27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5"/>
        <v>0</v>
      </c>
      <c r="J443" s="18"/>
      <c r="L443">
        <v>0</v>
      </c>
      <c r="M443" s="3">
        <f t="shared" si="26"/>
        <v>0</v>
      </c>
      <c r="N443">
        <f t="shared" si="27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5"/>
        <v>0</v>
      </c>
      <c r="J444" s="18"/>
      <c r="L444">
        <v>0</v>
      </c>
      <c r="M444" s="3">
        <f t="shared" si="26"/>
        <v>0</v>
      </c>
      <c r="N444">
        <f t="shared" si="27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5"/>
        <v>0</v>
      </c>
      <c r="J445" s="18"/>
      <c r="L445">
        <v>0</v>
      </c>
      <c r="M445" s="3">
        <f t="shared" si="26"/>
        <v>0</v>
      </c>
      <c r="N445">
        <f t="shared" si="27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5"/>
        <v>0</v>
      </c>
      <c r="J446" s="18"/>
      <c r="L446">
        <v>0</v>
      </c>
      <c r="M446" s="3">
        <f t="shared" si="26"/>
        <v>0</v>
      </c>
      <c r="N446">
        <f t="shared" si="27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2.0962959072956198E-6</v>
      </c>
      <c r="E447" s="2">
        <v>1.0391022804561401E-6</v>
      </c>
      <c r="F447" s="2">
        <v>1.5097424003455299E-6</v>
      </c>
      <c r="G447" s="2">
        <v>5.6565707626198801E-7</v>
      </c>
      <c r="H447" s="2">
        <v>5.1154674232069798E-6</v>
      </c>
      <c r="I447">
        <f t="shared" si="25"/>
        <v>1223500</v>
      </c>
      <c r="J447" s="18">
        <f t="shared" ref="J447:J455" si="28">1000000000000*D447/I447</f>
        <v>1.7133599569232691</v>
      </c>
      <c r="L447">
        <v>0.5</v>
      </c>
      <c r="M447" s="3">
        <f t="shared" si="26"/>
        <v>1223500</v>
      </c>
      <c r="N447">
        <f t="shared" si="27"/>
        <v>2.0962959072956198E-6</v>
      </c>
      <c r="O447">
        <f t="shared" ref="O447:O455" si="29">E447*N447/D447</f>
        <v>1.0391022804561401E-6</v>
      </c>
    </row>
    <row r="448" spans="1:15" x14ac:dyDescent="0.25">
      <c r="A448">
        <v>442</v>
      </c>
      <c r="B448" s="1">
        <v>42719</v>
      </c>
      <c r="C448">
        <v>50.2</v>
      </c>
      <c r="D448">
        <v>3.90112289838648E-4</v>
      </c>
      <c r="E448" s="2">
        <v>7.8799764336051701E-5</v>
      </c>
      <c r="F448">
        <v>2.1852510399921301E-4</v>
      </c>
      <c r="G448">
        <v>1.3979453174735901E-4</v>
      </c>
      <c r="H448">
        <v>8.2864187600004797E-4</v>
      </c>
      <c r="I448">
        <f t="shared" si="25"/>
        <v>122839400</v>
      </c>
      <c r="J448" s="18">
        <f t="shared" si="28"/>
        <v>3.1757912350487549</v>
      </c>
      <c r="L448">
        <v>50.2</v>
      </c>
      <c r="M448" s="3">
        <f t="shared" si="26"/>
        <v>122839400</v>
      </c>
      <c r="N448">
        <f t="shared" si="27"/>
        <v>3.90112289838648E-4</v>
      </c>
      <c r="O448">
        <f t="shared" si="29"/>
        <v>7.8799764336051701E-5</v>
      </c>
    </row>
    <row r="449" spans="1:15" x14ac:dyDescent="0.25">
      <c r="A449">
        <v>443</v>
      </c>
      <c r="B449" s="1">
        <v>42720</v>
      </c>
      <c r="C449">
        <v>157</v>
      </c>
      <c r="D449">
        <v>1.40560023697896E-3</v>
      </c>
      <c r="E449">
        <v>2.1054778227253901E-4</v>
      </c>
      <c r="F449">
        <v>7.6397360015572702E-4</v>
      </c>
      <c r="G449">
        <v>5.1917860577076799E-4</v>
      </c>
      <c r="H449">
        <v>2.9376348812915399E-3</v>
      </c>
      <c r="I449">
        <f t="shared" si="25"/>
        <v>384179000</v>
      </c>
      <c r="J449" s="18">
        <f t="shared" si="28"/>
        <v>3.6587117905428461</v>
      </c>
      <c r="L449">
        <v>157</v>
      </c>
      <c r="M449" s="3">
        <f t="shared" si="26"/>
        <v>384179000</v>
      </c>
      <c r="N449">
        <f t="shared" si="27"/>
        <v>1.40560023697896E-3</v>
      </c>
      <c r="O449">
        <f t="shared" si="29"/>
        <v>2.1054778227253901E-4</v>
      </c>
    </row>
    <row r="450" spans="1:15" x14ac:dyDescent="0.25">
      <c r="A450">
        <v>444</v>
      </c>
      <c r="B450" s="1">
        <v>42721</v>
      </c>
      <c r="C450">
        <v>184</v>
      </c>
      <c r="D450">
        <v>1.6770776069272701E-3</v>
      </c>
      <c r="E450">
        <v>2.4091846548417501E-4</v>
      </c>
      <c r="F450">
        <v>9.0874408939384797E-4</v>
      </c>
      <c r="G450">
        <v>6.2133130551934304E-4</v>
      </c>
      <c r="H450">
        <v>3.4992772262960599E-3</v>
      </c>
      <c r="I450">
        <f t="shared" si="25"/>
        <v>450248000</v>
      </c>
      <c r="J450" s="18">
        <f t="shared" si="28"/>
        <v>3.7247863553580918</v>
      </c>
      <c r="L450">
        <v>184</v>
      </c>
      <c r="M450" s="3">
        <f t="shared" si="26"/>
        <v>450248000</v>
      </c>
      <c r="N450">
        <f t="shared" si="27"/>
        <v>1.6770776069272701E-3</v>
      </c>
      <c r="O450">
        <f t="shared" si="29"/>
        <v>2.4091846548417501E-4</v>
      </c>
    </row>
    <row r="451" spans="1:15" x14ac:dyDescent="0.25">
      <c r="A451">
        <v>445</v>
      </c>
      <c r="B451" s="1">
        <v>42722</v>
      </c>
      <c r="C451">
        <v>0.6</v>
      </c>
      <c r="D451" s="2">
        <v>2.5630712973804902E-6</v>
      </c>
      <c r="E451" s="2">
        <v>1.2350946766229701E-6</v>
      </c>
      <c r="F451" s="2">
        <v>1.82174108220633E-6</v>
      </c>
      <c r="G451" s="2">
        <v>7.0296545725728005E-7</v>
      </c>
      <c r="H451" s="2">
        <v>6.2086475972973601E-6</v>
      </c>
      <c r="I451">
        <f t="shared" si="25"/>
        <v>1468200</v>
      </c>
      <c r="J451" s="18">
        <f t="shared" si="28"/>
        <v>1.7457235372432163</v>
      </c>
      <c r="L451">
        <v>0.6</v>
      </c>
      <c r="M451" s="3">
        <f t="shared" si="26"/>
        <v>1468200</v>
      </c>
      <c r="N451">
        <f t="shared" si="27"/>
        <v>2.5630712973804902E-6</v>
      </c>
      <c r="O451">
        <f t="shared" si="29"/>
        <v>1.2350946766229701E-6</v>
      </c>
    </row>
    <row r="452" spans="1:15" x14ac:dyDescent="0.25">
      <c r="A452">
        <v>446</v>
      </c>
      <c r="B452" s="1">
        <v>42723</v>
      </c>
      <c r="C452">
        <v>0.6</v>
      </c>
      <c r="D452" s="2">
        <v>2.5586013664885E-6</v>
      </c>
      <c r="E452" s="2">
        <v>1.23317216891479E-6</v>
      </c>
      <c r="F452" s="2">
        <v>1.8187209482803601E-6</v>
      </c>
      <c r="G452" s="2">
        <v>7.0166504523253197E-7</v>
      </c>
      <c r="H452" s="2">
        <v>6.1981185075805296E-6</v>
      </c>
      <c r="I452">
        <f t="shared" si="25"/>
        <v>1468200</v>
      </c>
      <c r="J452" s="18">
        <f t="shared" si="28"/>
        <v>1.7426790399730963</v>
      </c>
      <c r="L452">
        <v>0.6</v>
      </c>
      <c r="M452" s="3">
        <f t="shared" si="26"/>
        <v>1468200</v>
      </c>
      <c r="N452">
        <f t="shared" si="27"/>
        <v>2.5586013664885E-6</v>
      </c>
      <c r="O452">
        <f t="shared" si="29"/>
        <v>1.23317216891479E-6</v>
      </c>
    </row>
    <row r="453" spans="1:15" x14ac:dyDescent="0.25">
      <c r="A453">
        <v>447</v>
      </c>
      <c r="B453" s="1">
        <v>42724</v>
      </c>
      <c r="C453">
        <v>0.6</v>
      </c>
      <c r="D453" s="2">
        <v>2.5541388353077802E-6</v>
      </c>
      <c r="E453" s="2">
        <v>1.2312537711806301E-6</v>
      </c>
      <c r="F453" s="2">
        <v>1.8157064588060501E-6</v>
      </c>
      <c r="G453" s="2">
        <v>7.0036648973315295E-7</v>
      </c>
      <c r="H453" s="2">
        <v>6.1876080640539597E-6</v>
      </c>
      <c r="I453">
        <f t="shared" si="25"/>
        <v>1468200</v>
      </c>
      <c r="J453" s="18">
        <f t="shared" si="28"/>
        <v>1.7396395826915816</v>
      </c>
      <c r="L453">
        <v>0.6</v>
      </c>
      <c r="M453" s="3">
        <f t="shared" si="26"/>
        <v>1468200</v>
      </c>
      <c r="N453">
        <f t="shared" si="27"/>
        <v>2.5541388353077802E-6</v>
      </c>
      <c r="O453">
        <f t="shared" si="29"/>
        <v>1.2312537711806301E-6</v>
      </c>
    </row>
    <row r="454" spans="1:15" x14ac:dyDescent="0.25">
      <c r="A454">
        <v>448</v>
      </c>
      <c r="B454" s="1">
        <v>42725</v>
      </c>
      <c r="C454">
        <v>0.6</v>
      </c>
      <c r="D454" s="2">
        <v>2.54968369231118E-6</v>
      </c>
      <c r="E454" s="2">
        <v>1.2293394726334799E-6</v>
      </c>
      <c r="F454" s="2">
        <v>1.8126976022345599E-6</v>
      </c>
      <c r="G454" s="2">
        <v>6.9906978931000199E-7</v>
      </c>
      <c r="H454" s="2">
        <v>6.1771162322691203E-6</v>
      </c>
      <c r="I454">
        <f t="shared" si="25"/>
        <v>1468200</v>
      </c>
      <c r="J454" s="18">
        <f t="shared" si="28"/>
        <v>1.7366051575474593</v>
      </c>
      <c r="L454">
        <v>0.6</v>
      </c>
      <c r="M454" s="3">
        <f t="shared" si="26"/>
        <v>1468200</v>
      </c>
      <c r="N454">
        <f t="shared" si="27"/>
        <v>2.5496836923111796E-6</v>
      </c>
      <c r="O454">
        <f t="shared" si="29"/>
        <v>1.2293394726334797E-6</v>
      </c>
    </row>
    <row r="455" spans="1:15" x14ac:dyDescent="0.25">
      <c r="A455">
        <v>449</v>
      </c>
      <c r="B455" s="1">
        <v>42726</v>
      </c>
      <c r="C455">
        <v>0.6</v>
      </c>
      <c r="D455" s="2">
        <v>2.5452359259893002E-6</v>
      </c>
      <c r="E455" s="2">
        <v>1.22742926251456E-6</v>
      </c>
      <c r="F455" s="2">
        <v>1.8096943670428601E-6</v>
      </c>
      <c r="G455" s="2">
        <v>6.9777494251256596E-7</v>
      </c>
      <c r="H455" s="2">
        <v>6.1666429778454099E-6</v>
      </c>
      <c r="I455">
        <f t="shared" si="25"/>
        <v>1468200</v>
      </c>
      <c r="J455" s="18">
        <f t="shared" si="28"/>
        <v>1.7335757567016075</v>
      </c>
      <c r="L455">
        <v>0.6</v>
      </c>
      <c r="M455" s="3">
        <f t="shared" si="26"/>
        <v>1468200</v>
      </c>
      <c r="N455">
        <f t="shared" si="27"/>
        <v>2.5452359259893002E-6</v>
      </c>
      <c r="O455">
        <f t="shared" si="29"/>
        <v>1.22742926251456E-6</v>
      </c>
    </row>
    <row r="456" spans="1:15" x14ac:dyDescent="0.25">
      <c r="A456">
        <v>450</v>
      </c>
      <c r="B456" s="1">
        <v>42727</v>
      </c>
      <c r="C456">
        <v>0.6</v>
      </c>
      <c r="D456" s="2">
        <v>2.5407955248482998E-6</v>
      </c>
      <c r="E456" s="2">
        <v>1.22552313009232E-6</v>
      </c>
      <c r="F456" s="2">
        <v>1.8066967417320799E-6</v>
      </c>
      <c r="G456" s="2">
        <v>6.9648194788834102E-7</v>
      </c>
      <c r="H456" s="2">
        <v>6.1561882664648898E-6</v>
      </c>
      <c r="I456">
        <f t="shared" ref="I456:I519" si="30">C456*2447000</f>
        <v>1468200</v>
      </c>
      <c r="J456" s="18">
        <f t="shared" ref="J456:J519" si="31">1000000000000*D456/I456</f>
        <v>1.7305513723255006</v>
      </c>
      <c r="L456">
        <v>0.6</v>
      </c>
      <c r="M456" s="3">
        <f t="shared" ref="M456:M519" si="32">L456*2447000</f>
        <v>1468200</v>
      </c>
      <c r="N456">
        <f t="shared" ref="N456:N519" si="33">J456*M456/1000000000000</f>
        <v>2.5407955248482998E-6</v>
      </c>
      <c r="O456">
        <f t="shared" ref="O456:O519" si="34">E456*N456/D456</f>
        <v>1.22552313009232E-6</v>
      </c>
    </row>
    <row r="457" spans="1:15" x14ac:dyDescent="0.25">
      <c r="A457">
        <v>451</v>
      </c>
      <c r="B457" s="1">
        <v>42728</v>
      </c>
      <c r="C457">
        <v>0.6</v>
      </c>
      <c r="D457" s="2">
        <v>2.5363624774113401E-6</v>
      </c>
      <c r="E457" s="2">
        <v>1.2236210646630199E-6</v>
      </c>
      <c r="F457" s="2">
        <v>1.80370471482854E-6</v>
      </c>
      <c r="G457" s="2">
        <v>6.9519080398325397E-7</v>
      </c>
      <c r="H457" s="2">
        <v>6.1457520638755999E-6</v>
      </c>
      <c r="I457">
        <f t="shared" si="30"/>
        <v>1468200</v>
      </c>
      <c r="J457" s="18">
        <f t="shared" si="31"/>
        <v>1.7275319966021931</v>
      </c>
      <c r="L457">
        <v>0.6</v>
      </c>
      <c r="M457" s="3">
        <f t="shared" si="32"/>
        <v>1468200</v>
      </c>
      <c r="N457">
        <f t="shared" si="33"/>
        <v>2.5363624774113401E-6</v>
      </c>
      <c r="O457">
        <f t="shared" si="34"/>
        <v>1.2236210646630199E-6</v>
      </c>
    </row>
    <row r="458" spans="1:15" x14ac:dyDescent="0.25">
      <c r="A458">
        <v>452</v>
      </c>
      <c r="B458" s="1">
        <v>42729</v>
      </c>
      <c r="C458">
        <v>0.6</v>
      </c>
      <c r="D458" s="2">
        <v>2.5319367722181798E-6</v>
      </c>
      <c r="E458" s="2">
        <v>1.2217230555505E-6</v>
      </c>
      <c r="F458" s="2">
        <v>1.8007182748833899E-6</v>
      </c>
      <c r="G458" s="2">
        <v>6.9390150934158404E-7</v>
      </c>
      <c r="H458" s="2">
        <v>6.13533433589059E-6</v>
      </c>
      <c r="I458">
        <f t="shared" si="30"/>
        <v>1468200</v>
      </c>
      <c r="J458" s="18">
        <f t="shared" si="31"/>
        <v>1.7245176217260454</v>
      </c>
      <c r="L458">
        <v>0.6</v>
      </c>
      <c r="M458" s="3">
        <f t="shared" si="32"/>
        <v>1468200</v>
      </c>
      <c r="N458">
        <f t="shared" si="33"/>
        <v>2.5319367722181798E-6</v>
      </c>
      <c r="O458">
        <f t="shared" si="34"/>
        <v>1.2217230555505E-6</v>
      </c>
    </row>
    <row r="459" spans="1:15" x14ac:dyDescent="0.25">
      <c r="A459">
        <v>453</v>
      </c>
      <c r="B459" s="1">
        <v>42730</v>
      </c>
      <c r="C459">
        <v>0.6</v>
      </c>
      <c r="D459" s="2">
        <v>2.5275183978251601E-6</v>
      </c>
      <c r="E459" s="2">
        <v>1.2198290921061599E-6</v>
      </c>
      <c r="F459" s="2">
        <v>1.7977374104725799E-6</v>
      </c>
      <c r="G459" s="2">
        <v>6.9261406250595504E-7</v>
      </c>
      <c r="H459" s="2">
        <v>6.12493504838779E-6</v>
      </c>
      <c r="I459">
        <f t="shared" si="30"/>
        <v>1468200</v>
      </c>
      <c r="J459" s="18">
        <f t="shared" si="31"/>
        <v>1.7215082399027108</v>
      </c>
      <c r="L459">
        <v>0.6</v>
      </c>
      <c r="M459" s="3">
        <f t="shared" si="32"/>
        <v>1468200</v>
      </c>
      <c r="N459">
        <f t="shared" si="33"/>
        <v>2.5275183978251601E-6</v>
      </c>
      <c r="O459">
        <f t="shared" si="34"/>
        <v>1.2198290921061599E-6</v>
      </c>
    </row>
    <row r="460" spans="1:15" x14ac:dyDescent="0.25">
      <c r="A460">
        <v>454</v>
      </c>
      <c r="B460" s="1">
        <v>42731</v>
      </c>
      <c r="C460">
        <v>0.6</v>
      </c>
      <c r="D460" s="2">
        <v>2.5231073428051901E-6</v>
      </c>
      <c r="E460" s="2">
        <v>1.2179391637087799E-6</v>
      </c>
      <c r="F460" s="2">
        <v>1.7947621101967299E-6</v>
      </c>
      <c r="G460" s="2">
        <v>6.9132846201737102E-7</v>
      </c>
      <c r="H460" s="2">
        <v>6.1145541673097703E-6</v>
      </c>
      <c r="I460">
        <f t="shared" si="30"/>
        <v>1468200</v>
      </c>
      <c r="J460" s="18">
        <f t="shared" si="31"/>
        <v>1.7185038433491282</v>
      </c>
      <c r="L460">
        <v>0.6</v>
      </c>
      <c r="M460" s="3">
        <f t="shared" si="32"/>
        <v>1468200</v>
      </c>
      <c r="N460">
        <f t="shared" si="33"/>
        <v>2.5231073428051901E-6</v>
      </c>
      <c r="O460">
        <f t="shared" si="34"/>
        <v>1.2179391637087799E-6</v>
      </c>
    </row>
    <row r="461" spans="1:15" x14ac:dyDescent="0.25">
      <c r="A461">
        <v>455</v>
      </c>
      <c r="B461" s="1">
        <v>42732</v>
      </c>
      <c r="C461">
        <v>0.6</v>
      </c>
      <c r="D461" s="2">
        <v>2.5187035957473699E-6</v>
      </c>
      <c r="E461" s="2">
        <v>1.21605325976451E-6</v>
      </c>
      <c r="F461" s="2">
        <v>1.7917923626810001E-6</v>
      </c>
      <c r="G461" s="2">
        <v>6.9004470641506904E-7</v>
      </c>
      <c r="H461" s="2">
        <v>6.1041916586630302E-6</v>
      </c>
      <c r="I461">
        <f t="shared" si="30"/>
        <v>1468200</v>
      </c>
      <c r="J461" s="18">
        <f t="shared" si="31"/>
        <v>1.7155044242932638</v>
      </c>
      <c r="L461">
        <v>0.6</v>
      </c>
      <c r="M461" s="3">
        <f t="shared" si="32"/>
        <v>1468200</v>
      </c>
      <c r="N461">
        <f t="shared" si="33"/>
        <v>2.5187035957473699E-6</v>
      </c>
      <c r="O461">
        <f t="shared" si="34"/>
        <v>1.21605325976451E-6</v>
      </c>
    </row>
    <row r="462" spans="1:15" x14ac:dyDescent="0.25">
      <c r="A462">
        <v>456</v>
      </c>
      <c r="B462" s="1">
        <v>42733</v>
      </c>
      <c r="C462">
        <v>0.6</v>
      </c>
      <c r="D462" s="2">
        <v>2.5143071452583901E-6</v>
      </c>
      <c r="E462" s="2">
        <v>1.21417136970725E-6</v>
      </c>
      <c r="F462" s="2">
        <v>1.78882815657582E-6</v>
      </c>
      <c r="G462" s="2">
        <v>6.8876279423700999E-7</v>
      </c>
      <c r="H462" s="2">
        <v>6.0938474885210196E-6</v>
      </c>
      <c r="I462">
        <f t="shared" si="30"/>
        <v>1468200</v>
      </c>
      <c r="J462" s="18">
        <f t="shared" si="31"/>
        <v>1.712509974975065</v>
      </c>
      <c r="L462">
        <v>0.6</v>
      </c>
      <c r="M462" s="3">
        <f t="shared" si="32"/>
        <v>1468200</v>
      </c>
      <c r="N462">
        <f t="shared" si="33"/>
        <v>2.5143071452583901E-6</v>
      </c>
      <c r="O462">
        <f t="shared" si="34"/>
        <v>1.21417136970725E-6</v>
      </c>
    </row>
    <row r="463" spans="1:15" x14ac:dyDescent="0.25">
      <c r="A463">
        <v>457</v>
      </c>
      <c r="B463" s="1">
        <v>42734</v>
      </c>
      <c r="C463">
        <v>0.6</v>
      </c>
      <c r="D463" s="2">
        <v>2.5099179799603499E-6</v>
      </c>
      <c r="E463" s="2">
        <v>1.2122934829977501E-6</v>
      </c>
      <c r="F463" s="2">
        <v>1.7858694805554799E-6</v>
      </c>
      <c r="G463" s="2">
        <v>6.8748272401921896E-7</v>
      </c>
      <c r="H463" s="2">
        <v>6.0835216230189901E-6</v>
      </c>
      <c r="I463">
        <f t="shared" si="30"/>
        <v>1468200</v>
      </c>
      <c r="J463" s="18">
        <f t="shared" si="31"/>
        <v>1.7095204876449734</v>
      </c>
      <c r="L463">
        <v>0.6</v>
      </c>
      <c r="M463" s="3">
        <f t="shared" si="32"/>
        <v>1468200</v>
      </c>
      <c r="N463">
        <f t="shared" si="33"/>
        <v>2.5099179799603499E-6</v>
      </c>
      <c r="O463">
        <f t="shared" si="34"/>
        <v>1.2122934829977501E-6</v>
      </c>
    </row>
    <row r="464" spans="1:15" x14ac:dyDescent="0.25">
      <c r="A464">
        <v>458</v>
      </c>
      <c r="B464" s="1">
        <v>42735</v>
      </c>
      <c r="C464">
        <v>0.6</v>
      </c>
      <c r="D464" s="2">
        <v>2.50553608849221E-6</v>
      </c>
      <c r="E464" s="2">
        <v>1.2104195891241601E-6</v>
      </c>
      <c r="F464" s="2">
        <v>1.78291632331904E-6</v>
      </c>
      <c r="G464" s="2">
        <v>6.8620449429621101E-7</v>
      </c>
      <c r="H464" s="2">
        <v>6.0732140283573804E-6</v>
      </c>
      <c r="I464">
        <f t="shared" si="30"/>
        <v>1468200</v>
      </c>
      <c r="J464" s="18">
        <f t="shared" si="31"/>
        <v>1.7065359545649161</v>
      </c>
      <c r="L464">
        <v>0.6</v>
      </c>
      <c r="M464" s="3">
        <f t="shared" si="32"/>
        <v>1468200</v>
      </c>
      <c r="N464">
        <f t="shared" si="33"/>
        <v>2.50553608849221E-6</v>
      </c>
      <c r="O464">
        <f t="shared" si="34"/>
        <v>1.2104195891241601E-6</v>
      </c>
    </row>
    <row r="465" spans="1:15" x14ac:dyDescent="0.25">
      <c r="A465">
        <v>459</v>
      </c>
      <c r="B465" s="1">
        <v>42736</v>
      </c>
      <c r="C465">
        <v>0.6</v>
      </c>
      <c r="D465" s="2">
        <v>2.5011554718428598E-6</v>
      </c>
      <c r="E465" s="2">
        <v>1.2085471188057699E-6</v>
      </c>
      <c r="F465" s="2">
        <v>1.77996463948596E-6</v>
      </c>
      <c r="G465" s="2">
        <v>6.8492635638117901E-7</v>
      </c>
      <c r="H465" s="2">
        <v>6.0629105882831799E-6</v>
      </c>
      <c r="I465">
        <f t="shared" si="30"/>
        <v>1468200</v>
      </c>
      <c r="J465" s="18">
        <f t="shared" si="31"/>
        <v>1.7035522897717341</v>
      </c>
      <c r="L465">
        <v>0.6</v>
      </c>
      <c r="M465" s="3">
        <f t="shared" si="32"/>
        <v>1468200</v>
      </c>
      <c r="N465">
        <f t="shared" si="33"/>
        <v>2.5011554718428598E-6</v>
      </c>
      <c r="O465">
        <f t="shared" si="34"/>
        <v>1.2085471188057699E-6</v>
      </c>
    </row>
    <row r="466" spans="1:15" x14ac:dyDescent="0.25">
      <c r="A466">
        <v>460</v>
      </c>
      <c r="B466" s="1">
        <v>42737</v>
      </c>
      <c r="C466">
        <v>0.6</v>
      </c>
      <c r="D466" s="2">
        <v>2.4967761485008699E-6</v>
      </c>
      <c r="E466" s="2">
        <v>1.20667607790868E-6</v>
      </c>
      <c r="F466" s="2">
        <v>1.7770144403992301E-6</v>
      </c>
      <c r="G466" s="2">
        <v>6.8364831636439404E-7</v>
      </c>
      <c r="H466" s="2">
        <v>6.0526113439666201E-6</v>
      </c>
      <c r="I466">
        <f t="shared" si="30"/>
        <v>1468200</v>
      </c>
      <c r="J466" s="18">
        <f t="shared" si="31"/>
        <v>1.7005695058581052</v>
      </c>
      <c r="L466">
        <v>0.6</v>
      </c>
      <c r="M466" s="3">
        <f t="shared" si="32"/>
        <v>1468200</v>
      </c>
      <c r="N466">
        <f t="shared" si="33"/>
        <v>2.4967761485008699E-6</v>
      </c>
      <c r="O466">
        <f t="shared" si="34"/>
        <v>1.20667607790868E-6</v>
      </c>
    </row>
    <row r="467" spans="1:15" x14ac:dyDescent="0.25">
      <c r="A467">
        <v>461</v>
      </c>
      <c r="B467" s="1">
        <v>42738</v>
      </c>
      <c r="C467">
        <v>0.6</v>
      </c>
      <c r="D467" s="2">
        <v>2.4924041046822801E-6</v>
      </c>
      <c r="E467" s="2">
        <v>1.2048090201681699E-6</v>
      </c>
      <c r="F467" s="2">
        <v>1.7740697563898701E-6</v>
      </c>
      <c r="G467" s="2">
        <v>6.82372122504901E-7</v>
      </c>
      <c r="H467" s="2">
        <v>6.0423303690342202E-6</v>
      </c>
      <c r="I467">
        <f t="shared" si="30"/>
        <v>1468200</v>
      </c>
      <c r="J467" s="18">
        <f t="shared" si="31"/>
        <v>1.697591680072388</v>
      </c>
      <c r="L467">
        <v>0.6</v>
      </c>
      <c r="M467" s="3">
        <f t="shared" si="32"/>
        <v>1468200</v>
      </c>
      <c r="N467">
        <f t="shared" si="33"/>
        <v>2.4924041046822801E-6</v>
      </c>
      <c r="O467">
        <f t="shared" si="34"/>
        <v>1.2048090201681699E-6</v>
      </c>
    </row>
    <row r="468" spans="1:15" x14ac:dyDescent="0.25">
      <c r="A468">
        <v>462</v>
      </c>
      <c r="B468" s="1">
        <v>42739</v>
      </c>
      <c r="C468">
        <v>0.7</v>
      </c>
      <c r="D468" s="2">
        <v>2.9662390379111501E-6</v>
      </c>
      <c r="E468" s="2">
        <v>1.3992052111017399E-6</v>
      </c>
      <c r="F468" s="2">
        <v>2.0879630226097799E-6</v>
      </c>
      <c r="G468" s="2">
        <v>8.2325983694969505E-7</v>
      </c>
      <c r="H468" s="2">
        <v>7.1464831485363501E-6</v>
      </c>
      <c r="I468">
        <f t="shared" si="30"/>
        <v>1712900</v>
      </c>
      <c r="J468" s="18">
        <f t="shared" si="31"/>
        <v>1.731705901051521</v>
      </c>
      <c r="L468">
        <v>0.7</v>
      </c>
      <c r="M468" s="3">
        <f t="shared" si="32"/>
        <v>1712900</v>
      </c>
      <c r="N468">
        <f t="shared" si="33"/>
        <v>2.9662390379111501E-6</v>
      </c>
      <c r="O468">
        <f t="shared" si="34"/>
        <v>1.3992052111017399E-6</v>
      </c>
    </row>
    <row r="469" spans="1:15" x14ac:dyDescent="0.25">
      <c r="A469">
        <v>463</v>
      </c>
      <c r="B469" s="1">
        <v>42740</v>
      </c>
      <c r="C469">
        <v>164</v>
      </c>
      <c r="D469">
        <v>1.42573061668885E-3</v>
      </c>
      <c r="E469">
        <v>2.1512911769790101E-4</v>
      </c>
      <c r="F469">
        <v>7.7534792343095704E-4</v>
      </c>
      <c r="G469">
        <v>5.2632235248216397E-4</v>
      </c>
      <c r="H469">
        <v>2.9805979039668898E-3</v>
      </c>
      <c r="I469">
        <f t="shared" si="30"/>
        <v>401308000</v>
      </c>
      <c r="J469" s="18">
        <f t="shared" si="31"/>
        <v>3.5527091826947133</v>
      </c>
      <c r="L469">
        <v>0.7</v>
      </c>
      <c r="M469" s="3">
        <f t="shared" si="32"/>
        <v>1712900</v>
      </c>
      <c r="N469">
        <f t="shared" si="33"/>
        <v>6.0854355590377736E-6</v>
      </c>
      <c r="O469">
        <f t="shared" si="34"/>
        <v>9.1823403895445543E-7</v>
      </c>
    </row>
    <row r="470" spans="1:15" x14ac:dyDescent="0.25">
      <c r="A470">
        <v>464</v>
      </c>
      <c r="B470" s="1">
        <v>42741</v>
      </c>
      <c r="C470">
        <v>354</v>
      </c>
      <c r="D470">
        <v>3.3763654301881699E-3</v>
      </c>
      <c r="E470">
        <v>4.2158996432632798E-4</v>
      </c>
      <c r="F470">
        <v>1.81373674476299E-3</v>
      </c>
      <c r="G470">
        <v>1.2616168186500101E-3</v>
      </c>
      <c r="H470">
        <v>7.0123527497608596E-3</v>
      </c>
      <c r="I470">
        <f t="shared" si="30"/>
        <v>866238000</v>
      </c>
      <c r="J470" s="18">
        <f t="shared" si="31"/>
        <v>3.8977341448749305</v>
      </c>
      <c r="L470">
        <v>0.7</v>
      </c>
      <c r="M470" s="3">
        <f t="shared" si="32"/>
        <v>1712900</v>
      </c>
      <c r="N470">
        <f t="shared" si="33"/>
        <v>6.6764288167562688E-6</v>
      </c>
      <c r="O470">
        <f t="shared" si="34"/>
        <v>8.33652471831722E-7</v>
      </c>
    </row>
    <row r="471" spans="1:15" x14ac:dyDescent="0.25">
      <c r="A471">
        <v>465</v>
      </c>
      <c r="B471" s="1">
        <v>42742</v>
      </c>
      <c r="C471">
        <v>298</v>
      </c>
      <c r="D471">
        <v>2.7783858478652602E-3</v>
      </c>
      <c r="E471">
        <v>3.6138571081778602E-4</v>
      </c>
      <c r="F471">
        <v>1.49593822970836E-3</v>
      </c>
      <c r="G471">
        <v>1.0358377696837199E-3</v>
      </c>
      <c r="H471">
        <v>5.7774830709100599E-3</v>
      </c>
      <c r="I471">
        <f t="shared" si="30"/>
        <v>729206000</v>
      </c>
      <c r="J471" s="18">
        <f t="shared" si="31"/>
        <v>3.8101522037191962</v>
      </c>
      <c r="L471">
        <v>0.7</v>
      </c>
      <c r="M471" s="3">
        <f t="shared" si="32"/>
        <v>1712900</v>
      </c>
      <c r="N471">
        <f t="shared" si="33"/>
        <v>6.5264097097506112E-6</v>
      </c>
      <c r="O471">
        <f t="shared" si="34"/>
        <v>8.4889260930352411E-7</v>
      </c>
    </row>
    <row r="472" spans="1:15" x14ac:dyDescent="0.25">
      <c r="A472">
        <v>466</v>
      </c>
      <c r="B472" s="1">
        <v>42743</v>
      </c>
      <c r="C472">
        <v>866</v>
      </c>
      <c r="D472">
        <v>9.1658014577751003E-3</v>
      </c>
      <c r="E472">
        <v>1.00427343163768E-3</v>
      </c>
      <c r="F472">
        <v>4.8930505291460103E-3</v>
      </c>
      <c r="G472">
        <v>3.4459306733836399E-3</v>
      </c>
      <c r="H472">
        <v>1.8973046532086299E-2</v>
      </c>
      <c r="I472">
        <f t="shared" si="30"/>
        <v>2119102000</v>
      </c>
      <c r="J472" s="18">
        <f t="shared" si="31"/>
        <v>4.3253233953698791</v>
      </c>
      <c r="L472">
        <v>0.7</v>
      </c>
      <c r="M472" s="3">
        <f t="shared" si="32"/>
        <v>1712900</v>
      </c>
      <c r="N472">
        <f t="shared" si="33"/>
        <v>7.4088464439290657E-6</v>
      </c>
      <c r="O472">
        <f t="shared" si="34"/>
        <v>8.1176836275563058E-7</v>
      </c>
    </row>
    <row r="473" spans="1:15" x14ac:dyDescent="0.25">
      <c r="A473">
        <v>467</v>
      </c>
      <c r="B473" s="1">
        <v>42744</v>
      </c>
      <c r="C473">
        <v>10681</v>
      </c>
      <c r="D473">
        <v>0.15072958264582301</v>
      </c>
      <c r="E473">
        <v>2.5434383019678101E-2</v>
      </c>
      <c r="F473">
        <v>8.2757470761601296E-2</v>
      </c>
      <c r="G473">
        <v>5.5116212332993998E-2</v>
      </c>
      <c r="H473">
        <v>0.31673032466564399</v>
      </c>
      <c r="I473">
        <f t="shared" si="30"/>
        <v>26136407000</v>
      </c>
      <c r="J473" s="18">
        <f t="shared" si="31"/>
        <v>5.7670353329676489</v>
      </c>
      <c r="L473">
        <v>0.7</v>
      </c>
      <c r="M473" s="3">
        <f t="shared" si="32"/>
        <v>1712900</v>
      </c>
      <c r="N473">
        <f t="shared" si="33"/>
        <v>9.878354821840286E-6</v>
      </c>
      <c r="O473">
        <f t="shared" si="34"/>
        <v>1.6668915002129639E-6</v>
      </c>
    </row>
    <row r="474" spans="1:15" x14ac:dyDescent="0.25">
      <c r="A474">
        <v>468</v>
      </c>
      <c r="B474" s="1">
        <v>42745</v>
      </c>
      <c r="C474">
        <v>4888</v>
      </c>
      <c r="D474">
        <v>6.3056105266996496E-2</v>
      </c>
      <c r="E474">
        <v>8.7027940290529907E-3</v>
      </c>
      <c r="F474">
        <v>3.4075176626247497E-2</v>
      </c>
      <c r="G474">
        <v>2.3423957110199799E-2</v>
      </c>
      <c r="H474">
        <v>0.13137800758447199</v>
      </c>
      <c r="I474">
        <f t="shared" si="30"/>
        <v>11960936000</v>
      </c>
      <c r="J474" s="18">
        <f t="shared" si="31"/>
        <v>5.271837025714083</v>
      </c>
      <c r="L474">
        <v>0.7</v>
      </c>
      <c r="M474" s="3">
        <f t="shared" si="32"/>
        <v>1712900</v>
      </c>
      <c r="N474">
        <f t="shared" si="33"/>
        <v>9.0301296413456525E-6</v>
      </c>
      <c r="O474">
        <f t="shared" si="34"/>
        <v>1.2463084738823843E-6</v>
      </c>
    </row>
    <row r="475" spans="1:15" x14ac:dyDescent="0.25">
      <c r="A475">
        <v>469</v>
      </c>
      <c r="B475" s="1">
        <v>42746</v>
      </c>
      <c r="C475">
        <v>10929</v>
      </c>
      <c r="D475">
        <v>0.15408690121145899</v>
      </c>
      <c r="E475">
        <v>2.6189507469799301E-2</v>
      </c>
      <c r="F475">
        <v>8.4658948259090802E-2</v>
      </c>
      <c r="G475">
        <v>5.6305134015124499E-2</v>
      </c>
      <c r="H475">
        <v>0.32390461740771498</v>
      </c>
      <c r="I475">
        <f t="shared" si="30"/>
        <v>26743263000</v>
      </c>
      <c r="J475" s="18">
        <f t="shared" si="31"/>
        <v>5.7617090783371863</v>
      </c>
      <c r="L475">
        <v>0.7</v>
      </c>
      <c r="M475" s="3">
        <f t="shared" si="32"/>
        <v>1712900</v>
      </c>
      <c r="N475">
        <f t="shared" si="33"/>
        <v>9.8692314802837664E-6</v>
      </c>
      <c r="O475">
        <f t="shared" si="34"/>
        <v>1.6774320824283566E-6</v>
      </c>
    </row>
    <row r="476" spans="1:15" x14ac:dyDescent="0.25">
      <c r="A476">
        <v>470</v>
      </c>
      <c r="B476" s="1">
        <v>42747</v>
      </c>
      <c r="C476">
        <v>7444</v>
      </c>
      <c r="D476">
        <v>0.100360285130038</v>
      </c>
      <c r="E476">
        <v>1.54505716197707E-2</v>
      </c>
      <c r="F476">
        <v>5.46644527749576E-2</v>
      </c>
      <c r="G476">
        <v>3.6991100898554598E-2</v>
      </c>
      <c r="H476">
        <v>0.209987851136691</v>
      </c>
      <c r="I476">
        <f t="shared" si="30"/>
        <v>18215468000</v>
      </c>
      <c r="J476" s="18">
        <f t="shared" si="31"/>
        <v>5.509618810235235</v>
      </c>
      <c r="L476">
        <v>0.7</v>
      </c>
      <c r="M476" s="3">
        <f t="shared" si="32"/>
        <v>1712900</v>
      </c>
      <c r="N476">
        <f t="shared" si="33"/>
        <v>9.4374260600519355E-6</v>
      </c>
      <c r="O476">
        <f t="shared" si="34"/>
        <v>1.4529016837506033E-6</v>
      </c>
    </row>
    <row r="477" spans="1:15" x14ac:dyDescent="0.25">
      <c r="A477">
        <v>471</v>
      </c>
      <c r="B477" s="1">
        <v>42748</v>
      </c>
      <c r="C477">
        <v>5289</v>
      </c>
      <c r="D477">
        <v>6.8484499140879507E-2</v>
      </c>
      <c r="E477">
        <v>9.6687282886597104E-3</v>
      </c>
      <c r="F477">
        <v>3.7064595097031E-2</v>
      </c>
      <c r="G477">
        <v>2.5402576840700401E-2</v>
      </c>
      <c r="H477">
        <v>0.14280340253690699</v>
      </c>
      <c r="I477">
        <f t="shared" si="30"/>
        <v>12942183000</v>
      </c>
      <c r="J477" s="18">
        <f t="shared" si="31"/>
        <v>5.2915724604480951</v>
      </c>
      <c r="L477">
        <v>0.7</v>
      </c>
      <c r="M477" s="3">
        <f t="shared" si="32"/>
        <v>1712900</v>
      </c>
      <c r="N477">
        <f t="shared" si="33"/>
        <v>9.0639344675015421E-6</v>
      </c>
      <c r="O477">
        <f t="shared" si="34"/>
        <v>1.2796577428742291E-6</v>
      </c>
    </row>
    <row r="478" spans="1:15" x14ac:dyDescent="0.25">
      <c r="A478">
        <v>472</v>
      </c>
      <c r="B478" s="1">
        <v>42749</v>
      </c>
      <c r="C478">
        <v>3962</v>
      </c>
      <c r="D478">
        <v>4.9553635410880897E-2</v>
      </c>
      <c r="E478">
        <v>6.5279234208967E-3</v>
      </c>
      <c r="F478">
        <v>2.6700704586144999E-2</v>
      </c>
      <c r="G478">
        <v>1.84609436620401E-2</v>
      </c>
      <c r="H478">
        <v>0.103085074983318</v>
      </c>
      <c r="I478">
        <f t="shared" si="30"/>
        <v>9695014000</v>
      </c>
      <c r="J478" s="18">
        <f t="shared" si="31"/>
        <v>5.1112494949342926</v>
      </c>
      <c r="L478">
        <v>0.7</v>
      </c>
      <c r="M478" s="3">
        <f t="shared" si="32"/>
        <v>1712900</v>
      </c>
      <c r="N478">
        <f t="shared" si="33"/>
        <v>8.7550592598729504E-6</v>
      </c>
      <c r="O478">
        <f t="shared" si="34"/>
        <v>1.1533433605824558E-6</v>
      </c>
    </row>
    <row r="479" spans="1:15" x14ac:dyDescent="0.25">
      <c r="A479">
        <v>473</v>
      </c>
      <c r="B479" s="1">
        <v>42750</v>
      </c>
      <c r="C479">
        <v>3634</v>
      </c>
      <c r="D479">
        <v>4.4925210326647903E-2</v>
      </c>
      <c r="E479">
        <v>5.8083721420609602E-3</v>
      </c>
      <c r="F479">
        <v>2.4180179731106699E-2</v>
      </c>
      <c r="G479">
        <v>1.67547699415787E-2</v>
      </c>
      <c r="H479">
        <v>9.34017997127434E-2</v>
      </c>
      <c r="I479">
        <f t="shared" si="30"/>
        <v>8892398000</v>
      </c>
      <c r="J479" s="18">
        <f t="shared" si="31"/>
        <v>5.0520917222382424</v>
      </c>
      <c r="L479">
        <v>0.7</v>
      </c>
      <c r="M479" s="3">
        <f t="shared" si="32"/>
        <v>1712900</v>
      </c>
      <c r="N479">
        <f t="shared" si="33"/>
        <v>8.6537279110218856E-6</v>
      </c>
      <c r="O479">
        <f t="shared" si="34"/>
        <v>1.1188388826204381E-6</v>
      </c>
    </row>
    <row r="480" spans="1:15" x14ac:dyDescent="0.25">
      <c r="A480">
        <v>474</v>
      </c>
      <c r="B480" s="1">
        <v>42751</v>
      </c>
      <c r="C480">
        <v>3316</v>
      </c>
      <c r="D480">
        <v>4.04945419506898E-2</v>
      </c>
      <c r="E480">
        <v>5.1365936453839503E-3</v>
      </c>
      <c r="F480">
        <v>2.1771898506415501E-2</v>
      </c>
      <c r="G480">
        <v>1.5118416710620201E-2</v>
      </c>
      <c r="H480">
        <v>8.4141632052206497E-2</v>
      </c>
      <c r="I480">
        <f t="shared" si="30"/>
        <v>8114252000</v>
      </c>
      <c r="J480" s="18">
        <f t="shared" si="31"/>
        <v>4.9905452715407161</v>
      </c>
      <c r="L480">
        <v>0.7</v>
      </c>
      <c r="M480" s="3">
        <f t="shared" si="32"/>
        <v>1712900</v>
      </c>
      <c r="N480">
        <f t="shared" si="33"/>
        <v>8.5483049956220927E-6</v>
      </c>
      <c r="O480">
        <f t="shared" si="34"/>
        <v>1.0843231458892537E-6</v>
      </c>
    </row>
    <row r="481" spans="1:15" x14ac:dyDescent="0.25">
      <c r="A481">
        <v>475</v>
      </c>
      <c r="B481" s="1">
        <v>42752</v>
      </c>
      <c r="C481">
        <v>3137</v>
      </c>
      <c r="D481">
        <v>3.7998550253131799E-2</v>
      </c>
      <c r="E481">
        <v>4.7692758557297101E-3</v>
      </c>
      <c r="F481">
        <v>2.04180236931591E-2</v>
      </c>
      <c r="G481">
        <v>1.41946740066745E-2</v>
      </c>
      <c r="H481">
        <v>7.8930775628153899E-2</v>
      </c>
      <c r="I481">
        <f t="shared" si="30"/>
        <v>7676239000</v>
      </c>
      <c r="J481" s="18">
        <f t="shared" si="31"/>
        <v>4.9501520540373738</v>
      </c>
      <c r="L481">
        <v>0.7</v>
      </c>
      <c r="M481" s="3">
        <f t="shared" si="32"/>
        <v>1712900</v>
      </c>
      <c r="N481">
        <f t="shared" si="33"/>
        <v>8.4791154533606165E-6</v>
      </c>
      <c r="O481">
        <f t="shared" si="34"/>
        <v>1.0642311440901487E-6</v>
      </c>
    </row>
    <row r="482" spans="1:15" x14ac:dyDescent="0.25">
      <c r="A482">
        <v>476</v>
      </c>
      <c r="B482" s="1">
        <v>42753</v>
      </c>
      <c r="C482">
        <v>2871</v>
      </c>
      <c r="D482">
        <v>3.4363193030822303E-2</v>
      </c>
      <c r="E482">
        <v>4.2410762883046804E-3</v>
      </c>
      <c r="F482">
        <v>1.8447945774644502E-2</v>
      </c>
      <c r="G482">
        <v>1.28480367102032E-2</v>
      </c>
      <c r="H482">
        <v>7.1345009130485804E-2</v>
      </c>
      <c r="I482">
        <f t="shared" si="30"/>
        <v>7025337000</v>
      </c>
      <c r="J482" s="18">
        <f t="shared" si="31"/>
        <v>4.8913230825542326</v>
      </c>
      <c r="L482">
        <v>0.7</v>
      </c>
      <c r="M482" s="3">
        <f t="shared" si="32"/>
        <v>1712900</v>
      </c>
      <c r="N482">
        <f t="shared" si="33"/>
        <v>8.3783473081071446E-6</v>
      </c>
      <c r="O482">
        <f t="shared" si="34"/>
        <v>1.0340485551422069E-6</v>
      </c>
    </row>
    <row r="483" spans="1:15" x14ac:dyDescent="0.25">
      <c r="A483">
        <v>477</v>
      </c>
      <c r="B483" s="1">
        <v>42754</v>
      </c>
      <c r="C483">
        <v>6537</v>
      </c>
      <c r="D483">
        <v>8.5797735153474899E-2</v>
      </c>
      <c r="E483">
        <v>1.2851454644977601E-2</v>
      </c>
      <c r="F483">
        <v>4.6632791394261401E-2</v>
      </c>
      <c r="G483">
        <v>3.16906919978674E-2</v>
      </c>
      <c r="H483">
        <v>0.179312809274911</v>
      </c>
      <c r="I483">
        <f t="shared" si="30"/>
        <v>15996039000</v>
      </c>
      <c r="J483" s="18">
        <f t="shared" si="31"/>
        <v>5.3636862946805079</v>
      </c>
      <c r="L483">
        <v>0.7</v>
      </c>
      <c r="M483" s="3">
        <f t="shared" si="32"/>
        <v>1712900</v>
      </c>
      <c r="N483">
        <f t="shared" si="33"/>
        <v>9.1874582541582411E-6</v>
      </c>
      <c r="O483">
        <f t="shared" si="34"/>
        <v>1.3761692292311948E-6</v>
      </c>
    </row>
    <row r="484" spans="1:15" x14ac:dyDescent="0.25">
      <c r="A484">
        <v>478</v>
      </c>
      <c r="B484" s="1">
        <v>42755</v>
      </c>
      <c r="C484">
        <v>7490</v>
      </c>
      <c r="D484">
        <v>9.9651818730884995E-2</v>
      </c>
      <c r="E484">
        <v>1.5467089227692301E-2</v>
      </c>
      <c r="F484">
        <v>5.43141937138873E-2</v>
      </c>
      <c r="G484">
        <v>3.6706030381612402E-2</v>
      </c>
      <c r="H484">
        <v>0.208578824480567</v>
      </c>
      <c r="I484">
        <f t="shared" si="30"/>
        <v>18328030000</v>
      </c>
      <c r="J484" s="18">
        <f t="shared" si="31"/>
        <v>5.4371265613863029</v>
      </c>
      <c r="L484">
        <v>0.7</v>
      </c>
      <c r="M484" s="3">
        <f t="shared" si="32"/>
        <v>1712900</v>
      </c>
      <c r="N484">
        <f t="shared" si="33"/>
        <v>9.3132540869985984E-6</v>
      </c>
      <c r="O484">
        <f t="shared" si="34"/>
        <v>1.4455223577282525E-6</v>
      </c>
    </row>
    <row r="485" spans="1:15" x14ac:dyDescent="0.25">
      <c r="A485">
        <v>479</v>
      </c>
      <c r="B485" s="1">
        <v>42756</v>
      </c>
      <c r="C485">
        <v>9184</v>
      </c>
      <c r="D485">
        <v>0.12480051972579601</v>
      </c>
      <c r="E485">
        <v>2.0424768432958301E-2</v>
      </c>
      <c r="F485">
        <v>6.8328946459676507E-2</v>
      </c>
      <c r="G485">
        <v>4.5763207033894103E-2</v>
      </c>
      <c r="H485">
        <v>0.26184994148931201</v>
      </c>
      <c r="I485">
        <f t="shared" si="30"/>
        <v>22473248000</v>
      </c>
      <c r="J485" s="18">
        <f t="shared" si="31"/>
        <v>5.553292506975227</v>
      </c>
      <c r="L485">
        <v>0.7</v>
      </c>
      <c r="M485" s="3">
        <f t="shared" si="32"/>
        <v>1712900</v>
      </c>
      <c r="N485">
        <f t="shared" si="33"/>
        <v>9.5122347351978657E-6</v>
      </c>
      <c r="O485">
        <f t="shared" si="34"/>
        <v>1.556765886658407E-6</v>
      </c>
    </row>
    <row r="486" spans="1:15" x14ac:dyDescent="0.25">
      <c r="A486">
        <v>480</v>
      </c>
      <c r="B486" s="1">
        <v>42757</v>
      </c>
      <c r="C486">
        <v>7733</v>
      </c>
      <c r="D486">
        <v>0.10289570190502099</v>
      </c>
      <c r="E486">
        <v>1.61283820849575E-2</v>
      </c>
      <c r="F486">
        <v>5.6127380935363902E-2</v>
      </c>
      <c r="G486">
        <v>3.7870582750339297E-2</v>
      </c>
      <c r="H486">
        <v>0.21546140841786801</v>
      </c>
      <c r="I486">
        <f t="shared" si="30"/>
        <v>18922651000</v>
      </c>
      <c r="J486" s="18">
        <f t="shared" si="31"/>
        <v>5.437700135410255</v>
      </c>
      <c r="L486">
        <v>0.7</v>
      </c>
      <c r="M486" s="3">
        <f t="shared" si="32"/>
        <v>1712900</v>
      </c>
      <c r="N486">
        <f t="shared" si="33"/>
        <v>9.3142365619442254E-6</v>
      </c>
      <c r="O486">
        <f t="shared" si="34"/>
        <v>1.4599595835342362E-6</v>
      </c>
    </row>
    <row r="487" spans="1:15" x14ac:dyDescent="0.25">
      <c r="A487">
        <v>481</v>
      </c>
      <c r="B487" s="1">
        <v>42758</v>
      </c>
      <c r="C487">
        <v>9829</v>
      </c>
      <c r="D487">
        <v>0.13411471258434501</v>
      </c>
      <c r="E487">
        <v>2.2366616002698101E-2</v>
      </c>
      <c r="F487">
        <v>7.3554391727881793E-2</v>
      </c>
      <c r="G487">
        <v>4.90945975750827E-2</v>
      </c>
      <c r="H487">
        <v>0.28165127823227498</v>
      </c>
      <c r="I487">
        <f t="shared" si="30"/>
        <v>24051563000</v>
      </c>
      <c r="J487" s="18">
        <f t="shared" si="31"/>
        <v>5.5761329350755711</v>
      </c>
      <c r="L487">
        <v>0.7</v>
      </c>
      <c r="M487" s="3">
        <f t="shared" si="32"/>
        <v>1712900</v>
      </c>
      <c r="N487">
        <f t="shared" si="33"/>
        <v>9.5513581044909447E-6</v>
      </c>
      <c r="O487">
        <f t="shared" si="34"/>
        <v>1.592901739941873E-6</v>
      </c>
    </row>
    <row r="488" spans="1:15" x14ac:dyDescent="0.25">
      <c r="A488">
        <v>482</v>
      </c>
      <c r="B488" s="1">
        <v>42759</v>
      </c>
      <c r="C488">
        <v>6360</v>
      </c>
      <c r="D488">
        <v>8.2493942993773897E-2</v>
      </c>
      <c r="E488">
        <v>1.23279490957566E-2</v>
      </c>
      <c r="F488">
        <v>4.4829230251519303E-2</v>
      </c>
      <c r="G488">
        <v>3.0475699196230499E-2</v>
      </c>
      <c r="H488">
        <v>0.17239182318322999</v>
      </c>
      <c r="I488">
        <f t="shared" si="30"/>
        <v>15562920000</v>
      </c>
      <c r="J488" s="18">
        <f t="shared" si="31"/>
        <v>5.3006725597621713</v>
      </c>
      <c r="L488">
        <v>0.7</v>
      </c>
      <c r="M488" s="3">
        <f t="shared" si="32"/>
        <v>1712900</v>
      </c>
      <c r="N488">
        <f t="shared" si="33"/>
        <v>9.0795220276166235E-6</v>
      </c>
      <c r="O488">
        <f t="shared" si="34"/>
        <v>1.3568497432436509E-6</v>
      </c>
    </row>
    <row r="489" spans="1:15" x14ac:dyDescent="0.25">
      <c r="A489">
        <v>483</v>
      </c>
      <c r="B489" s="1">
        <v>42760</v>
      </c>
      <c r="C489">
        <v>5073</v>
      </c>
      <c r="D489">
        <v>6.4023768173867096E-2</v>
      </c>
      <c r="E489">
        <v>9.0567334571470797E-3</v>
      </c>
      <c r="F489">
        <v>3.4655037957967101E-2</v>
      </c>
      <c r="G489">
        <v>2.37448402025561E-2</v>
      </c>
      <c r="H489">
        <v>0.13351148071660601</v>
      </c>
      <c r="I489">
        <f t="shared" si="30"/>
        <v>12413631000</v>
      </c>
      <c r="J489" s="18">
        <f t="shared" si="31"/>
        <v>5.157537562850635</v>
      </c>
      <c r="L489">
        <v>0.7</v>
      </c>
      <c r="M489" s="3">
        <f t="shared" si="32"/>
        <v>1712900</v>
      </c>
      <c r="N489">
        <f t="shared" si="33"/>
        <v>8.8343460914068527E-6</v>
      </c>
      <c r="O489">
        <f t="shared" si="34"/>
        <v>1.2496971062493506E-6</v>
      </c>
    </row>
    <row r="490" spans="1:15" x14ac:dyDescent="0.25">
      <c r="A490">
        <v>484</v>
      </c>
      <c r="B490" s="1">
        <v>42761</v>
      </c>
      <c r="C490">
        <v>3850</v>
      </c>
      <c r="D490">
        <v>4.70011853965214E-2</v>
      </c>
      <c r="E490">
        <v>6.2395186160763604E-3</v>
      </c>
      <c r="F490">
        <v>2.5337121265183601E-2</v>
      </c>
      <c r="G490">
        <v>1.75020567845771E-2</v>
      </c>
      <c r="H490">
        <v>9.7799487444088007E-2</v>
      </c>
      <c r="I490">
        <f t="shared" si="30"/>
        <v>9420950000</v>
      </c>
      <c r="J490" s="18">
        <f t="shared" si="31"/>
        <v>4.9890069893717088</v>
      </c>
      <c r="L490">
        <v>0.7</v>
      </c>
      <c r="M490" s="3">
        <f t="shared" si="32"/>
        <v>1712900</v>
      </c>
      <c r="N490">
        <f t="shared" si="33"/>
        <v>8.5456700720947991E-6</v>
      </c>
      <c r="O490">
        <f t="shared" si="34"/>
        <v>1.1344579301957016E-6</v>
      </c>
    </row>
    <row r="491" spans="1:15" x14ac:dyDescent="0.25">
      <c r="A491">
        <v>485</v>
      </c>
      <c r="B491" s="1">
        <v>42762</v>
      </c>
      <c r="C491">
        <v>3774</v>
      </c>
      <c r="D491">
        <v>4.5888131740400503E-2</v>
      </c>
      <c r="E491">
        <v>6.07223502318567E-3</v>
      </c>
      <c r="F491">
        <v>2.4732302361845902E-2</v>
      </c>
      <c r="G491">
        <v>1.7090848646255399E-2</v>
      </c>
      <c r="H491">
        <v>9.5473561074162105E-2</v>
      </c>
      <c r="I491">
        <f t="shared" si="30"/>
        <v>9234978000</v>
      </c>
      <c r="J491" s="18">
        <f t="shared" si="31"/>
        <v>4.9689486797261999</v>
      </c>
      <c r="L491">
        <v>0.7</v>
      </c>
      <c r="M491" s="3">
        <f t="shared" si="32"/>
        <v>1712900</v>
      </c>
      <c r="N491">
        <f t="shared" si="33"/>
        <v>8.5113121935030069E-6</v>
      </c>
      <c r="O491">
        <f t="shared" si="34"/>
        <v>1.1262757064732296E-6</v>
      </c>
    </row>
    <row r="492" spans="1:15" x14ac:dyDescent="0.25">
      <c r="A492">
        <v>486</v>
      </c>
      <c r="B492" s="1">
        <v>42763</v>
      </c>
      <c r="C492">
        <v>3587</v>
      </c>
      <c r="D492">
        <v>4.3285407939504E-2</v>
      </c>
      <c r="E492">
        <v>5.6714029763883398E-3</v>
      </c>
      <c r="F492">
        <v>2.3315725281019498E-2</v>
      </c>
      <c r="G492">
        <v>1.6130856765645098E-2</v>
      </c>
      <c r="H492">
        <v>9.0029975090939698E-2</v>
      </c>
      <c r="I492">
        <f t="shared" si="30"/>
        <v>8777389000</v>
      </c>
      <c r="J492" s="18">
        <f t="shared" si="31"/>
        <v>4.9314674260767069</v>
      </c>
      <c r="L492">
        <v>0.7</v>
      </c>
      <c r="M492" s="3">
        <f t="shared" si="32"/>
        <v>1712900</v>
      </c>
      <c r="N492">
        <f t="shared" si="33"/>
        <v>8.4471105541267923E-6</v>
      </c>
      <c r="O492">
        <f t="shared" si="34"/>
        <v>1.1067694684895005E-6</v>
      </c>
    </row>
    <row r="493" spans="1:15" x14ac:dyDescent="0.25">
      <c r="A493">
        <v>487</v>
      </c>
      <c r="B493" s="1">
        <v>42764</v>
      </c>
      <c r="C493">
        <v>3388</v>
      </c>
      <c r="D493">
        <v>4.05461404036732E-2</v>
      </c>
      <c r="E493">
        <v>5.2548171317096997E-3</v>
      </c>
      <c r="F493">
        <v>2.1826258262132199E-2</v>
      </c>
      <c r="G493">
        <v>1.51195379189577E-2</v>
      </c>
      <c r="H493">
        <v>8.4303746547439995E-2</v>
      </c>
      <c r="I493">
        <f t="shared" si="30"/>
        <v>8290436000</v>
      </c>
      <c r="J493" s="18">
        <f t="shared" si="31"/>
        <v>4.8907126722494692</v>
      </c>
      <c r="L493">
        <v>0.7</v>
      </c>
      <c r="M493" s="3">
        <f t="shared" si="32"/>
        <v>1712900</v>
      </c>
      <c r="N493">
        <f t="shared" si="33"/>
        <v>8.3773017362961149E-6</v>
      </c>
      <c r="O493">
        <f t="shared" si="34"/>
        <v>1.085706018948285E-6</v>
      </c>
    </row>
    <row r="494" spans="1:15" x14ac:dyDescent="0.25">
      <c r="A494">
        <v>488</v>
      </c>
      <c r="B494" s="1">
        <v>42765</v>
      </c>
      <c r="C494">
        <v>3277</v>
      </c>
      <c r="D494">
        <v>3.8999722908879202E-2</v>
      </c>
      <c r="E494">
        <v>5.0260762798108403E-3</v>
      </c>
      <c r="F494">
        <v>2.0987010273582501E-2</v>
      </c>
      <c r="G494">
        <v>1.45475166802688E-2</v>
      </c>
      <c r="H494">
        <v>8.1074400652247303E-2</v>
      </c>
      <c r="I494">
        <f t="shared" si="30"/>
        <v>8018819000</v>
      </c>
      <c r="J494" s="18">
        <f t="shared" si="31"/>
        <v>4.8635245300934216</v>
      </c>
      <c r="L494">
        <v>0.7</v>
      </c>
      <c r="M494" s="3">
        <f t="shared" si="32"/>
        <v>1712900</v>
      </c>
      <c r="N494">
        <f t="shared" si="33"/>
        <v>8.3307311675970216E-6</v>
      </c>
      <c r="O494">
        <f t="shared" si="34"/>
        <v>1.073620200142688E-6</v>
      </c>
    </row>
    <row r="495" spans="1:15" x14ac:dyDescent="0.25">
      <c r="A495">
        <v>489</v>
      </c>
      <c r="B495" s="1">
        <v>42766</v>
      </c>
      <c r="C495">
        <v>3133</v>
      </c>
      <c r="D495">
        <v>3.7028970951940299E-2</v>
      </c>
      <c r="E495">
        <v>4.7349915952730696E-3</v>
      </c>
      <c r="F495">
        <v>1.9917631566387699E-2</v>
      </c>
      <c r="G495">
        <v>1.3818428969371001E-2</v>
      </c>
      <c r="H495">
        <v>7.69592512497356E-2</v>
      </c>
      <c r="I495">
        <f t="shared" si="30"/>
        <v>7666451000</v>
      </c>
      <c r="J495" s="18">
        <f t="shared" si="31"/>
        <v>4.8300016463863527</v>
      </c>
      <c r="L495">
        <v>0.7</v>
      </c>
      <c r="M495" s="3">
        <f t="shared" si="32"/>
        <v>1712900</v>
      </c>
      <c r="N495">
        <f t="shared" si="33"/>
        <v>8.2733098200951842E-6</v>
      </c>
      <c r="O495">
        <f t="shared" si="34"/>
        <v>1.0579298170096231E-6</v>
      </c>
    </row>
    <row r="496" spans="1:15" x14ac:dyDescent="0.25">
      <c r="A496">
        <v>490</v>
      </c>
      <c r="B496" s="1">
        <v>42767</v>
      </c>
      <c r="C496">
        <v>3038</v>
      </c>
      <c r="D496">
        <v>3.57166324559859E-2</v>
      </c>
      <c r="E496">
        <v>4.54560450053915E-3</v>
      </c>
      <c r="F496">
        <v>1.9206616071018701E-2</v>
      </c>
      <c r="G496">
        <v>1.3332181258599999E-2</v>
      </c>
      <c r="H496">
        <v>7.4221193655369194E-2</v>
      </c>
      <c r="I496">
        <f t="shared" si="30"/>
        <v>7433986000</v>
      </c>
      <c r="J496" s="18">
        <f t="shared" si="31"/>
        <v>4.8045062845135709</v>
      </c>
      <c r="L496">
        <v>0.7</v>
      </c>
      <c r="M496" s="3">
        <f t="shared" si="32"/>
        <v>1712900</v>
      </c>
      <c r="N496">
        <f t="shared" si="33"/>
        <v>8.2296388147432946E-6</v>
      </c>
      <c r="O496">
        <f t="shared" si="34"/>
        <v>1.0473743088799886E-6</v>
      </c>
    </row>
    <row r="497" spans="1:15" x14ac:dyDescent="0.25">
      <c r="A497">
        <v>491</v>
      </c>
      <c r="B497" s="1">
        <v>42768</v>
      </c>
      <c r="C497">
        <v>3093</v>
      </c>
      <c r="D497">
        <v>3.6374923719236903E-2</v>
      </c>
      <c r="E497">
        <v>4.6524656553525003E-3</v>
      </c>
      <c r="F497">
        <v>1.95660876312568E-2</v>
      </c>
      <c r="G497">
        <v>1.35741726564444E-2</v>
      </c>
      <c r="H497">
        <v>7.5600454350207694E-2</v>
      </c>
      <c r="I497">
        <f t="shared" si="30"/>
        <v>7568571000</v>
      </c>
      <c r="J497" s="18">
        <f t="shared" si="31"/>
        <v>4.8060490836694143</v>
      </c>
      <c r="L497">
        <v>0.7</v>
      </c>
      <c r="M497" s="3">
        <f t="shared" si="32"/>
        <v>1712900</v>
      </c>
      <c r="N497">
        <f t="shared" si="33"/>
        <v>8.2322814754173405E-6</v>
      </c>
      <c r="O497">
        <f t="shared" si="34"/>
        <v>1.0529343545899614E-6</v>
      </c>
    </row>
    <row r="498" spans="1:15" x14ac:dyDescent="0.25">
      <c r="A498">
        <v>492</v>
      </c>
      <c r="B498" s="1">
        <v>42769</v>
      </c>
      <c r="C498">
        <v>4272</v>
      </c>
      <c r="D498">
        <v>5.2045358315316897E-2</v>
      </c>
      <c r="E498">
        <v>7.1436234550862404E-3</v>
      </c>
      <c r="F498">
        <v>2.81149654663835E-2</v>
      </c>
      <c r="G498">
        <v>1.93405329937913E-2</v>
      </c>
      <c r="H498">
        <v>0.108416268523917</v>
      </c>
      <c r="I498">
        <f t="shared" si="30"/>
        <v>10453584000</v>
      </c>
      <c r="J498" s="18">
        <f t="shared" si="31"/>
        <v>4.9787095330478897</v>
      </c>
      <c r="L498">
        <v>0.7</v>
      </c>
      <c r="M498" s="3">
        <f t="shared" si="32"/>
        <v>1712900</v>
      </c>
      <c r="N498">
        <f t="shared" si="33"/>
        <v>8.5280315591577312E-6</v>
      </c>
      <c r="O498">
        <f t="shared" si="34"/>
        <v>1.1705375511611347E-6</v>
      </c>
    </row>
    <row r="499" spans="1:15" x14ac:dyDescent="0.25">
      <c r="A499">
        <v>493</v>
      </c>
      <c r="B499" s="1">
        <v>42770</v>
      </c>
      <c r="C499">
        <v>5749</v>
      </c>
      <c r="D499">
        <v>7.2319950281842293E-2</v>
      </c>
      <c r="E499">
        <v>1.0658259796883E-2</v>
      </c>
      <c r="F499">
        <v>3.9259643620108198E-2</v>
      </c>
      <c r="G499">
        <v>2.6744632476977399E-2</v>
      </c>
      <c r="H499">
        <v>0.151046717033369</v>
      </c>
      <c r="I499">
        <f t="shared" si="30"/>
        <v>14067803000</v>
      </c>
      <c r="J499" s="18">
        <f t="shared" si="31"/>
        <v>5.1408134078819767</v>
      </c>
      <c r="L499">
        <v>0.7</v>
      </c>
      <c r="M499" s="3">
        <f t="shared" si="32"/>
        <v>1712900</v>
      </c>
      <c r="N499">
        <f t="shared" si="33"/>
        <v>8.805699286361038E-6</v>
      </c>
      <c r="O499">
        <f t="shared" si="34"/>
        <v>1.297752975790242E-6</v>
      </c>
    </row>
    <row r="500" spans="1:15" x14ac:dyDescent="0.25">
      <c r="A500">
        <v>494</v>
      </c>
      <c r="B500" s="1">
        <v>42771</v>
      </c>
      <c r="C500">
        <v>4353</v>
      </c>
      <c r="D500">
        <v>5.2960793381359401E-2</v>
      </c>
      <c r="E500">
        <v>7.3183058251309104E-3</v>
      </c>
      <c r="F500">
        <v>2.86219822105803E-2</v>
      </c>
      <c r="G500">
        <v>1.9672239825208E-2</v>
      </c>
      <c r="H500">
        <v>0.110348979373492</v>
      </c>
      <c r="I500">
        <f t="shared" si="30"/>
        <v>10651791000</v>
      </c>
      <c r="J500" s="18">
        <f t="shared" si="31"/>
        <v>4.9720083112182163</v>
      </c>
      <c r="L500">
        <v>0.7</v>
      </c>
      <c r="M500" s="3">
        <f t="shared" si="32"/>
        <v>1712900</v>
      </c>
      <c r="N500">
        <f t="shared" si="33"/>
        <v>8.5165530362856841E-6</v>
      </c>
      <c r="O500">
        <f t="shared" si="34"/>
        <v>1.1768467901657794E-6</v>
      </c>
    </row>
    <row r="501" spans="1:15" x14ac:dyDescent="0.25">
      <c r="A501">
        <v>495</v>
      </c>
      <c r="B501" s="1">
        <v>42772</v>
      </c>
      <c r="C501">
        <v>4735</v>
      </c>
      <c r="D501">
        <v>5.8062219311651099E-2</v>
      </c>
      <c r="E501">
        <v>8.1898148367730208E-3</v>
      </c>
      <c r="F501">
        <v>3.14219867738618E-2</v>
      </c>
      <c r="G501">
        <v>2.1538019254782902E-2</v>
      </c>
      <c r="H501">
        <v>0.12106691672241</v>
      </c>
      <c r="I501">
        <f t="shared" si="30"/>
        <v>11586545000</v>
      </c>
      <c r="J501" s="18">
        <f t="shared" si="31"/>
        <v>5.0111762662339032</v>
      </c>
      <c r="L501">
        <v>0.7</v>
      </c>
      <c r="M501" s="3">
        <f t="shared" si="32"/>
        <v>1712900</v>
      </c>
      <c r="N501">
        <f t="shared" si="33"/>
        <v>8.5836438264320535E-6</v>
      </c>
      <c r="O501">
        <f t="shared" si="34"/>
        <v>1.2107434816771099E-6</v>
      </c>
    </row>
    <row r="502" spans="1:15" x14ac:dyDescent="0.25">
      <c r="A502">
        <v>496</v>
      </c>
      <c r="B502" s="1">
        <v>42773</v>
      </c>
      <c r="C502">
        <v>7702</v>
      </c>
      <c r="D502">
        <v>9.9617443894073399E-2</v>
      </c>
      <c r="E502">
        <v>1.5820412127402799E-2</v>
      </c>
      <c r="F502">
        <v>5.43986798897328E-2</v>
      </c>
      <c r="G502">
        <v>3.66241080374195E-2</v>
      </c>
      <c r="H502">
        <v>0.20871925613016101</v>
      </c>
      <c r="I502">
        <f t="shared" si="30"/>
        <v>18846794000</v>
      </c>
      <c r="J502" s="18">
        <f t="shared" si="31"/>
        <v>5.2856440142590513</v>
      </c>
      <c r="L502">
        <v>0.7</v>
      </c>
      <c r="M502" s="3">
        <f t="shared" si="32"/>
        <v>1712900</v>
      </c>
      <c r="N502">
        <f t="shared" si="33"/>
        <v>9.0537796320243287E-6</v>
      </c>
      <c r="O502">
        <f t="shared" si="34"/>
        <v>1.4378458178631472E-6</v>
      </c>
    </row>
    <row r="503" spans="1:15" x14ac:dyDescent="0.25">
      <c r="A503">
        <v>497</v>
      </c>
      <c r="B503" s="1">
        <v>42774</v>
      </c>
      <c r="C503">
        <v>11626</v>
      </c>
      <c r="D503">
        <v>0.157183866625697</v>
      </c>
      <c r="E503">
        <v>2.7672446311130899E-2</v>
      </c>
      <c r="F503">
        <v>8.6661182614862498E-2</v>
      </c>
      <c r="G503">
        <v>5.7237049810847103E-2</v>
      </c>
      <c r="H503">
        <v>0.33103239630720899</v>
      </c>
      <c r="I503">
        <f t="shared" si="30"/>
        <v>28448822000</v>
      </c>
      <c r="J503" s="18">
        <f t="shared" si="31"/>
        <v>5.5251449998772175</v>
      </c>
      <c r="L503">
        <v>0.7</v>
      </c>
      <c r="M503" s="3">
        <f t="shared" si="32"/>
        <v>1712900</v>
      </c>
      <c r="N503">
        <f t="shared" si="33"/>
        <v>9.4640208702896845E-6</v>
      </c>
      <c r="O503">
        <f t="shared" si="34"/>
        <v>1.6661545172709119E-6</v>
      </c>
    </row>
    <row r="504" spans="1:15" x14ac:dyDescent="0.25">
      <c r="A504">
        <v>498</v>
      </c>
      <c r="B504" s="1">
        <v>42775</v>
      </c>
      <c r="C504">
        <v>7481</v>
      </c>
      <c r="D504">
        <v>9.6106442252444801E-2</v>
      </c>
      <c r="E504">
        <v>1.51819461700228E-2</v>
      </c>
      <c r="F504">
        <v>5.2457942572058602E-2</v>
      </c>
      <c r="G504">
        <v>3.5349028156156703E-2</v>
      </c>
      <c r="H504">
        <v>0.201314706159128</v>
      </c>
      <c r="I504">
        <f t="shared" si="30"/>
        <v>18306007000</v>
      </c>
      <c r="J504" s="18">
        <f t="shared" si="31"/>
        <v>5.2499948378936381</v>
      </c>
      <c r="L504">
        <v>0.7</v>
      </c>
      <c r="M504" s="3">
        <f t="shared" si="32"/>
        <v>1712900</v>
      </c>
      <c r="N504">
        <f t="shared" si="33"/>
        <v>8.9927161578280132E-6</v>
      </c>
      <c r="O504">
        <f t="shared" si="34"/>
        <v>1.4205804463328378E-6</v>
      </c>
    </row>
    <row r="505" spans="1:15" x14ac:dyDescent="0.25">
      <c r="A505">
        <v>499</v>
      </c>
      <c r="B505" s="1">
        <v>42776</v>
      </c>
      <c r="C505">
        <v>10337</v>
      </c>
      <c r="D505">
        <v>0.137457797640374</v>
      </c>
      <c r="E505">
        <v>2.3542218941512798E-2</v>
      </c>
      <c r="F505">
        <v>7.5578123907615993E-2</v>
      </c>
      <c r="G505">
        <v>5.0191677777483998E-2</v>
      </c>
      <c r="H505">
        <v>0.28906296710465501</v>
      </c>
      <c r="I505">
        <f t="shared" si="30"/>
        <v>25294639000</v>
      </c>
      <c r="J505" s="18">
        <f t="shared" si="31"/>
        <v>5.4342660371778377</v>
      </c>
      <c r="L505">
        <v>0.7</v>
      </c>
      <c r="M505" s="3">
        <f t="shared" si="32"/>
        <v>1712900</v>
      </c>
      <c r="N505">
        <f t="shared" si="33"/>
        <v>9.3083542950819195E-6</v>
      </c>
      <c r="O505">
        <f t="shared" si="34"/>
        <v>1.5942297822442641E-6</v>
      </c>
    </row>
    <row r="506" spans="1:15" x14ac:dyDescent="0.25">
      <c r="A506">
        <v>500</v>
      </c>
      <c r="B506" s="1">
        <v>42777</v>
      </c>
      <c r="C506">
        <v>7730</v>
      </c>
      <c r="D506">
        <v>9.93243296884498E-2</v>
      </c>
      <c r="E506">
        <v>1.5847012673798299E-2</v>
      </c>
      <c r="F506">
        <v>5.4259936322247501E-2</v>
      </c>
      <c r="G506">
        <v>3.6502059047465098E-2</v>
      </c>
      <c r="H506">
        <v>0.20814897615118</v>
      </c>
      <c r="I506">
        <f t="shared" si="30"/>
        <v>18915310000</v>
      </c>
      <c r="J506" s="18">
        <f t="shared" si="31"/>
        <v>5.2510019496614015</v>
      </c>
      <c r="L506">
        <v>0.7</v>
      </c>
      <c r="M506" s="3">
        <f t="shared" si="32"/>
        <v>1712900</v>
      </c>
      <c r="N506">
        <f t="shared" si="33"/>
        <v>8.9944412395750159E-6</v>
      </c>
      <c r="O506">
        <f t="shared" si="34"/>
        <v>1.435046425829083E-6</v>
      </c>
    </row>
    <row r="507" spans="1:15" x14ac:dyDescent="0.25">
      <c r="A507">
        <v>501</v>
      </c>
      <c r="B507" s="1">
        <v>42778</v>
      </c>
      <c r="C507">
        <v>6143</v>
      </c>
      <c r="D507">
        <v>7.6778543195673302E-2</v>
      </c>
      <c r="E507">
        <v>1.1595755159497101E-2</v>
      </c>
      <c r="F507">
        <v>4.1757033991855597E-2</v>
      </c>
      <c r="G507">
        <v>2.8341564887740499E-2</v>
      </c>
      <c r="H507">
        <v>0.16051742463208199</v>
      </c>
      <c r="I507">
        <f t="shared" si="30"/>
        <v>15031921000</v>
      </c>
      <c r="J507" s="18">
        <f t="shared" si="31"/>
        <v>5.107700020221853</v>
      </c>
      <c r="L507">
        <v>0.7</v>
      </c>
      <c r="M507" s="3">
        <f t="shared" si="32"/>
        <v>1712900</v>
      </c>
      <c r="N507">
        <f t="shared" si="33"/>
        <v>8.748979364638012E-6</v>
      </c>
      <c r="O507">
        <f t="shared" si="34"/>
        <v>1.3213460217561403E-6</v>
      </c>
    </row>
    <row r="508" spans="1:15" x14ac:dyDescent="0.25">
      <c r="A508">
        <v>502</v>
      </c>
      <c r="B508" s="1">
        <v>42779</v>
      </c>
      <c r="C508">
        <v>5539</v>
      </c>
      <c r="D508">
        <v>6.8302882498562006E-2</v>
      </c>
      <c r="E508">
        <v>1.00757160155888E-2</v>
      </c>
      <c r="F508">
        <v>3.7081510331596498E-2</v>
      </c>
      <c r="G508">
        <v>2.5257344303443899E-2</v>
      </c>
      <c r="H508">
        <v>0.14266201076017601</v>
      </c>
      <c r="I508">
        <f t="shared" si="30"/>
        <v>13553933000</v>
      </c>
      <c r="J508" s="18">
        <f t="shared" si="31"/>
        <v>5.0393404260270431</v>
      </c>
      <c r="L508">
        <v>0.7</v>
      </c>
      <c r="M508" s="3">
        <f t="shared" si="32"/>
        <v>1712900</v>
      </c>
      <c r="N508">
        <f t="shared" si="33"/>
        <v>8.6318862157417222E-6</v>
      </c>
      <c r="O508">
        <f t="shared" si="34"/>
        <v>1.2733347555356849E-6</v>
      </c>
    </row>
    <row r="509" spans="1:15" x14ac:dyDescent="0.25">
      <c r="A509">
        <v>503</v>
      </c>
      <c r="B509" s="1">
        <v>42780</v>
      </c>
      <c r="C509">
        <v>5165</v>
      </c>
      <c r="D509">
        <v>6.3077033120377102E-2</v>
      </c>
      <c r="E509">
        <v>9.1643839715066806E-3</v>
      </c>
      <c r="F509">
        <v>3.4206513266163301E-2</v>
      </c>
      <c r="G509">
        <v>2.3350488579984501E-2</v>
      </c>
      <c r="H509">
        <v>0.13166890810819101</v>
      </c>
      <c r="I509">
        <f t="shared" si="30"/>
        <v>12638755000</v>
      </c>
      <c r="J509" s="18">
        <f t="shared" si="31"/>
        <v>4.9907631820046436</v>
      </c>
      <c r="L509">
        <v>0.7</v>
      </c>
      <c r="M509" s="3">
        <f t="shared" si="32"/>
        <v>1712900</v>
      </c>
      <c r="N509">
        <f t="shared" si="33"/>
        <v>8.5486782544557546E-6</v>
      </c>
      <c r="O509">
        <f t="shared" si="34"/>
        <v>1.2420268693232675E-6</v>
      </c>
    </row>
    <row r="510" spans="1:15" x14ac:dyDescent="0.25">
      <c r="A510">
        <v>504</v>
      </c>
      <c r="B510" s="1">
        <v>42781</v>
      </c>
      <c r="C510">
        <v>4874</v>
      </c>
      <c r="D510">
        <v>5.9028621585709699E-2</v>
      </c>
      <c r="E510">
        <v>8.47248335417463E-3</v>
      </c>
      <c r="F510">
        <v>3.1983440342207299E-2</v>
      </c>
      <c r="G510">
        <v>2.1870480937979001E-2</v>
      </c>
      <c r="H510">
        <v>0.123161217827446</v>
      </c>
      <c r="I510">
        <f t="shared" si="30"/>
        <v>11926678000</v>
      </c>
      <c r="J510" s="18">
        <f t="shared" si="31"/>
        <v>4.9492928027158696</v>
      </c>
      <c r="L510">
        <v>0.7</v>
      </c>
      <c r="M510" s="3">
        <f t="shared" si="32"/>
        <v>1712900</v>
      </c>
      <c r="N510">
        <f t="shared" si="33"/>
        <v>8.4776436417720131E-6</v>
      </c>
      <c r="O510">
        <f t="shared" si="34"/>
        <v>1.2168113147152731E-6</v>
      </c>
    </row>
    <row r="511" spans="1:15" x14ac:dyDescent="0.25">
      <c r="A511">
        <v>505</v>
      </c>
      <c r="B511" s="1">
        <v>42782</v>
      </c>
      <c r="C511">
        <v>4753</v>
      </c>
      <c r="D511">
        <v>5.7298420428000797E-2</v>
      </c>
      <c r="E511">
        <v>8.1872250808594296E-3</v>
      </c>
      <c r="F511">
        <v>3.10362069379366E-2</v>
      </c>
      <c r="G511">
        <v>2.1236030900509999E-2</v>
      </c>
      <c r="H511">
        <v>0.11953110621036001</v>
      </c>
      <c r="I511">
        <f t="shared" si="30"/>
        <v>11630591000</v>
      </c>
      <c r="J511" s="18">
        <f t="shared" si="31"/>
        <v>4.9265269862899306</v>
      </c>
      <c r="L511">
        <v>0.7</v>
      </c>
      <c r="M511" s="3">
        <f t="shared" si="32"/>
        <v>1712900</v>
      </c>
      <c r="N511">
        <f t="shared" si="33"/>
        <v>8.4386480748160219E-6</v>
      </c>
      <c r="O511">
        <f t="shared" si="34"/>
        <v>1.205776889670019E-6</v>
      </c>
    </row>
    <row r="512" spans="1:15" x14ac:dyDescent="0.25">
      <c r="A512">
        <v>506</v>
      </c>
      <c r="B512" s="1">
        <v>42783</v>
      </c>
      <c r="C512">
        <v>5277</v>
      </c>
      <c r="D512">
        <v>6.4264344625556399E-2</v>
      </c>
      <c r="E512">
        <v>9.4165158637094792E-3</v>
      </c>
      <c r="F512">
        <v>3.4871807283869197E-2</v>
      </c>
      <c r="G512">
        <v>2.3775555795099702E-2</v>
      </c>
      <c r="H512">
        <v>0.13419145061892501</v>
      </c>
      <c r="I512">
        <f t="shared" si="30"/>
        <v>12912819000</v>
      </c>
      <c r="J512" s="18">
        <f t="shared" si="31"/>
        <v>4.9767866045018057</v>
      </c>
      <c r="L512">
        <v>0.7</v>
      </c>
      <c r="M512" s="3">
        <f t="shared" si="32"/>
        <v>1712900</v>
      </c>
      <c r="N512">
        <f t="shared" si="33"/>
        <v>8.5247377748511435E-6</v>
      </c>
      <c r="O512">
        <f t="shared" si="34"/>
        <v>1.2491114467683602E-6</v>
      </c>
    </row>
    <row r="513" spans="1:15" x14ac:dyDescent="0.25">
      <c r="A513">
        <v>507</v>
      </c>
      <c r="B513" s="1">
        <v>42784</v>
      </c>
      <c r="C513">
        <v>12880</v>
      </c>
      <c r="D513">
        <v>0.173082614162342</v>
      </c>
      <c r="E513">
        <v>3.1482901838641601E-2</v>
      </c>
      <c r="F513">
        <v>9.5754514283472605E-2</v>
      </c>
      <c r="G513">
        <v>6.2809546199316696E-2</v>
      </c>
      <c r="H513">
        <v>0.365188358207376</v>
      </c>
      <c r="I513">
        <f t="shared" si="30"/>
        <v>31517360000</v>
      </c>
      <c r="J513" s="18">
        <f t="shared" si="31"/>
        <v>5.4916596492327407</v>
      </c>
      <c r="L513">
        <v>0.7</v>
      </c>
      <c r="M513" s="3">
        <f t="shared" si="32"/>
        <v>1712900</v>
      </c>
      <c r="N513">
        <f t="shared" si="33"/>
        <v>9.4066638131707601E-6</v>
      </c>
      <c r="O513">
        <f t="shared" si="34"/>
        <v>1.7110272738392173E-6</v>
      </c>
    </row>
    <row r="514" spans="1:15" x14ac:dyDescent="0.25">
      <c r="A514">
        <v>508</v>
      </c>
      <c r="B514" s="1">
        <v>42785</v>
      </c>
      <c r="C514">
        <v>10794</v>
      </c>
      <c r="D514">
        <v>0.141979939278186</v>
      </c>
      <c r="E514">
        <v>2.4757908907059901E-2</v>
      </c>
      <c r="F514">
        <v>7.82030751458066E-2</v>
      </c>
      <c r="G514">
        <v>5.1750849909134498E-2</v>
      </c>
      <c r="H514">
        <v>0.29885729652642601</v>
      </c>
      <c r="I514">
        <f t="shared" si="30"/>
        <v>26412918000</v>
      </c>
      <c r="J514" s="18">
        <f t="shared" si="31"/>
        <v>5.3753977231211643</v>
      </c>
      <c r="L514">
        <v>0.7</v>
      </c>
      <c r="M514" s="3">
        <f t="shared" si="32"/>
        <v>1712900</v>
      </c>
      <c r="N514">
        <f t="shared" si="33"/>
        <v>9.2075187599342421E-6</v>
      </c>
      <c r="O514">
        <f t="shared" si="34"/>
        <v>1.6055712650492804E-6</v>
      </c>
    </row>
    <row r="515" spans="1:15" x14ac:dyDescent="0.25">
      <c r="A515">
        <v>509</v>
      </c>
      <c r="B515" s="1">
        <v>42786</v>
      </c>
      <c r="C515">
        <v>7653</v>
      </c>
      <c r="D515">
        <v>9.6692018832988405E-2</v>
      </c>
      <c r="E515">
        <v>1.5523890741104799E-2</v>
      </c>
      <c r="F515">
        <v>5.2850299333511298E-2</v>
      </c>
      <c r="G515">
        <v>3.55156742106204E-2</v>
      </c>
      <c r="H515">
        <v>0.20269092895650101</v>
      </c>
      <c r="I515">
        <f t="shared" si="30"/>
        <v>18726891000</v>
      </c>
      <c r="J515" s="18">
        <f t="shared" si="31"/>
        <v>5.1632712997041743</v>
      </c>
      <c r="L515">
        <v>0.7</v>
      </c>
      <c r="M515" s="3">
        <f t="shared" si="32"/>
        <v>1712900</v>
      </c>
      <c r="N515">
        <f t="shared" si="33"/>
        <v>8.8441674092632797E-6</v>
      </c>
      <c r="O515">
        <f t="shared" si="34"/>
        <v>1.4199298992255794E-6</v>
      </c>
    </row>
    <row r="516" spans="1:15" x14ac:dyDescent="0.25">
      <c r="A516">
        <v>510</v>
      </c>
      <c r="B516" s="1">
        <v>42787</v>
      </c>
      <c r="C516">
        <v>12525</v>
      </c>
      <c r="D516">
        <v>0.166913690124954</v>
      </c>
      <c r="E516">
        <v>3.0225014300921501E-2</v>
      </c>
      <c r="F516">
        <v>9.2297122857186095E-2</v>
      </c>
      <c r="G516">
        <v>6.0600352902807901E-2</v>
      </c>
      <c r="H516">
        <v>0.352081053068802</v>
      </c>
      <c r="I516">
        <f t="shared" si="30"/>
        <v>30648675000</v>
      </c>
      <c r="J516" s="18">
        <f t="shared" si="31"/>
        <v>5.4460328260505229</v>
      </c>
      <c r="L516">
        <v>0.7</v>
      </c>
      <c r="M516" s="3">
        <f t="shared" si="32"/>
        <v>1712900</v>
      </c>
      <c r="N516">
        <f t="shared" si="33"/>
        <v>9.3285096277419399E-6</v>
      </c>
      <c r="O516">
        <f t="shared" si="34"/>
        <v>1.6892223561393253E-6</v>
      </c>
    </row>
    <row r="517" spans="1:15" x14ac:dyDescent="0.25">
      <c r="A517">
        <v>511</v>
      </c>
      <c r="B517" s="1">
        <v>42788</v>
      </c>
      <c r="C517">
        <v>10074</v>
      </c>
      <c r="D517">
        <v>0.13080503881199901</v>
      </c>
      <c r="E517">
        <v>2.24870287577973E-2</v>
      </c>
      <c r="F517">
        <v>7.1946530276885107E-2</v>
      </c>
      <c r="G517">
        <v>4.7744999700830099E-2</v>
      </c>
      <c r="H517">
        <v>0.27512672654939202</v>
      </c>
      <c r="I517">
        <f t="shared" si="30"/>
        <v>24651078000</v>
      </c>
      <c r="J517" s="18">
        <f t="shared" si="31"/>
        <v>5.3062603920201381</v>
      </c>
      <c r="L517">
        <v>0.7</v>
      </c>
      <c r="M517" s="3">
        <f t="shared" si="32"/>
        <v>1712900</v>
      </c>
      <c r="N517">
        <f t="shared" si="33"/>
        <v>9.0890934254912936E-6</v>
      </c>
      <c r="O517">
        <f t="shared" si="34"/>
        <v>1.5625292962535346E-6</v>
      </c>
    </row>
    <row r="518" spans="1:15" x14ac:dyDescent="0.25">
      <c r="A518">
        <v>512</v>
      </c>
      <c r="B518" s="1">
        <v>42789</v>
      </c>
      <c r="C518">
        <v>7829</v>
      </c>
      <c r="D518">
        <v>9.8650347301208099E-2</v>
      </c>
      <c r="E518">
        <v>1.5972550603606799E-2</v>
      </c>
      <c r="F518">
        <v>5.3960276545415603E-2</v>
      </c>
      <c r="G518">
        <v>3.6208487794350402E-2</v>
      </c>
      <c r="H518">
        <v>0.206877497541507</v>
      </c>
      <c r="I518">
        <f t="shared" si="30"/>
        <v>19157563000</v>
      </c>
      <c r="J518" s="18">
        <f t="shared" si="31"/>
        <v>5.1494204821984981</v>
      </c>
      <c r="L518">
        <v>0.7</v>
      </c>
      <c r="M518" s="3">
        <f t="shared" si="32"/>
        <v>1712900</v>
      </c>
      <c r="N518">
        <f t="shared" si="33"/>
        <v>8.8204423439578073E-6</v>
      </c>
      <c r="O518">
        <f t="shared" si="34"/>
        <v>1.4281243354866215E-6</v>
      </c>
    </row>
    <row r="519" spans="1:15" x14ac:dyDescent="0.25">
      <c r="A519">
        <v>513</v>
      </c>
      <c r="B519" s="1">
        <v>42790</v>
      </c>
      <c r="C519">
        <v>6979</v>
      </c>
      <c r="D519">
        <v>8.6657314359691706E-2</v>
      </c>
      <c r="E519">
        <v>1.3665195644783501E-2</v>
      </c>
      <c r="F519">
        <v>4.7293348328239899E-2</v>
      </c>
      <c r="G519">
        <v>3.1878201157887399E-2</v>
      </c>
      <c r="H519">
        <v>0.18150724400780499</v>
      </c>
      <c r="I519">
        <f t="shared" si="30"/>
        <v>17077613000</v>
      </c>
      <c r="J519" s="18">
        <f t="shared" si="31"/>
        <v>5.0743224102625879</v>
      </c>
      <c r="L519">
        <v>0.7</v>
      </c>
      <c r="M519" s="3">
        <f t="shared" si="32"/>
        <v>1712900</v>
      </c>
      <c r="N519">
        <f t="shared" si="33"/>
        <v>8.6918068565387882E-6</v>
      </c>
      <c r="O519">
        <f t="shared" si="34"/>
        <v>1.370631458854915E-6</v>
      </c>
    </row>
    <row r="520" spans="1:15" x14ac:dyDescent="0.25">
      <c r="A520">
        <v>514</v>
      </c>
      <c r="B520" s="1">
        <v>42791</v>
      </c>
      <c r="C520">
        <v>6235</v>
      </c>
      <c r="D520">
        <v>7.63060756684701E-2</v>
      </c>
      <c r="E520">
        <v>1.17305350872326E-2</v>
      </c>
      <c r="F520">
        <v>4.1557791170619203E-2</v>
      </c>
      <c r="G520">
        <v>2.8128329273802301E-2</v>
      </c>
      <c r="H520">
        <v>0.15964845902650299</v>
      </c>
      <c r="I520">
        <f t="shared" ref="I520:I583" si="35">C520*2447000</f>
        <v>15257045000</v>
      </c>
      <c r="J520" s="18">
        <f t="shared" ref="J520:J583" si="36">1000000000000*D520/I520</f>
        <v>5.0013666256126328</v>
      </c>
      <c r="L520">
        <v>0.7</v>
      </c>
      <c r="M520" s="3">
        <f t="shared" ref="M520:M583" si="37">L520*2447000</f>
        <v>1712900</v>
      </c>
      <c r="N520">
        <f t="shared" ref="N520:N583" si="38">J520*M520/1000000000000</f>
        <v>8.5668408930118795E-6</v>
      </c>
      <c r="O520">
        <f t="shared" ref="O520:O583" si="39">E520*N520/D520</f>
        <v>1.3169806834102358E-6</v>
      </c>
    </row>
    <row r="521" spans="1:15" x14ac:dyDescent="0.25">
      <c r="A521">
        <v>515</v>
      </c>
      <c r="B521" s="1">
        <v>42792</v>
      </c>
      <c r="C521">
        <v>5978</v>
      </c>
      <c r="D521">
        <v>7.2685861676907104E-2</v>
      </c>
      <c r="E521">
        <v>1.10777489650604E-2</v>
      </c>
      <c r="F521">
        <v>3.9559090440670797E-2</v>
      </c>
      <c r="G521">
        <v>2.6812027694916099E-2</v>
      </c>
      <c r="H521">
        <v>0.15201850631786801</v>
      </c>
      <c r="I521">
        <f t="shared" si="35"/>
        <v>14628166000</v>
      </c>
      <c r="J521" s="18">
        <f t="shared" si="36"/>
        <v>4.96889778779562</v>
      </c>
      <c r="L521">
        <v>0.7</v>
      </c>
      <c r="M521" s="3">
        <f t="shared" si="37"/>
        <v>1712900</v>
      </c>
      <c r="N521">
        <f t="shared" si="38"/>
        <v>8.5112250207151182E-6</v>
      </c>
      <c r="O521">
        <f t="shared" si="39"/>
        <v>1.2971603003583608E-6</v>
      </c>
    </row>
    <row r="522" spans="1:15" x14ac:dyDescent="0.25">
      <c r="A522">
        <v>516</v>
      </c>
      <c r="B522" s="1">
        <v>42793</v>
      </c>
      <c r="C522">
        <v>5747</v>
      </c>
      <c r="D522">
        <v>6.9444263053605404E-2</v>
      </c>
      <c r="E522">
        <v>1.05002263663623E-2</v>
      </c>
      <c r="F522">
        <v>3.7771565797477501E-2</v>
      </c>
      <c r="G522">
        <v>2.5631958955394E-2</v>
      </c>
      <c r="H522">
        <v>0.145190930860845</v>
      </c>
      <c r="I522">
        <f t="shared" si="35"/>
        <v>14062909000</v>
      </c>
      <c r="J522" s="18">
        <f t="shared" si="36"/>
        <v>4.9381150837003505</v>
      </c>
      <c r="L522">
        <v>0.7</v>
      </c>
      <c r="M522" s="3">
        <f t="shared" si="37"/>
        <v>1712900</v>
      </c>
      <c r="N522">
        <f t="shared" si="38"/>
        <v>8.45849732687033E-6</v>
      </c>
      <c r="O522">
        <f t="shared" si="39"/>
        <v>1.2789557084485141E-6</v>
      </c>
    </row>
    <row r="523" spans="1:15" x14ac:dyDescent="0.25">
      <c r="A523">
        <v>517</v>
      </c>
      <c r="B523" s="1">
        <v>42794</v>
      </c>
      <c r="C523">
        <v>5485</v>
      </c>
      <c r="D523">
        <v>6.5813248748957498E-2</v>
      </c>
      <c r="E523">
        <v>9.8575698451634601E-3</v>
      </c>
      <c r="F523">
        <v>3.5770697184490302E-2</v>
      </c>
      <c r="G523">
        <v>2.4309203493852401E-2</v>
      </c>
      <c r="H523">
        <v>0.137546014197509</v>
      </c>
      <c r="I523">
        <f t="shared" si="35"/>
        <v>13421795000</v>
      </c>
      <c r="J523" s="18">
        <f t="shared" si="36"/>
        <v>4.9034610310288222</v>
      </c>
      <c r="L523">
        <v>0.7</v>
      </c>
      <c r="M523" s="3">
        <f t="shared" si="37"/>
        <v>1712900</v>
      </c>
      <c r="N523">
        <f t="shared" si="38"/>
        <v>8.3991384000492695E-6</v>
      </c>
      <c r="O523">
        <f t="shared" si="39"/>
        <v>1.2580307915431945E-6</v>
      </c>
    </row>
    <row r="524" spans="1:15" x14ac:dyDescent="0.25">
      <c r="A524">
        <v>518</v>
      </c>
      <c r="B524" s="1">
        <v>42795</v>
      </c>
      <c r="C524">
        <v>5225</v>
      </c>
      <c r="D524">
        <v>6.22397344320356E-2</v>
      </c>
      <c r="E524">
        <v>9.2321147148922405E-3</v>
      </c>
      <c r="F524">
        <v>3.3803678418982297E-2</v>
      </c>
      <c r="G524">
        <v>2.30059506689828E-2</v>
      </c>
      <c r="H524">
        <v>0.13002661048610301</v>
      </c>
      <c r="I524">
        <f t="shared" si="35"/>
        <v>12785575000</v>
      </c>
      <c r="J524" s="18">
        <f t="shared" si="36"/>
        <v>4.8679652211211151</v>
      </c>
      <c r="L524">
        <v>0.7</v>
      </c>
      <c r="M524" s="3">
        <f t="shared" si="37"/>
        <v>1712900</v>
      </c>
      <c r="N524">
        <f t="shared" si="38"/>
        <v>8.3383376272583574E-6</v>
      </c>
      <c r="O524">
        <f t="shared" si="39"/>
        <v>1.2368383350094868E-6</v>
      </c>
    </row>
    <row r="525" spans="1:15" x14ac:dyDescent="0.25">
      <c r="A525">
        <v>519</v>
      </c>
      <c r="B525" s="1">
        <v>42796</v>
      </c>
      <c r="C525">
        <v>4782</v>
      </c>
      <c r="D525">
        <v>5.6292812989531503E-2</v>
      </c>
      <c r="E525">
        <v>8.1982470290634796E-3</v>
      </c>
      <c r="F525">
        <v>3.0532687309958499E-2</v>
      </c>
      <c r="G525">
        <v>2.0835499007548799E-2</v>
      </c>
      <c r="H525">
        <v>0.117518112770622</v>
      </c>
      <c r="I525">
        <f t="shared" si="35"/>
        <v>11701554000</v>
      </c>
      <c r="J525" s="18">
        <f t="shared" si="36"/>
        <v>4.8107125762553844</v>
      </c>
      <c r="L525">
        <v>0.7</v>
      </c>
      <c r="M525" s="3">
        <f t="shared" si="37"/>
        <v>1712900</v>
      </c>
      <c r="N525">
        <f t="shared" si="38"/>
        <v>8.2402695718678483E-6</v>
      </c>
      <c r="O525">
        <f t="shared" si="39"/>
        <v>1.2000779841790957E-6</v>
      </c>
    </row>
    <row r="526" spans="1:15" x14ac:dyDescent="0.25">
      <c r="A526">
        <v>520</v>
      </c>
      <c r="B526" s="1">
        <v>42797</v>
      </c>
      <c r="C526">
        <v>4565</v>
      </c>
      <c r="D526">
        <v>5.3361145906480702E-2</v>
      </c>
      <c r="E526">
        <v>7.7035267176453004E-3</v>
      </c>
      <c r="F526">
        <v>2.8924457257102298E-2</v>
      </c>
      <c r="G526">
        <v>1.9762653177877499E-2</v>
      </c>
      <c r="H526">
        <v>0.111360573907343</v>
      </c>
      <c r="I526">
        <f t="shared" si="35"/>
        <v>11170555000</v>
      </c>
      <c r="J526" s="18">
        <f t="shared" si="36"/>
        <v>4.7769467055558748</v>
      </c>
      <c r="L526">
        <v>0.7</v>
      </c>
      <c r="M526" s="3">
        <f t="shared" si="37"/>
        <v>1712900</v>
      </c>
      <c r="N526">
        <f t="shared" si="38"/>
        <v>8.1824320119466584E-6</v>
      </c>
      <c r="O526">
        <f t="shared" si="39"/>
        <v>1.1812636806904076E-6</v>
      </c>
    </row>
    <row r="527" spans="1:15" x14ac:dyDescent="0.25">
      <c r="A527">
        <v>521</v>
      </c>
      <c r="B527" s="1">
        <v>42798</v>
      </c>
      <c r="C527">
        <v>4415</v>
      </c>
      <c r="D527">
        <v>5.1321491069090099E-2</v>
      </c>
      <c r="E527">
        <v>7.3662302037111301E-3</v>
      </c>
      <c r="F527">
        <v>2.78074814749097E-2</v>
      </c>
      <c r="G527">
        <v>1.90149461671511E-2</v>
      </c>
      <c r="H527">
        <v>0.107080532204318</v>
      </c>
      <c r="I527">
        <f t="shared" si="35"/>
        <v>10803505000</v>
      </c>
      <c r="J527" s="18">
        <f t="shared" si="36"/>
        <v>4.7504482174155607</v>
      </c>
      <c r="L527">
        <v>0.7</v>
      </c>
      <c r="M527" s="3">
        <f t="shared" si="37"/>
        <v>1712900</v>
      </c>
      <c r="N527">
        <f t="shared" si="38"/>
        <v>8.137042751611113E-6</v>
      </c>
      <c r="O527">
        <f t="shared" si="39"/>
        <v>1.1679187185951959E-6</v>
      </c>
    </row>
    <row r="528" spans="1:15" x14ac:dyDescent="0.25">
      <c r="A528">
        <v>522</v>
      </c>
      <c r="B528" s="1">
        <v>42799</v>
      </c>
      <c r="C528">
        <v>4417</v>
      </c>
      <c r="D528">
        <v>5.1257600491141898E-2</v>
      </c>
      <c r="E528">
        <v>7.3677445254986904E-3</v>
      </c>
      <c r="F528">
        <v>2.7775695969488302E-2</v>
      </c>
      <c r="G528">
        <v>1.8989359242329699E-2</v>
      </c>
      <c r="H528">
        <v>0.106953061193129</v>
      </c>
      <c r="I528">
        <f t="shared" si="35"/>
        <v>10808399000</v>
      </c>
      <c r="J528" s="18">
        <f t="shared" si="36"/>
        <v>4.742386036187404</v>
      </c>
      <c r="L528">
        <v>0.7</v>
      </c>
      <c r="M528" s="3">
        <f t="shared" si="37"/>
        <v>1712900</v>
      </c>
      <c r="N528">
        <f t="shared" si="38"/>
        <v>8.1232330413854037E-6</v>
      </c>
      <c r="O528">
        <f t="shared" si="39"/>
        <v>1.1676298772581127E-6</v>
      </c>
    </row>
    <row r="529" spans="1:15" x14ac:dyDescent="0.25">
      <c r="A529">
        <v>523</v>
      </c>
      <c r="B529" s="1">
        <v>42800</v>
      </c>
      <c r="C529">
        <v>4315</v>
      </c>
      <c r="D529">
        <v>4.9853168056457502E-2</v>
      </c>
      <c r="E529">
        <v>7.1404548293953303E-3</v>
      </c>
      <c r="F529">
        <v>2.7007924874346601E-2</v>
      </c>
      <c r="G529">
        <v>1.8473611936017601E-2</v>
      </c>
      <c r="H529">
        <v>0.104008735104674</v>
      </c>
      <c r="I529">
        <f t="shared" si="35"/>
        <v>10558805000</v>
      </c>
      <c r="J529" s="18">
        <f t="shared" si="36"/>
        <v>4.7214782408101588</v>
      </c>
      <c r="L529">
        <v>0.7</v>
      </c>
      <c r="M529" s="3">
        <f t="shared" si="37"/>
        <v>1712900</v>
      </c>
      <c r="N529">
        <f t="shared" si="38"/>
        <v>8.0874200786837208E-6</v>
      </c>
      <c r="O529">
        <f t="shared" si="39"/>
        <v>1.1583588367501116E-6</v>
      </c>
    </row>
    <row r="530" spans="1:15" x14ac:dyDescent="0.25">
      <c r="A530">
        <v>524</v>
      </c>
      <c r="B530" s="1">
        <v>42801</v>
      </c>
      <c r="C530">
        <v>4188</v>
      </c>
      <c r="D530">
        <v>4.8136632745364401E-2</v>
      </c>
      <c r="E530">
        <v>6.8613835528677902E-3</v>
      </c>
      <c r="F530">
        <v>2.60692317206292E-2</v>
      </c>
      <c r="G530">
        <v>1.7843458161655001E-2</v>
      </c>
      <c r="H530">
        <v>0.100409475926417</v>
      </c>
      <c r="I530">
        <f t="shared" si="35"/>
        <v>10248036000</v>
      </c>
      <c r="J530" s="18">
        <f t="shared" si="36"/>
        <v>4.6971568742893179</v>
      </c>
      <c r="L530">
        <v>0.7</v>
      </c>
      <c r="M530" s="3">
        <f t="shared" si="37"/>
        <v>1712900</v>
      </c>
      <c r="N530">
        <f t="shared" si="38"/>
        <v>8.0457600099701731E-6</v>
      </c>
      <c r="O530">
        <f t="shared" si="39"/>
        <v>1.146840612943518E-6</v>
      </c>
    </row>
    <row r="531" spans="1:15" x14ac:dyDescent="0.25">
      <c r="A531">
        <v>525</v>
      </c>
      <c r="B531" s="1">
        <v>42802</v>
      </c>
      <c r="C531">
        <v>4125</v>
      </c>
      <c r="D531">
        <v>4.7247617661810001E-2</v>
      </c>
      <c r="E531">
        <v>6.7231310619247503E-3</v>
      </c>
      <c r="F531">
        <v>2.5584737201695001E-2</v>
      </c>
      <c r="G531">
        <v>1.7515966972448099E-2</v>
      </c>
      <c r="H531">
        <v>9.8548807374700897E-2</v>
      </c>
      <c r="I531">
        <f t="shared" si="35"/>
        <v>10093875000</v>
      </c>
      <c r="J531" s="18">
        <f t="shared" si="36"/>
        <v>4.680820563144481</v>
      </c>
      <c r="L531">
        <v>0.7</v>
      </c>
      <c r="M531" s="3">
        <f t="shared" si="37"/>
        <v>1712900</v>
      </c>
      <c r="N531">
        <f t="shared" si="38"/>
        <v>8.017777542610182E-6</v>
      </c>
      <c r="O531">
        <f t="shared" si="39"/>
        <v>1.1408949680842001E-6</v>
      </c>
    </row>
    <row r="532" spans="1:15" x14ac:dyDescent="0.25">
      <c r="A532">
        <v>526</v>
      </c>
      <c r="B532" s="1">
        <v>42803</v>
      </c>
      <c r="C532">
        <v>3980</v>
      </c>
      <c r="D532">
        <v>4.5321092419278397E-2</v>
      </c>
      <c r="E532">
        <v>6.4113994314024796E-3</v>
      </c>
      <c r="F532">
        <v>2.4531665101654301E-2</v>
      </c>
      <c r="G532">
        <v>1.6808420231197201E-2</v>
      </c>
      <c r="H532">
        <v>9.4510173042614901E-2</v>
      </c>
      <c r="I532">
        <f t="shared" si="35"/>
        <v>9739060000</v>
      </c>
      <c r="J532" s="18">
        <f t="shared" si="36"/>
        <v>4.6535386802502909</v>
      </c>
      <c r="L532">
        <v>88.6</v>
      </c>
      <c r="M532" s="3">
        <f t="shared" si="37"/>
        <v>216804200</v>
      </c>
      <c r="N532">
        <f t="shared" si="38"/>
        <v>1.0089067307407201E-3</v>
      </c>
      <c r="O532">
        <f t="shared" si="39"/>
        <v>1.4272612804579389E-4</v>
      </c>
    </row>
    <row r="533" spans="1:15" x14ac:dyDescent="0.25">
      <c r="A533">
        <v>527</v>
      </c>
      <c r="B533" s="1">
        <v>42804</v>
      </c>
      <c r="C533">
        <v>3695</v>
      </c>
      <c r="D533">
        <v>4.1646033552456801E-2</v>
      </c>
      <c r="E533">
        <v>5.81393018226213E-3</v>
      </c>
      <c r="F533">
        <v>2.2522258448853499E-2</v>
      </c>
      <c r="G533">
        <v>1.54590830150399E-2</v>
      </c>
      <c r="H533">
        <v>8.6804883996665805E-2</v>
      </c>
      <c r="I533">
        <f t="shared" si="35"/>
        <v>9041665000</v>
      </c>
      <c r="J533" s="18">
        <f t="shared" si="36"/>
        <v>4.6060137764954581</v>
      </c>
      <c r="L533">
        <v>236</v>
      </c>
      <c r="M533" s="3">
        <f t="shared" si="37"/>
        <v>577492000</v>
      </c>
      <c r="N533">
        <f t="shared" si="38"/>
        <v>2.6599361078159149E-3</v>
      </c>
      <c r="O533">
        <f t="shared" si="39"/>
        <v>3.7133627145165428E-4</v>
      </c>
    </row>
    <row r="534" spans="1:15" x14ac:dyDescent="0.25">
      <c r="A534">
        <v>528</v>
      </c>
      <c r="B534" s="1">
        <v>42805</v>
      </c>
      <c r="C534">
        <v>3585</v>
      </c>
      <c r="D534">
        <v>4.0195892640266802E-2</v>
      </c>
      <c r="E534">
        <v>5.5872462501843599E-3</v>
      </c>
      <c r="F534">
        <v>2.17317747960857E-2</v>
      </c>
      <c r="G534">
        <v>1.4925020260403E-2</v>
      </c>
      <c r="H534">
        <v>8.3769415248206705E-2</v>
      </c>
      <c r="I534">
        <f t="shared" si="35"/>
        <v>8772495000</v>
      </c>
      <c r="J534" s="18">
        <f t="shared" si="36"/>
        <v>4.5820365403761185</v>
      </c>
      <c r="L534">
        <v>236</v>
      </c>
      <c r="M534" s="3">
        <f t="shared" si="37"/>
        <v>577492000</v>
      </c>
      <c r="N534">
        <f t="shared" si="38"/>
        <v>2.6460894457748857E-3</v>
      </c>
      <c r="O534">
        <f t="shared" si="39"/>
        <v>3.6780756347099274E-4</v>
      </c>
    </row>
    <row r="535" spans="1:15" x14ac:dyDescent="0.25">
      <c r="A535">
        <v>529</v>
      </c>
      <c r="B535" s="1">
        <v>42806</v>
      </c>
      <c r="C535">
        <v>3237</v>
      </c>
      <c r="D535">
        <v>3.5807767227779397E-2</v>
      </c>
      <c r="E535">
        <v>4.8912669396744303E-3</v>
      </c>
      <c r="F535">
        <v>1.93374103662452E-2</v>
      </c>
      <c r="G535">
        <v>1.33105589948948E-2</v>
      </c>
      <c r="H535">
        <v>7.4579217000893899E-2</v>
      </c>
      <c r="I535">
        <f t="shared" si="35"/>
        <v>7920939000</v>
      </c>
      <c r="J535" s="18">
        <f t="shared" si="36"/>
        <v>4.520646760160556</v>
      </c>
      <c r="L535">
        <v>236</v>
      </c>
      <c r="M535" s="3">
        <f t="shared" si="37"/>
        <v>577492000</v>
      </c>
      <c r="N535">
        <f t="shared" si="38"/>
        <v>2.6106373388186397E-3</v>
      </c>
      <c r="O535">
        <f t="shared" si="39"/>
        <v>3.5660766072386944E-4</v>
      </c>
    </row>
    <row r="536" spans="1:15" x14ac:dyDescent="0.25">
      <c r="A536">
        <v>530</v>
      </c>
      <c r="B536" s="1">
        <v>42807</v>
      </c>
      <c r="C536">
        <v>3101</v>
      </c>
      <c r="D536">
        <v>3.4074445553628999E-2</v>
      </c>
      <c r="E536">
        <v>4.6264929374599303E-3</v>
      </c>
      <c r="F536">
        <v>1.8394293863720601E-2</v>
      </c>
      <c r="G536">
        <v>1.2671039414663901E-2</v>
      </c>
      <c r="H536">
        <v>7.0954552030166498E-2</v>
      </c>
      <c r="I536">
        <f t="shared" si="35"/>
        <v>7588147000</v>
      </c>
      <c r="J536" s="18">
        <f t="shared" si="36"/>
        <v>4.4904830591222069</v>
      </c>
      <c r="L536">
        <v>236</v>
      </c>
      <c r="M536" s="3">
        <f t="shared" si="37"/>
        <v>577492000</v>
      </c>
      <c r="N536">
        <f t="shared" si="38"/>
        <v>2.5932180427786018E-3</v>
      </c>
      <c r="O536">
        <f t="shared" si="39"/>
        <v>3.5209685044841778E-4</v>
      </c>
    </row>
    <row r="537" spans="1:15" x14ac:dyDescent="0.25">
      <c r="A537">
        <v>531</v>
      </c>
      <c r="B537" s="1">
        <v>42808</v>
      </c>
      <c r="C537">
        <v>3033</v>
      </c>
      <c r="D537">
        <v>3.3183993830616099E-2</v>
      </c>
      <c r="E537">
        <v>4.4955555199570696E-3</v>
      </c>
      <c r="F537">
        <v>1.79110828382688E-2</v>
      </c>
      <c r="G537">
        <v>1.2341625206603399E-2</v>
      </c>
      <c r="H537">
        <v>6.9095131904639895E-2</v>
      </c>
      <c r="I537">
        <f t="shared" si="35"/>
        <v>7421751000</v>
      </c>
      <c r="J537" s="18">
        <f t="shared" si="36"/>
        <v>4.471181238849983</v>
      </c>
      <c r="L537">
        <v>236</v>
      </c>
      <c r="M537" s="3">
        <f t="shared" si="37"/>
        <v>577492000</v>
      </c>
      <c r="N537">
        <f t="shared" si="38"/>
        <v>2.5820713959859541E-3</v>
      </c>
      <c r="O537">
        <f t="shared" si="39"/>
        <v>3.4980253963398232E-4</v>
      </c>
    </row>
    <row r="538" spans="1:15" x14ac:dyDescent="0.25">
      <c r="A538">
        <v>532</v>
      </c>
      <c r="B538" s="1">
        <v>42809</v>
      </c>
      <c r="C538">
        <v>2931</v>
      </c>
      <c r="D538">
        <v>3.1885810321832603E-2</v>
      </c>
      <c r="E538">
        <v>4.30172868443136E-3</v>
      </c>
      <c r="F538">
        <v>1.7205889065406599E-2</v>
      </c>
      <c r="G538">
        <v>1.1861866596023301E-2</v>
      </c>
      <c r="H538">
        <v>6.6382803809351298E-2</v>
      </c>
      <c r="I538">
        <f t="shared" si="35"/>
        <v>7172157000</v>
      </c>
      <c r="J538" s="18">
        <f t="shared" si="36"/>
        <v>4.445776956894921</v>
      </c>
      <c r="L538">
        <v>236</v>
      </c>
      <c r="M538" s="3">
        <f t="shared" si="37"/>
        <v>577492000</v>
      </c>
      <c r="N538">
        <f t="shared" si="38"/>
        <v>2.5674006263911621E-3</v>
      </c>
      <c r="O538">
        <f t="shared" si="39"/>
        <v>3.4636914688700139E-4</v>
      </c>
    </row>
    <row r="539" spans="1:15" x14ac:dyDescent="0.25">
      <c r="A539">
        <v>533</v>
      </c>
      <c r="B539" s="1">
        <v>42810</v>
      </c>
      <c r="C539">
        <v>2891</v>
      </c>
      <c r="D539">
        <v>3.1345836398429999E-2</v>
      </c>
      <c r="E539">
        <v>4.2262266396489003E-3</v>
      </c>
      <c r="F539">
        <v>1.69138506317482E-2</v>
      </c>
      <c r="G539">
        <v>1.1661441062432099E-2</v>
      </c>
      <c r="H539">
        <v>6.5257269140427898E-2</v>
      </c>
      <c r="I539">
        <f t="shared" si="35"/>
        <v>7074277000</v>
      </c>
      <c r="J539" s="18">
        <f t="shared" si="36"/>
        <v>4.4309597148132598</v>
      </c>
      <c r="L539">
        <v>236</v>
      </c>
      <c r="M539" s="3">
        <f t="shared" si="37"/>
        <v>577492000</v>
      </c>
      <c r="N539">
        <f t="shared" si="38"/>
        <v>2.5588437876269388E-3</v>
      </c>
      <c r="O539">
        <f t="shared" si="39"/>
        <v>3.4499809303256332E-4</v>
      </c>
    </row>
    <row r="540" spans="1:15" x14ac:dyDescent="0.25">
      <c r="A540">
        <v>534</v>
      </c>
      <c r="B540" s="1">
        <v>42811</v>
      </c>
      <c r="C540">
        <v>2782</v>
      </c>
      <c r="D540">
        <v>2.9977818466123799E-2</v>
      </c>
      <c r="E540">
        <v>4.02335972966984E-3</v>
      </c>
      <c r="F540">
        <v>1.61710905500826E-2</v>
      </c>
      <c r="G540">
        <v>1.11556248961134E-2</v>
      </c>
      <c r="H540">
        <v>6.2399794054373597E-2</v>
      </c>
      <c r="I540">
        <f t="shared" si="35"/>
        <v>6807554000</v>
      </c>
      <c r="J540" s="18">
        <f t="shared" si="36"/>
        <v>4.4036108220549997</v>
      </c>
      <c r="L540">
        <v>236</v>
      </c>
      <c r="M540" s="3">
        <f t="shared" si="37"/>
        <v>577492000</v>
      </c>
      <c r="N540">
        <f t="shared" si="38"/>
        <v>2.543050020850186E-3</v>
      </c>
      <c r="O540">
        <f t="shared" si="39"/>
        <v>3.4130585772900157E-4</v>
      </c>
    </row>
    <row r="541" spans="1:15" x14ac:dyDescent="0.25">
      <c r="A541">
        <v>535</v>
      </c>
      <c r="B541" s="1">
        <v>42812</v>
      </c>
      <c r="C541">
        <v>2745</v>
      </c>
      <c r="D541">
        <v>2.94816614399151E-2</v>
      </c>
      <c r="E541">
        <v>3.9550700294904298E-3</v>
      </c>
      <c r="F541">
        <v>1.59030231459255E-2</v>
      </c>
      <c r="G541">
        <v>1.0971277669175E-2</v>
      </c>
      <c r="H541">
        <v>6.1366155508460203E-2</v>
      </c>
      <c r="I541">
        <f t="shared" si="35"/>
        <v>6717015000</v>
      </c>
      <c r="J541" s="18">
        <f t="shared" si="36"/>
        <v>4.389101623253052</v>
      </c>
      <c r="L541">
        <v>236</v>
      </c>
      <c r="M541" s="3">
        <f t="shared" si="37"/>
        <v>577492000</v>
      </c>
      <c r="N541">
        <f t="shared" si="38"/>
        <v>2.5346710746156518E-3</v>
      </c>
      <c r="O541">
        <f t="shared" si="39"/>
        <v>3.4003516464835759E-4</v>
      </c>
    </row>
    <row r="542" spans="1:15" x14ac:dyDescent="0.25">
      <c r="A542">
        <v>536</v>
      </c>
      <c r="B542" s="1">
        <v>42813</v>
      </c>
      <c r="C542">
        <v>2713</v>
      </c>
      <c r="D542">
        <v>2.90475362340528E-2</v>
      </c>
      <c r="E542">
        <v>3.8963262719608999E-3</v>
      </c>
      <c r="F542">
        <v>1.5668721539744201E-2</v>
      </c>
      <c r="G542">
        <v>1.08098079532738E-2</v>
      </c>
      <c r="H542">
        <v>6.0462264199367302E-2</v>
      </c>
      <c r="I542">
        <f t="shared" si="35"/>
        <v>6638711000</v>
      </c>
      <c r="J542" s="18">
        <f t="shared" si="36"/>
        <v>4.3754783472352994</v>
      </c>
      <c r="L542">
        <v>236</v>
      </c>
      <c r="M542" s="3">
        <f t="shared" si="37"/>
        <v>577492000</v>
      </c>
      <c r="N542">
        <f t="shared" si="38"/>
        <v>2.5268037417016079E-3</v>
      </c>
      <c r="O542">
        <f t="shared" si="39"/>
        <v>3.3893586442416978E-4</v>
      </c>
    </row>
    <row r="543" spans="1:15" x14ac:dyDescent="0.25">
      <c r="A543">
        <v>537</v>
      </c>
      <c r="B543" s="1">
        <v>42814</v>
      </c>
      <c r="C543">
        <v>2682</v>
      </c>
      <c r="D543">
        <v>2.8627252613858799E-2</v>
      </c>
      <c r="E543">
        <v>3.8397250810079399E-3</v>
      </c>
      <c r="F543">
        <v>1.5441957419788099E-2</v>
      </c>
      <c r="G543">
        <v>1.06534409510758E-2</v>
      </c>
      <c r="H543">
        <v>5.9587330656499203E-2</v>
      </c>
      <c r="I543">
        <f t="shared" si="35"/>
        <v>6562854000</v>
      </c>
      <c r="J543" s="18">
        <f t="shared" si="36"/>
        <v>4.3620127179210142</v>
      </c>
      <c r="L543">
        <v>236</v>
      </c>
      <c r="M543" s="3">
        <f t="shared" si="37"/>
        <v>577492000</v>
      </c>
      <c r="N543">
        <f t="shared" si="38"/>
        <v>2.5190274484976423E-3</v>
      </c>
      <c r="O543">
        <f t="shared" si="39"/>
        <v>3.3787290049137729E-4</v>
      </c>
    </row>
    <row r="544" spans="1:15" x14ac:dyDescent="0.25">
      <c r="A544">
        <v>538</v>
      </c>
      <c r="B544" s="1">
        <v>42815</v>
      </c>
      <c r="C544">
        <v>2634</v>
      </c>
      <c r="D544">
        <v>2.8007078499420301E-2</v>
      </c>
      <c r="E544">
        <v>3.75272732846651E-3</v>
      </c>
      <c r="F544">
        <v>1.51064783311671E-2</v>
      </c>
      <c r="G544">
        <v>1.04232916473054E-2</v>
      </c>
      <c r="H544">
        <v>5.8294489955916802E-2</v>
      </c>
      <c r="I544">
        <f t="shared" si="35"/>
        <v>6445398000</v>
      </c>
      <c r="J544" s="18">
        <f t="shared" si="36"/>
        <v>4.3452830219980676</v>
      </c>
      <c r="L544">
        <v>235</v>
      </c>
      <c r="M544" s="3">
        <f t="shared" si="37"/>
        <v>575045000</v>
      </c>
      <c r="N544">
        <f t="shared" si="38"/>
        <v>2.4987332753848785E-3</v>
      </c>
      <c r="O544">
        <f t="shared" si="39"/>
        <v>3.3481052474928997E-4</v>
      </c>
    </row>
    <row r="545" spans="1:15" x14ac:dyDescent="0.25">
      <c r="A545">
        <v>539</v>
      </c>
      <c r="B545" s="1">
        <v>42816</v>
      </c>
      <c r="C545">
        <v>2785</v>
      </c>
      <c r="D545">
        <v>2.97519301532881E-2</v>
      </c>
      <c r="E545">
        <v>4.0277667463815897E-3</v>
      </c>
      <c r="F545">
        <v>1.6057912918141699E-2</v>
      </c>
      <c r="G545">
        <v>1.10656722618534E-2</v>
      </c>
      <c r="H545">
        <v>6.1947482721224703E-2</v>
      </c>
      <c r="I545">
        <f t="shared" si="35"/>
        <v>6814895000</v>
      </c>
      <c r="J545" s="18">
        <f t="shared" si="36"/>
        <v>4.3657209910480059</v>
      </c>
      <c r="L545">
        <v>233</v>
      </c>
      <c r="M545" s="3">
        <f t="shared" si="37"/>
        <v>570151000</v>
      </c>
      <c r="N545">
        <f t="shared" si="38"/>
        <v>2.4891201887670116E-3</v>
      </c>
      <c r="O545">
        <f t="shared" si="39"/>
        <v>3.3697294502941128E-4</v>
      </c>
    </row>
    <row r="546" spans="1:15" x14ac:dyDescent="0.25">
      <c r="A546">
        <v>540</v>
      </c>
      <c r="B546" s="1">
        <v>42817</v>
      </c>
      <c r="C546">
        <v>2022</v>
      </c>
      <c r="D546">
        <v>2.0776681379186299E-2</v>
      </c>
      <c r="E546">
        <v>2.69874897306468E-3</v>
      </c>
      <c r="F546">
        <v>1.1185689803667499E-2</v>
      </c>
      <c r="G546">
        <v>7.7465673884927096E-3</v>
      </c>
      <c r="H546">
        <v>4.3202002271197901E-2</v>
      </c>
      <c r="I546">
        <f t="shared" si="35"/>
        <v>4947834000</v>
      </c>
      <c r="J546" s="18">
        <f t="shared" si="36"/>
        <v>4.1991468143810602</v>
      </c>
      <c r="L546">
        <v>230</v>
      </c>
      <c r="M546" s="3">
        <f t="shared" si="37"/>
        <v>562810000</v>
      </c>
      <c r="N546">
        <f t="shared" si="38"/>
        <v>2.3633218186018042E-3</v>
      </c>
      <c r="O546">
        <f t="shared" si="39"/>
        <v>3.0697935895394478E-4</v>
      </c>
    </row>
    <row r="547" spans="1:15" x14ac:dyDescent="0.25">
      <c r="A547">
        <v>541</v>
      </c>
      <c r="B547" s="1">
        <v>42818</v>
      </c>
      <c r="C547">
        <v>1364</v>
      </c>
      <c r="D547">
        <v>1.3360683981273099E-2</v>
      </c>
      <c r="E547">
        <v>1.68747901206947E-3</v>
      </c>
      <c r="F547">
        <v>7.1816608176894104E-3</v>
      </c>
      <c r="G547">
        <v>4.9893075289773898E-3</v>
      </c>
      <c r="H547">
        <v>2.7757978302882898E-2</v>
      </c>
      <c r="I547">
        <f t="shared" si="35"/>
        <v>3337708000</v>
      </c>
      <c r="J547" s="18">
        <f t="shared" si="36"/>
        <v>4.002951720543888</v>
      </c>
      <c r="L547">
        <v>229</v>
      </c>
      <c r="M547" s="3">
        <f t="shared" si="37"/>
        <v>560363000</v>
      </c>
      <c r="N547">
        <f t="shared" si="38"/>
        <v>2.2431060349791345E-3</v>
      </c>
      <c r="O547">
        <f t="shared" si="39"/>
        <v>2.8330842651312947E-4</v>
      </c>
    </row>
    <row r="548" spans="1:15" x14ac:dyDescent="0.25">
      <c r="A548">
        <v>542</v>
      </c>
      <c r="B548" s="1">
        <v>42819</v>
      </c>
      <c r="C548">
        <v>1649</v>
      </c>
      <c r="D548">
        <v>1.6487204428509102E-2</v>
      </c>
      <c r="E548">
        <v>2.1094546065071802E-3</v>
      </c>
      <c r="F548">
        <v>8.8686386786621593E-3</v>
      </c>
      <c r="G548">
        <v>6.1524827462322599E-3</v>
      </c>
      <c r="H548">
        <v>3.4266806071652001E-2</v>
      </c>
      <c r="I548">
        <f t="shared" si="35"/>
        <v>4035103000</v>
      </c>
      <c r="J548" s="18">
        <f t="shared" si="36"/>
        <v>4.0859438850778043</v>
      </c>
      <c r="L548">
        <v>230</v>
      </c>
      <c r="M548" s="3">
        <f t="shared" si="37"/>
        <v>562810000</v>
      </c>
      <c r="N548">
        <f t="shared" si="38"/>
        <v>2.2996100779606389E-3</v>
      </c>
      <c r="O548">
        <f t="shared" si="39"/>
        <v>2.9422350484939447E-4</v>
      </c>
    </row>
    <row r="549" spans="1:15" x14ac:dyDescent="0.25">
      <c r="A549">
        <v>543</v>
      </c>
      <c r="B549" s="1">
        <v>42820</v>
      </c>
      <c r="C549">
        <v>1490</v>
      </c>
      <c r="D549">
        <v>1.46955815758519E-2</v>
      </c>
      <c r="E549">
        <v>1.8715047073251899E-3</v>
      </c>
      <c r="F549">
        <v>7.9028363688096095E-3</v>
      </c>
      <c r="G549">
        <v>5.4853191411178004E-3</v>
      </c>
      <c r="H549">
        <v>3.0538849679532E-2</v>
      </c>
      <c r="I549">
        <f t="shared" si="35"/>
        <v>3646030000</v>
      </c>
      <c r="J549" s="18">
        <f t="shared" si="36"/>
        <v>4.0305706688787257</v>
      </c>
      <c r="L549">
        <v>229</v>
      </c>
      <c r="M549" s="3">
        <f t="shared" si="37"/>
        <v>560363000</v>
      </c>
      <c r="N549">
        <f t="shared" si="38"/>
        <v>2.2585826717248891E-3</v>
      </c>
      <c r="O549">
        <f t="shared" si="39"/>
        <v>2.8763394495132111E-4</v>
      </c>
    </row>
    <row r="550" spans="1:15" x14ac:dyDescent="0.25">
      <c r="A550">
        <v>544</v>
      </c>
      <c r="B550" s="1">
        <v>42821</v>
      </c>
      <c r="C550">
        <v>1348</v>
      </c>
      <c r="D550">
        <v>1.31163932741748E-2</v>
      </c>
      <c r="E550">
        <v>1.6660033830705901E-3</v>
      </c>
      <c r="F550">
        <v>7.0525588212718799E-3</v>
      </c>
      <c r="G550">
        <v>4.8965743079519399E-3</v>
      </c>
      <c r="H550">
        <v>2.7255001179005801E-2</v>
      </c>
      <c r="I550">
        <f t="shared" si="35"/>
        <v>3298556000</v>
      </c>
      <c r="J550" s="18">
        <f t="shared" si="36"/>
        <v>3.9764046067960646</v>
      </c>
      <c r="L550">
        <v>229</v>
      </c>
      <c r="M550" s="3">
        <f t="shared" si="37"/>
        <v>560363000</v>
      </c>
      <c r="N550">
        <f t="shared" si="38"/>
        <v>2.2282300146780629E-3</v>
      </c>
      <c r="O550">
        <f t="shared" si="39"/>
        <v>2.830228299133272E-4</v>
      </c>
    </row>
    <row r="551" spans="1:15" x14ac:dyDescent="0.25">
      <c r="A551">
        <v>545</v>
      </c>
      <c r="B551" s="1">
        <v>42822</v>
      </c>
      <c r="C551">
        <v>1297</v>
      </c>
      <c r="D551">
        <v>1.25409214249962E-2</v>
      </c>
      <c r="E551">
        <v>1.59412909513476E-3</v>
      </c>
      <c r="F551">
        <v>6.7434215133793602E-3</v>
      </c>
      <c r="G551">
        <v>4.6815441322243002E-3</v>
      </c>
      <c r="H551">
        <v>2.60598034439244E-2</v>
      </c>
      <c r="I551">
        <f t="shared" si="35"/>
        <v>3173759000</v>
      </c>
      <c r="J551" s="18">
        <f t="shared" si="36"/>
        <v>3.9514409963063359</v>
      </c>
      <c r="L551">
        <v>231</v>
      </c>
      <c r="M551" s="3">
        <f t="shared" si="37"/>
        <v>565257000</v>
      </c>
      <c r="N551">
        <f t="shared" si="38"/>
        <v>2.2335796832491307E-3</v>
      </c>
      <c r="O551">
        <f t="shared" si="39"/>
        <v>2.8391967692839603E-4</v>
      </c>
    </row>
    <row r="552" spans="1:15" x14ac:dyDescent="0.25">
      <c r="A552">
        <v>546</v>
      </c>
      <c r="B552" s="1">
        <v>42823</v>
      </c>
      <c r="C552">
        <v>1111</v>
      </c>
      <c r="D552">
        <v>1.05294137816476E-2</v>
      </c>
      <c r="E552">
        <v>1.3382157121685501E-3</v>
      </c>
      <c r="F552">
        <v>5.66175437022437E-3</v>
      </c>
      <c r="G552">
        <v>3.9306812376930901E-3</v>
      </c>
      <c r="H552">
        <v>2.1879819308772801E-2</v>
      </c>
      <c r="I552">
        <f t="shared" si="35"/>
        <v>2718617000</v>
      </c>
      <c r="J552" s="18">
        <f t="shared" si="36"/>
        <v>3.8730772968930895</v>
      </c>
      <c r="L552">
        <v>234</v>
      </c>
      <c r="M552" s="3">
        <f t="shared" si="37"/>
        <v>572598000</v>
      </c>
      <c r="N552">
        <f t="shared" si="38"/>
        <v>2.2177163140463889E-3</v>
      </c>
      <c r="O552">
        <f t="shared" si="39"/>
        <v>2.8185641462415904E-4</v>
      </c>
    </row>
    <row r="553" spans="1:15" x14ac:dyDescent="0.25">
      <c r="A553">
        <v>547</v>
      </c>
      <c r="B553" s="1">
        <v>42824</v>
      </c>
      <c r="C553">
        <v>1144</v>
      </c>
      <c r="D553">
        <v>1.0860673532114101E-2</v>
      </c>
      <c r="E553">
        <v>1.38326719060158E-3</v>
      </c>
      <c r="F553">
        <v>5.8405736468386399E-3</v>
      </c>
      <c r="G553">
        <v>4.0538660331618098E-3</v>
      </c>
      <c r="H553">
        <v>2.25696075711087E-2</v>
      </c>
      <c r="I553">
        <f t="shared" si="35"/>
        <v>2799368000</v>
      </c>
      <c r="J553" s="18">
        <f t="shared" si="36"/>
        <v>3.8796876766877744</v>
      </c>
      <c r="L553">
        <v>236</v>
      </c>
      <c r="M553" s="3">
        <f t="shared" si="37"/>
        <v>577492000</v>
      </c>
      <c r="N553">
        <f t="shared" si="38"/>
        <v>2.2404885957857763E-3</v>
      </c>
      <c r="O553">
        <f t="shared" si="39"/>
        <v>2.853593155436826E-4</v>
      </c>
    </row>
    <row r="554" spans="1:15" x14ac:dyDescent="0.25">
      <c r="A554">
        <v>548</v>
      </c>
      <c r="B554" s="1">
        <v>42825</v>
      </c>
      <c r="C554">
        <v>934</v>
      </c>
      <c r="D554">
        <v>8.6412528397914103E-3</v>
      </c>
      <c r="E554">
        <v>1.1061163979635799E-3</v>
      </c>
      <c r="F554">
        <v>4.64834148331393E-3</v>
      </c>
      <c r="G554">
        <v>3.2245485279622601E-3</v>
      </c>
      <c r="H554">
        <v>1.79601263772531E-2</v>
      </c>
      <c r="I554">
        <f t="shared" si="35"/>
        <v>2285498000</v>
      </c>
      <c r="J554" s="18">
        <f t="shared" si="36"/>
        <v>3.7809058856281696</v>
      </c>
      <c r="L554">
        <v>236</v>
      </c>
      <c r="M554" s="3">
        <f t="shared" si="37"/>
        <v>577492000</v>
      </c>
      <c r="N554">
        <f t="shared" si="38"/>
        <v>2.1834429017031833E-3</v>
      </c>
      <c r="O554">
        <f t="shared" si="39"/>
        <v>2.7948979648758558E-4</v>
      </c>
    </row>
    <row r="555" spans="1:15" x14ac:dyDescent="0.25">
      <c r="A555">
        <v>549</v>
      </c>
      <c r="B555" s="1">
        <v>42826</v>
      </c>
      <c r="C555">
        <v>509</v>
      </c>
      <c r="D555">
        <v>4.3714409150158997E-3</v>
      </c>
      <c r="E555">
        <v>5.9100039929635396E-4</v>
      </c>
      <c r="F555">
        <v>2.3591836178792399E-3</v>
      </c>
      <c r="G555">
        <v>1.6260112943359501E-3</v>
      </c>
      <c r="H555">
        <v>9.1015100856761191E-3</v>
      </c>
      <c r="I555">
        <f t="shared" si="35"/>
        <v>1245523000</v>
      </c>
      <c r="J555" s="18">
        <f t="shared" si="36"/>
        <v>3.5097231564699323</v>
      </c>
      <c r="L555">
        <v>235</v>
      </c>
      <c r="M555" s="3">
        <f t="shared" si="37"/>
        <v>575045000</v>
      </c>
      <c r="N555">
        <f t="shared" si="38"/>
        <v>2.018248752512252E-3</v>
      </c>
      <c r="O555">
        <f t="shared" si="39"/>
        <v>2.728587305199276E-4</v>
      </c>
    </row>
    <row r="556" spans="1:15" x14ac:dyDescent="0.25">
      <c r="A556">
        <v>550</v>
      </c>
      <c r="B556" s="1">
        <v>42827</v>
      </c>
      <c r="C556">
        <v>445</v>
      </c>
      <c r="D556">
        <v>3.75364309777447E-3</v>
      </c>
      <c r="E556">
        <v>5.1830987454168701E-4</v>
      </c>
      <c r="F556">
        <v>2.0285107993096899E-3</v>
      </c>
      <c r="G556">
        <v>1.3943535395383501E-3</v>
      </c>
      <c r="H556">
        <v>7.8208805841751793E-3</v>
      </c>
      <c r="I556">
        <f t="shared" si="35"/>
        <v>1088915000</v>
      </c>
      <c r="J556" s="18">
        <f t="shared" si="36"/>
        <v>3.4471405920337856</v>
      </c>
      <c r="L556">
        <v>234</v>
      </c>
      <c r="M556" s="3">
        <f t="shared" si="37"/>
        <v>572598000</v>
      </c>
      <c r="N556">
        <f t="shared" si="38"/>
        <v>1.9738258087173615E-3</v>
      </c>
      <c r="O556">
        <f t="shared" si="39"/>
        <v>2.7254946211854999E-4</v>
      </c>
    </row>
    <row r="557" spans="1:15" x14ac:dyDescent="0.25">
      <c r="A557">
        <v>551</v>
      </c>
      <c r="B557" s="1">
        <v>42828</v>
      </c>
      <c r="C557">
        <v>320</v>
      </c>
      <c r="D557">
        <v>2.58867995956908E-3</v>
      </c>
      <c r="E557">
        <v>3.78609394688592E-4</v>
      </c>
      <c r="F557">
        <v>1.4045072381128499E-3</v>
      </c>
      <c r="G557">
        <v>9.5784916830780604E-4</v>
      </c>
      <c r="H557">
        <v>5.4050744823380603E-3</v>
      </c>
      <c r="I557">
        <f t="shared" si="35"/>
        <v>783040000</v>
      </c>
      <c r="J557" s="18">
        <f t="shared" si="36"/>
        <v>3.305935788170566</v>
      </c>
      <c r="L557">
        <v>233</v>
      </c>
      <c r="M557" s="3">
        <f t="shared" si="37"/>
        <v>570151000</v>
      </c>
      <c r="N557">
        <f t="shared" si="38"/>
        <v>1.8848825955612364E-3</v>
      </c>
      <c r="O557">
        <f t="shared" si="39"/>
        <v>2.756749655076311E-4</v>
      </c>
    </row>
    <row r="558" spans="1:15" x14ac:dyDescent="0.25">
      <c r="A558">
        <v>552</v>
      </c>
      <c r="B558" s="1">
        <v>42829</v>
      </c>
      <c r="C558">
        <v>260</v>
      </c>
      <c r="D558">
        <v>2.0469571059704701E-3</v>
      </c>
      <c r="E558">
        <v>3.1208383080562802E-4</v>
      </c>
      <c r="F558">
        <v>1.11408344797033E-3</v>
      </c>
      <c r="G558">
        <v>7.5505037016326804E-4</v>
      </c>
      <c r="H558">
        <v>4.2811655563863397E-3</v>
      </c>
      <c r="I558">
        <f t="shared" si="35"/>
        <v>636220000</v>
      </c>
      <c r="J558" s="18">
        <f t="shared" si="36"/>
        <v>3.217373087879146</v>
      </c>
      <c r="L558">
        <v>232</v>
      </c>
      <c r="M558" s="3">
        <f t="shared" si="37"/>
        <v>567704000</v>
      </c>
      <c r="N558">
        <f t="shared" si="38"/>
        <v>1.8265155714813428E-3</v>
      </c>
      <c r="O558">
        <f t="shared" si="39"/>
        <v>2.7847480287271424E-4</v>
      </c>
    </row>
    <row r="559" spans="1:15" x14ac:dyDescent="0.25">
      <c r="A559">
        <v>553</v>
      </c>
      <c r="B559" s="1">
        <v>42830</v>
      </c>
      <c r="C559">
        <v>233</v>
      </c>
      <c r="D559">
        <v>1.80667884943703E-3</v>
      </c>
      <c r="E559">
        <v>2.82064630440363E-4</v>
      </c>
      <c r="F559">
        <v>9.8518209749057597E-4</v>
      </c>
      <c r="G559">
        <v>6.6516122324171304E-4</v>
      </c>
      <c r="H559">
        <v>3.78248415281132E-3</v>
      </c>
      <c r="I559">
        <f t="shared" si="35"/>
        <v>570151000</v>
      </c>
      <c r="J559" s="18">
        <f t="shared" si="36"/>
        <v>3.1687725697877056</v>
      </c>
      <c r="L559">
        <v>231</v>
      </c>
      <c r="M559" s="3">
        <f t="shared" si="37"/>
        <v>565257000</v>
      </c>
      <c r="N559">
        <f t="shared" si="38"/>
        <v>1.791170876480489E-3</v>
      </c>
      <c r="O559">
        <f t="shared" si="39"/>
        <v>2.7964347481426548E-4</v>
      </c>
    </row>
    <row r="560" spans="1:15" x14ac:dyDescent="0.25">
      <c r="A560">
        <v>554</v>
      </c>
      <c r="B560" s="1">
        <v>42831</v>
      </c>
      <c r="C560">
        <v>228</v>
      </c>
      <c r="D560">
        <v>1.7601000115557901E-3</v>
      </c>
      <c r="E560">
        <v>2.7644311262750901E-4</v>
      </c>
      <c r="F560">
        <v>9.6025651280438299E-4</v>
      </c>
      <c r="G560">
        <v>6.4769435397362502E-4</v>
      </c>
      <c r="H560">
        <v>3.68594116092458E-3</v>
      </c>
      <c r="I560">
        <f t="shared" si="35"/>
        <v>557916000</v>
      </c>
      <c r="J560" s="18">
        <f t="shared" si="36"/>
        <v>3.1547760084955265</v>
      </c>
      <c r="L560">
        <v>228</v>
      </c>
      <c r="M560" s="3">
        <f t="shared" si="37"/>
        <v>557916000</v>
      </c>
      <c r="N560">
        <f t="shared" si="38"/>
        <v>1.7601000115557901E-3</v>
      </c>
      <c r="O560">
        <f t="shared" si="39"/>
        <v>2.7644311262750901E-4</v>
      </c>
    </row>
    <row r="561" spans="1:15" x14ac:dyDescent="0.25">
      <c r="A561">
        <v>555</v>
      </c>
      <c r="B561" s="1">
        <v>42832</v>
      </c>
      <c r="C561">
        <v>225</v>
      </c>
      <c r="D561">
        <v>1.73106455783749E-3</v>
      </c>
      <c r="E561">
        <v>2.7304156629765001E-4</v>
      </c>
      <c r="F561">
        <v>9.4474991108976899E-4</v>
      </c>
      <c r="G561">
        <v>6.3678544975217697E-4</v>
      </c>
      <c r="H561">
        <v>3.6258238095441698E-3</v>
      </c>
      <c r="I561">
        <f t="shared" si="35"/>
        <v>550575000</v>
      </c>
      <c r="J561" s="18">
        <f t="shared" si="36"/>
        <v>3.1441030882940382</v>
      </c>
      <c r="L561">
        <v>225</v>
      </c>
      <c r="M561" s="3">
        <f t="shared" si="37"/>
        <v>550575000</v>
      </c>
      <c r="N561">
        <f t="shared" si="38"/>
        <v>1.73106455783749E-3</v>
      </c>
      <c r="O561">
        <f t="shared" si="39"/>
        <v>2.7304156629765001E-4</v>
      </c>
    </row>
    <row r="562" spans="1:15" x14ac:dyDescent="0.25">
      <c r="A562">
        <v>556</v>
      </c>
      <c r="B562" s="1">
        <v>42833</v>
      </c>
      <c r="C562">
        <v>623</v>
      </c>
      <c r="D562">
        <v>5.4151654039601401E-3</v>
      </c>
      <c r="E562">
        <v>7.2470402087376599E-4</v>
      </c>
      <c r="F562">
        <v>2.9206160286130598E-3</v>
      </c>
      <c r="G562">
        <v>2.01549164075608E-3</v>
      </c>
      <c r="H562">
        <v>1.12707797357703E-2</v>
      </c>
      <c r="I562">
        <f t="shared" si="35"/>
        <v>1524481000</v>
      </c>
      <c r="J562" s="18">
        <f t="shared" si="36"/>
        <v>3.5521370249679336</v>
      </c>
      <c r="L562">
        <v>234</v>
      </c>
      <c r="M562" s="3">
        <f t="shared" si="37"/>
        <v>572598000</v>
      </c>
      <c r="N562">
        <f t="shared" si="38"/>
        <v>2.0339465562225888E-3</v>
      </c>
      <c r="O562">
        <f t="shared" si="39"/>
        <v>2.7220022613878207E-4</v>
      </c>
    </row>
    <row r="563" spans="1:15" x14ac:dyDescent="0.25">
      <c r="A563">
        <v>557</v>
      </c>
      <c r="B563" s="1">
        <v>42834</v>
      </c>
      <c r="C563">
        <v>952</v>
      </c>
      <c r="D563">
        <v>8.6892780590281105E-3</v>
      </c>
      <c r="E563">
        <v>1.13264570153537E-3</v>
      </c>
      <c r="F563">
        <v>4.6790673607256701E-3</v>
      </c>
      <c r="G563">
        <v>3.23913671186541E-3</v>
      </c>
      <c r="H563">
        <v>1.80700319407474E-2</v>
      </c>
      <c r="I563">
        <f t="shared" si="35"/>
        <v>2329544000</v>
      </c>
      <c r="J563" s="18">
        <f t="shared" si="36"/>
        <v>3.7300338860429814</v>
      </c>
      <c r="L563">
        <v>236</v>
      </c>
      <c r="M563" s="3">
        <f t="shared" si="37"/>
        <v>577492000</v>
      </c>
      <c r="N563">
        <f t="shared" si="38"/>
        <v>2.1540647289187338E-3</v>
      </c>
      <c r="O563">
        <f t="shared" si="39"/>
        <v>2.8078191760750774E-4</v>
      </c>
    </row>
    <row r="564" spans="1:15" x14ac:dyDescent="0.25">
      <c r="A564">
        <v>558</v>
      </c>
      <c r="B564" s="1">
        <v>42835</v>
      </c>
      <c r="C564">
        <v>863</v>
      </c>
      <c r="D564">
        <v>7.7718659236310703E-3</v>
      </c>
      <c r="E564">
        <v>1.01903400107293E-3</v>
      </c>
      <c r="F564">
        <v>4.1865022449943E-3</v>
      </c>
      <c r="G564">
        <v>2.8961623709701399E-3</v>
      </c>
      <c r="H564">
        <v>1.6165191564584999E-2</v>
      </c>
      <c r="I564">
        <f t="shared" si="35"/>
        <v>2111761000</v>
      </c>
      <c r="J564" s="18">
        <f t="shared" si="36"/>
        <v>3.6802772300611055</v>
      </c>
      <c r="L564">
        <v>236</v>
      </c>
      <c r="M564" s="3">
        <f t="shared" si="37"/>
        <v>577492000</v>
      </c>
      <c r="N564">
        <f t="shared" si="38"/>
        <v>2.125330658142448E-3</v>
      </c>
      <c r="O564">
        <f t="shared" si="39"/>
        <v>2.7866978476617782E-4</v>
      </c>
    </row>
    <row r="565" spans="1:15" x14ac:dyDescent="0.25">
      <c r="A565">
        <v>559</v>
      </c>
      <c r="B565" s="1">
        <v>42836</v>
      </c>
      <c r="C565">
        <v>708</v>
      </c>
      <c r="D565">
        <v>6.2161631342197796E-3</v>
      </c>
      <c r="E565">
        <v>8.2722652200853495E-4</v>
      </c>
      <c r="F565">
        <v>3.3514695544880702E-3</v>
      </c>
      <c r="G565">
        <v>2.3144044666651201E-3</v>
      </c>
      <c r="H565">
        <v>1.2935540514249E-2</v>
      </c>
      <c r="I565">
        <f t="shared" si="35"/>
        <v>1732476000</v>
      </c>
      <c r="J565" s="18">
        <f t="shared" si="36"/>
        <v>3.5880226532545212</v>
      </c>
      <c r="L565">
        <v>235</v>
      </c>
      <c r="M565" s="3">
        <f t="shared" si="37"/>
        <v>575045000</v>
      </c>
      <c r="N565">
        <f t="shared" si="38"/>
        <v>2.0632744866407463E-3</v>
      </c>
      <c r="O565">
        <f t="shared" si="39"/>
        <v>2.7457377496046008E-4</v>
      </c>
    </row>
    <row r="566" spans="1:15" x14ac:dyDescent="0.25">
      <c r="A566">
        <v>560</v>
      </c>
      <c r="B566" s="1">
        <v>42837</v>
      </c>
      <c r="C566">
        <v>672</v>
      </c>
      <c r="D566">
        <v>5.85303590212332E-3</v>
      </c>
      <c r="E566">
        <v>7.8397460149508204E-4</v>
      </c>
      <c r="F566">
        <v>3.1569437220086102E-3</v>
      </c>
      <c r="G566">
        <v>2.1783511725660702E-3</v>
      </c>
      <c r="H566">
        <v>1.2182478840814699E-2</v>
      </c>
      <c r="I566">
        <f t="shared" si="35"/>
        <v>1644384000</v>
      </c>
      <c r="J566" s="18">
        <f t="shared" si="36"/>
        <v>3.5594094214753484</v>
      </c>
      <c r="L566">
        <v>235</v>
      </c>
      <c r="M566" s="3">
        <f t="shared" si="37"/>
        <v>575045000</v>
      </c>
      <c r="N566">
        <f t="shared" si="38"/>
        <v>2.0468205907722917E-3</v>
      </c>
      <c r="O566">
        <f t="shared" si="39"/>
        <v>2.741577847490242E-4</v>
      </c>
    </row>
    <row r="567" spans="1:15" x14ac:dyDescent="0.25">
      <c r="A567">
        <v>561</v>
      </c>
      <c r="B567" s="1">
        <v>42838</v>
      </c>
      <c r="C567">
        <v>693</v>
      </c>
      <c r="D567">
        <v>6.0475824875359102E-3</v>
      </c>
      <c r="E567">
        <v>8.0952971395355504E-4</v>
      </c>
      <c r="F567">
        <v>3.2617511423717201E-3</v>
      </c>
      <c r="G567">
        <v>2.2508413535807801E-3</v>
      </c>
      <c r="H567">
        <v>1.25871496096472E-2</v>
      </c>
      <c r="I567">
        <f t="shared" si="35"/>
        <v>1695771000</v>
      </c>
      <c r="J567" s="18">
        <f t="shared" si="36"/>
        <v>3.5662730920247547</v>
      </c>
      <c r="L567">
        <v>235</v>
      </c>
      <c r="M567" s="3">
        <f t="shared" si="37"/>
        <v>575045000</v>
      </c>
      <c r="N567">
        <f t="shared" si="38"/>
        <v>2.050767510203375E-3</v>
      </c>
      <c r="O567">
        <f t="shared" si="39"/>
        <v>2.7451584816606844E-4</v>
      </c>
    </row>
    <row r="568" spans="1:15" x14ac:dyDescent="0.25">
      <c r="A568">
        <v>562</v>
      </c>
      <c r="B568" s="1">
        <v>42839</v>
      </c>
      <c r="C568">
        <v>804</v>
      </c>
      <c r="D568">
        <v>7.12936622663913E-3</v>
      </c>
      <c r="E568">
        <v>9.4617780321646901E-4</v>
      </c>
      <c r="F568">
        <v>3.8431919939223001E-3</v>
      </c>
      <c r="G568">
        <v>2.65484023401672E-3</v>
      </c>
      <c r="H568">
        <v>1.48345641637365E-2</v>
      </c>
      <c r="I568">
        <f t="shared" si="35"/>
        <v>1967388000</v>
      </c>
      <c r="J568" s="18">
        <f t="shared" si="36"/>
        <v>3.623772345180071</v>
      </c>
      <c r="L568">
        <v>236</v>
      </c>
      <c r="M568" s="3">
        <f t="shared" si="37"/>
        <v>577492000</v>
      </c>
      <c r="N568">
        <f t="shared" si="38"/>
        <v>2.0926995391627296E-3</v>
      </c>
      <c r="O568">
        <f t="shared" si="39"/>
        <v>2.7773378303368992E-4</v>
      </c>
    </row>
    <row r="569" spans="1:15" x14ac:dyDescent="0.25">
      <c r="A569">
        <v>563</v>
      </c>
      <c r="B569" s="1">
        <v>42840</v>
      </c>
      <c r="C569">
        <v>723</v>
      </c>
      <c r="D569">
        <v>6.3191882834952202E-3</v>
      </c>
      <c r="E569">
        <v>8.4648333637822202E-4</v>
      </c>
      <c r="F569">
        <v>3.4083892509029399E-3</v>
      </c>
      <c r="G569">
        <v>2.35182929329293E-3</v>
      </c>
      <c r="H569">
        <v>1.3152762247119899E-2</v>
      </c>
      <c r="I569">
        <f t="shared" si="35"/>
        <v>1769181000</v>
      </c>
      <c r="J569" s="18">
        <f t="shared" si="36"/>
        <v>3.5718155934837759</v>
      </c>
      <c r="L569">
        <v>236</v>
      </c>
      <c r="M569" s="3">
        <f t="shared" si="37"/>
        <v>577492000</v>
      </c>
      <c r="N569">
        <f t="shared" si="38"/>
        <v>2.0626949307121327E-3</v>
      </c>
      <c r="O569">
        <f t="shared" si="39"/>
        <v>2.7630714714420524E-4</v>
      </c>
    </row>
    <row r="570" spans="1:15" x14ac:dyDescent="0.25">
      <c r="A570">
        <v>564</v>
      </c>
      <c r="B570" s="1">
        <v>42841</v>
      </c>
      <c r="C570">
        <v>708</v>
      </c>
      <c r="D570">
        <v>6.1617360248077402E-3</v>
      </c>
      <c r="E570">
        <v>8.2845210936966396E-4</v>
      </c>
      <c r="F570">
        <v>3.32422534200277E-3</v>
      </c>
      <c r="G570">
        <v>2.2927124966933298E-3</v>
      </c>
      <c r="H570">
        <v>1.2826610584188901E-2</v>
      </c>
      <c r="I570">
        <f t="shared" si="35"/>
        <v>1732476000</v>
      </c>
      <c r="J570" s="18">
        <f t="shared" si="36"/>
        <v>3.5566068590893845</v>
      </c>
      <c r="L570">
        <v>233</v>
      </c>
      <c r="M570" s="3">
        <f t="shared" si="37"/>
        <v>570151000</v>
      </c>
      <c r="N570">
        <f t="shared" si="38"/>
        <v>2.0278029573166717E-3</v>
      </c>
      <c r="O570">
        <f t="shared" si="39"/>
        <v>2.7264031282928211E-4</v>
      </c>
    </row>
    <row r="571" spans="1:15" x14ac:dyDescent="0.25">
      <c r="A571">
        <v>565</v>
      </c>
      <c r="B571" s="1">
        <v>42842</v>
      </c>
      <c r="C571">
        <v>781</v>
      </c>
      <c r="D571">
        <v>6.8651507871964499E-3</v>
      </c>
      <c r="E571">
        <v>9.1844884734874704E-4</v>
      </c>
      <c r="F571">
        <v>3.7025757453101101E-3</v>
      </c>
      <c r="G571">
        <v>2.5552187646476101E-3</v>
      </c>
      <c r="H571">
        <v>1.42885309438089E-2</v>
      </c>
      <c r="I571">
        <f t="shared" si="35"/>
        <v>1911107000</v>
      </c>
      <c r="J571" s="18">
        <f t="shared" si="36"/>
        <v>3.5922377905561804</v>
      </c>
      <c r="L571">
        <v>232</v>
      </c>
      <c r="M571" s="3">
        <f t="shared" si="37"/>
        <v>567704000</v>
      </c>
      <c r="N571">
        <f t="shared" si="38"/>
        <v>2.039327762649906E-3</v>
      </c>
      <c r="O571">
        <f t="shared" si="39"/>
        <v>2.7282987526876999E-4</v>
      </c>
    </row>
    <row r="572" spans="1:15" x14ac:dyDescent="0.25">
      <c r="A572">
        <v>566</v>
      </c>
      <c r="B572" s="1">
        <v>42843</v>
      </c>
      <c r="C572">
        <v>864</v>
      </c>
      <c r="D572">
        <v>7.6732236477876498E-3</v>
      </c>
      <c r="E572">
        <v>1.02300727866395E-3</v>
      </c>
      <c r="F572">
        <v>4.1375140549571197E-3</v>
      </c>
      <c r="G572">
        <v>2.8565820890737201E-3</v>
      </c>
      <c r="H572">
        <v>1.5968571821864098E-2</v>
      </c>
      <c r="I572">
        <f t="shared" si="35"/>
        <v>2114208000</v>
      </c>
      <c r="J572" s="18">
        <f t="shared" si="36"/>
        <v>3.6293608045129191</v>
      </c>
      <c r="L572">
        <v>232</v>
      </c>
      <c r="M572" s="3">
        <f t="shared" si="37"/>
        <v>567704000</v>
      </c>
      <c r="N572">
        <f t="shared" si="38"/>
        <v>2.0604026461652023E-3</v>
      </c>
      <c r="O572">
        <f t="shared" si="39"/>
        <v>2.7469639890050508E-4</v>
      </c>
    </row>
    <row r="573" spans="1:15" x14ac:dyDescent="0.25">
      <c r="A573">
        <v>567</v>
      </c>
      <c r="B573" s="1">
        <v>42844</v>
      </c>
      <c r="C573">
        <v>850</v>
      </c>
      <c r="D573">
        <v>7.5209728292677403E-3</v>
      </c>
      <c r="E573">
        <v>1.00559220402084E-3</v>
      </c>
      <c r="F573">
        <v>4.05613204810966E-3</v>
      </c>
      <c r="G573">
        <v>2.7994169913763099E-3</v>
      </c>
      <c r="H573">
        <v>1.56531978558784E-2</v>
      </c>
      <c r="I573">
        <f t="shared" si="35"/>
        <v>2079950000</v>
      </c>
      <c r="J573" s="18">
        <f t="shared" si="36"/>
        <v>3.6159392433797639</v>
      </c>
      <c r="L573">
        <v>231</v>
      </c>
      <c r="M573" s="3">
        <f t="shared" si="37"/>
        <v>565257000</v>
      </c>
      <c r="N573">
        <f t="shared" si="38"/>
        <v>2.043934968895115E-3</v>
      </c>
      <c r="O573">
        <f t="shared" si="39"/>
        <v>2.7328446956331059E-4</v>
      </c>
    </row>
    <row r="574" spans="1:15" x14ac:dyDescent="0.25">
      <c r="A574">
        <v>568</v>
      </c>
      <c r="B574" s="1">
        <v>42845</v>
      </c>
      <c r="C574">
        <v>768</v>
      </c>
      <c r="D574">
        <v>6.7018928118347297E-3</v>
      </c>
      <c r="E574">
        <v>9.0319575081475095E-4</v>
      </c>
      <c r="F574">
        <v>3.6161658554652401E-3</v>
      </c>
      <c r="G574">
        <v>2.4933395647491201E-3</v>
      </c>
      <c r="H574">
        <v>1.39521206966034E-2</v>
      </c>
      <c r="I574">
        <f t="shared" si="35"/>
        <v>1879296000</v>
      </c>
      <c r="J574" s="18">
        <f t="shared" si="36"/>
        <v>3.5661720196471074</v>
      </c>
      <c r="L574">
        <v>229</v>
      </c>
      <c r="M574" s="3">
        <f t="shared" si="37"/>
        <v>560363000</v>
      </c>
      <c r="N574">
        <f t="shared" si="38"/>
        <v>1.9983508514455121E-3</v>
      </c>
      <c r="O574">
        <f t="shared" si="39"/>
        <v>2.6931227465700256E-4</v>
      </c>
    </row>
    <row r="575" spans="1:15" x14ac:dyDescent="0.25">
      <c r="A575">
        <v>569</v>
      </c>
      <c r="B575" s="1">
        <v>42846</v>
      </c>
      <c r="C575">
        <v>616</v>
      </c>
      <c r="D575">
        <v>5.2261658589628198E-3</v>
      </c>
      <c r="E575">
        <v>7.1883186703489697E-4</v>
      </c>
      <c r="F575">
        <v>2.8235627771613899E-3</v>
      </c>
      <c r="G575">
        <v>1.9418322866937799E-3</v>
      </c>
      <c r="H575">
        <v>1.08874712407928E-2</v>
      </c>
      <c r="I575">
        <f t="shared" si="35"/>
        <v>1507352000</v>
      </c>
      <c r="J575" s="18">
        <f t="shared" si="36"/>
        <v>3.4671170761459966</v>
      </c>
      <c r="L575">
        <v>228</v>
      </c>
      <c r="M575" s="3">
        <f t="shared" si="37"/>
        <v>557916000</v>
      </c>
      <c r="N575">
        <f t="shared" si="38"/>
        <v>1.9343600906550698E-3</v>
      </c>
      <c r="O575">
        <f t="shared" si="39"/>
        <v>2.6606114559083854E-4</v>
      </c>
    </row>
    <row r="576" spans="1:15" x14ac:dyDescent="0.25">
      <c r="A576">
        <v>570</v>
      </c>
      <c r="B576" s="1">
        <v>42847</v>
      </c>
      <c r="C576">
        <v>562</v>
      </c>
      <c r="D576">
        <v>4.7074367974140104E-3</v>
      </c>
      <c r="E576">
        <v>6.5514861101134605E-4</v>
      </c>
      <c r="F576">
        <v>2.5452690601077098E-3</v>
      </c>
      <c r="G576">
        <v>1.7477629563475E-3</v>
      </c>
      <c r="H576">
        <v>9.8108668312915596E-3</v>
      </c>
      <c r="I576">
        <f t="shared" si="35"/>
        <v>1375214000</v>
      </c>
      <c r="J576" s="18">
        <f t="shared" si="36"/>
        <v>3.4230576458747586</v>
      </c>
      <c r="L576">
        <v>228</v>
      </c>
      <c r="M576" s="3">
        <f t="shared" si="37"/>
        <v>557916000</v>
      </c>
      <c r="N576">
        <f t="shared" si="38"/>
        <v>1.9097786295558616E-3</v>
      </c>
      <c r="O576">
        <f t="shared" si="39"/>
        <v>2.6578982795478091E-4</v>
      </c>
    </row>
    <row r="577" spans="1:15" x14ac:dyDescent="0.25">
      <c r="A577">
        <v>571</v>
      </c>
      <c r="B577" s="1">
        <v>42848</v>
      </c>
      <c r="C577">
        <v>476</v>
      </c>
      <c r="D577">
        <v>3.9011434592558202E-3</v>
      </c>
      <c r="E577">
        <v>5.5527572589643697E-4</v>
      </c>
      <c r="F577">
        <v>2.1125237856817799E-3</v>
      </c>
      <c r="G577">
        <v>1.44623072238641E-3</v>
      </c>
      <c r="H577">
        <v>8.1370690380673395E-3</v>
      </c>
      <c r="I577">
        <f t="shared" si="35"/>
        <v>1164772000</v>
      </c>
      <c r="J577" s="18">
        <f t="shared" si="36"/>
        <v>3.3492764757873816</v>
      </c>
      <c r="L577">
        <v>228</v>
      </c>
      <c r="M577" s="3">
        <f t="shared" si="37"/>
        <v>557916000</v>
      </c>
      <c r="N577">
        <f t="shared" si="38"/>
        <v>1.8686149342653927E-3</v>
      </c>
      <c r="O577">
        <f t="shared" si="39"/>
        <v>2.6597240652182272E-4</v>
      </c>
    </row>
    <row r="578" spans="1:15" x14ac:dyDescent="0.25">
      <c r="A578">
        <v>572</v>
      </c>
      <c r="B578" s="1">
        <v>42849</v>
      </c>
      <c r="C578">
        <v>314</v>
      </c>
      <c r="D578">
        <v>2.4423286451635698E-3</v>
      </c>
      <c r="E578">
        <v>3.71624575301773E-4</v>
      </c>
      <c r="F578">
        <v>1.32906294251761E-3</v>
      </c>
      <c r="G578">
        <v>9.0102807424178699E-4</v>
      </c>
      <c r="H578">
        <v>5.1076509410822798E-3</v>
      </c>
      <c r="I578">
        <f t="shared" si="35"/>
        <v>768358000</v>
      </c>
      <c r="J578" s="18">
        <f t="shared" si="36"/>
        <v>3.178633716527413</v>
      </c>
      <c r="L578">
        <v>227</v>
      </c>
      <c r="M578" s="3">
        <f t="shared" si="37"/>
        <v>555469000</v>
      </c>
      <c r="N578">
        <f t="shared" si="38"/>
        <v>1.7656324918857655E-3</v>
      </c>
      <c r="O578">
        <f t="shared" si="39"/>
        <v>2.6865853055255563E-4</v>
      </c>
    </row>
    <row r="579" spans="1:15" x14ac:dyDescent="0.25">
      <c r="A579">
        <v>573</v>
      </c>
      <c r="B579" s="1">
        <v>42850</v>
      </c>
      <c r="C579">
        <v>249</v>
      </c>
      <c r="D579">
        <v>1.87921513499349E-3</v>
      </c>
      <c r="E579">
        <v>2.9886377735564103E-4</v>
      </c>
      <c r="F579">
        <v>1.0263169439524401E-3</v>
      </c>
      <c r="G579">
        <v>6.9080641452068403E-4</v>
      </c>
      <c r="H579">
        <v>3.9375993367782502E-3</v>
      </c>
      <c r="I579">
        <f t="shared" si="35"/>
        <v>609303000</v>
      </c>
      <c r="J579" s="18">
        <f t="shared" si="36"/>
        <v>3.0842046321673946</v>
      </c>
      <c r="L579">
        <v>226</v>
      </c>
      <c r="M579" s="3">
        <f t="shared" si="37"/>
        <v>553022000</v>
      </c>
      <c r="N579">
        <f t="shared" si="38"/>
        <v>1.7056330140904771E-3</v>
      </c>
      <c r="O579">
        <f t="shared" si="39"/>
        <v>2.7125788627459788E-4</v>
      </c>
    </row>
    <row r="580" spans="1:15" x14ac:dyDescent="0.25">
      <c r="A580">
        <v>574</v>
      </c>
      <c r="B580" s="1">
        <v>42851</v>
      </c>
      <c r="C580">
        <v>223</v>
      </c>
      <c r="D580">
        <v>1.6574051447865799E-3</v>
      </c>
      <c r="E580">
        <v>2.6970110680605501E-4</v>
      </c>
      <c r="F580">
        <v>9.0697637802237196E-4</v>
      </c>
      <c r="G580">
        <v>6.0806393520660698E-4</v>
      </c>
      <c r="H580">
        <v>3.4765315849729101E-3</v>
      </c>
      <c r="I580">
        <f t="shared" si="35"/>
        <v>545681000</v>
      </c>
      <c r="J580" s="18">
        <f t="shared" si="36"/>
        <v>3.0373151067868953</v>
      </c>
      <c r="L580">
        <v>223</v>
      </c>
      <c r="M580" s="3">
        <f t="shared" si="37"/>
        <v>545681000</v>
      </c>
      <c r="N580">
        <f t="shared" si="38"/>
        <v>1.6574051447865799E-3</v>
      </c>
      <c r="O580">
        <f t="shared" si="39"/>
        <v>2.6970110680605501E-4</v>
      </c>
    </row>
    <row r="581" spans="1:15" x14ac:dyDescent="0.25">
      <c r="A581">
        <v>575</v>
      </c>
      <c r="B581" s="1">
        <v>42852</v>
      </c>
      <c r="C581">
        <v>218</v>
      </c>
      <c r="D581">
        <v>1.6128805893015801E-3</v>
      </c>
      <c r="E581">
        <v>2.64038468301329E-4</v>
      </c>
      <c r="F581">
        <v>8.8308325560505102E-4</v>
      </c>
      <c r="G581">
        <v>5.9141344450021002E-4</v>
      </c>
      <c r="H581">
        <v>3.3841083582485899E-3</v>
      </c>
      <c r="I581">
        <f t="shared" si="35"/>
        <v>533446000</v>
      </c>
      <c r="J581" s="18">
        <f t="shared" si="36"/>
        <v>3.0235123879485086</v>
      </c>
      <c r="L581">
        <v>218</v>
      </c>
      <c r="M581" s="3">
        <f t="shared" si="37"/>
        <v>533446000</v>
      </c>
      <c r="N581">
        <f t="shared" si="38"/>
        <v>1.6128805893015801E-3</v>
      </c>
      <c r="O581">
        <f t="shared" si="39"/>
        <v>2.64038468301329E-4</v>
      </c>
    </row>
    <row r="582" spans="1:15" x14ac:dyDescent="0.25">
      <c r="A582">
        <v>576</v>
      </c>
      <c r="B582" s="1">
        <v>42853</v>
      </c>
      <c r="C582">
        <v>207</v>
      </c>
      <c r="D582">
        <v>1.5190748963291401E-3</v>
      </c>
      <c r="E582">
        <v>2.5162744907392798E-4</v>
      </c>
      <c r="F582">
        <v>8.3260828036146005E-4</v>
      </c>
      <c r="G582">
        <v>5.56425274907183E-4</v>
      </c>
      <c r="H582">
        <v>3.1891079192365901E-3</v>
      </c>
      <c r="I582">
        <f t="shared" si="35"/>
        <v>506529000</v>
      </c>
      <c r="J582" s="18">
        <f t="shared" si="36"/>
        <v>2.9989889943697992</v>
      </c>
      <c r="L582">
        <v>207</v>
      </c>
      <c r="M582" s="3">
        <f t="shared" si="37"/>
        <v>506529000</v>
      </c>
      <c r="N582">
        <f t="shared" si="38"/>
        <v>1.5190748963291398E-3</v>
      </c>
      <c r="O582">
        <f t="shared" si="39"/>
        <v>2.5162744907392793E-4</v>
      </c>
    </row>
    <row r="583" spans="1:15" x14ac:dyDescent="0.25">
      <c r="A583">
        <v>577</v>
      </c>
      <c r="B583" s="1">
        <v>42854</v>
      </c>
      <c r="C583">
        <v>190</v>
      </c>
      <c r="D583">
        <v>1.3772166675945999E-3</v>
      </c>
      <c r="E583">
        <v>2.3242582521415501E-4</v>
      </c>
      <c r="F583">
        <v>7.5616503917028501E-4</v>
      </c>
      <c r="G583">
        <v>5.03590495880223E-4</v>
      </c>
      <c r="H583">
        <v>2.8939860452092199E-3</v>
      </c>
      <c r="I583">
        <f t="shared" si="35"/>
        <v>464930000</v>
      </c>
      <c r="J583" s="18">
        <f t="shared" si="36"/>
        <v>2.9622021973084118</v>
      </c>
      <c r="L583">
        <v>190</v>
      </c>
      <c r="M583" s="3">
        <f t="shared" si="37"/>
        <v>464930000</v>
      </c>
      <c r="N583">
        <f t="shared" si="38"/>
        <v>1.3772166675945999E-3</v>
      </c>
      <c r="O583">
        <f t="shared" si="39"/>
        <v>2.3242582521415501E-4</v>
      </c>
    </row>
    <row r="584" spans="1:15" x14ac:dyDescent="0.25">
      <c r="A584">
        <v>578</v>
      </c>
      <c r="B584" s="1">
        <v>42855</v>
      </c>
      <c r="C584">
        <v>177</v>
      </c>
      <c r="D584">
        <v>1.2695477698794499E-3</v>
      </c>
      <c r="E584">
        <v>2.1767440007562899E-4</v>
      </c>
      <c r="F584">
        <v>6.9810769010548101E-4</v>
      </c>
      <c r="G584">
        <v>4.63515924475832E-4</v>
      </c>
      <c r="H584">
        <v>2.66991344151425E-3</v>
      </c>
      <c r="I584">
        <f t="shared" ref="I584:I647" si="40">C584*2447000</f>
        <v>433119000</v>
      </c>
      <c r="J584" s="18">
        <f t="shared" ref="J584:J587" si="41">1000000000000*D584/I584</f>
        <v>2.9311754272600599</v>
      </c>
      <c r="L584">
        <v>177</v>
      </c>
      <c r="M584" s="3">
        <f t="shared" ref="M584:M647" si="42">L584*2447000</f>
        <v>433119000</v>
      </c>
      <c r="N584">
        <f t="shared" ref="N584:N647" si="43">J584*M584/1000000000000</f>
        <v>1.2695477698794499E-3</v>
      </c>
      <c r="O584">
        <f t="shared" ref="O584:O587" si="44">E584*N584/D584</f>
        <v>2.1767440007562901E-4</v>
      </c>
    </row>
    <row r="585" spans="1:15" x14ac:dyDescent="0.25">
      <c r="A585">
        <v>579</v>
      </c>
      <c r="B585" s="1">
        <v>42856</v>
      </c>
      <c r="C585">
        <v>175</v>
      </c>
      <c r="D585">
        <v>1.25122953818544E-3</v>
      </c>
      <c r="E585">
        <v>2.1534274841066001E-4</v>
      </c>
      <c r="F585">
        <v>6.8828746494436295E-4</v>
      </c>
      <c r="G585">
        <v>4.5665985164068901E-4</v>
      </c>
      <c r="H585">
        <v>2.6319086435560102E-3</v>
      </c>
      <c r="I585">
        <f t="shared" si="40"/>
        <v>428225000</v>
      </c>
      <c r="J585" s="18">
        <f t="shared" si="41"/>
        <v>2.9218974562097966</v>
      </c>
      <c r="L585">
        <v>175</v>
      </c>
      <c r="M585" s="3">
        <f t="shared" si="42"/>
        <v>428225000</v>
      </c>
      <c r="N585">
        <f t="shared" si="43"/>
        <v>1.25122953818544E-3</v>
      </c>
      <c r="O585">
        <f t="shared" si="44"/>
        <v>2.1534274841066001E-4</v>
      </c>
    </row>
    <row r="586" spans="1:15" x14ac:dyDescent="0.25">
      <c r="A586">
        <v>580</v>
      </c>
      <c r="B586" s="1">
        <v>42857</v>
      </c>
      <c r="C586">
        <v>165</v>
      </c>
      <c r="D586">
        <v>1.1690965555778399E-3</v>
      </c>
      <c r="E586">
        <v>2.0393227364831401E-4</v>
      </c>
      <c r="F586">
        <v>6.4396479364159202E-4</v>
      </c>
      <c r="G586">
        <v>4.2611413231775702E-4</v>
      </c>
      <c r="H586">
        <v>2.4609073637133702E-3</v>
      </c>
      <c r="I586">
        <f t="shared" si="40"/>
        <v>403755000</v>
      </c>
      <c r="J586" s="18">
        <f t="shared" si="41"/>
        <v>2.8955593257738972</v>
      </c>
      <c r="L586">
        <v>165</v>
      </c>
      <c r="M586" s="3">
        <f t="shared" si="42"/>
        <v>403755000</v>
      </c>
      <c r="N586">
        <f t="shared" si="43"/>
        <v>1.1690965555778399E-3</v>
      </c>
      <c r="O586">
        <f t="shared" si="44"/>
        <v>2.0393227364831401E-4</v>
      </c>
    </row>
    <row r="587" spans="1:15" x14ac:dyDescent="0.25">
      <c r="A587">
        <v>581</v>
      </c>
      <c r="B587" s="1">
        <v>42858</v>
      </c>
      <c r="C587">
        <v>166</v>
      </c>
      <c r="D587">
        <v>1.1749893853076601E-3</v>
      </c>
      <c r="E587">
        <v>2.0499882618022999E-4</v>
      </c>
      <c r="F587">
        <v>6.4722293254076404E-4</v>
      </c>
      <c r="G587">
        <v>4.2825383967237999E-4</v>
      </c>
      <c r="H587">
        <v>2.4733366939315702E-3</v>
      </c>
      <c r="I587">
        <f t="shared" si="40"/>
        <v>406202000</v>
      </c>
      <c r="J587" s="18">
        <f t="shared" si="41"/>
        <v>2.8926233384071476</v>
      </c>
      <c r="L587">
        <v>166</v>
      </c>
      <c r="M587" s="3">
        <f t="shared" si="42"/>
        <v>406202000</v>
      </c>
      <c r="N587">
        <f t="shared" si="43"/>
        <v>1.1749893853076601E-3</v>
      </c>
      <c r="O587">
        <f t="shared" si="44"/>
        <v>2.0499882618022999E-4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40"/>
        <v>0</v>
      </c>
      <c r="J588" s="18"/>
      <c r="L588">
        <v>0</v>
      </c>
      <c r="M588" s="3">
        <f t="shared" si="42"/>
        <v>0</v>
      </c>
      <c r="N588">
        <f t="shared" si="43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40"/>
        <v>0</v>
      </c>
      <c r="J589" s="18"/>
      <c r="L589">
        <v>0</v>
      </c>
      <c r="M589" s="3">
        <f t="shared" si="42"/>
        <v>0</v>
      </c>
      <c r="N589">
        <f t="shared" si="43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40"/>
        <v>0</v>
      </c>
      <c r="J590" s="18"/>
      <c r="L590">
        <v>0</v>
      </c>
      <c r="M590" s="3">
        <f t="shared" si="42"/>
        <v>0</v>
      </c>
      <c r="N590">
        <f t="shared" si="43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40"/>
        <v>0</v>
      </c>
      <c r="J591" s="18"/>
      <c r="L591">
        <v>0</v>
      </c>
      <c r="M591" s="3">
        <f t="shared" si="42"/>
        <v>0</v>
      </c>
      <c r="N591">
        <f t="shared" si="43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40"/>
        <v>0</v>
      </c>
      <c r="J592" s="18"/>
      <c r="L592">
        <v>0</v>
      </c>
      <c r="M592" s="3">
        <f t="shared" si="42"/>
        <v>0</v>
      </c>
      <c r="N592">
        <f t="shared" si="43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40"/>
        <v>0</v>
      </c>
      <c r="J593" s="18"/>
      <c r="L593">
        <v>0</v>
      </c>
      <c r="M593" s="3">
        <f t="shared" si="42"/>
        <v>0</v>
      </c>
      <c r="N593">
        <f t="shared" si="43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40"/>
        <v>0</v>
      </c>
      <c r="J594" s="18"/>
      <c r="L594">
        <v>0</v>
      </c>
      <c r="M594" s="3">
        <f t="shared" si="42"/>
        <v>0</v>
      </c>
      <c r="N594">
        <f t="shared" si="43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40"/>
        <v>0</v>
      </c>
      <c r="J595" s="18"/>
      <c r="L595">
        <v>0</v>
      </c>
      <c r="M595" s="3">
        <f t="shared" si="42"/>
        <v>0</v>
      </c>
      <c r="N595">
        <f t="shared" si="43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40"/>
        <v>0</v>
      </c>
      <c r="J596" s="18"/>
      <c r="L596">
        <v>0</v>
      </c>
      <c r="M596" s="3">
        <f t="shared" si="42"/>
        <v>0</v>
      </c>
      <c r="N596">
        <f t="shared" si="43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40"/>
        <v>0</v>
      </c>
      <c r="J597" s="18"/>
      <c r="L597">
        <v>0</v>
      </c>
      <c r="M597" s="3">
        <f t="shared" si="42"/>
        <v>0</v>
      </c>
      <c r="N597">
        <f t="shared" si="43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40"/>
        <v>0</v>
      </c>
      <c r="J598" s="18"/>
      <c r="L598">
        <v>0</v>
      </c>
      <c r="M598" s="3">
        <f t="shared" si="42"/>
        <v>0</v>
      </c>
      <c r="N598">
        <f t="shared" si="43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40"/>
        <v>0</v>
      </c>
      <c r="J599" s="18"/>
      <c r="L599">
        <v>0</v>
      </c>
      <c r="M599" s="3">
        <f t="shared" si="42"/>
        <v>0</v>
      </c>
      <c r="N599">
        <f t="shared" si="43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40"/>
        <v>0</v>
      </c>
      <c r="J600" s="18"/>
      <c r="L600">
        <v>0</v>
      </c>
      <c r="M600" s="3">
        <f t="shared" si="42"/>
        <v>0</v>
      </c>
      <c r="N600">
        <f t="shared" si="43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40"/>
        <v>0</v>
      </c>
      <c r="J601" s="18"/>
      <c r="L601">
        <v>0</v>
      </c>
      <c r="M601" s="3">
        <f t="shared" si="42"/>
        <v>0</v>
      </c>
      <c r="N601">
        <f t="shared" si="43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40"/>
        <v>0</v>
      </c>
      <c r="J602" s="18"/>
      <c r="L602">
        <v>0</v>
      </c>
      <c r="M602" s="3">
        <f t="shared" si="42"/>
        <v>0</v>
      </c>
      <c r="N602">
        <f t="shared" si="43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40"/>
        <v>0</v>
      </c>
      <c r="J603" s="18"/>
      <c r="L603">
        <v>0</v>
      </c>
      <c r="M603" s="3">
        <f t="shared" si="42"/>
        <v>0</v>
      </c>
      <c r="N603">
        <f t="shared" si="43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40"/>
        <v>0</v>
      </c>
      <c r="J604" s="18"/>
      <c r="L604">
        <v>0</v>
      </c>
      <c r="M604" s="3">
        <f t="shared" si="42"/>
        <v>0</v>
      </c>
      <c r="N604">
        <f t="shared" si="43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40"/>
        <v>0</v>
      </c>
      <c r="J605" s="18"/>
      <c r="L605">
        <v>0</v>
      </c>
      <c r="M605" s="3">
        <f t="shared" si="42"/>
        <v>0</v>
      </c>
      <c r="N605">
        <f t="shared" si="43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40"/>
        <v>0</v>
      </c>
      <c r="J606" s="18"/>
      <c r="L606">
        <v>0</v>
      </c>
      <c r="M606" s="3">
        <f t="shared" si="42"/>
        <v>0</v>
      </c>
      <c r="N606">
        <f t="shared" si="43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40"/>
        <v>0</v>
      </c>
      <c r="J607" s="18"/>
      <c r="L607">
        <v>0</v>
      </c>
      <c r="M607" s="3">
        <f t="shared" si="42"/>
        <v>0</v>
      </c>
      <c r="N607">
        <f t="shared" si="43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40"/>
        <v>0</v>
      </c>
      <c r="J608" s="18"/>
      <c r="L608">
        <v>0</v>
      </c>
      <c r="M608" s="3">
        <f t="shared" si="42"/>
        <v>0</v>
      </c>
      <c r="N608">
        <f t="shared" si="43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40"/>
        <v>0</v>
      </c>
      <c r="J609" s="18"/>
      <c r="L609">
        <v>0</v>
      </c>
      <c r="M609" s="3">
        <f t="shared" si="42"/>
        <v>0</v>
      </c>
      <c r="N609">
        <f t="shared" si="43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40"/>
        <v>0</v>
      </c>
      <c r="J610" s="18"/>
      <c r="L610">
        <v>0</v>
      </c>
      <c r="M610" s="3">
        <f t="shared" si="42"/>
        <v>0</v>
      </c>
      <c r="N610">
        <f t="shared" si="43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40"/>
        <v>0</v>
      </c>
      <c r="J611" s="18"/>
      <c r="L611">
        <v>0</v>
      </c>
      <c r="M611" s="3">
        <f t="shared" si="42"/>
        <v>0</v>
      </c>
      <c r="N611">
        <f t="shared" si="43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40"/>
        <v>0</v>
      </c>
      <c r="J612" s="18"/>
      <c r="L612">
        <v>0</v>
      </c>
      <c r="M612" s="3">
        <f t="shared" si="42"/>
        <v>0</v>
      </c>
      <c r="N612">
        <f t="shared" si="43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40"/>
        <v>0</v>
      </c>
      <c r="J613" s="18"/>
      <c r="L613">
        <v>0</v>
      </c>
      <c r="M613" s="3">
        <f t="shared" si="42"/>
        <v>0</v>
      </c>
      <c r="N613">
        <f t="shared" si="43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40"/>
        <v>0</v>
      </c>
      <c r="J614" s="18"/>
      <c r="L614">
        <v>0</v>
      </c>
      <c r="M614" s="3">
        <f t="shared" si="42"/>
        <v>0</v>
      </c>
      <c r="N614">
        <f t="shared" si="43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40"/>
        <v>0</v>
      </c>
      <c r="J615" s="18"/>
      <c r="L615">
        <v>0</v>
      </c>
      <c r="M615" s="3">
        <f t="shared" si="42"/>
        <v>0</v>
      </c>
      <c r="N615">
        <f t="shared" si="43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40"/>
        <v>0</v>
      </c>
      <c r="J616" s="18"/>
      <c r="L616">
        <v>0</v>
      </c>
      <c r="M616" s="3">
        <f t="shared" si="42"/>
        <v>0</v>
      </c>
      <c r="N616">
        <f t="shared" si="43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40"/>
        <v>0</v>
      </c>
      <c r="J617" s="18"/>
      <c r="L617">
        <v>0</v>
      </c>
      <c r="M617" s="3">
        <f t="shared" si="42"/>
        <v>0</v>
      </c>
      <c r="N617">
        <f t="shared" si="43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40"/>
        <v>0</v>
      </c>
      <c r="J618" s="18"/>
      <c r="L618">
        <v>0</v>
      </c>
      <c r="M618" s="3">
        <f t="shared" si="42"/>
        <v>0</v>
      </c>
      <c r="N618">
        <f t="shared" si="43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40"/>
        <v>0</v>
      </c>
      <c r="J619" s="18"/>
      <c r="L619">
        <v>0</v>
      </c>
      <c r="M619" s="3">
        <f t="shared" si="42"/>
        <v>0</v>
      </c>
      <c r="N619">
        <f t="shared" si="43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40"/>
        <v>0</v>
      </c>
      <c r="J620" s="18"/>
      <c r="L620">
        <v>0</v>
      </c>
      <c r="M620" s="3">
        <f t="shared" si="42"/>
        <v>0</v>
      </c>
      <c r="N620">
        <f t="shared" si="43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40"/>
        <v>0</v>
      </c>
      <c r="J621" s="18"/>
      <c r="L621">
        <v>0</v>
      </c>
      <c r="M621" s="3">
        <f t="shared" si="42"/>
        <v>0</v>
      </c>
      <c r="N621">
        <f t="shared" si="43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40"/>
        <v>0</v>
      </c>
      <c r="J622" s="18"/>
      <c r="L622">
        <v>0</v>
      </c>
      <c r="M622" s="3">
        <f t="shared" si="42"/>
        <v>0</v>
      </c>
      <c r="N622">
        <f t="shared" si="43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40"/>
        <v>0</v>
      </c>
      <c r="J623" s="18"/>
      <c r="L623">
        <v>0</v>
      </c>
      <c r="M623" s="3">
        <f t="shared" si="42"/>
        <v>0</v>
      </c>
      <c r="N623">
        <f t="shared" si="43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40"/>
        <v>0</v>
      </c>
      <c r="J624" s="18"/>
      <c r="L624">
        <v>0</v>
      </c>
      <c r="M624" s="3">
        <f t="shared" si="42"/>
        <v>0</v>
      </c>
      <c r="N624">
        <f t="shared" si="43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40"/>
        <v>0</v>
      </c>
      <c r="J625" s="18"/>
      <c r="L625">
        <v>0</v>
      </c>
      <c r="M625" s="3">
        <f t="shared" si="42"/>
        <v>0</v>
      </c>
      <c r="N625">
        <f t="shared" si="43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40"/>
        <v>0</v>
      </c>
      <c r="J626" s="18"/>
      <c r="L626">
        <v>0</v>
      </c>
      <c r="M626" s="3">
        <f t="shared" si="42"/>
        <v>0</v>
      </c>
      <c r="N626">
        <f t="shared" si="43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40"/>
        <v>0</v>
      </c>
      <c r="J627" s="18"/>
      <c r="L627">
        <v>0</v>
      </c>
      <c r="M627" s="3">
        <f t="shared" si="42"/>
        <v>0</v>
      </c>
      <c r="N627">
        <f t="shared" si="43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40"/>
        <v>0</v>
      </c>
      <c r="J628" s="18"/>
      <c r="L628">
        <v>0</v>
      </c>
      <c r="M628" s="3">
        <f t="shared" si="42"/>
        <v>0</v>
      </c>
      <c r="N628">
        <f t="shared" si="43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40"/>
        <v>0</v>
      </c>
      <c r="J629" s="18"/>
      <c r="L629">
        <v>0</v>
      </c>
      <c r="M629" s="3">
        <f t="shared" si="42"/>
        <v>0</v>
      </c>
      <c r="N629">
        <f t="shared" si="43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40"/>
        <v>0</v>
      </c>
      <c r="J630" s="18"/>
      <c r="L630">
        <v>0</v>
      </c>
      <c r="M630" s="3">
        <f t="shared" si="42"/>
        <v>0</v>
      </c>
      <c r="N630">
        <f t="shared" si="43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40"/>
        <v>0</v>
      </c>
      <c r="J631" s="18"/>
      <c r="L631">
        <v>0</v>
      </c>
      <c r="M631" s="3">
        <f t="shared" si="42"/>
        <v>0</v>
      </c>
      <c r="N631">
        <f t="shared" si="43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40"/>
        <v>0</v>
      </c>
      <c r="J632" s="18"/>
      <c r="L632">
        <v>0</v>
      </c>
      <c r="M632" s="3">
        <f t="shared" si="42"/>
        <v>0</v>
      </c>
      <c r="N632">
        <f t="shared" si="43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40"/>
        <v>0</v>
      </c>
      <c r="J633" s="18"/>
      <c r="L633">
        <v>0</v>
      </c>
      <c r="M633" s="3">
        <f t="shared" si="42"/>
        <v>0</v>
      </c>
      <c r="N633">
        <f t="shared" si="43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40"/>
        <v>0</v>
      </c>
      <c r="J634" s="18"/>
      <c r="L634">
        <v>0</v>
      </c>
      <c r="M634" s="3">
        <f t="shared" si="42"/>
        <v>0</v>
      </c>
      <c r="N634">
        <f t="shared" si="43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40"/>
        <v>0</v>
      </c>
      <c r="J635" s="18"/>
      <c r="L635">
        <v>0</v>
      </c>
      <c r="M635" s="3">
        <f t="shared" si="42"/>
        <v>0</v>
      </c>
      <c r="N635">
        <f t="shared" si="43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40"/>
        <v>0</v>
      </c>
      <c r="J636" s="18"/>
      <c r="L636">
        <v>0</v>
      </c>
      <c r="M636" s="3">
        <f t="shared" si="42"/>
        <v>0</v>
      </c>
      <c r="N636">
        <f t="shared" si="43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40"/>
        <v>0</v>
      </c>
      <c r="J637" s="18"/>
      <c r="L637">
        <v>0</v>
      </c>
      <c r="M637" s="3">
        <f t="shared" si="42"/>
        <v>0</v>
      </c>
      <c r="N637">
        <f t="shared" si="43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40"/>
        <v>0</v>
      </c>
      <c r="J638" s="18"/>
      <c r="L638">
        <v>0</v>
      </c>
      <c r="M638" s="3">
        <f t="shared" si="42"/>
        <v>0</v>
      </c>
      <c r="N638">
        <f t="shared" si="43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40"/>
        <v>0</v>
      </c>
      <c r="J639" s="18"/>
      <c r="L639">
        <v>0</v>
      </c>
      <c r="M639" s="3">
        <f t="shared" si="42"/>
        <v>0</v>
      </c>
      <c r="N639">
        <f t="shared" si="43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40"/>
        <v>0</v>
      </c>
      <c r="J640" s="18"/>
      <c r="L640">
        <v>0</v>
      </c>
      <c r="M640" s="3">
        <f t="shared" si="42"/>
        <v>0</v>
      </c>
      <c r="N640">
        <f t="shared" si="43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40"/>
        <v>0</v>
      </c>
      <c r="J641" s="18"/>
      <c r="L641">
        <v>0</v>
      </c>
      <c r="M641" s="3">
        <f t="shared" si="42"/>
        <v>0</v>
      </c>
      <c r="N641">
        <f t="shared" si="43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40"/>
        <v>0</v>
      </c>
      <c r="J642" s="18"/>
      <c r="L642">
        <v>0</v>
      </c>
      <c r="M642" s="3">
        <f t="shared" si="42"/>
        <v>0</v>
      </c>
      <c r="N642">
        <f t="shared" si="43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40"/>
        <v>0</v>
      </c>
      <c r="J643" s="18"/>
      <c r="L643">
        <v>0</v>
      </c>
      <c r="M643" s="3">
        <f t="shared" si="42"/>
        <v>0</v>
      </c>
      <c r="N643">
        <f t="shared" si="43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40"/>
        <v>0</v>
      </c>
      <c r="J644" s="18"/>
      <c r="L644">
        <v>0</v>
      </c>
      <c r="M644" s="3">
        <f t="shared" si="42"/>
        <v>0</v>
      </c>
      <c r="N644">
        <f t="shared" si="43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40"/>
        <v>0</v>
      </c>
      <c r="J645" s="18"/>
      <c r="L645">
        <v>0</v>
      </c>
      <c r="M645" s="3">
        <f t="shared" si="42"/>
        <v>0</v>
      </c>
      <c r="N645">
        <f t="shared" si="43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40"/>
        <v>0</v>
      </c>
      <c r="J646" s="18"/>
      <c r="L646">
        <v>0</v>
      </c>
      <c r="M646" s="3">
        <f t="shared" si="42"/>
        <v>0</v>
      </c>
      <c r="N646">
        <f t="shared" si="43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40"/>
        <v>0</v>
      </c>
      <c r="J647" s="18"/>
      <c r="L647">
        <v>0</v>
      </c>
      <c r="M647" s="3">
        <f t="shared" si="42"/>
        <v>0</v>
      </c>
      <c r="N647">
        <f t="shared" si="43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5">C648*2447000</f>
        <v>0</v>
      </c>
      <c r="J648" s="18"/>
      <c r="L648">
        <v>0</v>
      </c>
      <c r="M648" s="3">
        <f t="shared" ref="M648:M711" si="46">L648*2447000</f>
        <v>0</v>
      </c>
      <c r="N648">
        <f t="shared" ref="N648:N711" si="47">J648*M648/1000000000000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5"/>
        <v>0</v>
      </c>
      <c r="J649" s="18"/>
      <c r="L649">
        <v>0</v>
      </c>
      <c r="M649" s="3">
        <f t="shared" si="46"/>
        <v>0</v>
      </c>
      <c r="N649">
        <f t="shared" si="47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5"/>
        <v>0</v>
      </c>
      <c r="J650" s="18"/>
      <c r="L650">
        <v>0</v>
      </c>
      <c r="M650" s="3">
        <f t="shared" si="46"/>
        <v>0</v>
      </c>
      <c r="N650">
        <f t="shared" si="47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5"/>
        <v>0</v>
      </c>
      <c r="J651" s="18"/>
      <c r="L651">
        <v>0</v>
      </c>
      <c r="M651" s="3">
        <f t="shared" si="46"/>
        <v>0</v>
      </c>
      <c r="N651">
        <f t="shared" si="47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5"/>
        <v>0</v>
      </c>
      <c r="J652" s="18"/>
      <c r="L652">
        <v>0</v>
      </c>
      <c r="M652" s="3">
        <f t="shared" si="46"/>
        <v>0</v>
      </c>
      <c r="N652">
        <f t="shared" si="47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5"/>
        <v>0</v>
      </c>
      <c r="J653" s="18"/>
      <c r="L653">
        <v>0</v>
      </c>
      <c r="M653" s="3">
        <f t="shared" si="46"/>
        <v>0</v>
      </c>
      <c r="N653">
        <f t="shared" si="47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5"/>
        <v>0</v>
      </c>
      <c r="J654" s="18"/>
      <c r="L654">
        <v>0</v>
      </c>
      <c r="M654" s="3">
        <f t="shared" si="46"/>
        <v>0</v>
      </c>
      <c r="N654">
        <f t="shared" si="47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5"/>
        <v>0</v>
      </c>
      <c r="J655" s="18"/>
      <c r="L655">
        <v>0</v>
      </c>
      <c r="M655" s="3">
        <f t="shared" si="46"/>
        <v>0</v>
      </c>
      <c r="N655">
        <f t="shared" si="47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5"/>
        <v>0</v>
      </c>
      <c r="J656" s="18"/>
      <c r="L656">
        <v>0</v>
      </c>
      <c r="M656" s="3">
        <f t="shared" si="46"/>
        <v>0</v>
      </c>
      <c r="N656">
        <f t="shared" si="47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5"/>
        <v>0</v>
      </c>
      <c r="J657" s="18"/>
      <c r="L657">
        <v>0</v>
      </c>
      <c r="M657" s="3">
        <f t="shared" si="46"/>
        <v>0</v>
      </c>
      <c r="N657">
        <f t="shared" si="47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5"/>
        <v>0</v>
      </c>
      <c r="J658" s="18"/>
      <c r="L658">
        <v>0</v>
      </c>
      <c r="M658" s="3">
        <f t="shared" si="46"/>
        <v>0</v>
      </c>
      <c r="N658">
        <f t="shared" si="47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5"/>
        <v>0</v>
      </c>
      <c r="J659" s="18"/>
      <c r="L659">
        <v>0</v>
      </c>
      <c r="M659" s="3">
        <f t="shared" si="46"/>
        <v>0</v>
      </c>
      <c r="N659">
        <f t="shared" si="47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5"/>
        <v>0</v>
      </c>
      <c r="J660" s="18"/>
      <c r="L660">
        <v>0</v>
      </c>
      <c r="M660" s="3">
        <f t="shared" si="46"/>
        <v>0</v>
      </c>
      <c r="N660">
        <f t="shared" si="47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5"/>
        <v>0</v>
      </c>
      <c r="J661" s="18"/>
      <c r="L661">
        <v>0</v>
      </c>
      <c r="M661" s="3">
        <f t="shared" si="46"/>
        <v>0</v>
      </c>
      <c r="N661">
        <f t="shared" si="47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5"/>
        <v>0</v>
      </c>
      <c r="J662" s="18"/>
      <c r="L662">
        <v>0</v>
      </c>
      <c r="M662" s="3">
        <f t="shared" si="46"/>
        <v>0</v>
      </c>
      <c r="N662">
        <f t="shared" si="47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5"/>
        <v>0</v>
      </c>
      <c r="J663" s="18"/>
      <c r="L663">
        <v>0</v>
      </c>
      <c r="M663" s="3">
        <f t="shared" si="46"/>
        <v>0</v>
      </c>
      <c r="N663">
        <f t="shared" si="47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5"/>
        <v>0</v>
      </c>
      <c r="J664" s="18"/>
      <c r="L664">
        <v>0</v>
      </c>
      <c r="M664" s="3">
        <f t="shared" si="46"/>
        <v>0</v>
      </c>
      <c r="N664">
        <f t="shared" si="47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5"/>
        <v>0</v>
      </c>
      <c r="J665" s="18"/>
      <c r="L665">
        <v>0</v>
      </c>
      <c r="M665" s="3">
        <f t="shared" si="46"/>
        <v>0</v>
      </c>
      <c r="N665">
        <f t="shared" si="47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5"/>
        <v>0</v>
      </c>
      <c r="J666" s="18"/>
      <c r="L666">
        <v>0</v>
      </c>
      <c r="M666" s="3">
        <f t="shared" si="46"/>
        <v>0</v>
      </c>
      <c r="N666">
        <f t="shared" si="47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5"/>
        <v>0</v>
      </c>
      <c r="J667" s="18"/>
      <c r="L667">
        <v>0</v>
      </c>
      <c r="M667" s="3">
        <f t="shared" si="46"/>
        <v>0</v>
      </c>
      <c r="N667">
        <f t="shared" si="47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5"/>
        <v>0</v>
      </c>
      <c r="J668" s="18"/>
      <c r="L668">
        <v>0</v>
      </c>
      <c r="M668" s="3">
        <f t="shared" si="46"/>
        <v>0</v>
      </c>
      <c r="N668">
        <f t="shared" si="47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5"/>
        <v>0</v>
      </c>
      <c r="J669" s="18"/>
      <c r="L669">
        <v>0</v>
      </c>
      <c r="M669" s="3">
        <f t="shared" si="46"/>
        <v>0</v>
      </c>
      <c r="N669">
        <f t="shared" si="47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5"/>
        <v>0</v>
      </c>
      <c r="J670" s="18"/>
      <c r="L670">
        <v>0</v>
      </c>
      <c r="M670" s="3">
        <f t="shared" si="46"/>
        <v>0</v>
      </c>
      <c r="N670">
        <f t="shared" si="47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5"/>
        <v>0</v>
      </c>
      <c r="J671" s="18"/>
      <c r="L671">
        <v>0</v>
      </c>
      <c r="M671" s="3">
        <f t="shared" si="46"/>
        <v>0</v>
      </c>
      <c r="N671">
        <f t="shared" si="47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5"/>
        <v>0</v>
      </c>
      <c r="J672" s="18"/>
      <c r="L672">
        <v>0</v>
      </c>
      <c r="M672" s="3">
        <f t="shared" si="46"/>
        <v>0</v>
      </c>
      <c r="N672">
        <f t="shared" si="47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5"/>
        <v>0</v>
      </c>
      <c r="J673" s="18"/>
      <c r="L673">
        <v>0</v>
      </c>
      <c r="M673" s="3">
        <f t="shared" si="46"/>
        <v>0</v>
      </c>
      <c r="N673">
        <f t="shared" si="47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5"/>
        <v>0</v>
      </c>
      <c r="J674" s="18"/>
      <c r="L674">
        <v>0</v>
      </c>
      <c r="M674" s="3">
        <f t="shared" si="46"/>
        <v>0</v>
      </c>
      <c r="N674">
        <f t="shared" si="47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5"/>
        <v>0</v>
      </c>
      <c r="J675" s="18"/>
      <c r="L675">
        <v>0</v>
      </c>
      <c r="M675" s="3">
        <f t="shared" si="46"/>
        <v>0</v>
      </c>
      <c r="N675">
        <f t="shared" si="47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5"/>
        <v>0</v>
      </c>
      <c r="J676" s="18"/>
      <c r="L676">
        <v>0</v>
      </c>
      <c r="M676" s="3">
        <f t="shared" si="46"/>
        <v>0</v>
      </c>
      <c r="N676">
        <f t="shared" si="47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5"/>
        <v>0</v>
      </c>
      <c r="J677" s="18"/>
      <c r="L677">
        <v>0</v>
      </c>
      <c r="M677" s="3">
        <f t="shared" si="46"/>
        <v>0</v>
      </c>
      <c r="N677">
        <f t="shared" si="47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5"/>
        <v>0</v>
      </c>
      <c r="J678" s="18"/>
      <c r="L678">
        <v>0</v>
      </c>
      <c r="M678" s="3">
        <f t="shared" si="46"/>
        <v>0</v>
      </c>
      <c r="N678">
        <f t="shared" si="47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5"/>
        <v>0</v>
      </c>
      <c r="J679" s="18"/>
      <c r="L679">
        <v>0</v>
      </c>
      <c r="M679" s="3">
        <f t="shared" si="46"/>
        <v>0</v>
      </c>
      <c r="N679">
        <f t="shared" si="47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5"/>
        <v>0</v>
      </c>
      <c r="J680" s="18"/>
      <c r="L680">
        <v>0</v>
      </c>
      <c r="M680" s="3">
        <f t="shared" si="46"/>
        <v>0</v>
      </c>
      <c r="N680">
        <f t="shared" si="47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5"/>
        <v>0</v>
      </c>
      <c r="J681" s="18"/>
      <c r="L681">
        <v>0</v>
      </c>
      <c r="M681" s="3">
        <f t="shared" si="46"/>
        <v>0</v>
      </c>
      <c r="N681">
        <f t="shared" si="47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5"/>
        <v>0</v>
      </c>
      <c r="J682" s="18"/>
      <c r="L682">
        <v>0</v>
      </c>
      <c r="M682" s="3">
        <f t="shared" si="46"/>
        <v>0</v>
      </c>
      <c r="N682">
        <f t="shared" si="47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5"/>
        <v>0</v>
      </c>
      <c r="J683" s="18"/>
      <c r="L683">
        <v>0</v>
      </c>
      <c r="M683" s="3">
        <f t="shared" si="46"/>
        <v>0</v>
      </c>
      <c r="N683">
        <f t="shared" si="47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5"/>
        <v>0</v>
      </c>
      <c r="J684" s="18"/>
      <c r="L684">
        <v>0</v>
      </c>
      <c r="M684" s="3">
        <f t="shared" si="46"/>
        <v>0</v>
      </c>
      <c r="N684">
        <f t="shared" si="47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5"/>
        <v>0</v>
      </c>
      <c r="J685" s="18"/>
      <c r="L685">
        <v>0</v>
      </c>
      <c r="M685" s="3">
        <f t="shared" si="46"/>
        <v>0</v>
      </c>
      <c r="N685">
        <f t="shared" si="47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5"/>
        <v>0</v>
      </c>
      <c r="J686" s="18"/>
      <c r="L686">
        <v>0</v>
      </c>
      <c r="M686" s="3">
        <f t="shared" si="46"/>
        <v>0</v>
      </c>
      <c r="N686">
        <f t="shared" si="47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5"/>
        <v>0</v>
      </c>
      <c r="J687" s="18"/>
      <c r="L687">
        <v>0</v>
      </c>
      <c r="M687" s="3">
        <f t="shared" si="46"/>
        <v>0</v>
      </c>
      <c r="N687">
        <f t="shared" si="47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5"/>
        <v>0</v>
      </c>
      <c r="J688" s="18"/>
      <c r="L688">
        <v>0</v>
      </c>
      <c r="M688" s="3">
        <f t="shared" si="46"/>
        <v>0</v>
      </c>
      <c r="N688">
        <f t="shared" si="47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5"/>
        <v>0</v>
      </c>
      <c r="J689" s="18"/>
      <c r="L689">
        <v>0</v>
      </c>
      <c r="M689" s="3">
        <f t="shared" si="46"/>
        <v>0</v>
      </c>
      <c r="N689">
        <f t="shared" si="47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5"/>
        <v>0</v>
      </c>
      <c r="J690" s="18"/>
      <c r="L690">
        <v>0</v>
      </c>
      <c r="M690" s="3">
        <f t="shared" si="46"/>
        <v>0</v>
      </c>
      <c r="N690">
        <f t="shared" si="47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5"/>
        <v>0</v>
      </c>
      <c r="J691" s="18"/>
      <c r="L691">
        <v>0</v>
      </c>
      <c r="M691" s="3">
        <f t="shared" si="46"/>
        <v>0</v>
      </c>
      <c r="N691">
        <f t="shared" si="47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5"/>
        <v>0</v>
      </c>
      <c r="J692" s="18"/>
      <c r="L692">
        <v>0</v>
      </c>
      <c r="M692" s="3">
        <f t="shared" si="46"/>
        <v>0</v>
      </c>
      <c r="N692">
        <f t="shared" si="47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5"/>
        <v>0</v>
      </c>
      <c r="J693" s="18"/>
      <c r="L693">
        <v>0</v>
      </c>
      <c r="M693" s="3">
        <f t="shared" si="46"/>
        <v>0</v>
      </c>
      <c r="N693">
        <f t="shared" si="47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5"/>
        <v>0</v>
      </c>
      <c r="J694" s="18"/>
      <c r="L694">
        <v>0</v>
      </c>
      <c r="M694" s="3">
        <f t="shared" si="46"/>
        <v>0</v>
      </c>
      <c r="N694">
        <f t="shared" si="47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5"/>
        <v>0</v>
      </c>
      <c r="J695" s="18"/>
      <c r="L695">
        <v>0</v>
      </c>
      <c r="M695" s="3">
        <f t="shared" si="46"/>
        <v>0</v>
      </c>
      <c r="N695">
        <f t="shared" si="47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5"/>
        <v>0</v>
      </c>
      <c r="J696" s="18"/>
      <c r="L696">
        <v>0</v>
      </c>
      <c r="M696" s="3">
        <f t="shared" si="46"/>
        <v>0</v>
      </c>
      <c r="N696">
        <f t="shared" si="47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5"/>
        <v>0</v>
      </c>
      <c r="J697" s="18"/>
      <c r="L697">
        <v>0</v>
      </c>
      <c r="M697" s="3">
        <f t="shared" si="46"/>
        <v>0</v>
      </c>
      <c r="N697">
        <f t="shared" si="47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5"/>
        <v>0</v>
      </c>
      <c r="J698" s="18"/>
      <c r="L698">
        <v>0</v>
      </c>
      <c r="M698" s="3">
        <f t="shared" si="46"/>
        <v>0</v>
      </c>
      <c r="N698">
        <f t="shared" si="47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5"/>
        <v>0</v>
      </c>
      <c r="J699" s="18"/>
      <c r="L699">
        <v>0</v>
      </c>
      <c r="M699" s="3">
        <f t="shared" si="46"/>
        <v>0</v>
      </c>
      <c r="N699">
        <f t="shared" si="47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5"/>
        <v>0</v>
      </c>
      <c r="J700" s="18"/>
      <c r="L700">
        <v>0</v>
      </c>
      <c r="M700" s="3">
        <f t="shared" si="46"/>
        <v>0</v>
      </c>
      <c r="N700">
        <f t="shared" si="47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5"/>
        <v>0</v>
      </c>
      <c r="J701" s="18"/>
      <c r="L701">
        <v>0</v>
      </c>
      <c r="M701" s="3">
        <f t="shared" si="46"/>
        <v>0</v>
      </c>
      <c r="N701">
        <f t="shared" si="47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5"/>
        <v>0</v>
      </c>
      <c r="J702" s="18"/>
      <c r="L702">
        <v>0</v>
      </c>
      <c r="M702" s="3">
        <f t="shared" si="46"/>
        <v>0</v>
      </c>
      <c r="N702">
        <f t="shared" si="47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5"/>
        <v>0</v>
      </c>
      <c r="J703" s="18"/>
      <c r="L703">
        <v>0</v>
      </c>
      <c r="M703" s="3">
        <f t="shared" si="46"/>
        <v>0</v>
      </c>
      <c r="N703">
        <f t="shared" si="47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5"/>
        <v>0</v>
      </c>
      <c r="J704" s="18"/>
      <c r="L704">
        <v>0</v>
      </c>
      <c r="M704" s="3">
        <f t="shared" si="46"/>
        <v>0</v>
      </c>
      <c r="N704">
        <f t="shared" si="47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5"/>
        <v>0</v>
      </c>
      <c r="J705" s="18"/>
      <c r="L705">
        <v>0</v>
      </c>
      <c r="M705" s="3">
        <f t="shared" si="46"/>
        <v>0</v>
      </c>
      <c r="N705">
        <f t="shared" si="47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5"/>
        <v>0</v>
      </c>
      <c r="J706" s="18"/>
      <c r="L706">
        <v>0</v>
      </c>
      <c r="M706" s="3">
        <f t="shared" si="46"/>
        <v>0</v>
      </c>
      <c r="N706">
        <f t="shared" si="47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5"/>
        <v>0</v>
      </c>
      <c r="J707" s="18"/>
      <c r="L707">
        <v>0</v>
      </c>
      <c r="M707" s="3">
        <f t="shared" si="46"/>
        <v>0</v>
      </c>
      <c r="N707">
        <f t="shared" si="47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5"/>
        <v>0</v>
      </c>
      <c r="J708" s="18"/>
      <c r="L708">
        <v>0</v>
      </c>
      <c r="M708" s="3">
        <f t="shared" si="46"/>
        <v>0</v>
      </c>
      <c r="N708">
        <f t="shared" si="47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5"/>
        <v>0</v>
      </c>
      <c r="J709" s="18"/>
      <c r="L709">
        <v>0</v>
      </c>
      <c r="M709" s="3">
        <f t="shared" si="46"/>
        <v>0</v>
      </c>
      <c r="N709">
        <f t="shared" si="47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5"/>
        <v>0</v>
      </c>
      <c r="J710" s="18"/>
      <c r="L710">
        <v>0</v>
      </c>
      <c r="M710" s="3">
        <f t="shared" si="46"/>
        <v>0</v>
      </c>
      <c r="N710">
        <f t="shared" si="47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5"/>
        <v>0</v>
      </c>
      <c r="J711" s="18"/>
      <c r="L711">
        <v>0</v>
      </c>
      <c r="M711" s="3">
        <f t="shared" si="46"/>
        <v>0</v>
      </c>
      <c r="N711">
        <f t="shared" si="47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8">C712*2447000</f>
        <v>0</v>
      </c>
      <c r="J712" s="18"/>
      <c r="L712">
        <v>0</v>
      </c>
      <c r="M712" s="3">
        <f t="shared" ref="M712:M775" si="49">L712*2447000</f>
        <v>0</v>
      </c>
      <c r="N712">
        <f t="shared" ref="N712:N775" si="50">J712*M712/1000000000000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8"/>
        <v>0</v>
      </c>
      <c r="J713" s="18"/>
      <c r="L713">
        <v>0</v>
      </c>
      <c r="M713" s="3">
        <f t="shared" si="49"/>
        <v>0</v>
      </c>
      <c r="N713">
        <f t="shared" si="50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8"/>
        <v>0</v>
      </c>
      <c r="J714" s="18"/>
      <c r="L714">
        <v>0</v>
      </c>
      <c r="M714" s="3">
        <f t="shared" si="49"/>
        <v>0</v>
      </c>
      <c r="N714">
        <f t="shared" si="50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8"/>
        <v>0</v>
      </c>
      <c r="J715" s="18"/>
      <c r="L715">
        <v>0</v>
      </c>
      <c r="M715" s="3">
        <f t="shared" si="49"/>
        <v>0</v>
      </c>
      <c r="N715">
        <f t="shared" si="50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8"/>
        <v>0</v>
      </c>
      <c r="J716" s="18"/>
      <c r="L716">
        <v>0</v>
      </c>
      <c r="M716" s="3">
        <f t="shared" si="49"/>
        <v>0</v>
      </c>
      <c r="N716">
        <f t="shared" si="50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8"/>
        <v>0</v>
      </c>
      <c r="J717" s="18"/>
      <c r="L717">
        <v>0</v>
      </c>
      <c r="M717" s="3">
        <f t="shared" si="49"/>
        <v>0</v>
      </c>
      <c r="N717">
        <f t="shared" si="50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8"/>
        <v>0</v>
      </c>
      <c r="J718" s="18"/>
      <c r="L718">
        <v>0</v>
      </c>
      <c r="M718" s="3">
        <f t="shared" si="49"/>
        <v>0</v>
      </c>
      <c r="N718">
        <f t="shared" si="50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8"/>
        <v>0</v>
      </c>
      <c r="J719" s="18"/>
      <c r="L719">
        <v>0</v>
      </c>
      <c r="M719" s="3">
        <f t="shared" si="49"/>
        <v>0</v>
      </c>
      <c r="N719">
        <f t="shared" si="50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8"/>
        <v>0</v>
      </c>
      <c r="J720" s="18"/>
      <c r="L720">
        <v>0</v>
      </c>
      <c r="M720" s="3">
        <f t="shared" si="49"/>
        <v>0</v>
      </c>
      <c r="N720">
        <f t="shared" si="50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8"/>
        <v>0</v>
      </c>
      <c r="J721" s="18"/>
      <c r="L721">
        <v>0</v>
      </c>
      <c r="M721" s="3">
        <f t="shared" si="49"/>
        <v>0</v>
      </c>
      <c r="N721">
        <f t="shared" si="50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8"/>
        <v>0</v>
      </c>
      <c r="J722" s="18"/>
      <c r="L722">
        <v>0</v>
      </c>
      <c r="M722" s="3">
        <f t="shared" si="49"/>
        <v>0</v>
      </c>
      <c r="N722">
        <f t="shared" si="50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8"/>
        <v>0</v>
      </c>
      <c r="J723" s="18"/>
      <c r="L723">
        <v>0</v>
      </c>
      <c r="M723" s="3">
        <f t="shared" si="49"/>
        <v>0</v>
      </c>
      <c r="N723">
        <f t="shared" si="50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8"/>
        <v>0</v>
      </c>
      <c r="J724" s="18"/>
      <c r="L724">
        <v>0</v>
      </c>
      <c r="M724" s="3">
        <f t="shared" si="49"/>
        <v>0</v>
      </c>
      <c r="N724">
        <f t="shared" si="50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8"/>
        <v>0</v>
      </c>
      <c r="J725" s="18"/>
      <c r="L725">
        <v>0</v>
      </c>
      <c r="M725" s="3">
        <f t="shared" si="49"/>
        <v>0</v>
      </c>
      <c r="N725">
        <f t="shared" si="50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8"/>
        <v>0</v>
      </c>
      <c r="J726" s="18"/>
      <c r="L726">
        <v>0</v>
      </c>
      <c r="M726" s="3">
        <f t="shared" si="49"/>
        <v>0</v>
      </c>
      <c r="N726">
        <f t="shared" si="50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8"/>
        <v>0</v>
      </c>
      <c r="J727" s="18"/>
      <c r="L727">
        <v>0</v>
      </c>
      <c r="M727" s="3">
        <f t="shared" si="49"/>
        <v>0</v>
      </c>
      <c r="N727">
        <f t="shared" si="50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8"/>
        <v>0</v>
      </c>
      <c r="J728" s="18"/>
      <c r="L728">
        <v>0</v>
      </c>
      <c r="M728" s="3">
        <f t="shared" si="49"/>
        <v>0</v>
      </c>
      <c r="N728">
        <f t="shared" si="50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8"/>
        <v>0</v>
      </c>
      <c r="J729" s="18"/>
      <c r="L729">
        <v>0</v>
      </c>
      <c r="M729" s="3">
        <f t="shared" si="49"/>
        <v>0</v>
      </c>
      <c r="N729">
        <f t="shared" si="50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8"/>
        <v>0</v>
      </c>
      <c r="J730" s="18"/>
      <c r="L730">
        <v>0</v>
      </c>
      <c r="M730" s="3">
        <f t="shared" si="49"/>
        <v>0</v>
      </c>
      <c r="N730">
        <f t="shared" si="50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8"/>
        <v>0</v>
      </c>
      <c r="J731" s="18"/>
      <c r="L731">
        <v>0</v>
      </c>
      <c r="M731" s="3">
        <f t="shared" si="49"/>
        <v>0</v>
      </c>
      <c r="N731">
        <f t="shared" si="50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8"/>
        <v>0</v>
      </c>
      <c r="J732" s="18"/>
      <c r="L732">
        <v>0</v>
      </c>
      <c r="M732" s="3">
        <f t="shared" si="49"/>
        <v>0</v>
      </c>
      <c r="N732">
        <f t="shared" si="50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8"/>
        <v>0</v>
      </c>
      <c r="J733" s="18"/>
      <c r="L733">
        <v>0</v>
      </c>
      <c r="M733" s="3">
        <f t="shared" si="49"/>
        <v>0</v>
      </c>
      <c r="N733">
        <f t="shared" si="50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8"/>
        <v>0</v>
      </c>
      <c r="J734" s="18"/>
      <c r="L734">
        <v>0</v>
      </c>
      <c r="M734" s="3">
        <f t="shared" si="49"/>
        <v>0</v>
      </c>
      <c r="N734">
        <f t="shared" si="50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8"/>
        <v>0</v>
      </c>
      <c r="J735" s="18"/>
      <c r="L735">
        <v>0</v>
      </c>
      <c r="M735" s="3">
        <f t="shared" si="49"/>
        <v>0</v>
      </c>
      <c r="N735">
        <f t="shared" si="50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8"/>
        <v>0</v>
      </c>
      <c r="J736" s="18"/>
      <c r="L736">
        <v>0</v>
      </c>
      <c r="M736" s="3">
        <f t="shared" si="49"/>
        <v>0</v>
      </c>
      <c r="N736">
        <f t="shared" si="50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8"/>
        <v>0</v>
      </c>
      <c r="J737" s="18"/>
      <c r="L737">
        <v>0</v>
      </c>
      <c r="M737" s="3">
        <f t="shared" si="49"/>
        <v>0</v>
      </c>
      <c r="N737">
        <f t="shared" si="50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8"/>
        <v>0</v>
      </c>
      <c r="J738" s="18"/>
      <c r="L738">
        <v>0</v>
      </c>
      <c r="M738" s="3">
        <f t="shared" si="49"/>
        <v>0</v>
      </c>
      <c r="N738">
        <f t="shared" si="50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8"/>
        <v>0</v>
      </c>
      <c r="J739" s="18"/>
      <c r="L739">
        <v>0</v>
      </c>
      <c r="M739" s="3">
        <f t="shared" si="49"/>
        <v>0</v>
      </c>
      <c r="N739">
        <f t="shared" si="50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8"/>
        <v>0</v>
      </c>
      <c r="J740" s="18"/>
      <c r="L740">
        <v>0</v>
      </c>
      <c r="M740" s="3">
        <f t="shared" si="49"/>
        <v>0</v>
      </c>
      <c r="N740">
        <f t="shared" si="50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8"/>
        <v>0</v>
      </c>
      <c r="J741" s="18"/>
      <c r="L741">
        <v>0</v>
      </c>
      <c r="M741" s="3">
        <f t="shared" si="49"/>
        <v>0</v>
      </c>
      <c r="N741">
        <f t="shared" si="50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8"/>
        <v>0</v>
      </c>
      <c r="J742" s="18"/>
      <c r="L742">
        <v>0</v>
      </c>
      <c r="M742" s="3">
        <f t="shared" si="49"/>
        <v>0</v>
      </c>
      <c r="N742">
        <f t="shared" si="50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8"/>
        <v>0</v>
      </c>
      <c r="J743" s="18"/>
      <c r="L743">
        <v>0</v>
      </c>
      <c r="M743" s="3">
        <f t="shared" si="49"/>
        <v>0</v>
      </c>
      <c r="N743">
        <f t="shared" si="50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8"/>
        <v>0</v>
      </c>
      <c r="J744" s="18"/>
      <c r="L744">
        <v>0</v>
      </c>
      <c r="M744" s="3">
        <f t="shared" si="49"/>
        <v>0</v>
      </c>
      <c r="N744">
        <f t="shared" si="50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8"/>
        <v>0</v>
      </c>
      <c r="J745" s="18"/>
      <c r="L745">
        <v>0</v>
      </c>
      <c r="M745" s="3">
        <f t="shared" si="49"/>
        <v>0</v>
      </c>
      <c r="N745">
        <f t="shared" si="50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8"/>
        <v>0</v>
      </c>
      <c r="J746" s="18"/>
      <c r="L746">
        <v>0</v>
      </c>
      <c r="M746" s="3">
        <f t="shared" si="49"/>
        <v>0</v>
      </c>
      <c r="N746">
        <f t="shared" si="50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8"/>
        <v>0</v>
      </c>
      <c r="J747" s="18"/>
      <c r="L747">
        <v>0</v>
      </c>
      <c r="M747" s="3">
        <f t="shared" si="49"/>
        <v>0</v>
      </c>
      <c r="N747">
        <f t="shared" si="50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8"/>
        <v>0</v>
      </c>
      <c r="J748" s="18"/>
      <c r="L748">
        <v>0</v>
      </c>
      <c r="M748" s="3">
        <f t="shared" si="49"/>
        <v>0</v>
      </c>
      <c r="N748">
        <f t="shared" si="50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8"/>
        <v>0</v>
      </c>
      <c r="J749" s="18"/>
      <c r="L749">
        <v>0</v>
      </c>
      <c r="M749" s="3">
        <f t="shared" si="49"/>
        <v>0</v>
      </c>
      <c r="N749">
        <f t="shared" si="50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8"/>
        <v>0</v>
      </c>
      <c r="J750" s="18"/>
      <c r="L750">
        <v>0</v>
      </c>
      <c r="M750" s="3">
        <f t="shared" si="49"/>
        <v>0</v>
      </c>
      <c r="N750">
        <f t="shared" si="50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8"/>
        <v>0</v>
      </c>
      <c r="J751" s="18"/>
      <c r="L751">
        <v>0</v>
      </c>
      <c r="M751" s="3">
        <f t="shared" si="49"/>
        <v>0</v>
      </c>
      <c r="N751">
        <f t="shared" si="50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8"/>
        <v>0</v>
      </c>
      <c r="J752" s="18"/>
      <c r="L752">
        <v>0</v>
      </c>
      <c r="M752" s="3">
        <f t="shared" si="49"/>
        <v>0</v>
      </c>
      <c r="N752">
        <f t="shared" si="50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8"/>
        <v>0</v>
      </c>
      <c r="J753" s="18"/>
      <c r="L753">
        <v>0</v>
      </c>
      <c r="M753" s="3">
        <f t="shared" si="49"/>
        <v>0</v>
      </c>
      <c r="N753">
        <f t="shared" si="50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8"/>
        <v>0</v>
      </c>
      <c r="J754" s="18"/>
      <c r="L754">
        <v>0</v>
      </c>
      <c r="M754" s="3">
        <f t="shared" si="49"/>
        <v>0</v>
      </c>
      <c r="N754">
        <f t="shared" si="50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8"/>
        <v>0</v>
      </c>
      <c r="J755" s="18"/>
      <c r="L755">
        <v>0</v>
      </c>
      <c r="M755" s="3">
        <f t="shared" si="49"/>
        <v>0</v>
      </c>
      <c r="N755">
        <f t="shared" si="50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8"/>
        <v>0</v>
      </c>
      <c r="J756" s="18"/>
      <c r="L756">
        <v>0</v>
      </c>
      <c r="M756" s="3">
        <f t="shared" si="49"/>
        <v>0</v>
      </c>
      <c r="N756">
        <f t="shared" si="50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8"/>
        <v>0</v>
      </c>
      <c r="J757" s="18"/>
      <c r="L757">
        <v>0</v>
      </c>
      <c r="M757" s="3">
        <f t="shared" si="49"/>
        <v>0</v>
      </c>
      <c r="N757">
        <f t="shared" si="50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8"/>
        <v>0</v>
      </c>
      <c r="J758" s="18"/>
      <c r="L758">
        <v>0</v>
      </c>
      <c r="M758" s="3">
        <f t="shared" si="49"/>
        <v>0</v>
      </c>
      <c r="N758">
        <f t="shared" si="50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8"/>
        <v>0</v>
      </c>
      <c r="J759" s="18"/>
      <c r="L759">
        <v>0</v>
      </c>
      <c r="M759" s="3">
        <f t="shared" si="49"/>
        <v>0</v>
      </c>
      <c r="N759">
        <f t="shared" si="50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8"/>
        <v>0</v>
      </c>
      <c r="J760" s="18"/>
      <c r="L760">
        <v>0</v>
      </c>
      <c r="M760" s="3">
        <f t="shared" si="49"/>
        <v>0</v>
      </c>
      <c r="N760">
        <f t="shared" si="50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8"/>
        <v>0</v>
      </c>
      <c r="J761" s="18"/>
      <c r="L761">
        <v>0</v>
      </c>
      <c r="M761" s="3">
        <f t="shared" si="49"/>
        <v>0</v>
      </c>
      <c r="N761">
        <f t="shared" si="50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8"/>
        <v>0</v>
      </c>
      <c r="J762" s="18"/>
      <c r="L762">
        <v>0</v>
      </c>
      <c r="M762" s="3">
        <f t="shared" si="49"/>
        <v>0</v>
      </c>
      <c r="N762">
        <f t="shared" si="50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8"/>
        <v>0</v>
      </c>
      <c r="J763" s="18"/>
      <c r="L763">
        <v>0</v>
      </c>
      <c r="M763" s="3">
        <f t="shared" si="49"/>
        <v>0</v>
      </c>
      <c r="N763">
        <f t="shared" si="50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8"/>
        <v>0</v>
      </c>
      <c r="J764" s="18"/>
      <c r="L764">
        <v>0</v>
      </c>
      <c r="M764" s="3">
        <f t="shared" si="49"/>
        <v>0</v>
      </c>
      <c r="N764">
        <f t="shared" si="50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8"/>
        <v>0</v>
      </c>
      <c r="J765" s="18"/>
      <c r="L765">
        <v>0</v>
      </c>
      <c r="M765" s="3">
        <f t="shared" si="49"/>
        <v>0</v>
      </c>
      <c r="N765">
        <f t="shared" si="50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8"/>
        <v>0</v>
      </c>
      <c r="J766" s="18"/>
      <c r="L766">
        <v>0</v>
      </c>
      <c r="M766" s="3">
        <f t="shared" si="49"/>
        <v>0</v>
      </c>
      <c r="N766">
        <f t="shared" si="50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8"/>
        <v>0</v>
      </c>
      <c r="J767" s="18"/>
      <c r="L767">
        <v>0</v>
      </c>
      <c r="M767" s="3">
        <f t="shared" si="49"/>
        <v>0</v>
      </c>
      <c r="N767">
        <f t="shared" si="50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8"/>
        <v>0</v>
      </c>
      <c r="J768" s="18"/>
      <c r="L768">
        <v>0</v>
      </c>
      <c r="M768" s="3">
        <f t="shared" si="49"/>
        <v>0</v>
      </c>
      <c r="N768">
        <f t="shared" si="50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8"/>
        <v>0</v>
      </c>
      <c r="J769" s="18"/>
      <c r="L769">
        <v>0</v>
      </c>
      <c r="M769" s="3">
        <f t="shared" si="49"/>
        <v>0</v>
      </c>
      <c r="N769">
        <f t="shared" si="50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8"/>
        <v>0</v>
      </c>
      <c r="J770" s="18"/>
      <c r="L770">
        <v>0</v>
      </c>
      <c r="M770" s="3">
        <f t="shared" si="49"/>
        <v>0</v>
      </c>
      <c r="N770">
        <f t="shared" si="50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8"/>
        <v>0</v>
      </c>
      <c r="J771" s="18"/>
      <c r="L771">
        <v>0</v>
      </c>
      <c r="M771" s="3">
        <f t="shared" si="49"/>
        <v>0</v>
      </c>
      <c r="N771">
        <f t="shared" si="50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8"/>
        <v>0</v>
      </c>
      <c r="J772" s="18"/>
      <c r="L772">
        <v>0</v>
      </c>
      <c r="M772" s="3">
        <f t="shared" si="49"/>
        <v>0</v>
      </c>
      <c r="N772">
        <f t="shared" si="50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8"/>
        <v>0</v>
      </c>
      <c r="J773" s="18"/>
      <c r="L773">
        <v>0</v>
      </c>
      <c r="M773" s="3">
        <f t="shared" si="49"/>
        <v>0</v>
      </c>
      <c r="N773">
        <f t="shared" si="50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8"/>
        <v>0</v>
      </c>
      <c r="J774" s="18"/>
      <c r="L774">
        <v>0</v>
      </c>
      <c r="M774" s="3">
        <f t="shared" si="49"/>
        <v>0</v>
      </c>
      <c r="N774">
        <f t="shared" si="50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8"/>
        <v>0</v>
      </c>
      <c r="J775" s="18"/>
      <c r="L775">
        <v>0</v>
      </c>
      <c r="M775" s="3">
        <f t="shared" si="49"/>
        <v>0</v>
      </c>
      <c r="N775">
        <f t="shared" si="50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1">C776*2447000</f>
        <v>0</v>
      </c>
      <c r="J776" s="18"/>
      <c r="L776">
        <v>0</v>
      </c>
      <c r="M776" s="3">
        <f t="shared" ref="M776:M839" si="52">L776*2447000</f>
        <v>0</v>
      </c>
      <c r="N776">
        <f t="shared" ref="N776:N839" si="53">J776*M776/1000000000000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1"/>
        <v>0</v>
      </c>
      <c r="J777" s="18"/>
      <c r="L777">
        <v>0</v>
      </c>
      <c r="M777" s="3">
        <f t="shared" si="52"/>
        <v>0</v>
      </c>
      <c r="N777">
        <f t="shared" si="53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1"/>
        <v>0</v>
      </c>
      <c r="J778" s="18"/>
      <c r="L778">
        <v>0</v>
      </c>
      <c r="M778" s="3">
        <f t="shared" si="52"/>
        <v>0</v>
      </c>
      <c r="N778">
        <f t="shared" si="53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1"/>
        <v>0</v>
      </c>
      <c r="J779" s="18"/>
      <c r="L779">
        <v>0</v>
      </c>
      <c r="M779" s="3">
        <f t="shared" si="52"/>
        <v>0</v>
      </c>
      <c r="N779">
        <f t="shared" si="53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1"/>
        <v>0</v>
      </c>
      <c r="J780" s="18"/>
      <c r="L780">
        <v>0</v>
      </c>
      <c r="M780" s="3">
        <f t="shared" si="52"/>
        <v>0</v>
      </c>
      <c r="N780">
        <f t="shared" si="53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1"/>
        <v>0</v>
      </c>
      <c r="J781" s="18"/>
      <c r="L781">
        <v>0</v>
      </c>
      <c r="M781" s="3">
        <f t="shared" si="52"/>
        <v>0</v>
      </c>
      <c r="N781">
        <f t="shared" si="53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1"/>
        <v>0</v>
      </c>
      <c r="J782" s="18"/>
      <c r="L782">
        <v>0</v>
      </c>
      <c r="M782" s="3">
        <f t="shared" si="52"/>
        <v>0</v>
      </c>
      <c r="N782">
        <f t="shared" si="53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1"/>
        <v>0</v>
      </c>
      <c r="J783" s="18"/>
      <c r="L783">
        <v>0</v>
      </c>
      <c r="M783" s="3">
        <f t="shared" si="52"/>
        <v>0</v>
      </c>
      <c r="N783">
        <f t="shared" si="53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1"/>
        <v>0</v>
      </c>
      <c r="J784" s="18"/>
      <c r="L784">
        <v>0</v>
      </c>
      <c r="M784" s="3">
        <f t="shared" si="52"/>
        <v>0</v>
      </c>
      <c r="N784">
        <f t="shared" si="53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1"/>
        <v>0</v>
      </c>
      <c r="J785" s="18"/>
      <c r="L785">
        <v>0</v>
      </c>
      <c r="M785" s="3">
        <f t="shared" si="52"/>
        <v>0</v>
      </c>
      <c r="N785">
        <f t="shared" si="53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1"/>
        <v>0</v>
      </c>
      <c r="J786" s="18"/>
      <c r="L786">
        <v>0</v>
      </c>
      <c r="M786" s="3">
        <f t="shared" si="52"/>
        <v>0</v>
      </c>
      <c r="N786">
        <f t="shared" si="53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1"/>
        <v>0</v>
      </c>
      <c r="J787" s="18"/>
      <c r="L787">
        <v>0</v>
      </c>
      <c r="M787" s="3">
        <f t="shared" si="52"/>
        <v>0</v>
      </c>
      <c r="N787">
        <f t="shared" si="53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1"/>
        <v>0</v>
      </c>
      <c r="J788" s="18"/>
      <c r="L788">
        <v>0</v>
      </c>
      <c r="M788" s="3">
        <f t="shared" si="52"/>
        <v>0</v>
      </c>
      <c r="N788">
        <f t="shared" si="53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1"/>
        <v>0</v>
      </c>
      <c r="J789" s="18"/>
      <c r="L789">
        <v>0</v>
      </c>
      <c r="M789" s="3">
        <f t="shared" si="52"/>
        <v>0</v>
      </c>
      <c r="N789">
        <f t="shared" si="53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1"/>
        <v>0</v>
      </c>
      <c r="J790" s="18"/>
      <c r="L790">
        <v>0</v>
      </c>
      <c r="M790" s="3">
        <f t="shared" si="52"/>
        <v>0</v>
      </c>
      <c r="N790">
        <f t="shared" si="53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1"/>
        <v>0</v>
      </c>
      <c r="J791" s="18"/>
      <c r="L791">
        <v>0</v>
      </c>
      <c r="M791" s="3">
        <f t="shared" si="52"/>
        <v>0</v>
      </c>
      <c r="N791">
        <f t="shared" si="53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1"/>
        <v>0</v>
      </c>
      <c r="J792" s="18"/>
      <c r="L792">
        <v>0</v>
      </c>
      <c r="M792" s="3">
        <f t="shared" si="52"/>
        <v>0</v>
      </c>
      <c r="N792">
        <f t="shared" si="53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1"/>
        <v>0</v>
      </c>
      <c r="J793" s="18"/>
      <c r="L793">
        <v>0</v>
      </c>
      <c r="M793" s="3">
        <f t="shared" si="52"/>
        <v>0</v>
      </c>
      <c r="N793">
        <f t="shared" si="53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1"/>
        <v>0</v>
      </c>
      <c r="J794" s="18"/>
      <c r="L794">
        <v>0</v>
      </c>
      <c r="M794" s="3">
        <f t="shared" si="52"/>
        <v>0</v>
      </c>
      <c r="N794">
        <f t="shared" si="53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1"/>
        <v>0</v>
      </c>
      <c r="J795" s="18"/>
      <c r="L795">
        <v>0</v>
      </c>
      <c r="M795" s="3">
        <f t="shared" si="52"/>
        <v>0</v>
      </c>
      <c r="N795">
        <f t="shared" si="53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1"/>
        <v>0</v>
      </c>
      <c r="J796" s="18"/>
      <c r="L796">
        <v>0</v>
      </c>
      <c r="M796" s="3">
        <f t="shared" si="52"/>
        <v>0</v>
      </c>
      <c r="N796">
        <f t="shared" si="53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1"/>
        <v>0</v>
      </c>
      <c r="J797" s="18"/>
      <c r="L797">
        <v>0</v>
      </c>
      <c r="M797" s="3">
        <f t="shared" si="52"/>
        <v>0</v>
      </c>
      <c r="N797">
        <f t="shared" si="53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1"/>
        <v>0</v>
      </c>
      <c r="J798" s="18"/>
      <c r="L798">
        <v>0</v>
      </c>
      <c r="M798" s="3">
        <f t="shared" si="52"/>
        <v>0</v>
      </c>
      <c r="N798">
        <f t="shared" si="53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1"/>
        <v>0</v>
      </c>
      <c r="J799" s="18"/>
      <c r="L799">
        <v>0</v>
      </c>
      <c r="M799" s="3">
        <f t="shared" si="52"/>
        <v>0</v>
      </c>
      <c r="N799">
        <f t="shared" si="53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1"/>
        <v>0</v>
      </c>
      <c r="J800" s="18"/>
      <c r="L800">
        <v>0</v>
      </c>
      <c r="M800" s="3">
        <f t="shared" si="52"/>
        <v>0</v>
      </c>
      <c r="N800">
        <f t="shared" si="53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1"/>
        <v>0</v>
      </c>
      <c r="J801" s="18"/>
      <c r="L801">
        <v>0</v>
      </c>
      <c r="M801" s="3">
        <f t="shared" si="52"/>
        <v>0</v>
      </c>
      <c r="N801">
        <f t="shared" si="53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1"/>
        <v>0</v>
      </c>
      <c r="J802" s="18"/>
      <c r="L802">
        <v>0</v>
      </c>
      <c r="M802" s="3">
        <f t="shared" si="52"/>
        <v>0</v>
      </c>
      <c r="N802">
        <f t="shared" si="53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1"/>
        <v>0</v>
      </c>
      <c r="J803" s="18"/>
      <c r="L803">
        <v>0</v>
      </c>
      <c r="M803" s="3">
        <f t="shared" si="52"/>
        <v>0</v>
      </c>
      <c r="N803">
        <f t="shared" si="53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1"/>
        <v>0</v>
      </c>
      <c r="J804" s="18"/>
      <c r="L804">
        <v>0</v>
      </c>
      <c r="M804" s="3">
        <f t="shared" si="52"/>
        <v>0</v>
      </c>
      <c r="N804">
        <f t="shared" si="53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1"/>
        <v>0</v>
      </c>
      <c r="J805" s="18"/>
      <c r="L805">
        <v>0</v>
      </c>
      <c r="M805" s="3">
        <f t="shared" si="52"/>
        <v>0</v>
      </c>
      <c r="N805">
        <f t="shared" si="53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1"/>
        <v>0</v>
      </c>
      <c r="J806" s="18"/>
      <c r="L806">
        <v>0</v>
      </c>
      <c r="M806" s="3">
        <f t="shared" si="52"/>
        <v>0</v>
      </c>
      <c r="N806">
        <f t="shared" si="53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1"/>
        <v>0</v>
      </c>
      <c r="J807" s="18"/>
      <c r="L807">
        <v>0</v>
      </c>
      <c r="M807" s="3">
        <f t="shared" si="52"/>
        <v>0</v>
      </c>
      <c r="N807">
        <f t="shared" si="53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1"/>
        <v>0</v>
      </c>
      <c r="J808" s="18"/>
      <c r="L808">
        <v>0</v>
      </c>
      <c r="M808" s="3">
        <f t="shared" si="52"/>
        <v>0</v>
      </c>
      <c r="N808">
        <f t="shared" si="53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1"/>
        <v>0</v>
      </c>
      <c r="J809" s="18"/>
      <c r="L809">
        <v>0</v>
      </c>
      <c r="M809" s="3">
        <f t="shared" si="52"/>
        <v>0</v>
      </c>
      <c r="N809">
        <f t="shared" si="53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1"/>
        <v>0</v>
      </c>
      <c r="J810" s="18"/>
      <c r="L810">
        <v>0</v>
      </c>
      <c r="M810" s="3">
        <f t="shared" si="52"/>
        <v>0</v>
      </c>
      <c r="N810">
        <f t="shared" si="53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1"/>
        <v>0</v>
      </c>
      <c r="J811" s="18"/>
      <c r="L811">
        <v>0</v>
      </c>
      <c r="M811" s="3">
        <f t="shared" si="52"/>
        <v>0</v>
      </c>
      <c r="N811">
        <f t="shared" si="53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1"/>
        <v>0</v>
      </c>
      <c r="J812" s="18"/>
      <c r="L812">
        <v>0</v>
      </c>
      <c r="M812" s="3">
        <f t="shared" si="52"/>
        <v>0</v>
      </c>
      <c r="N812">
        <f t="shared" si="53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1"/>
        <v>0</v>
      </c>
      <c r="J813" s="18"/>
      <c r="L813">
        <v>0</v>
      </c>
      <c r="M813" s="3">
        <f t="shared" si="52"/>
        <v>0</v>
      </c>
      <c r="N813">
        <f t="shared" si="53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1"/>
        <v>0</v>
      </c>
      <c r="J814" s="18"/>
      <c r="L814">
        <v>0</v>
      </c>
      <c r="M814" s="3">
        <f t="shared" si="52"/>
        <v>0</v>
      </c>
      <c r="N814">
        <f t="shared" si="53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1"/>
        <v>0</v>
      </c>
      <c r="J815" s="18"/>
      <c r="L815">
        <v>0</v>
      </c>
      <c r="M815" s="3">
        <f t="shared" si="52"/>
        <v>0</v>
      </c>
      <c r="N815">
        <f t="shared" si="53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1"/>
        <v>0</v>
      </c>
      <c r="J816" s="18"/>
      <c r="L816">
        <v>0</v>
      </c>
      <c r="M816" s="3">
        <f t="shared" si="52"/>
        <v>0</v>
      </c>
      <c r="N816">
        <f t="shared" si="53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1"/>
        <v>0</v>
      </c>
      <c r="J817" s="18"/>
      <c r="L817">
        <v>0</v>
      </c>
      <c r="M817" s="3">
        <f t="shared" si="52"/>
        <v>0</v>
      </c>
      <c r="N817">
        <f t="shared" si="53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1"/>
        <v>0</v>
      </c>
      <c r="J818" s="18"/>
      <c r="L818">
        <v>0</v>
      </c>
      <c r="M818" s="3">
        <f t="shared" si="52"/>
        <v>0</v>
      </c>
      <c r="N818">
        <f t="shared" si="53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1"/>
        <v>0</v>
      </c>
      <c r="J819" s="18"/>
      <c r="L819">
        <v>0</v>
      </c>
      <c r="M819" s="3">
        <f t="shared" si="52"/>
        <v>0</v>
      </c>
      <c r="N819">
        <f t="shared" si="53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1"/>
        <v>0</v>
      </c>
      <c r="J820" s="18"/>
      <c r="L820">
        <v>0</v>
      </c>
      <c r="M820" s="3">
        <f t="shared" si="52"/>
        <v>0</v>
      </c>
      <c r="N820">
        <f t="shared" si="53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1"/>
        <v>0</v>
      </c>
      <c r="J821" s="18"/>
      <c r="L821">
        <v>0</v>
      </c>
      <c r="M821" s="3">
        <f t="shared" si="52"/>
        <v>0</v>
      </c>
      <c r="N821">
        <f t="shared" si="53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1"/>
        <v>0</v>
      </c>
      <c r="J822" s="18"/>
      <c r="L822">
        <v>0</v>
      </c>
      <c r="M822" s="3">
        <f t="shared" si="52"/>
        <v>0</v>
      </c>
      <c r="N822">
        <f t="shared" si="53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1"/>
        <v>0</v>
      </c>
      <c r="J823" s="18"/>
      <c r="L823">
        <v>0</v>
      </c>
      <c r="M823" s="3">
        <f t="shared" si="52"/>
        <v>0</v>
      </c>
      <c r="N823">
        <f t="shared" si="53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1"/>
        <v>0</v>
      </c>
      <c r="J824" s="18"/>
      <c r="L824">
        <v>0</v>
      </c>
      <c r="M824" s="3">
        <f t="shared" si="52"/>
        <v>0</v>
      </c>
      <c r="N824">
        <f t="shared" si="53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1"/>
        <v>0</v>
      </c>
      <c r="J825" s="18"/>
      <c r="L825">
        <v>0</v>
      </c>
      <c r="M825" s="3">
        <f t="shared" si="52"/>
        <v>0</v>
      </c>
      <c r="N825">
        <f t="shared" si="53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1"/>
        <v>0</v>
      </c>
      <c r="J826" s="18"/>
      <c r="L826">
        <v>0</v>
      </c>
      <c r="M826" s="3">
        <f t="shared" si="52"/>
        <v>0</v>
      </c>
      <c r="N826">
        <f t="shared" si="53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1"/>
        <v>0</v>
      </c>
      <c r="J827" s="18"/>
      <c r="L827">
        <v>0</v>
      </c>
      <c r="M827" s="3">
        <f t="shared" si="52"/>
        <v>0</v>
      </c>
      <c r="N827">
        <f t="shared" si="53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1"/>
        <v>0</v>
      </c>
      <c r="J828" s="18"/>
      <c r="L828">
        <v>0</v>
      </c>
      <c r="M828" s="3">
        <f t="shared" si="52"/>
        <v>0</v>
      </c>
      <c r="N828">
        <f t="shared" si="53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1"/>
        <v>0</v>
      </c>
      <c r="J829" s="18"/>
      <c r="L829">
        <v>0</v>
      </c>
      <c r="M829" s="3">
        <f t="shared" si="52"/>
        <v>0</v>
      </c>
      <c r="N829">
        <f t="shared" si="53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1"/>
        <v>0</v>
      </c>
      <c r="J830" s="18"/>
      <c r="L830">
        <v>0</v>
      </c>
      <c r="M830" s="3">
        <f t="shared" si="52"/>
        <v>0</v>
      </c>
      <c r="N830">
        <f t="shared" si="53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1"/>
        <v>0</v>
      </c>
      <c r="J831" s="18"/>
      <c r="L831">
        <v>0</v>
      </c>
      <c r="M831" s="3">
        <f t="shared" si="52"/>
        <v>0</v>
      </c>
      <c r="N831">
        <f t="shared" si="53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1"/>
        <v>0</v>
      </c>
      <c r="J832" s="18"/>
      <c r="L832">
        <v>0</v>
      </c>
      <c r="M832" s="3">
        <f t="shared" si="52"/>
        <v>0</v>
      </c>
      <c r="N832">
        <f t="shared" si="53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1"/>
        <v>0</v>
      </c>
      <c r="J833" s="18"/>
      <c r="L833">
        <v>0</v>
      </c>
      <c r="M833" s="3">
        <f t="shared" si="52"/>
        <v>0</v>
      </c>
      <c r="N833">
        <f t="shared" si="53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1"/>
        <v>0</v>
      </c>
      <c r="J834" s="18"/>
      <c r="L834">
        <v>0</v>
      </c>
      <c r="M834" s="3">
        <f t="shared" si="52"/>
        <v>0</v>
      </c>
      <c r="N834">
        <f t="shared" si="53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1"/>
        <v>0</v>
      </c>
      <c r="J835" s="18"/>
      <c r="L835">
        <v>0</v>
      </c>
      <c r="M835" s="3">
        <f t="shared" si="52"/>
        <v>0</v>
      </c>
      <c r="N835">
        <f t="shared" si="53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1"/>
        <v>0</v>
      </c>
      <c r="J836" s="18"/>
      <c r="L836">
        <v>0</v>
      </c>
      <c r="M836" s="3">
        <f t="shared" si="52"/>
        <v>0</v>
      </c>
      <c r="N836">
        <f t="shared" si="53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1"/>
        <v>0</v>
      </c>
      <c r="J837" s="18"/>
      <c r="L837">
        <v>0</v>
      </c>
      <c r="M837" s="3">
        <f t="shared" si="52"/>
        <v>0</v>
      </c>
      <c r="N837">
        <f t="shared" si="53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1"/>
        <v>0</v>
      </c>
      <c r="J838" s="18"/>
      <c r="L838">
        <v>0</v>
      </c>
      <c r="M838" s="3">
        <f t="shared" si="52"/>
        <v>0</v>
      </c>
      <c r="N838">
        <f t="shared" si="53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 s="2">
        <v>7.4052499204598003E-5</v>
      </c>
      <c r="E839" s="2">
        <v>2.4722674992022699E-5</v>
      </c>
      <c r="F839" s="2">
        <v>4.5914684067924499E-5</v>
      </c>
      <c r="G839" s="2">
        <v>2.3823370729156801E-5</v>
      </c>
      <c r="H839">
        <v>1.6626599194321899E-4</v>
      </c>
      <c r="I839">
        <f t="shared" si="51"/>
        <v>52121100</v>
      </c>
      <c r="J839" s="18">
        <f t="shared" ref="J839" si="54">1000000000000*D839/I839</f>
        <v>1.4207777503659365</v>
      </c>
      <c r="L839">
        <v>21.3</v>
      </c>
      <c r="M839" s="3">
        <f t="shared" si="52"/>
        <v>52121100</v>
      </c>
      <c r="N839">
        <f t="shared" si="53"/>
        <v>7.4052499204598003E-5</v>
      </c>
      <c r="O839">
        <f t="shared" ref="O839" si="55">E839*N839/D839</f>
        <v>2.4722674992022699E-5</v>
      </c>
    </row>
    <row r="840" spans="1:15" x14ac:dyDescent="0.25">
      <c r="A840">
        <v>834</v>
      </c>
      <c r="B840" s="1">
        <v>43111</v>
      </c>
      <c r="C840">
        <v>54</v>
      </c>
      <c r="D840">
        <v>2.1130661913200001E-4</v>
      </c>
      <c r="E840" s="2">
        <v>6.1917850113961197E-5</v>
      </c>
      <c r="F840">
        <v>1.26579645959769E-4</v>
      </c>
      <c r="G840" s="2">
        <v>7.0584424099451602E-5</v>
      </c>
      <c r="H840">
        <v>4.6553122819400399E-4</v>
      </c>
      <c r="I840">
        <f t="shared" ref="I840:I903" si="56">C840*2447000</f>
        <v>132138000</v>
      </c>
      <c r="J840" s="18">
        <f t="shared" ref="J840:J903" si="57">1000000000000*D840/I840</f>
        <v>1.5991358968048555</v>
      </c>
      <c r="L840">
        <v>54</v>
      </c>
      <c r="M840" s="3">
        <f t="shared" ref="M840:M903" si="58">L840*2447000</f>
        <v>132138000</v>
      </c>
      <c r="N840">
        <f t="shared" ref="N840:N903" si="59">J840*M840/1000000000000</f>
        <v>2.1130661913200001E-4</v>
      </c>
      <c r="O840">
        <f t="shared" ref="O840:O903" si="60">E840*N840/D840</f>
        <v>6.1917850113961197E-5</v>
      </c>
    </row>
    <row r="841" spans="1:15" x14ac:dyDescent="0.25">
      <c r="A841">
        <v>835</v>
      </c>
      <c r="B841" s="1">
        <v>43112</v>
      </c>
      <c r="C841">
        <v>56.8</v>
      </c>
      <c r="D841">
        <v>2.23298258060931E-4</v>
      </c>
      <c r="E841" s="2">
        <v>6.5059177765756395E-5</v>
      </c>
      <c r="F841">
        <v>1.3358121304272601E-4</v>
      </c>
      <c r="G841" s="2">
        <v>7.4699310999261104E-5</v>
      </c>
      <c r="H841">
        <v>4.9158344729290798E-4</v>
      </c>
      <c r="I841">
        <f t="shared" si="56"/>
        <v>138989600</v>
      </c>
      <c r="J841" s="18">
        <f t="shared" si="57"/>
        <v>1.6065824929414214</v>
      </c>
      <c r="L841">
        <v>56.8</v>
      </c>
      <c r="M841" s="3">
        <f t="shared" si="58"/>
        <v>138989600</v>
      </c>
      <c r="N841">
        <f t="shared" si="59"/>
        <v>2.23298258060931E-4</v>
      </c>
      <c r="O841">
        <f t="shared" si="60"/>
        <v>6.5059177765756395E-5</v>
      </c>
    </row>
    <row r="842" spans="1:15" x14ac:dyDescent="0.25">
      <c r="A842">
        <v>836</v>
      </c>
      <c r="B842" s="1">
        <v>43113</v>
      </c>
      <c r="C842">
        <v>48.3</v>
      </c>
      <c r="D842">
        <v>1.85654432213439E-4</v>
      </c>
      <c r="E842" s="2">
        <v>5.5368910439736597E-5</v>
      </c>
      <c r="F842">
        <v>1.11689718340371E-4</v>
      </c>
      <c r="G842" s="2">
        <v>6.1730337895549899E-5</v>
      </c>
      <c r="H842">
        <v>4.0997705441983301E-4</v>
      </c>
      <c r="I842">
        <f t="shared" si="56"/>
        <v>118190100</v>
      </c>
      <c r="J842" s="18">
        <f t="shared" si="57"/>
        <v>1.5708120410545299</v>
      </c>
      <c r="L842">
        <v>48.3</v>
      </c>
      <c r="M842" s="3">
        <f t="shared" si="58"/>
        <v>118190100</v>
      </c>
      <c r="N842">
        <f t="shared" si="59"/>
        <v>1.85654432213439E-4</v>
      </c>
      <c r="O842">
        <f t="shared" si="60"/>
        <v>5.5368910439736597E-5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1.5276774122783201E-4</v>
      </c>
      <c r="E843" s="2">
        <v>4.6707293355539498E-5</v>
      </c>
      <c r="F843" s="2">
        <v>9.2478752884461702E-5</v>
      </c>
      <c r="G843" s="2">
        <v>5.0454335394344901E-5</v>
      </c>
      <c r="H843">
        <v>3.3850843953028397E-4</v>
      </c>
      <c r="I843">
        <f t="shared" si="56"/>
        <v>99592900</v>
      </c>
      <c r="J843" s="18">
        <f t="shared" si="57"/>
        <v>1.5339220087760475</v>
      </c>
      <c r="L843">
        <v>40.700000000000003</v>
      </c>
      <c r="M843" s="3">
        <f t="shared" si="58"/>
        <v>99592900</v>
      </c>
      <c r="N843">
        <f t="shared" si="59"/>
        <v>1.5276774122783201E-4</v>
      </c>
      <c r="O843">
        <f t="shared" si="60"/>
        <v>4.6707293355539498E-5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1.2944296919448301E-4</v>
      </c>
      <c r="E844" s="2">
        <v>4.0432339006889497E-5</v>
      </c>
      <c r="F844" s="2">
        <v>7.8794966733920595E-5</v>
      </c>
      <c r="G844" s="2">
        <v>4.2493570415935299E-5</v>
      </c>
      <c r="H844">
        <v>2.8770053090461698E-4</v>
      </c>
      <c r="I844">
        <f t="shared" si="56"/>
        <v>86134400</v>
      </c>
      <c r="J844" s="18">
        <f t="shared" si="57"/>
        <v>1.5028022392271034</v>
      </c>
      <c r="L844">
        <v>35.200000000000003</v>
      </c>
      <c r="M844" s="3">
        <f t="shared" si="58"/>
        <v>86134400</v>
      </c>
      <c r="N844">
        <f t="shared" si="59"/>
        <v>1.2944296919448301E-4</v>
      </c>
      <c r="O844">
        <f t="shared" si="60"/>
        <v>4.0432339006889497E-5</v>
      </c>
    </row>
    <row r="845" spans="1:15" x14ac:dyDescent="0.25">
      <c r="A845">
        <v>839</v>
      </c>
      <c r="B845" s="1">
        <v>43116</v>
      </c>
      <c r="C845">
        <v>29.8</v>
      </c>
      <c r="D845">
        <v>1.0705887232274001E-4</v>
      </c>
      <c r="E845" s="2">
        <v>3.42713926334429E-5</v>
      </c>
      <c r="F845" s="2">
        <v>6.5599466161659505E-5</v>
      </c>
      <c r="G845" s="2">
        <v>3.4893340852804897E-5</v>
      </c>
      <c r="H845">
        <v>2.3881252614756299E-4</v>
      </c>
      <c r="I845">
        <f t="shared" si="56"/>
        <v>72920600</v>
      </c>
      <c r="J845" s="18">
        <f t="shared" si="57"/>
        <v>1.4681567667125615</v>
      </c>
      <c r="L845">
        <v>29.8</v>
      </c>
      <c r="M845" s="3">
        <f t="shared" si="58"/>
        <v>72920600</v>
      </c>
      <c r="N845">
        <f t="shared" si="59"/>
        <v>1.0705887232274001E-4</v>
      </c>
      <c r="O845">
        <f t="shared" si="60"/>
        <v>3.42713926334429E-5</v>
      </c>
    </row>
    <row r="846" spans="1:15" x14ac:dyDescent="0.25">
      <c r="A846">
        <v>840</v>
      </c>
      <c r="B846" s="1">
        <v>43117</v>
      </c>
      <c r="C846">
        <v>25.3</v>
      </c>
      <c r="D846" s="2">
        <v>8.88221288994205E-5</v>
      </c>
      <c r="E846" s="2">
        <v>2.9131679544103699E-5</v>
      </c>
      <c r="F846" s="2">
        <v>5.4793036625353699E-5</v>
      </c>
      <c r="G846" s="2">
        <v>2.8735813961224501E-5</v>
      </c>
      <c r="H846">
        <v>1.98869249292159E-4</v>
      </c>
      <c r="I846">
        <f t="shared" si="56"/>
        <v>61909100</v>
      </c>
      <c r="J846" s="18">
        <f t="shared" si="57"/>
        <v>1.4347184646428472</v>
      </c>
      <c r="L846">
        <v>25.3</v>
      </c>
      <c r="M846" s="3">
        <f t="shared" si="58"/>
        <v>61909100</v>
      </c>
      <c r="N846">
        <f t="shared" si="59"/>
        <v>8.88221288994205E-5</v>
      </c>
      <c r="O846">
        <f t="shared" si="60"/>
        <v>2.9131679544103699E-5</v>
      </c>
    </row>
    <row r="847" spans="1:15" x14ac:dyDescent="0.25">
      <c r="A847">
        <v>841</v>
      </c>
      <c r="B847" s="1">
        <v>43118</v>
      </c>
      <c r="C847">
        <v>20.9</v>
      </c>
      <c r="D847" s="2">
        <v>7.1442433531731007E-5</v>
      </c>
      <c r="E847" s="2">
        <v>2.4102832259155598E-5</v>
      </c>
      <c r="F847" s="2">
        <v>4.4432313002951199E-5</v>
      </c>
      <c r="G847" s="2">
        <v>2.2905762769077299E-5</v>
      </c>
      <c r="H847">
        <v>1.6067717757160899E-4</v>
      </c>
      <c r="I847">
        <f t="shared" si="56"/>
        <v>51142300</v>
      </c>
      <c r="J847" s="18">
        <f t="shared" si="57"/>
        <v>1.3969343094020217</v>
      </c>
      <c r="L847">
        <v>20.9</v>
      </c>
      <c r="M847" s="3">
        <f t="shared" si="58"/>
        <v>51142300</v>
      </c>
      <c r="N847">
        <f t="shared" si="59"/>
        <v>7.1442433531731007E-5</v>
      </c>
      <c r="O847">
        <f t="shared" si="60"/>
        <v>2.4102832259155598E-5</v>
      </c>
    </row>
    <row r="848" spans="1:15" x14ac:dyDescent="0.25">
      <c r="A848">
        <v>842</v>
      </c>
      <c r="B848" s="1">
        <v>43119</v>
      </c>
      <c r="C848">
        <v>18.399999999999999</v>
      </c>
      <c r="D848" s="2">
        <v>6.1746292987961801E-5</v>
      </c>
      <c r="E848" s="2">
        <v>2.1235298822992801E-5</v>
      </c>
      <c r="F848" s="2">
        <v>3.8622453526574E-5</v>
      </c>
      <c r="G848" s="2">
        <v>1.9671343980145402E-5</v>
      </c>
      <c r="H848">
        <v>1.3930976487637299E-4</v>
      </c>
      <c r="I848">
        <f t="shared" si="56"/>
        <v>45024800</v>
      </c>
      <c r="J848" s="18">
        <f t="shared" si="57"/>
        <v>1.3713840591843118</v>
      </c>
      <c r="L848">
        <v>18.399999999999999</v>
      </c>
      <c r="M848" s="3">
        <f t="shared" si="58"/>
        <v>45024800</v>
      </c>
      <c r="N848">
        <f t="shared" si="59"/>
        <v>6.1746292987961801E-5</v>
      </c>
      <c r="O848">
        <f t="shared" si="60"/>
        <v>2.1235298822992801E-5</v>
      </c>
    </row>
    <row r="849" spans="1:15" x14ac:dyDescent="0.25">
      <c r="A849">
        <v>843</v>
      </c>
      <c r="B849" s="1">
        <v>43120</v>
      </c>
      <c r="C849">
        <v>15.9</v>
      </c>
      <c r="D849" s="2">
        <v>5.2250369898786802E-5</v>
      </c>
      <c r="E849" s="2">
        <v>1.83668622103194E-5</v>
      </c>
      <c r="F849" s="2">
        <v>3.2902861845830601E-5</v>
      </c>
      <c r="G849" s="2">
        <v>1.65216624189056E-5</v>
      </c>
      <c r="H849">
        <v>1.18323541210567E-4</v>
      </c>
      <c r="I849">
        <f t="shared" si="56"/>
        <v>38907300</v>
      </c>
      <c r="J849" s="18">
        <f t="shared" si="57"/>
        <v>1.3429451516498652</v>
      </c>
      <c r="L849">
        <v>15.9</v>
      </c>
      <c r="M849" s="3">
        <f t="shared" si="58"/>
        <v>38907300</v>
      </c>
      <c r="N849">
        <f t="shared" si="59"/>
        <v>5.2250369898786802E-5</v>
      </c>
      <c r="O849">
        <f t="shared" si="60"/>
        <v>1.83668622103194E-5</v>
      </c>
    </row>
    <row r="850" spans="1:15" x14ac:dyDescent="0.25">
      <c r="A850">
        <v>844</v>
      </c>
      <c r="B850" s="1">
        <v>43121</v>
      </c>
      <c r="C850">
        <v>12.3</v>
      </c>
      <c r="D850" s="2">
        <v>3.9005491865395002E-5</v>
      </c>
      <c r="E850" s="2">
        <v>1.42388006965684E-5</v>
      </c>
      <c r="F850" s="2">
        <v>2.4860801376063801E-5</v>
      </c>
      <c r="G850" s="2">
        <v>1.21669897473545E-5</v>
      </c>
      <c r="H850" s="2">
        <v>8.8922173699192901E-5</v>
      </c>
      <c r="I850">
        <f t="shared" si="56"/>
        <v>30098100</v>
      </c>
      <c r="J850" s="18">
        <f t="shared" si="57"/>
        <v>1.2959453209802281</v>
      </c>
      <c r="L850">
        <v>12.3</v>
      </c>
      <c r="M850" s="3">
        <f t="shared" si="58"/>
        <v>30098100</v>
      </c>
      <c r="N850">
        <f t="shared" si="59"/>
        <v>3.9005491865395002E-5</v>
      </c>
      <c r="O850">
        <f t="shared" si="60"/>
        <v>1.42388006965684E-5</v>
      </c>
    </row>
    <row r="851" spans="1:15" x14ac:dyDescent="0.25">
      <c r="A851">
        <v>845</v>
      </c>
      <c r="B851" s="1">
        <v>43122</v>
      </c>
      <c r="C851">
        <v>13.7</v>
      </c>
      <c r="D851" s="2">
        <v>4.3987904074627598E-5</v>
      </c>
      <c r="E851" s="2">
        <v>1.5825021894809799E-5</v>
      </c>
      <c r="F851" s="2">
        <v>2.79038632689477E-5</v>
      </c>
      <c r="G851" s="2">
        <v>1.3794801842449599E-5</v>
      </c>
      <c r="H851">
        <v>1.00017956153952E-4</v>
      </c>
      <c r="I851">
        <f t="shared" si="56"/>
        <v>33523900</v>
      </c>
      <c r="J851" s="18">
        <f t="shared" si="57"/>
        <v>1.3121356427691169</v>
      </c>
      <c r="L851">
        <v>13.7</v>
      </c>
      <c r="M851" s="3">
        <f t="shared" si="58"/>
        <v>33523900</v>
      </c>
      <c r="N851">
        <f t="shared" si="59"/>
        <v>4.3987904074627598E-5</v>
      </c>
      <c r="O851">
        <f t="shared" si="60"/>
        <v>1.5825021894809799E-5</v>
      </c>
    </row>
    <row r="852" spans="1:15" x14ac:dyDescent="0.25">
      <c r="A852">
        <v>846</v>
      </c>
      <c r="B852" s="1">
        <v>43123</v>
      </c>
      <c r="C852">
        <v>17.2</v>
      </c>
      <c r="D852" s="2">
        <v>5.67994589276503E-5</v>
      </c>
      <c r="E852" s="2">
        <v>1.9797692402876402E-5</v>
      </c>
      <c r="F852" s="2">
        <v>3.5673847128026298E-5</v>
      </c>
      <c r="G852" s="2">
        <v>1.80128874294366E-5</v>
      </c>
      <c r="H852">
        <v>1.2843890353631999E-4</v>
      </c>
      <c r="I852">
        <f t="shared" si="56"/>
        <v>42088400</v>
      </c>
      <c r="J852" s="18">
        <f t="shared" si="57"/>
        <v>1.3495276353496521</v>
      </c>
      <c r="L852">
        <v>17.2</v>
      </c>
      <c r="M852" s="3">
        <f t="shared" si="58"/>
        <v>42088400</v>
      </c>
      <c r="N852">
        <f t="shared" si="59"/>
        <v>5.67994589276503E-5</v>
      </c>
      <c r="O852">
        <f t="shared" si="60"/>
        <v>1.9797692402876402E-5</v>
      </c>
    </row>
    <row r="853" spans="1:15" x14ac:dyDescent="0.25">
      <c r="A853">
        <v>847</v>
      </c>
      <c r="B853" s="1">
        <v>43124</v>
      </c>
      <c r="C853">
        <v>16.3</v>
      </c>
      <c r="D853" s="2">
        <v>5.33526483173347E-5</v>
      </c>
      <c r="E853" s="2">
        <v>1.87569176254043E-5</v>
      </c>
      <c r="F853" s="2">
        <v>3.3598427398416198E-5</v>
      </c>
      <c r="G853" s="2">
        <v>1.6869392290434201E-5</v>
      </c>
      <c r="H853">
        <v>1.20822575988394E-4</v>
      </c>
      <c r="I853">
        <f t="shared" si="56"/>
        <v>39886100</v>
      </c>
      <c r="J853" s="18">
        <f t="shared" si="57"/>
        <v>1.3376250953924975</v>
      </c>
      <c r="L853">
        <v>16.3</v>
      </c>
      <c r="M853" s="3">
        <f t="shared" si="58"/>
        <v>39886100</v>
      </c>
      <c r="N853">
        <f t="shared" si="59"/>
        <v>5.33526483173347E-5</v>
      </c>
      <c r="O853">
        <f t="shared" si="60"/>
        <v>1.87569176254043E-5</v>
      </c>
    </row>
    <row r="854" spans="1:15" x14ac:dyDescent="0.25">
      <c r="A854">
        <v>848</v>
      </c>
      <c r="B854" s="1">
        <v>43125</v>
      </c>
      <c r="C854">
        <v>21.5</v>
      </c>
      <c r="D854" s="2">
        <v>7.2837904926972597E-5</v>
      </c>
      <c r="E854" s="2">
        <v>2.4642420827892599E-5</v>
      </c>
      <c r="F854" s="2">
        <v>4.5337555043408197E-5</v>
      </c>
      <c r="G854" s="2">
        <v>2.33318188977602E-5</v>
      </c>
      <c r="H854">
        <v>1.6389019206759301E-4</v>
      </c>
      <c r="I854">
        <f t="shared" si="56"/>
        <v>52610500</v>
      </c>
      <c r="J854" s="18">
        <f t="shared" si="57"/>
        <v>1.3844746757201052</v>
      </c>
      <c r="L854">
        <v>21.5</v>
      </c>
      <c r="M854" s="3">
        <f t="shared" si="58"/>
        <v>52610500</v>
      </c>
      <c r="N854">
        <f t="shared" si="59"/>
        <v>7.2837904926972597E-5</v>
      </c>
      <c r="O854">
        <f t="shared" si="60"/>
        <v>2.4642420827892599E-5</v>
      </c>
    </row>
    <row r="855" spans="1:15" x14ac:dyDescent="0.25">
      <c r="A855">
        <v>849</v>
      </c>
      <c r="B855" s="1">
        <v>43126</v>
      </c>
      <c r="C855">
        <v>20.9</v>
      </c>
      <c r="D855" s="2">
        <v>7.0416759405259906E-5</v>
      </c>
      <c r="E855" s="2">
        <v>2.3942252908502299E-5</v>
      </c>
      <c r="F855" s="2">
        <v>4.38952933842311E-5</v>
      </c>
      <c r="G855" s="2">
        <v>2.2519289073102101E-5</v>
      </c>
      <c r="H855">
        <v>1.58571647039462E-4</v>
      </c>
      <c r="I855">
        <f t="shared" si="56"/>
        <v>51142300</v>
      </c>
      <c r="J855" s="18">
        <f t="shared" si="57"/>
        <v>1.3768790102373165</v>
      </c>
      <c r="L855">
        <v>20.9</v>
      </c>
      <c r="M855" s="3">
        <f t="shared" si="58"/>
        <v>51142300</v>
      </c>
      <c r="N855">
        <f t="shared" si="59"/>
        <v>7.0416759405259906E-5</v>
      </c>
      <c r="O855">
        <f t="shared" si="60"/>
        <v>2.3942252908502299E-5</v>
      </c>
    </row>
    <row r="856" spans="1:15" x14ac:dyDescent="0.25">
      <c r="A856">
        <v>850</v>
      </c>
      <c r="B856" s="1">
        <v>43127</v>
      </c>
      <c r="C856">
        <v>25.3</v>
      </c>
      <c r="D856" s="2">
        <v>8.7231244557258903E-5</v>
      </c>
      <c r="E856" s="2">
        <v>2.8900250700284301E-5</v>
      </c>
      <c r="F856" s="2">
        <v>5.3966571679293698E-5</v>
      </c>
      <c r="G856" s="2">
        <v>2.81317225858968E-5</v>
      </c>
      <c r="H856">
        <v>1.9561710305960101E-4</v>
      </c>
      <c r="I856">
        <f t="shared" si="56"/>
        <v>61909100</v>
      </c>
      <c r="J856" s="18">
        <f t="shared" si="57"/>
        <v>1.4090213645047158</v>
      </c>
      <c r="L856">
        <v>25.3</v>
      </c>
      <c r="M856" s="3">
        <f t="shared" si="58"/>
        <v>61909100</v>
      </c>
      <c r="N856">
        <f t="shared" si="59"/>
        <v>8.7231244557258903E-5</v>
      </c>
      <c r="O856">
        <f t="shared" si="60"/>
        <v>2.8900250700284298E-5</v>
      </c>
    </row>
    <row r="857" spans="1:15" x14ac:dyDescent="0.25">
      <c r="A857">
        <v>851</v>
      </c>
      <c r="B857" s="1">
        <v>43128</v>
      </c>
      <c r="C857">
        <v>27.4</v>
      </c>
      <c r="D857" s="2">
        <v>9.5282535445379794E-5</v>
      </c>
      <c r="E857" s="2">
        <v>3.1249242507659297E-5</v>
      </c>
      <c r="F857" s="2">
        <v>5.8777669752811001E-5</v>
      </c>
      <c r="G857" s="2">
        <v>3.0826292012475397E-5</v>
      </c>
      <c r="H857">
        <v>2.1333245575283E-4</v>
      </c>
      <c r="I857">
        <f t="shared" si="56"/>
        <v>67047800</v>
      </c>
      <c r="J857" s="18">
        <f t="shared" si="57"/>
        <v>1.42111352565453</v>
      </c>
      <c r="L857">
        <v>27.4</v>
      </c>
      <c r="M857" s="3">
        <f t="shared" si="58"/>
        <v>67047800</v>
      </c>
      <c r="N857">
        <f t="shared" si="59"/>
        <v>9.5282535445379794E-5</v>
      </c>
      <c r="O857">
        <f t="shared" si="60"/>
        <v>3.1249242507659297E-5</v>
      </c>
    </row>
    <row r="858" spans="1:15" x14ac:dyDescent="0.25">
      <c r="A858">
        <v>852</v>
      </c>
      <c r="B858" s="1">
        <v>43129</v>
      </c>
      <c r="C858">
        <v>26.6</v>
      </c>
      <c r="D858" s="2">
        <v>9.1979083706372896E-5</v>
      </c>
      <c r="E858" s="2">
        <v>3.03219137938962E-5</v>
      </c>
      <c r="F858" s="2">
        <v>5.6822980486327897E-5</v>
      </c>
      <c r="G858" s="2">
        <v>2.9709520706436E-5</v>
      </c>
      <c r="H858">
        <v>2.0610247235730101E-4</v>
      </c>
      <c r="I858">
        <f t="shared" si="56"/>
        <v>65090200</v>
      </c>
      <c r="J858" s="18">
        <f t="shared" si="57"/>
        <v>1.413101875649067</v>
      </c>
      <c r="L858">
        <v>26.6</v>
      </c>
      <c r="M858" s="3">
        <f t="shared" si="58"/>
        <v>65090200</v>
      </c>
      <c r="N858">
        <f t="shared" si="59"/>
        <v>9.1979083706372896E-5</v>
      </c>
      <c r="O858">
        <f t="shared" si="60"/>
        <v>3.03219137938962E-5</v>
      </c>
    </row>
    <row r="859" spans="1:15" x14ac:dyDescent="0.25">
      <c r="A859">
        <v>853</v>
      </c>
      <c r="B859" s="1">
        <v>43130</v>
      </c>
      <c r="C859">
        <v>24.9</v>
      </c>
      <c r="D859" s="2">
        <v>8.5210902600277904E-5</v>
      </c>
      <c r="E859" s="2">
        <v>2.83798470956032E-5</v>
      </c>
      <c r="F859" s="2">
        <v>5.2796579619266301E-5</v>
      </c>
      <c r="G859" s="2">
        <v>2.74341837685438E-5</v>
      </c>
      <c r="H859">
        <v>1.91246153671188E-4</v>
      </c>
      <c r="I859">
        <f t="shared" si="56"/>
        <v>60930300</v>
      </c>
      <c r="J859" s="18">
        <f t="shared" si="57"/>
        <v>1.3984979985373107</v>
      </c>
      <c r="L859">
        <v>24.9</v>
      </c>
      <c r="M859" s="3">
        <f t="shared" si="58"/>
        <v>60930300</v>
      </c>
      <c r="N859">
        <f t="shared" si="59"/>
        <v>8.5210902600277904E-5</v>
      </c>
      <c r="O859">
        <f t="shared" si="60"/>
        <v>2.8379847095603204E-5</v>
      </c>
    </row>
    <row r="860" spans="1:15" x14ac:dyDescent="0.25">
      <c r="A860">
        <v>854</v>
      </c>
      <c r="B860" s="1">
        <v>43131</v>
      </c>
      <c r="C860">
        <v>23.3</v>
      </c>
      <c r="D860" s="2">
        <v>7.8906598495528805E-5</v>
      </c>
      <c r="E860" s="2">
        <v>2.65520442799284E-5</v>
      </c>
      <c r="F860" s="2">
        <v>4.9037115651178702E-5</v>
      </c>
      <c r="G860" s="2">
        <v>2.5320316827489E-5</v>
      </c>
      <c r="H860">
        <v>1.7738977048965899E-4</v>
      </c>
      <c r="I860">
        <f t="shared" si="56"/>
        <v>57015100</v>
      </c>
      <c r="J860" s="18">
        <f t="shared" si="57"/>
        <v>1.383959661484919</v>
      </c>
      <c r="L860">
        <v>23.3</v>
      </c>
      <c r="M860" s="3">
        <f t="shared" si="58"/>
        <v>57015100</v>
      </c>
      <c r="N860">
        <f t="shared" si="59"/>
        <v>7.8906598495528805E-5</v>
      </c>
      <c r="O860">
        <f t="shared" si="60"/>
        <v>2.65520442799284E-5</v>
      </c>
    </row>
    <row r="861" spans="1:15" x14ac:dyDescent="0.25">
      <c r="A861">
        <v>855</v>
      </c>
      <c r="B861" s="1">
        <v>43132</v>
      </c>
      <c r="C861">
        <v>21.1</v>
      </c>
      <c r="D861" s="2">
        <v>7.0410768270859702E-5</v>
      </c>
      <c r="E861" s="2">
        <v>2.4048469826970102E-5</v>
      </c>
      <c r="F861" s="2">
        <v>4.3950698426258198E-5</v>
      </c>
      <c r="G861" s="2">
        <v>2.2483672337656199E-5</v>
      </c>
      <c r="H861">
        <v>1.5867607704323901E-4</v>
      </c>
      <c r="I861">
        <f t="shared" si="56"/>
        <v>51631700</v>
      </c>
      <c r="J861" s="18">
        <f t="shared" si="57"/>
        <v>1.3637119883881357</v>
      </c>
      <c r="L861">
        <v>21.1</v>
      </c>
      <c r="M861" s="3">
        <f t="shared" si="58"/>
        <v>51631700</v>
      </c>
      <c r="N861">
        <f t="shared" si="59"/>
        <v>7.0410768270859702E-5</v>
      </c>
      <c r="O861">
        <f t="shared" si="60"/>
        <v>2.4048469826970102E-5</v>
      </c>
    </row>
    <row r="862" spans="1:15" x14ac:dyDescent="0.25">
      <c r="A862">
        <v>856</v>
      </c>
      <c r="B862" s="1">
        <v>43133</v>
      </c>
      <c r="C862">
        <v>17.8</v>
      </c>
      <c r="D862" s="2">
        <v>5.7987200266326098E-5</v>
      </c>
      <c r="E862" s="2">
        <v>2.0303837298488198E-5</v>
      </c>
      <c r="F862" s="2">
        <v>3.6471049804343203E-5</v>
      </c>
      <c r="G862" s="2">
        <v>1.83606568530896E-5</v>
      </c>
      <c r="H862">
        <v>1.3122661294511501E-4</v>
      </c>
      <c r="I862">
        <f t="shared" si="56"/>
        <v>43556600</v>
      </c>
      <c r="J862" s="18">
        <f t="shared" si="57"/>
        <v>1.3313068574297833</v>
      </c>
      <c r="L862">
        <v>17.8</v>
      </c>
      <c r="M862" s="3">
        <f t="shared" si="58"/>
        <v>43556600</v>
      </c>
      <c r="N862">
        <f t="shared" si="59"/>
        <v>5.7987200266326098E-5</v>
      </c>
      <c r="O862">
        <f t="shared" si="60"/>
        <v>2.0303837298488198E-5</v>
      </c>
    </row>
    <row r="863" spans="1:15" x14ac:dyDescent="0.25">
      <c r="A863">
        <v>857</v>
      </c>
      <c r="B863" s="1">
        <v>43134</v>
      </c>
      <c r="C863">
        <v>14.3</v>
      </c>
      <c r="D863" s="2">
        <v>4.5182780302450497E-5</v>
      </c>
      <c r="E863" s="2">
        <v>1.6331672519144299E-5</v>
      </c>
      <c r="F863" s="2">
        <v>2.8705452479714E-5</v>
      </c>
      <c r="G863" s="2">
        <v>1.4145236477695899E-5</v>
      </c>
      <c r="H863">
        <v>1.02821327386035E-4</v>
      </c>
      <c r="I863">
        <f t="shared" si="56"/>
        <v>34992100</v>
      </c>
      <c r="J863" s="18">
        <f t="shared" si="57"/>
        <v>1.2912280286822027</v>
      </c>
      <c r="L863">
        <v>14.3</v>
      </c>
      <c r="M863" s="3">
        <f t="shared" si="58"/>
        <v>34992100</v>
      </c>
      <c r="N863">
        <f t="shared" si="59"/>
        <v>4.5182780302450497E-5</v>
      </c>
      <c r="O863">
        <f t="shared" si="60"/>
        <v>1.6331672519144299E-5</v>
      </c>
    </row>
    <row r="864" spans="1:15" x14ac:dyDescent="0.25">
      <c r="A864">
        <v>858</v>
      </c>
      <c r="B864" s="1">
        <v>43135</v>
      </c>
      <c r="C864">
        <v>11.1</v>
      </c>
      <c r="D864" s="2">
        <v>3.38567728549985E-5</v>
      </c>
      <c r="E864" s="2">
        <v>1.2695312254103801E-5</v>
      </c>
      <c r="F864" s="2">
        <v>2.1773380637835599E-5</v>
      </c>
      <c r="G864" s="2">
        <v>1.0454044101019899E-5</v>
      </c>
      <c r="H864" s="2">
        <v>7.7568623298653007E-5</v>
      </c>
      <c r="I864">
        <f t="shared" si="56"/>
        <v>27161700</v>
      </c>
      <c r="J864" s="18">
        <f t="shared" si="57"/>
        <v>1.246489463288325</v>
      </c>
      <c r="L864">
        <v>11.1</v>
      </c>
      <c r="M864" s="3">
        <f t="shared" si="58"/>
        <v>27161700</v>
      </c>
      <c r="N864">
        <f t="shared" si="59"/>
        <v>3.38567728549985E-5</v>
      </c>
      <c r="O864">
        <f t="shared" si="60"/>
        <v>1.2695312254103801E-5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2.43130497678735E-5</v>
      </c>
      <c r="E865" s="2">
        <v>9.5076137555916299E-6</v>
      </c>
      <c r="F865" s="2">
        <v>1.5866899066320101E-5</v>
      </c>
      <c r="G865" s="2">
        <v>7.3820025749946098E-6</v>
      </c>
      <c r="H865" s="2">
        <v>5.6158607898394701E-5</v>
      </c>
      <c r="I865">
        <f t="shared" si="56"/>
        <v>20310100</v>
      </c>
      <c r="J865" s="18">
        <f t="shared" si="57"/>
        <v>1.1970915833931639</v>
      </c>
      <c r="L865">
        <v>8.3000000000000007</v>
      </c>
      <c r="M865" s="3">
        <f t="shared" si="58"/>
        <v>20310100</v>
      </c>
      <c r="N865">
        <f t="shared" si="59"/>
        <v>2.43130497678735E-5</v>
      </c>
      <c r="O865">
        <f t="shared" si="60"/>
        <v>9.5076137555916299E-6</v>
      </c>
    </row>
    <row r="866" spans="1:15" x14ac:dyDescent="0.25">
      <c r="A866">
        <v>860</v>
      </c>
      <c r="B866" s="1">
        <v>43137</v>
      </c>
      <c r="C866">
        <v>5.6</v>
      </c>
      <c r="D866" s="2">
        <v>1.5533880037524501E-5</v>
      </c>
      <c r="E866" s="2">
        <v>6.4271304971873101E-6</v>
      </c>
      <c r="F866" s="2">
        <v>1.03526765458018E-5</v>
      </c>
      <c r="G866" s="2">
        <v>4.6027255897304198E-6</v>
      </c>
      <c r="H866" s="2">
        <v>3.6301758886822703E-5</v>
      </c>
      <c r="I866">
        <f t="shared" si="56"/>
        <v>13703200</v>
      </c>
      <c r="J866" s="18">
        <f t="shared" si="57"/>
        <v>1.1335950754221278</v>
      </c>
      <c r="L866">
        <v>5.6</v>
      </c>
      <c r="M866" s="3">
        <f t="shared" si="58"/>
        <v>13703200</v>
      </c>
      <c r="N866">
        <f t="shared" si="59"/>
        <v>1.5533880037524501E-5</v>
      </c>
      <c r="O866">
        <f t="shared" si="60"/>
        <v>6.4271304971873101E-6</v>
      </c>
    </row>
    <row r="867" spans="1:15" x14ac:dyDescent="0.25">
      <c r="A867">
        <v>861</v>
      </c>
      <c r="B867" s="1">
        <v>43138</v>
      </c>
      <c r="C867">
        <v>3.1</v>
      </c>
      <c r="D867" s="2">
        <v>7.9231193101239196E-6</v>
      </c>
      <c r="E867" s="2">
        <v>3.5652236239341901E-6</v>
      </c>
      <c r="F867" s="2">
        <v>5.4632606869391399E-6</v>
      </c>
      <c r="G867" s="2">
        <v>2.2546756212798802E-6</v>
      </c>
      <c r="H867" s="2">
        <v>1.8870425697890499E-5</v>
      </c>
      <c r="I867">
        <f t="shared" si="56"/>
        <v>7585700</v>
      </c>
      <c r="J867" s="18">
        <f t="shared" si="57"/>
        <v>1.0444809721085622</v>
      </c>
      <c r="L867">
        <v>3.1</v>
      </c>
      <c r="M867" s="3">
        <f t="shared" si="58"/>
        <v>7585700</v>
      </c>
      <c r="N867">
        <f t="shared" si="59"/>
        <v>7.9231193101239196E-6</v>
      </c>
      <c r="O867">
        <f t="shared" si="60"/>
        <v>3.5652236239341901E-6</v>
      </c>
    </row>
    <row r="868" spans="1:15" x14ac:dyDescent="0.25">
      <c r="A868">
        <v>862</v>
      </c>
      <c r="B868" s="1">
        <v>43139</v>
      </c>
      <c r="C868">
        <v>2.5</v>
      </c>
      <c r="D868" s="2">
        <v>6.1933515791436403E-6</v>
      </c>
      <c r="E868" s="2">
        <v>2.8739451008432499E-6</v>
      </c>
      <c r="F868" s="2">
        <v>4.3278551600295298E-6</v>
      </c>
      <c r="G868" s="2">
        <v>1.7342669046478299E-6</v>
      </c>
      <c r="H868" s="2">
        <v>1.4860816592895799E-5</v>
      </c>
      <c r="I868">
        <f t="shared" si="56"/>
        <v>6117500</v>
      </c>
      <c r="J868" s="18">
        <f t="shared" si="57"/>
        <v>1.0123991138771786</v>
      </c>
      <c r="L868">
        <v>2.5</v>
      </c>
      <c r="M868" s="3">
        <f t="shared" si="58"/>
        <v>6117500</v>
      </c>
      <c r="N868">
        <f t="shared" si="59"/>
        <v>6.1933515791436403E-6</v>
      </c>
      <c r="O868">
        <f t="shared" si="60"/>
        <v>2.8739451008432499E-6</v>
      </c>
    </row>
    <row r="869" spans="1:15" x14ac:dyDescent="0.25">
      <c r="A869">
        <v>863</v>
      </c>
      <c r="B869" s="1">
        <v>43140</v>
      </c>
      <c r="C869">
        <v>1.8</v>
      </c>
      <c r="D869" s="2">
        <v>4.2546625476461496E-6</v>
      </c>
      <c r="E869" s="2">
        <v>2.0680247137557898E-6</v>
      </c>
      <c r="F869" s="2">
        <v>3.0361505439086898E-6</v>
      </c>
      <c r="G869" s="2">
        <v>1.1611954935951E-6</v>
      </c>
      <c r="H869" s="2">
        <v>1.03292470782685E-5</v>
      </c>
      <c r="I869">
        <f t="shared" si="56"/>
        <v>4404600</v>
      </c>
      <c r="J869" s="18">
        <f t="shared" si="57"/>
        <v>0.96595889471147212</v>
      </c>
      <c r="L869">
        <v>1.8</v>
      </c>
      <c r="M869" s="3">
        <f t="shared" si="58"/>
        <v>4404600</v>
      </c>
      <c r="N869">
        <f t="shared" si="59"/>
        <v>4.2546625476461496E-6</v>
      </c>
      <c r="O869">
        <f t="shared" si="60"/>
        <v>2.0680247137557898E-6</v>
      </c>
    </row>
    <row r="870" spans="1:15" x14ac:dyDescent="0.25">
      <c r="A870">
        <v>864</v>
      </c>
      <c r="B870" s="1">
        <v>43141</v>
      </c>
      <c r="C870">
        <v>1.2</v>
      </c>
      <c r="D870" s="2">
        <v>2.6766523582811399E-6</v>
      </c>
      <c r="E870" s="2">
        <v>1.3768532899249699E-6</v>
      </c>
      <c r="F870" s="2">
        <v>1.9625149226947101E-6</v>
      </c>
      <c r="G870" s="2">
        <v>7.0628976759958102E-7</v>
      </c>
      <c r="H870" s="2">
        <v>6.5972613465389998E-6</v>
      </c>
      <c r="I870">
        <f t="shared" si="56"/>
        <v>2936400</v>
      </c>
      <c r="J870" s="18">
        <f t="shared" si="57"/>
        <v>0.91154214626111552</v>
      </c>
      <c r="L870">
        <v>1.2</v>
      </c>
      <c r="M870" s="3">
        <f t="shared" si="58"/>
        <v>2936400</v>
      </c>
      <c r="N870">
        <f t="shared" si="59"/>
        <v>2.6766523582811399E-6</v>
      </c>
      <c r="O870">
        <f t="shared" si="60"/>
        <v>1.3768532899249699E-6</v>
      </c>
    </row>
    <row r="871" spans="1:15" x14ac:dyDescent="0.25">
      <c r="A871">
        <v>865</v>
      </c>
      <c r="B871" s="1">
        <v>43142</v>
      </c>
      <c r="C871">
        <v>0.5</v>
      </c>
      <c r="D871" s="2">
        <v>9.8442792809117604E-7</v>
      </c>
      <c r="E871" s="2">
        <v>5.7101782040817498E-7</v>
      </c>
      <c r="F871" s="2">
        <v>7.6850736701251605E-7</v>
      </c>
      <c r="G871" s="2">
        <v>2.3963488603012798E-7</v>
      </c>
      <c r="H871" s="2">
        <v>2.5127197598105702E-6</v>
      </c>
      <c r="I871">
        <f t="shared" si="56"/>
        <v>1223500</v>
      </c>
      <c r="J871" s="18">
        <f t="shared" si="57"/>
        <v>0.80459985949421831</v>
      </c>
      <c r="L871">
        <v>0.5</v>
      </c>
      <c r="M871" s="3">
        <f t="shared" si="58"/>
        <v>1223500</v>
      </c>
      <c r="N871">
        <f t="shared" si="59"/>
        <v>9.8442792809117604E-7</v>
      </c>
      <c r="O871">
        <f t="shared" si="60"/>
        <v>5.7101782040817498E-7</v>
      </c>
    </row>
    <row r="872" spans="1:15" x14ac:dyDescent="0.25">
      <c r="A872">
        <v>866</v>
      </c>
      <c r="B872" s="1">
        <v>43143</v>
      </c>
      <c r="C872">
        <v>0.2</v>
      </c>
      <c r="D872" s="2">
        <v>3.4472464907173999E-7</v>
      </c>
      <c r="E872" s="2">
        <v>2.2629175987819799E-7</v>
      </c>
      <c r="F872" s="2">
        <v>2.8921840623692801E-7</v>
      </c>
      <c r="G872" s="2">
        <v>7.61624464575804E-8</v>
      </c>
      <c r="H872" s="2">
        <v>9.1571694548377602E-7</v>
      </c>
      <c r="I872">
        <f t="shared" si="56"/>
        <v>489400</v>
      </c>
      <c r="J872" s="18">
        <f t="shared" si="57"/>
        <v>0.70438220080044955</v>
      </c>
      <c r="L872">
        <v>0.2</v>
      </c>
      <c r="M872" s="3">
        <f t="shared" si="58"/>
        <v>489400</v>
      </c>
      <c r="N872">
        <f t="shared" si="59"/>
        <v>3.4472464907173999E-7</v>
      </c>
      <c r="O872">
        <f t="shared" si="60"/>
        <v>2.2629175987819799E-7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6"/>
        <v>0</v>
      </c>
      <c r="J873" s="18"/>
      <c r="L873">
        <v>0</v>
      </c>
      <c r="M873" s="3">
        <f t="shared" si="58"/>
        <v>0</v>
      </c>
      <c r="N873">
        <f t="shared" si="59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6"/>
        <v>0</v>
      </c>
      <c r="J874" s="18"/>
      <c r="L874">
        <v>0</v>
      </c>
      <c r="M874" s="3">
        <f t="shared" si="58"/>
        <v>0</v>
      </c>
      <c r="N874">
        <f t="shared" si="59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6"/>
        <v>0</v>
      </c>
      <c r="J875" s="18"/>
      <c r="L875">
        <v>0</v>
      </c>
      <c r="M875" s="3">
        <f t="shared" si="58"/>
        <v>0</v>
      </c>
      <c r="N875">
        <f t="shared" si="59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6"/>
        <v>0</v>
      </c>
      <c r="J876" s="18"/>
      <c r="L876">
        <v>0</v>
      </c>
      <c r="M876" s="3">
        <f t="shared" si="58"/>
        <v>0</v>
      </c>
      <c r="N876">
        <f t="shared" si="59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6"/>
        <v>0</v>
      </c>
      <c r="J877" s="18"/>
      <c r="L877">
        <v>0</v>
      </c>
      <c r="M877" s="3">
        <f t="shared" si="58"/>
        <v>0</v>
      </c>
      <c r="N877">
        <f t="shared" si="59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6"/>
        <v>0</v>
      </c>
      <c r="J878" s="18"/>
      <c r="L878">
        <v>0</v>
      </c>
      <c r="M878" s="3">
        <f t="shared" si="58"/>
        <v>0</v>
      </c>
      <c r="N878">
        <f t="shared" si="59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6"/>
        <v>0</v>
      </c>
      <c r="J879" s="18"/>
      <c r="L879">
        <v>0</v>
      </c>
      <c r="M879" s="3">
        <f t="shared" si="58"/>
        <v>0</v>
      </c>
      <c r="N879">
        <f t="shared" si="59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6"/>
        <v>0</v>
      </c>
      <c r="J880" s="18"/>
      <c r="L880">
        <v>0</v>
      </c>
      <c r="M880" s="3">
        <f t="shared" si="58"/>
        <v>0</v>
      </c>
      <c r="N880">
        <f t="shared" si="59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6"/>
        <v>0</v>
      </c>
      <c r="J881" s="18"/>
      <c r="L881">
        <v>0</v>
      </c>
      <c r="M881" s="3">
        <f t="shared" si="58"/>
        <v>0</v>
      </c>
      <c r="N881">
        <f t="shared" si="59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1.1882082003499301E-6</v>
      </c>
      <c r="E882" s="2">
        <v>6.7643535731635096E-7</v>
      </c>
      <c r="F882" s="2">
        <v>9.1813139504958002E-7</v>
      </c>
      <c r="G882" s="2">
        <v>2.9314762536820799E-7</v>
      </c>
      <c r="H882" s="2">
        <v>3.0156088335527298E-6</v>
      </c>
      <c r="I882">
        <f t="shared" si="56"/>
        <v>1468200</v>
      </c>
      <c r="J882" s="18">
        <f t="shared" si="57"/>
        <v>0.80929587273527448</v>
      </c>
      <c r="L882">
        <v>0.6</v>
      </c>
      <c r="M882" s="3">
        <f t="shared" si="58"/>
        <v>1468200</v>
      </c>
      <c r="N882">
        <f t="shared" si="59"/>
        <v>1.1882082003499301E-6</v>
      </c>
      <c r="O882">
        <f t="shared" si="60"/>
        <v>6.7643535731635096E-7</v>
      </c>
    </row>
    <row r="883" spans="1:15" x14ac:dyDescent="0.25">
      <c r="A883">
        <v>877</v>
      </c>
      <c r="B883" s="1">
        <v>43154</v>
      </c>
      <c r="C883">
        <v>0.1</v>
      </c>
      <c r="D883" s="2">
        <v>1.5272315503229601E-7</v>
      </c>
      <c r="E883" s="2">
        <v>1.10469357572979E-7</v>
      </c>
      <c r="F883" s="2">
        <v>1.3627365594360099E-7</v>
      </c>
      <c r="G883" s="2">
        <v>3.0947397270008497E-8</v>
      </c>
      <c r="H883" s="2">
        <v>4.1959910958536602E-7</v>
      </c>
      <c r="I883">
        <f t="shared" si="56"/>
        <v>244700</v>
      </c>
      <c r="J883" s="18">
        <f t="shared" si="57"/>
        <v>0.62412404998894977</v>
      </c>
      <c r="L883">
        <v>0.1</v>
      </c>
      <c r="M883" s="3">
        <f t="shared" si="58"/>
        <v>244700</v>
      </c>
      <c r="N883">
        <f t="shared" si="59"/>
        <v>1.5272315503229601E-7</v>
      </c>
      <c r="O883">
        <f t="shared" si="60"/>
        <v>1.1046935757297899E-7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6"/>
        <v>0</v>
      </c>
      <c r="J884" s="18"/>
      <c r="L884">
        <v>0</v>
      </c>
      <c r="M884" s="3">
        <f t="shared" si="58"/>
        <v>0</v>
      </c>
      <c r="N884">
        <f t="shared" si="59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6"/>
        <v>0</v>
      </c>
      <c r="J885" s="18"/>
      <c r="L885">
        <v>0</v>
      </c>
      <c r="M885" s="3">
        <f t="shared" si="58"/>
        <v>0</v>
      </c>
      <c r="N885">
        <f t="shared" si="59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1.28743319004685E-5</v>
      </c>
      <c r="E886" s="2">
        <v>5.5104255763546004E-6</v>
      </c>
      <c r="F886" s="2">
        <v>8.6954246797389906E-6</v>
      </c>
      <c r="G886" s="2">
        <v>3.75523506448323E-6</v>
      </c>
      <c r="H886" s="2">
        <v>3.0310875504311799E-5</v>
      </c>
      <c r="I886">
        <f t="shared" si="56"/>
        <v>11990300</v>
      </c>
      <c r="J886" s="18">
        <f t="shared" si="57"/>
        <v>1.0737289225847977</v>
      </c>
      <c r="L886">
        <v>4.9000000000000004</v>
      </c>
      <c r="M886" s="3">
        <f t="shared" si="58"/>
        <v>11990300</v>
      </c>
      <c r="N886">
        <f t="shared" si="59"/>
        <v>1.28743319004685E-5</v>
      </c>
      <c r="O886">
        <f t="shared" si="60"/>
        <v>5.5104255763546004E-6</v>
      </c>
    </row>
    <row r="887" spans="1:15" x14ac:dyDescent="0.25">
      <c r="A887">
        <v>881</v>
      </c>
      <c r="B887" s="1">
        <v>43158</v>
      </c>
      <c r="C887">
        <v>2.9</v>
      </c>
      <c r="D887" s="2">
        <v>7.0830882330610804E-6</v>
      </c>
      <c r="E887" s="2">
        <v>3.2618725798337699E-6</v>
      </c>
      <c r="F887" s="2">
        <v>4.9330660905257998E-6</v>
      </c>
      <c r="G887" s="2">
        <v>1.9914743285788801E-6</v>
      </c>
      <c r="H887" s="2">
        <v>1.6964022650510701E-5</v>
      </c>
      <c r="I887">
        <f t="shared" si="56"/>
        <v>7096300</v>
      </c>
      <c r="J887" s="18">
        <f t="shared" si="57"/>
        <v>0.99813821753041454</v>
      </c>
      <c r="L887">
        <v>2.9</v>
      </c>
      <c r="M887" s="3">
        <f t="shared" si="58"/>
        <v>7096300</v>
      </c>
      <c r="N887">
        <f t="shared" si="59"/>
        <v>7.0830882330610812E-6</v>
      </c>
      <c r="O887">
        <f t="shared" si="60"/>
        <v>3.2618725798337703E-6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6"/>
        <v>0</v>
      </c>
      <c r="J888" s="18"/>
      <c r="L888">
        <v>0</v>
      </c>
      <c r="M888" s="3">
        <f t="shared" si="58"/>
        <v>0</v>
      </c>
      <c r="N888">
        <f t="shared" si="59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2.7795767487900198E-4</v>
      </c>
      <c r="E889" s="2">
        <v>8.2922852686360095E-5</v>
      </c>
      <c r="F889">
        <v>1.6723212429070001E-4</v>
      </c>
      <c r="G889" s="2">
        <v>9.2413662171805897E-5</v>
      </c>
      <c r="H889">
        <v>6.1383421812323199E-4</v>
      </c>
      <c r="I889">
        <f t="shared" si="56"/>
        <v>182301500</v>
      </c>
      <c r="J889" s="18">
        <f t="shared" si="57"/>
        <v>1.5247141404706048</v>
      </c>
      <c r="L889">
        <v>74.5</v>
      </c>
      <c r="M889" s="3">
        <f t="shared" si="58"/>
        <v>182301500</v>
      </c>
      <c r="N889">
        <f t="shared" si="59"/>
        <v>2.7795767487900198E-4</v>
      </c>
      <c r="O889">
        <f t="shared" si="60"/>
        <v>8.2922852686360095E-5</v>
      </c>
    </row>
    <row r="890" spans="1:15" x14ac:dyDescent="0.25">
      <c r="A890">
        <v>884</v>
      </c>
      <c r="B890" s="1">
        <v>43161</v>
      </c>
      <c r="C890">
        <v>12.1</v>
      </c>
      <c r="D890" s="2">
        <v>3.5612262041526699E-5</v>
      </c>
      <c r="E890" s="2">
        <v>1.34988237861322E-5</v>
      </c>
      <c r="F890" s="2">
        <v>2.29873358045862E-5</v>
      </c>
      <c r="G890" s="2">
        <v>1.0949700701873001E-5</v>
      </c>
      <c r="H890" s="2">
        <v>8.1758386896564102E-5</v>
      </c>
      <c r="I890">
        <f t="shared" si="56"/>
        <v>29608700</v>
      </c>
      <c r="J890" s="18">
        <f t="shared" si="57"/>
        <v>1.2027634459306453</v>
      </c>
      <c r="L890">
        <v>12.1</v>
      </c>
      <c r="M890" s="3">
        <f t="shared" si="58"/>
        <v>29608700</v>
      </c>
      <c r="N890">
        <f t="shared" si="59"/>
        <v>3.5612262041526699E-5</v>
      </c>
      <c r="O890">
        <f t="shared" si="60"/>
        <v>1.34988237861322E-5</v>
      </c>
    </row>
    <row r="891" spans="1:15" x14ac:dyDescent="0.25">
      <c r="A891">
        <v>885</v>
      </c>
      <c r="B891" s="1">
        <v>43162</v>
      </c>
      <c r="C891">
        <v>0.2</v>
      </c>
      <c r="D891" s="2">
        <v>3.3301376626321098E-7</v>
      </c>
      <c r="E891" s="2">
        <v>2.2061023512868701E-7</v>
      </c>
      <c r="F891" s="2">
        <v>2.8096548016360301E-7</v>
      </c>
      <c r="G891" s="2">
        <v>7.3007724468470397E-8</v>
      </c>
      <c r="H891" s="2">
        <v>8.87345471498653E-7</v>
      </c>
      <c r="I891">
        <f t="shared" si="56"/>
        <v>489400</v>
      </c>
      <c r="J891" s="18">
        <f t="shared" si="57"/>
        <v>0.68045313907480787</v>
      </c>
      <c r="L891">
        <v>0.2</v>
      </c>
      <c r="M891" s="3">
        <f t="shared" si="58"/>
        <v>489400</v>
      </c>
      <c r="N891">
        <f t="shared" si="59"/>
        <v>3.3301376626321098E-7</v>
      </c>
      <c r="O891">
        <f t="shared" si="60"/>
        <v>2.2061023512868698E-7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6"/>
        <v>0</v>
      </c>
      <c r="J892" s="18"/>
      <c r="L892">
        <v>0</v>
      </c>
      <c r="M892" s="3">
        <f t="shared" si="58"/>
        <v>0</v>
      </c>
      <c r="N892">
        <f t="shared" si="59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6"/>
        <v>0</v>
      </c>
      <c r="J893" s="18"/>
      <c r="L893">
        <v>0</v>
      </c>
      <c r="M893" s="3">
        <f t="shared" si="58"/>
        <v>0</v>
      </c>
      <c r="N893">
        <f t="shared" si="59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1.61417693671972E-6</v>
      </c>
      <c r="E894" s="2">
        <v>8.8994747872102802E-7</v>
      </c>
      <c r="F894" s="2">
        <v>1.22607838654483E-6</v>
      </c>
      <c r="G894" s="2">
        <v>4.0719306455443E-7</v>
      </c>
      <c r="H894" s="2">
        <v>4.0577513974045896E-6</v>
      </c>
      <c r="I894">
        <f t="shared" si="56"/>
        <v>1957600</v>
      </c>
      <c r="J894" s="18">
        <f t="shared" si="57"/>
        <v>0.82456933833250923</v>
      </c>
      <c r="L894">
        <v>0.8</v>
      </c>
      <c r="M894" s="3">
        <f t="shared" si="58"/>
        <v>1957600</v>
      </c>
      <c r="N894">
        <f t="shared" si="59"/>
        <v>1.61417693671972E-6</v>
      </c>
      <c r="O894">
        <f t="shared" si="60"/>
        <v>8.8994747872102802E-7</v>
      </c>
    </row>
    <row r="895" spans="1:15" x14ac:dyDescent="0.25">
      <c r="A895">
        <v>889</v>
      </c>
      <c r="B895" s="1">
        <v>43166</v>
      </c>
      <c r="C895">
        <v>1.4</v>
      </c>
      <c r="D895" s="2">
        <v>3.0487214933775798E-6</v>
      </c>
      <c r="E895" s="2">
        <v>1.55924200553742E-6</v>
      </c>
      <c r="F895" s="2">
        <v>2.2290092104313701E-6</v>
      </c>
      <c r="G895" s="2">
        <v>8.0732801941067596E-7</v>
      </c>
      <c r="H895" s="2">
        <v>7.5024735903756302E-6</v>
      </c>
      <c r="I895">
        <f t="shared" si="56"/>
        <v>3425800</v>
      </c>
      <c r="J895" s="18">
        <f t="shared" si="57"/>
        <v>0.88992979548647899</v>
      </c>
      <c r="L895">
        <v>1.4</v>
      </c>
      <c r="M895" s="3">
        <f t="shared" si="58"/>
        <v>3425800</v>
      </c>
      <c r="N895">
        <f t="shared" si="59"/>
        <v>3.0487214933775798E-6</v>
      </c>
      <c r="O895">
        <f t="shared" si="60"/>
        <v>1.55924200553742E-6</v>
      </c>
    </row>
    <row r="896" spans="1:15" x14ac:dyDescent="0.25">
      <c r="A896">
        <v>890</v>
      </c>
      <c r="B896" s="1">
        <v>43167</v>
      </c>
      <c r="C896">
        <v>1.3</v>
      </c>
      <c r="D896" s="2">
        <v>2.7968890438811299E-6</v>
      </c>
      <c r="E896" s="2">
        <v>1.44579849337694E-6</v>
      </c>
      <c r="F896" s="2">
        <v>2.0556569088195599E-6</v>
      </c>
      <c r="G896" s="2">
        <v>7.3576490666069001E-7</v>
      </c>
      <c r="H896" s="2">
        <v>6.9029641231409499E-6</v>
      </c>
      <c r="I896">
        <f t="shared" si="56"/>
        <v>3181100</v>
      </c>
      <c r="J896" s="18">
        <f t="shared" si="57"/>
        <v>0.87922072361168457</v>
      </c>
      <c r="L896">
        <v>1.3</v>
      </c>
      <c r="M896" s="3">
        <f t="shared" si="58"/>
        <v>3181100</v>
      </c>
      <c r="N896">
        <f t="shared" si="59"/>
        <v>2.7968890438811299E-6</v>
      </c>
      <c r="O896">
        <f t="shared" si="60"/>
        <v>1.4457984933769397E-6</v>
      </c>
    </row>
    <row r="897" spans="1:15" x14ac:dyDescent="0.25">
      <c r="A897">
        <v>891</v>
      </c>
      <c r="B897" s="1">
        <v>43168</v>
      </c>
      <c r="C897">
        <v>0.9</v>
      </c>
      <c r="D897" s="2">
        <v>1.8361438962890001E-6</v>
      </c>
      <c r="E897" s="2">
        <v>9.9812951968576005E-7</v>
      </c>
      <c r="F897" s="2">
        <v>1.3844082362628299E-6</v>
      </c>
      <c r="G897" s="2">
        <v>4.6760942415305702E-7</v>
      </c>
      <c r="H897" s="2">
        <v>4.5967542170217196E-6</v>
      </c>
      <c r="I897">
        <f t="shared" si="56"/>
        <v>2202300</v>
      </c>
      <c r="J897" s="18">
        <f t="shared" si="57"/>
        <v>0.83373922548653678</v>
      </c>
      <c r="L897">
        <v>0.9</v>
      </c>
      <c r="M897" s="3">
        <f t="shared" si="58"/>
        <v>2202300</v>
      </c>
      <c r="N897">
        <f t="shared" si="59"/>
        <v>1.8361438962890001E-6</v>
      </c>
      <c r="O897">
        <f t="shared" si="60"/>
        <v>9.9812951968576005E-7</v>
      </c>
    </row>
    <row r="898" spans="1:15" x14ac:dyDescent="0.25">
      <c r="A898">
        <v>892</v>
      </c>
      <c r="B898" s="1">
        <v>43169</v>
      </c>
      <c r="C898">
        <v>0.6</v>
      </c>
      <c r="D898" s="2">
        <v>1.15412950798841E-6</v>
      </c>
      <c r="E898" s="2">
        <v>6.6289472898872798E-7</v>
      </c>
      <c r="F898" s="2">
        <v>8.96124862915191E-7</v>
      </c>
      <c r="G898" s="2">
        <v>2.8294510803806901E-7</v>
      </c>
      <c r="H898" s="2">
        <v>2.9370205531441899E-6</v>
      </c>
      <c r="I898">
        <f t="shared" si="56"/>
        <v>1468200</v>
      </c>
      <c r="J898" s="18">
        <f t="shared" si="57"/>
        <v>0.78608466693121515</v>
      </c>
      <c r="L898">
        <v>0.6</v>
      </c>
      <c r="M898" s="3">
        <f t="shared" si="58"/>
        <v>1468200</v>
      </c>
      <c r="N898">
        <f t="shared" si="59"/>
        <v>1.15412950798841E-6</v>
      </c>
      <c r="O898">
        <f t="shared" si="60"/>
        <v>6.6289472898872798E-7</v>
      </c>
    </row>
    <row r="899" spans="1:15" x14ac:dyDescent="0.25">
      <c r="A899">
        <v>893</v>
      </c>
      <c r="B899" s="1">
        <v>43170</v>
      </c>
      <c r="C899">
        <v>0.1</v>
      </c>
      <c r="D899" s="2">
        <v>1.4833617337768101E-7</v>
      </c>
      <c r="E899" s="2">
        <v>1.08074065572707E-7</v>
      </c>
      <c r="F899" s="2">
        <v>1.3299060480661499E-7</v>
      </c>
      <c r="G899" s="2">
        <v>2.9854299431706902E-8</v>
      </c>
      <c r="H899" s="2">
        <v>4.0860057627960798E-7</v>
      </c>
      <c r="I899">
        <f t="shared" si="56"/>
        <v>244700</v>
      </c>
      <c r="J899" s="18">
        <f t="shared" si="57"/>
        <v>0.60619604976575803</v>
      </c>
      <c r="L899">
        <v>0.1</v>
      </c>
      <c r="M899" s="3">
        <f t="shared" si="58"/>
        <v>244700</v>
      </c>
      <c r="N899">
        <f t="shared" si="59"/>
        <v>1.4833617337768101E-7</v>
      </c>
      <c r="O899">
        <f t="shared" si="60"/>
        <v>1.0807406557270701E-7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6"/>
        <v>0</v>
      </c>
      <c r="J900" s="18"/>
      <c r="L900">
        <v>0</v>
      </c>
      <c r="M900" s="3">
        <f t="shared" si="58"/>
        <v>0</v>
      </c>
      <c r="N900">
        <f t="shared" si="59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1.34023331557028E-5</v>
      </c>
      <c r="E901" s="2">
        <v>5.7555068470998501E-6</v>
      </c>
      <c r="F901" s="2">
        <v>9.0641492922825904E-6</v>
      </c>
      <c r="G901" s="2">
        <v>3.9030607632568399E-6</v>
      </c>
      <c r="H901" s="2">
        <v>3.1577492802376698E-5</v>
      </c>
      <c r="I901">
        <f t="shared" si="56"/>
        <v>12724400</v>
      </c>
      <c r="J901" s="18">
        <f t="shared" si="57"/>
        <v>1.0532782021708529</v>
      </c>
      <c r="L901">
        <v>5.2</v>
      </c>
      <c r="M901" s="3">
        <f t="shared" si="58"/>
        <v>12724400</v>
      </c>
      <c r="N901">
        <f t="shared" si="59"/>
        <v>1.34023331557028E-5</v>
      </c>
      <c r="O901">
        <f t="shared" si="60"/>
        <v>5.7555068470998501E-6</v>
      </c>
    </row>
    <row r="902" spans="1:15" x14ac:dyDescent="0.25">
      <c r="A902">
        <v>896</v>
      </c>
      <c r="B902" s="1">
        <v>43173</v>
      </c>
      <c r="C902">
        <v>1.6</v>
      </c>
      <c r="D902" s="2">
        <v>3.5043986206822998E-6</v>
      </c>
      <c r="E902" s="2">
        <v>1.7679899370454201E-6</v>
      </c>
      <c r="F902" s="2">
        <v>2.5452260026852301E-6</v>
      </c>
      <c r="G902" s="2">
        <v>9.3573576814306295E-7</v>
      </c>
      <c r="H902" s="2">
        <v>8.5919439254600505E-6</v>
      </c>
      <c r="I902">
        <f t="shared" si="56"/>
        <v>3915200</v>
      </c>
      <c r="J902" s="18">
        <f t="shared" si="57"/>
        <v>0.89507525048076719</v>
      </c>
      <c r="L902">
        <v>1.6</v>
      </c>
      <c r="M902" s="3">
        <f t="shared" si="58"/>
        <v>3915200</v>
      </c>
      <c r="N902">
        <f t="shared" si="59"/>
        <v>3.5043986206822998E-6</v>
      </c>
      <c r="O902">
        <f t="shared" si="60"/>
        <v>1.7679899370454203E-6</v>
      </c>
    </row>
    <row r="903" spans="1:15" x14ac:dyDescent="0.25">
      <c r="A903">
        <v>897</v>
      </c>
      <c r="B903" s="1">
        <v>43174</v>
      </c>
      <c r="C903">
        <v>5.4</v>
      </c>
      <c r="D903" s="2">
        <v>1.3937990919419099E-5</v>
      </c>
      <c r="E903" s="2">
        <v>5.9640655256151301E-6</v>
      </c>
      <c r="F903" s="2">
        <v>9.4127995103017106E-6</v>
      </c>
      <c r="G903" s="2">
        <v>4.0660132047676996E-6</v>
      </c>
      <c r="H903" s="2">
        <v>3.2813118927820397E-5</v>
      </c>
      <c r="I903">
        <f t="shared" si="56"/>
        <v>13213800</v>
      </c>
      <c r="J903" s="18">
        <f t="shared" si="57"/>
        <v>1.0548056516232347</v>
      </c>
      <c r="L903">
        <v>5.4</v>
      </c>
      <c r="M903" s="3">
        <f t="shared" si="58"/>
        <v>13213800</v>
      </c>
      <c r="N903">
        <f t="shared" si="59"/>
        <v>1.3937990919419099E-5</v>
      </c>
      <c r="O903">
        <f t="shared" si="60"/>
        <v>5.9640655256151293E-6</v>
      </c>
    </row>
    <row r="904" spans="1:15" x14ac:dyDescent="0.25">
      <c r="A904">
        <v>898</v>
      </c>
      <c r="B904" s="1">
        <v>43175</v>
      </c>
      <c r="C904">
        <v>3.1</v>
      </c>
      <c r="D904" s="2">
        <v>7.4083341423559599E-6</v>
      </c>
      <c r="E904" s="2">
        <v>3.4213911888870999E-6</v>
      </c>
      <c r="F904" s="2">
        <v>5.16602991847724E-6</v>
      </c>
      <c r="G904" s="2">
        <v>2.0797718751319501E-6</v>
      </c>
      <c r="H904" s="2">
        <v>1.7755351397392601E-5</v>
      </c>
      <c r="I904">
        <f t="shared" ref="I904:I967" si="61">C904*2447000</f>
        <v>7585700</v>
      </c>
      <c r="J904" s="18">
        <f t="shared" ref="J904:J938" si="62">1000000000000*D904/I904</f>
        <v>0.97661839281225993</v>
      </c>
      <c r="L904">
        <v>3.1</v>
      </c>
      <c r="M904" s="3">
        <f t="shared" ref="M904:M967" si="63">L904*2447000</f>
        <v>7585700</v>
      </c>
      <c r="N904">
        <f t="shared" ref="N904:N967" si="64">J904*M904/1000000000000</f>
        <v>7.4083341423559599E-6</v>
      </c>
      <c r="O904">
        <f t="shared" ref="O904:O938" si="65">E904*N904/D904</f>
        <v>3.4213911888870999E-6</v>
      </c>
    </row>
    <row r="905" spans="1:15" x14ac:dyDescent="0.25">
      <c r="A905">
        <v>899</v>
      </c>
      <c r="B905" s="1">
        <v>43176</v>
      </c>
      <c r="C905">
        <v>1.7</v>
      </c>
      <c r="D905" s="2">
        <v>3.7343195465675099E-6</v>
      </c>
      <c r="E905" s="2">
        <v>1.8722353769821199E-6</v>
      </c>
      <c r="F905" s="2">
        <v>2.7040669375236001E-6</v>
      </c>
      <c r="G905" s="2">
        <v>1.0008795736547799E-6</v>
      </c>
      <c r="H905" s="2">
        <v>9.1402831882864504E-6</v>
      </c>
      <c r="I905">
        <f t="shared" si="61"/>
        <v>4159900</v>
      </c>
      <c r="J905" s="18">
        <f t="shared" si="62"/>
        <v>0.89769454712072638</v>
      </c>
      <c r="L905">
        <v>1.7</v>
      </c>
      <c r="M905" s="3">
        <f t="shared" si="63"/>
        <v>4159900</v>
      </c>
      <c r="N905">
        <f t="shared" si="64"/>
        <v>3.7343195465675099E-6</v>
      </c>
      <c r="O905">
        <f t="shared" si="65"/>
        <v>1.8722353769821199E-6</v>
      </c>
    </row>
    <row r="906" spans="1:15" x14ac:dyDescent="0.25">
      <c r="A906">
        <v>900</v>
      </c>
      <c r="B906" s="1">
        <v>43177</v>
      </c>
      <c r="C906">
        <v>2.4</v>
      </c>
      <c r="D906" s="2">
        <v>5.5181596468328302E-6</v>
      </c>
      <c r="E906" s="2">
        <v>2.6422165019973901E-6</v>
      </c>
      <c r="F906" s="2">
        <v>3.9106907274798099E-6</v>
      </c>
      <c r="G906" s="2">
        <v>1.51888020399064E-6</v>
      </c>
      <c r="H906" s="2">
        <v>1.33451450013633E-5</v>
      </c>
      <c r="I906">
        <f t="shared" si="61"/>
        <v>5872800</v>
      </c>
      <c r="J906" s="18">
        <f t="shared" si="62"/>
        <v>0.93961307158984309</v>
      </c>
      <c r="L906">
        <v>2.4</v>
      </c>
      <c r="M906" s="3">
        <f t="shared" si="63"/>
        <v>5872800</v>
      </c>
      <c r="N906">
        <f t="shared" si="64"/>
        <v>5.5181596468328302E-6</v>
      </c>
      <c r="O906">
        <f t="shared" si="65"/>
        <v>2.6422165019973905E-6</v>
      </c>
    </row>
    <row r="907" spans="1:15" x14ac:dyDescent="0.25">
      <c r="A907">
        <v>901</v>
      </c>
      <c r="B907" s="1">
        <v>43178</v>
      </c>
      <c r="C907">
        <v>3.2</v>
      </c>
      <c r="D907" s="2">
        <v>7.6386799786502302E-6</v>
      </c>
      <c r="E907" s="2">
        <v>3.5201442134955102E-6</v>
      </c>
      <c r="F907" s="2">
        <v>5.3216076558063596E-6</v>
      </c>
      <c r="G907" s="2">
        <v>2.1469037785229798E-6</v>
      </c>
      <c r="H907" s="2">
        <v>1.8297729297147302E-5</v>
      </c>
      <c r="I907">
        <f t="shared" si="61"/>
        <v>7830400</v>
      </c>
      <c r="J907" s="18">
        <f t="shared" si="62"/>
        <v>0.97551593515659862</v>
      </c>
      <c r="L907">
        <v>3.2</v>
      </c>
      <c r="M907" s="3">
        <f t="shared" si="63"/>
        <v>7830400</v>
      </c>
      <c r="N907">
        <f t="shared" si="64"/>
        <v>7.6386799786502302E-6</v>
      </c>
      <c r="O907">
        <f t="shared" si="65"/>
        <v>3.5201442134955102E-6</v>
      </c>
    </row>
    <row r="908" spans="1:15" x14ac:dyDescent="0.25">
      <c r="A908">
        <v>902</v>
      </c>
      <c r="B908" s="1">
        <v>43179</v>
      </c>
      <c r="C908">
        <v>3</v>
      </c>
      <c r="D908" s="2">
        <v>7.0856267902546702E-6</v>
      </c>
      <c r="E908" s="2">
        <v>3.2963250584587701E-6</v>
      </c>
      <c r="F908" s="2">
        <v>4.9569048512447102E-6</v>
      </c>
      <c r="G908" s="2">
        <v>1.9814307124460901E-6</v>
      </c>
      <c r="H908" s="2">
        <v>1.7012419886673098E-5</v>
      </c>
      <c r="I908">
        <f t="shared" si="61"/>
        <v>7341000</v>
      </c>
      <c r="J908" s="18">
        <f t="shared" si="62"/>
        <v>0.96521274897897702</v>
      </c>
      <c r="L908">
        <v>3</v>
      </c>
      <c r="M908" s="3">
        <f t="shared" si="63"/>
        <v>7341000</v>
      </c>
      <c r="N908">
        <f t="shared" si="64"/>
        <v>7.0856267902546702E-6</v>
      </c>
      <c r="O908">
        <f t="shared" si="65"/>
        <v>3.2963250584587701E-6</v>
      </c>
    </row>
    <row r="909" spans="1:15" x14ac:dyDescent="0.25">
      <c r="A909">
        <v>903</v>
      </c>
      <c r="B909" s="1">
        <v>43180</v>
      </c>
      <c r="C909">
        <v>47</v>
      </c>
      <c r="D909">
        <v>1.5946428323640501E-4</v>
      </c>
      <c r="E909" s="2">
        <v>5.1538673786899098E-5</v>
      </c>
      <c r="F909" s="2">
        <v>9.7968084380555204E-5</v>
      </c>
      <c r="G909" s="2">
        <v>5.1823666816663398E-5</v>
      </c>
      <c r="H909">
        <v>3.56227579317423E-4</v>
      </c>
      <c r="I909">
        <f t="shared" si="61"/>
        <v>115009000</v>
      </c>
      <c r="J909" s="18">
        <f t="shared" si="62"/>
        <v>1.3865374295612083</v>
      </c>
      <c r="L909">
        <v>47</v>
      </c>
      <c r="M909" s="3">
        <f t="shared" si="63"/>
        <v>115009000</v>
      </c>
      <c r="N909">
        <f t="shared" si="64"/>
        <v>1.5946428323640501E-4</v>
      </c>
      <c r="O909">
        <f t="shared" si="65"/>
        <v>5.1538673786899105E-5</v>
      </c>
    </row>
    <row r="910" spans="1:15" x14ac:dyDescent="0.25">
      <c r="A910">
        <v>904</v>
      </c>
      <c r="B910" s="1">
        <v>43181</v>
      </c>
      <c r="C910">
        <v>54.9</v>
      </c>
      <c r="D910">
        <v>1.89663143320053E-4</v>
      </c>
      <c r="E910" s="2">
        <v>6.02146383091233E-5</v>
      </c>
      <c r="F910">
        <v>1.1595423829373701E-4</v>
      </c>
      <c r="G910" s="2">
        <v>6.1968323702445098E-5</v>
      </c>
      <c r="H910">
        <v>4.22553122438206E-4</v>
      </c>
      <c r="I910">
        <f t="shared" si="61"/>
        <v>134340300</v>
      </c>
      <c r="J910" s="18">
        <f t="shared" si="62"/>
        <v>1.4118112235870621</v>
      </c>
      <c r="L910">
        <v>54.9</v>
      </c>
      <c r="M910" s="3">
        <f t="shared" si="63"/>
        <v>134340300</v>
      </c>
      <c r="N910">
        <f t="shared" si="64"/>
        <v>1.89663143320053E-4</v>
      </c>
      <c r="O910">
        <f t="shared" si="65"/>
        <v>6.02146383091233E-5</v>
      </c>
    </row>
    <row r="911" spans="1:15" x14ac:dyDescent="0.25">
      <c r="A911">
        <v>905</v>
      </c>
      <c r="B911" s="1">
        <v>43182</v>
      </c>
      <c r="C911">
        <v>175</v>
      </c>
      <c r="D911">
        <v>6.9838201264748299E-4</v>
      </c>
      <c r="E911">
        <v>1.95657118915521E-4</v>
      </c>
      <c r="F911">
        <v>4.1403278099459901E-4</v>
      </c>
      <c r="G911">
        <v>2.3589654851440499E-4</v>
      </c>
      <c r="H911">
        <v>1.52988704711808E-3</v>
      </c>
      <c r="I911">
        <f t="shared" si="61"/>
        <v>428225000</v>
      </c>
      <c r="J911" s="18">
        <f t="shared" si="62"/>
        <v>1.6308763212037667</v>
      </c>
      <c r="L911">
        <v>175</v>
      </c>
      <c r="M911" s="3">
        <f t="shared" si="63"/>
        <v>428225000</v>
      </c>
      <c r="N911">
        <f t="shared" si="64"/>
        <v>6.9838201264748299E-4</v>
      </c>
      <c r="O911">
        <f t="shared" si="65"/>
        <v>1.9565711891552097E-4</v>
      </c>
    </row>
    <row r="912" spans="1:15" x14ac:dyDescent="0.25">
      <c r="A912">
        <v>906</v>
      </c>
      <c r="B912" s="1">
        <v>43183</v>
      </c>
      <c r="C912">
        <v>290</v>
      </c>
      <c r="D912">
        <v>1.2295861152473999E-3</v>
      </c>
      <c r="E912">
        <v>3.3053290266053602E-4</v>
      </c>
      <c r="F912">
        <v>7.2246941152501903E-4</v>
      </c>
      <c r="G912">
        <v>4.1928968187380302E-4</v>
      </c>
      <c r="H912">
        <v>2.6804269372301798E-3</v>
      </c>
      <c r="I912">
        <f t="shared" si="61"/>
        <v>709630000</v>
      </c>
      <c r="J912" s="18">
        <f t="shared" si="62"/>
        <v>1.7327143937649194</v>
      </c>
      <c r="L912">
        <v>290</v>
      </c>
      <c r="M912" s="3">
        <f t="shared" si="63"/>
        <v>709630000</v>
      </c>
      <c r="N912">
        <f t="shared" si="64"/>
        <v>1.2295861152473999E-3</v>
      </c>
      <c r="O912">
        <f t="shared" si="65"/>
        <v>3.3053290266053602E-4</v>
      </c>
    </row>
    <row r="913" spans="1:15" x14ac:dyDescent="0.25">
      <c r="A913">
        <v>907</v>
      </c>
      <c r="B913" s="1">
        <v>43184</v>
      </c>
      <c r="C913">
        <v>196</v>
      </c>
      <c r="D913">
        <v>7.9039309994423303E-4</v>
      </c>
      <c r="E913">
        <v>2.1977174131103199E-4</v>
      </c>
      <c r="F913">
        <v>4.6779758325648699E-4</v>
      </c>
      <c r="G913">
        <v>2.6745260757577501E-4</v>
      </c>
      <c r="H913">
        <v>1.72986372844788E-3</v>
      </c>
      <c r="I913">
        <f t="shared" si="61"/>
        <v>479612000</v>
      </c>
      <c r="J913" s="18">
        <f t="shared" si="62"/>
        <v>1.6479844122837481</v>
      </c>
      <c r="L913">
        <v>196</v>
      </c>
      <c r="M913" s="3">
        <f t="shared" si="63"/>
        <v>479612000</v>
      </c>
      <c r="N913">
        <f t="shared" si="64"/>
        <v>7.9039309994423303E-4</v>
      </c>
      <c r="O913">
        <f t="shared" si="65"/>
        <v>2.1977174131103199E-4</v>
      </c>
    </row>
    <row r="914" spans="1:15" x14ac:dyDescent="0.25">
      <c r="A914">
        <v>908</v>
      </c>
      <c r="B914" s="1">
        <v>43185</v>
      </c>
      <c r="C914">
        <v>136</v>
      </c>
      <c r="D914">
        <v>5.23096399200363E-4</v>
      </c>
      <c r="E914">
        <v>1.5081347869370701E-4</v>
      </c>
      <c r="F914">
        <v>3.1215308123650799E-4</v>
      </c>
      <c r="G914">
        <v>1.75455388677766E-4</v>
      </c>
      <c r="H914">
        <v>1.1500191756285501E-3</v>
      </c>
      <c r="I914">
        <f t="shared" si="61"/>
        <v>332792000</v>
      </c>
      <c r="J914" s="18">
        <f t="shared" si="62"/>
        <v>1.5718418687960136</v>
      </c>
      <c r="L914">
        <v>136</v>
      </c>
      <c r="M914" s="3">
        <f t="shared" si="63"/>
        <v>332792000</v>
      </c>
      <c r="N914">
        <f t="shared" si="64"/>
        <v>5.23096399200363E-4</v>
      </c>
      <c r="O914">
        <f t="shared" si="65"/>
        <v>1.5081347869370701E-4</v>
      </c>
    </row>
    <row r="915" spans="1:15" x14ac:dyDescent="0.25">
      <c r="A915">
        <v>909</v>
      </c>
      <c r="B915" s="1">
        <v>43186</v>
      </c>
      <c r="C915">
        <v>93.3</v>
      </c>
      <c r="D915">
        <v>3.4165180517347802E-4</v>
      </c>
      <c r="E915">
        <v>1.02633120059862E-4</v>
      </c>
      <c r="F915">
        <v>2.0590565425967E-4</v>
      </c>
      <c r="G915">
        <v>1.13380274014077E-4</v>
      </c>
      <c r="H915">
        <v>7.5520379006128601E-4</v>
      </c>
      <c r="I915">
        <f t="shared" si="61"/>
        <v>228305100</v>
      </c>
      <c r="J915" s="18">
        <f t="shared" si="62"/>
        <v>1.4964703161404542</v>
      </c>
      <c r="L915">
        <v>93.3</v>
      </c>
      <c r="M915" s="3">
        <f t="shared" si="63"/>
        <v>228305100</v>
      </c>
      <c r="N915">
        <f t="shared" si="64"/>
        <v>3.4165180517347802E-4</v>
      </c>
      <c r="O915">
        <f t="shared" si="65"/>
        <v>1.0263312005986199E-4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2.31289815604329E-4</v>
      </c>
      <c r="E916" s="2">
        <v>7.2342417084876896E-5</v>
      </c>
      <c r="F916">
        <v>1.4084161575150301E-4</v>
      </c>
      <c r="G916" s="2">
        <v>7.5898425859995906E-5</v>
      </c>
      <c r="H916">
        <v>5.1416635247303203E-4</v>
      </c>
      <c r="I916">
        <f t="shared" si="61"/>
        <v>161746700</v>
      </c>
      <c r="J916" s="18">
        <f t="shared" si="62"/>
        <v>1.4299507538906759</v>
      </c>
      <c r="L916">
        <v>66.099999999999994</v>
      </c>
      <c r="M916" s="3">
        <f t="shared" si="63"/>
        <v>161746700</v>
      </c>
      <c r="N916">
        <f t="shared" si="64"/>
        <v>2.31289815604329E-4</v>
      </c>
      <c r="O916">
        <f t="shared" si="65"/>
        <v>7.2342417084876896E-5</v>
      </c>
    </row>
    <row r="917" spans="1:15" x14ac:dyDescent="0.25">
      <c r="A917">
        <v>911</v>
      </c>
      <c r="B917" s="1">
        <v>43188</v>
      </c>
      <c r="C917">
        <v>49.2</v>
      </c>
      <c r="D917">
        <v>1.6548791676637001E-4</v>
      </c>
      <c r="E917" s="2">
        <v>5.3677194107477699E-5</v>
      </c>
      <c r="F917">
        <v>1.01769722548775E-4</v>
      </c>
      <c r="G917" s="2">
        <v>5.3722611360655302E-5</v>
      </c>
      <c r="H917">
        <v>3.6988597193833101E-4</v>
      </c>
      <c r="I917">
        <f t="shared" si="61"/>
        <v>120392400</v>
      </c>
      <c r="J917" s="18">
        <f t="shared" si="62"/>
        <v>1.3745711254727873</v>
      </c>
      <c r="L917">
        <v>49.2</v>
      </c>
      <c r="M917" s="3">
        <f t="shared" si="63"/>
        <v>120392400</v>
      </c>
      <c r="N917">
        <f t="shared" si="64"/>
        <v>1.6548791676637001E-4</v>
      </c>
      <c r="O917">
        <f t="shared" si="65"/>
        <v>5.3677194107477705E-5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1.2232096301660801E-4</v>
      </c>
      <c r="E918" s="2">
        <v>4.1042466747329003E-5</v>
      </c>
      <c r="F918" s="2">
        <v>7.5953211171125206E-5</v>
      </c>
      <c r="G918" s="2">
        <v>3.9288265154594299E-5</v>
      </c>
      <c r="H918">
        <v>2.7486155826929602E-4</v>
      </c>
      <c r="I918">
        <f t="shared" si="61"/>
        <v>92251900</v>
      </c>
      <c r="J918" s="18">
        <f t="shared" si="62"/>
        <v>1.3259451893848042</v>
      </c>
      <c r="L918">
        <v>37.700000000000003</v>
      </c>
      <c r="M918" s="3">
        <f t="shared" si="63"/>
        <v>92251900</v>
      </c>
      <c r="N918">
        <f t="shared" si="64"/>
        <v>1.2232096301660801E-4</v>
      </c>
      <c r="O918">
        <f t="shared" si="65"/>
        <v>4.1042466747329003E-5</v>
      </c>
    </row>
    <row r="919" spans="1:15" x14ac:dyDescent="0.25">
      <c r="A919">
        <v>913</v>
      </c>
      <c r="B919" s="1">
        <v>43190</v>
      </c>
      <c r="C919">
        <v>30.4</v>
      </c>
      <c r="D919" s="2">
        <v>9.5756874702996906E-5</v>
      </c>
      <c r="E919" s="2">
        <v>3.3045703301794E-5</v>
      </c>
      <c r="F919" s="2">
        <v>5.9958772202807202E-5</v>
      </c>
      <c r="G919" s="2">
        <v>3.04710204456406E-5</v>
      </c>
      <c r="H919">
        <v>2.1616795395789501E-4</v>
      </c>
      <c r="I919">
        <f t="shared" si="61"/>
        <v>74388800</v>
      </c>
      <c r="J919" s="18">
        <f t="shared" si="62"/>
        <v>1.2872485468645403</v>
      </c>
      <c r="L919">
        <v>30.4</v>
      </c>
      <c r="M919" s="3">
        <f t="shared" si="63"/>
        <v>74388800</v>
      </c>
      <c r="N919">
        <f t="shared" si="64"/>
        <v>9.5756874702996906E-5</v>
      </c>
      <c r="O919">
        <f t="shared" si="65"/>
        <v>3.3045703301794E-5</v>
      </c>
    </row>
    <row r="920" spans="1:15" x14ac:dyDescent="0.25">
      <c r="A920">
        <v>914</v>
      </c>
      <c r="B920" s="1">
        <v>43191</v>
      </c>
      <c r="C920">
        <v>23.4</v>
      </c>
      <c r="D920" s="2">
        <v>7.1114733204097206E-5</v>
      </c>
      <c r="E920" s="2">
        <v>2.5402359830130199E-5</v>
      </c>
      <c r="F920" s="2">
        <v>4.5009014286891002E-5</v>
      </c>
      <c r="G920" s="2">
        <v>2.2359297500159999E-5</v>
      </c>
      <c r="H920">
        <v>1.6149377701261299E-4</v>
      </c>
      <c r="I920">
        <f t="shared" si="61"/>
        <v>57259800</v>
      </c>
      <c r="J920" s="18">
        <f t="shared" si="62"/>
        <v>1.2419661473511472</v>
      </c>
      <c r="L920">
        <v>23.4</v>
      </c>
      <c r="M920" s="3">
        <f t="shared" si="63"/>
        <v>57259800</v>
      </c>
      <c r="N920">
        <f t="shared" si="64"/>
        <v>7.1114733204097206E-5</v>
      </c>
      <c r="O920">
        <f t="shared" si="65"/>
        <v>2.5402359830130199E-5</v>
      </c>
    </row>
    <row r="921" spans="1:15" x14ac:dyDescent="0.25">
      <c r="A921">
        <v>915</v>
      </c>
      <c r="B921" s="1">
        <v>43192</v>
      </c>
      <c r="C921">
        <v>17.899999999999999</v>
      </c>
      <c r="D921" s="2">
        <v>5.2432448239603199E-5</v>
      </c>
      <c r="E921" s="2">
        <v>1.9409978446425302E-5</v>
      </c>
      <c r="F921" s="2">
        <v>3.3573904114469799E-5</v>
      </c>
      <c r="G921" s="2">
        <v>1.6269573506654899E-5</v>
      </c>
      <c r="H921">
        <v>1.19839311264761E-4</v>
      </c>
      <c r="I921">
        <f t="shared" si="61"/>
        <v>43801300</v>
      </c>
      <c r="J921" s="18">
        <f t="shared" si="62"/>
        <v>1.1970523304012255</v>
      </c>
      <c r="L921">
        <v>17.899999999999999</v>
      </c>
      <c r="M921" s="3">
        <f t="shared" si="63"/>
        <v>43801300</v>
      </c>
      <c r="N921">
        <f t="shared" si="64"/>
        <v>5.2432448239603199E-5</v>
      </c>
      <c r="O921">
        <f t="shared" si="65"/>
        <v>1.9409978446425302E-5</v>
      </c>
    </row>
    <row r="922" spans="1:15" x14ac:dyDescent="0.25">
      <c r="A922">
        <v>916</v>
      </c>
      <c r="B922" s="1">
        <v>43193</v>
      </c>
      <c r="C922">
        <v>13.9</v>
      </c>
      <c r="D922" s="2">
        <v>3.9312613122663201E-5</v>
      </c>
      <c r="E922" s="2">
        <v>1.5057526617732999E-5</v>
      </c>
      <c r="F922" s="2">
        <v>2.54678440810406E-5</v>
      </c>
      <c r="G922" s="2">
        <v>1.20374988046108E-5</v>
      </c>
      <c r="H922" s="2">
        <v>9.0434977268597096E-5</v>
      </c>
      <c r="I922">
        <f t="shared" si="61"/>
        <v>34013300</v>
      </c>
      <c r="J922" s="18">
        <f t="shared" si="62"/>
        <v>1.1558012049011182</v>
      </c>
      <c r="L922">
        <v>13.9</v>
      </c>
      <c r="M922" s="3">
        <f t="shared" si="63"/>
        <v>34013300</v>
      </c>
      <c r="N922">
        <f t="shared" si="64"/>
        <v>3.9312613122663201E-5</v>
      </c>
      <c r="O922">
        <f t="shared" si="65"/>
        <v>1.5057526617732999E-5</v>
      </c>
    </row>
    <row r="923" spans="1:15" x14ac:dyDescent="0.25">
      <c r="A923">
        <v>917</v>
      </c>
      <c r="B923" s="1">
        <v>43194</v>
      </c>
      <c r="C923">
        <v>10.6</v>
      </c>
      <c r="D923" s="2">
        <v>2.8871240310801401E-5</v>
      </c>
      <c r="E923" s="2">
        <v>1.1471360238934E-5</v>
      </c>
      <c r="F923" s="2">
        <v>1.8950784928517301E-5</v>
      </c>
      <c r="G923" s="2">
        <v>8.7076539419914302E-6</v>
      </c>
      <c r="H923" s="2">
        <v>6.6901582324421704E-5</v>
      </c>
      <c r="I923">
        <f t="shared" si="61"/>
        <v>25938200</v>
      </c>
      <c r="J923" s="18">
        <f t="shared" si="62"/>
        <v>1.1130780204795014</v>
      </c>
      <c r="L923">
        <v>10.6</v>
      </c>
      <c r="M923" s="3">
        <f t="shared" si="63"/>
        <v>25938200</v>
      </c>
      <c r="N923">
        <f t="shared" si="64"/>
        <v>2.8871240310801405E-5</v>
      </c>
      <c r="O923">
        <f t="shared" si="65"/>
        <v>1.1471360238934002E-5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2.1843188131926799E-5</v>
      </c>
      <c r="E924" s="2">
        <v>8.9729187762590697E-6</v>
      </c>
      <c r="F924" s="2">
        <v>1.45174967792603E-5</v>
      </c>
      <c r="G924" s="2">
        <v>6.4931008790105397E-6</v>
      </c>
      <c r="H924" s="2">
        <v>5.09680059910727E-5</v>
      </c>
      <c r="I924">
        <f t="shared" si="61"/>
        <v>20310100</v>
      </c>
      <c r="J924" s="18">
        <f t="shared" si="62"/>
        <v>1.0754840267614045</v>
      </c>
      <c r="L924">
        <v>8.3000000000000007</v>
      </c>
      <c r="M924" s="3">
        <f t="shared" si="63"/>
        <v>20310100</v>
      </c>
      <c r="N924">
        <f t="shared" si="64"/>
        <v>2.1843188131926799E-5</v>
      </c>
      <c r="O924">
        <f t="shared" si="65"/>
        <v>8.9729187762590697E-6</v>
      </c>
    </row>
    <row r="925" spans="1:15" x14ac:dyDescent="0.25">
      <c r="A925">
        <v>919</v>
      </c>
      <c r="B925" s="1">
        <v>43196</v>
      </c>
      <c r="C925">
        <v>51.6</v>
      </c>
      <c r="D925">
        <v>1.7210142239704E-4</v>
      </c>
      <c r="E925" s="2">
        <v>5.6019269589763003E-5</v>
      </c>
      <c r="F925">
        <v>1.05940819223153E-4</v>
      </c>
      <c r="G925" s="2">
        <v>5.5809228545997401E-5</v>
      </c>
      <c r="H925">
        <v>3.8487617250402699E-4</v>
      </c>
      <c r="I925">
        <f t="shared" si="61"/>
        <v>126265200</v>
      </c>
      <c r="J925" s="18">
        <f t="shared" si="62"/>
        <v>1.3630154816769784</v>
      </c>
      <c r="L925">
        <v>51.6</v>
      </c>
      <c r="M925" s="3">
        <f t="shared" si="63"/>
        <v>126265200</v>
      </c>
      <c r="N925">
        <f t="shared" si="64"/>
        <v>1.7210142239704E-4</v>
      </c>
      <c r="O925">
        <f t="shared" si="65"/>
        <v>5.6019269589763003E-5</v>
      </c>
    </row>
    <row r="926" spans="1:15" x14ac:dyDescent="0.25">
      <c r="A926">
        <v>920</v>
      </c>
      <c r="B926" s="1">
        <v>43197</v>
      </c>
      <c r="C926">
        <v>45.9</v>
      </c>
      <c r="D926">
        <v>1.50537801847254E-4</v>
      </c>
      <c r="E926" s="2">
        <v>4.9749245402401702E-5</v>
      </c>
      <c r="F926" s="2">
        <v>9.3065066657409102E-5</v>
      </c>
      <c r="G926" s="2">
        <v>4.85863291014363E-5</v>
      </c>
      <c r="H926">
        <v>3.3744927334252301E-4</v>
      </c>
      <c r="I926">
        <f t="shared" si="61"/>
        <v>112317300</v>
      </c>
      <c r="J926" s="18">
        <f t="shared" si="62"/>
        <v>1.3402904258493928</v>
      </c>
      <c r="L926">
        <v>45.9</v>
      </c>
      <c r="M926" s="3">
        <f t="shared" si="63"/>
        <v>112317300</v>
      </c>
      <c r="N926">
        <f t="shared" si="64"/>
        <v>1.50537801847254E-4</v>
      </c>
      <c r="O926">
        <f t="shared" si="65"/>
        <v>4.9749245402401702E-5</v>
      </c>
    </row>
    <row r="927" spans="1:15" x14ac:dyDescent="0.25">
      <c r="A927">
        <v>921</v>
      </c>
      <c r="B927" s="1">
        <v>43198</v>
      </c>
      <c r="C927">
        <v>319</v>
      </c>
      <c r="D927">
        <v>1.33170003599375E-3</v>
      </c>
      <c r="E927">
        <v>3.6363282124291798E-4</v>
      </c>
      <c r="F927">
        <v>7.8506959820929796E-4</v>
      </c>
      <c r="G927">
        <v>4.52514813022899E-4</v>
      </c>
      <c r="H927">
        <v>2.9082965792673401E-3</v>
      </c>
      <c r="I927">
        <f t="shared" si="61"/>
        <v>780593000</v>
      </c>
      <c r="J927" s="18">
        <f t="shared" si="62"/>
        <v>1.7060107328579044</v>
      </c>
      <c r="L927">
        <v>319</v>
      </c>
      <c r="M927" s="3">
        <f t="shared" si="63"/>
        <v>780593000</v>
      </c>
      <c r="N927">
        <f t="shared" si="64"/>
        <v>1.3317000359937502E-3</v>
      </c>
      <c r="O927">
        <f t="shared" si="65"/>
        <v>3.6363282124291803E-4</v>
      </c>
    </row>
    <row r="928" spans="1:15" x14ac:dyDescent="0.25">
      <c r="A928">
        <v>922</v>
      </c>
      <c r="B928" s="1">
        <v>43199</v>
      </c>
      <c r="C928">
        <v>363</v>
      </c>
      <c r="D928">
        <v>1.53672823527467E-3</v>
      </c>
      <c r="E928">
        <v>4.1667855108509701E-4</v>
      </c>
      <c r="F928">
        <v>9.0458112215259501E-4</v>
      </c>
      <c r="G928">
        <v>5.2301587113113797E-4</v>
      </c>
      <c r="H928">
        <v>3.3533085668401201E-3</v>
      </c>
      <c r="I928">
        <f t="shared" si="61"/>
        <v>888261000</v>
      </c>
      <c r="J928" s="18">
        <f t="shared" si="62"/>
        <v>1.7300413226232716</v>
      </c>
      <c r="L928">
        <v>363</v>
      </c>
      <c r="M928" s="3">
        <f t="shared" si="63"/>
        <v>888261000</v>
      </c>
      <c r="N928">
        <f t="shared" si="64"/>
        <v>1.53672823527467E-3</v>
      </c>
      <c r="O928">
        <f t="shared" si="65"/>
        <v>4.1667855108509701E-4</v>
      </c>
    </row>
    <row r="929" spans="1:15" x14ac:dyDescent="0.25">
      <c r="A929">
        <v>923</v>
      </c>
      <c r="B929" s="1">
        <v>43200</v>
      </c>
      <c r="C929">
        <v>230</v>
      </c>
      <c r="D929">
        <v>9.1895546656011004E-4</v>
      </c>
      <c r="E929">
        <v>2.5792639096324101E-4</v>
      </c>
      <c r="F929">
        <v>5.4502292204805796E-4</v>
      </c>
      <c r="G929">
        <v>3.1026468915868702E-4</v>
      </c>
      <c r="H929">
        <v>2.0135318795950299E-3</v>
      </c>
      <c r="I929">
        <f t="shared" si="61"/>
        <v>562810000</v>
      </c>
      <c r="J929" s="18">
        <f t="shared" si="62"/>
        <v>1.6327987536826107</v>
      </c>
      <c r="L929">
        <v>230</v>
      </c>
      <c r="M929" s="3">
        <f t="shared" si="63"/>
        <v>562810000</v>
      </c>
      <c r="N929">
        <f t="shared" si="64"/>
        <v>9.1895546656011004E-4</v>
      </c>
      <c r="O929">
        <f t="shared" si="65"/>
        <v>2.5792639096324101E-4</v>
      </c>
    </row>
    <row r="930" spans="1:15" x14ac:dyDescent="0.25">
      <c r="A930">
        <v>924</v>
      </c>
      <c r="B930" s="1">
        <v>43201</v>
      </c>
      <c r="C930">
        <v>146</v>
      </c>
      <c r="D930">
        <v>5.5033353528974804E-4</v>
      </c>
      <c r="E930">
        <v>1.6103381304957299E-4</v>
      </c>
      <c r="F930">
        <v>3.2955700747482302E-4</v>
      </c>
      <c r="G930">
        <v>1.8389888603612299E-4</v>
      </c>
      <c r="H930">
        <v>1.21222028724692E-3</v>
      </c>
      <c r="I930">
        <f t="shared" si="61"/>
        <v>357262000</v>
      </c>
      <c r="J930" s="18">
        <f t="shared" si="62"/>
        <v>1.5404200146943925</v>
      </c>
      <c r="L930">
        <v>146</v>
      </c>
      <c r="M930" s="3">
        <f t="shared" si="63"/>
        <v>357262000</v>
      </c>
      <c r="N930">
        <f t="shared" si="64"/>
        <v>5.5033353528974804E-4</v>
      </c>
      <c r="O930">
        <f t="shared" si="65"/>
        <v>1.6103381304957299E-4</v>
      </c>
    </row>
    <row r="931" spans="1:15" x14ac:dyDescent="0.25">
      <c r="A931">
        <v>925</v>
      </c>
      <c r="B931" s="1">
        <v>43202</v>
      </c>
      <c r="C931">
        <v>91.9</v>
      </c>
      <c r="D931">
        <v>3.26260819887133E-4</v>
      </c>
      <c r="E931">
        <v>1.0019679951557601E-4</v>
      </c>
      <c r="F931">
        <v>1.9772914465748299E-4</v>
      </c>
      <c r="G931">
        <v>1.0762015208819701E-4</v>
      </c>
      <c r="H931">
        <v>7.2339408971938202E-4</v>
      </c>
      <c r="I931">
        <f t="shared" si="61"/>
        <v>224879300</v>
      </c>
      <c r="J931" s="18">
        <f t="shared" si="62"/>
        <v>1.4508263761365898</v>
      </c>
      <c r="L931">
        <v>91.9</v>
      </c>
      <c r="M931" s="3">
        <f t="shared" si="63"/>
        <v>224879300</v>
      </c>
      <c r="N931">
        <f t="shared" si="64"/>
        <v>3.26260819887133E-4</v>
      </c>
      <c r="O931">
        <f t="shared" si="65"/>
        <v>1.0019679951557601E-4</v>
      </c>
    </row>
    <row r="932" spans="1:15" x14ac:dyDescent="0.25">
      <c r="A932">
        <v>926</v>
      </c>
      <c r="B932" s="1">
        <v>43203</v>
      </c>
      <c r="C932">
        <v>51.5</v>
      </c>
      <c r="D932">
        <v>1.69553240442509E-4</v>
      </c>
      <c r="E932" s="2">
        <v>5.5652190816498502E-5</v>
      </c>
      <c r="F932">
        <v>1.04617451039331E-4</v>
      </c>
      <c r="G932" s="2">
        <v>5.4840947315695902E-5</v>
      </c>
      <c r="H932">
        <v>3.7966824514263302E-4</v>
      </c>
      <c r="I932">
        <f t="shared" si="61"/>
        <v>126020500</v>
      </c>
      <c r="J932" s="18">
        <f t="shared" si="62"/>
        <v>1.3454417371975909</v>
      </c>
      <c r="L932">
        <v>51.5</v>
      </c>
      <c r="M932" s="3">
        <f t="shared" si="63"/>
        <v>126020500</v>
      </c>
      <c r="N932">
        <f t="shared" si="64"/>
        <v>1.69553240442509E-4</v>
      </c>
      <c r="O932">
        <f t="shared" si="65"/>
        <v>5.5652190816498502E-5</v>
      </c>
    </row>
    <row r="933" spans="1:15" x14ac:dyDescent="0.25">
      <c r="A933">
        <v>927</v>
      </c>
      <c r="B933" s="1">
        <v>43204</v>
      </c>
      <c r="C933">
        <v>28.3</v>
      </c>
      <c r="D933" s="2">
        <v>8.6098351987994607E-5</v>
      </c>
      <c r="E933" s="2">
        <v>3.0426330367631201E-5</v>
      </c>
      <c r="F933" s="2">
        <v>5.43076883075664E-5</v>
      </c>
      <c r="G933" s="2">
        <v>2.7173730516844901E-5</v>
      </c>
      <c r="H933">
        <v>1.95153333194366E-4</v>
      </c>
      <c r="I933">
        <f t="shared" si="61"/>
        <v>69250100</v>
      </c>
      <c r="J933" s="18">
        <f t="shared" si="62"/>
        <v>1.2432957062588301</v>
      </c>
      <c r="L933">
        <v>28.3</v>
      </c>
      <c r="M933" s="3">
        <f t="shared" si="63"/>
        <v>69250100</v>
      </c>
      <c r="N933">
        <f t="shared" si="64"/>
        <v>8.6098351987994607E-5</v>
      </c>
      <c r="O933">
        <f t="shared" si="65"/>
        <v>3.0426330367631204E-5</v>
      </c>
    </row>
    <row r="934" spans="1:15" x14ac:dyDescent="0.25">
      <c r="A934">
        <v>928</v>
      </c>
      <c r="B934" s="1">
        <v>43205</v>
      </c>
      <c r="C934">
        <v>15.2</v>
      </c>
      <c r="D934" s="2">
        <v>4.2558833402529498E-5</v>
      </c>
      <c r="E934" s="2">
        <v>1.6293445810118999E-5</v>
      </c>
      <c r="F934" s="2">
        <v>2.7566435758599299E-5</v>
      </c>
      <c r="G934" s="2">
        <v>1.3033875354003199E-5</v>
      </c>
      <c r="H934" s="2">
        <v>9.7893924622480095E-5</v>
      </c>
      <c r="I934">
        <f t="shared" si="61"/>
        <v>37194400</v>
      </c>
      <c r="J934" s="18">
        <f t="shared" si="62"/>
        <v>1.1442269105706639</v>
      </c>
      <c r="L934">
        <v>15.2</v>
      </c>
      <c r="M934" s="3">
        <f t="shared" si="63"/>
        <v>37194400</v>
      </c>
      <c r="N934">
        <f t="shared" si="64"/>
        <v>4.2558833402529498E-5</v>
      </c>
      <c r="O934">
        <f t="shared" si="65"/>
        <v>1.6293445810118999E-5</v>
      </c>
    </row>
    <row r="935" spans="1:15" x14ac:dyDescent="0.25">
      <c r="A935">
        <v>929</v>
      </c>
      <c r="B935" s="1">
        <v>43206</v>
      </c>
      <c r="C935">
        <v>11.5</v>
      </c>
      <c r="D935" s="2">
        <v>3.0978481689929298E-5</v>
      </c>
      <c r="E935" s="2">
        <v>1.2308449438342299E-5</v>
      </c>
      <c r="F935" s="2">
        <v>2.0333849097816899E-5</v>
      </c>
      <c r="G935" s="2">
        <v>9.3432614894073504E-6</v>
      </c>
      <c r="H935" s="2">
        <v>7.1784354890307194E-5</v>
      </c>
      <c r="I935">
        <f t="shared" si="61"/>
        <v>28140500</v>
      </c>
      <c r="J935" s="18">
        <f t="shared" si="62"/>
        <v>1.1008504358461755</v>
      </c>
      <c r="L935">
        <v>11.5</v>
      </c>
      <c r="M935" s="3">
        <f t="shared" si="63"/>
        <v>28140500</v>
      </c>
      <c r="N935">
        <f t="shared" si="64"/>
        <v>3.0978481689929304E-5</v>
      </c>
      <c r="O935">
        <f t="shared" si="65"/>
        <v>1.2308449438342303E-5</v>
      </c>
    </row>
    <row r="936" spans="1:15" x14ac:dyDescent="0.25">
      <c r="A936">
        <v>930</v>
      </c>
      <c r="B936" s="1">
        <v>43207</v>
      </c>
      <c r="C936">
        <v>7.1</v>
      </c>
      <c r="D936" s="2">
        <v>1.7903630850251301E-5</v>
      </c>
      <c r="E936" s="2">
        <v>7.5840030893768698E-6</v>
      </c>
      <c r="F936" s="2">
        <v>1.2042315767008199E-5</v>
      </c>
      <c r="G936" s="2">
        <v>5.2478026043328701E-6</v>
      </c>
      <c r="H936" s="2">
        <v>4.2054625026163598E-5</v>
      </c>
      <c r="I936">
        <f t="shared" si="61"/>
        <v>17373700</v>
      </c>
      <c r="J936" s="18">
        <f t="shared" si="62"/>
        <v>1.0305018994371551</v>
      </c>
      <c r="L936">
        <v>7.1</v>
      </c>
      <c r="M936" s="3">
        <f t="shared" si="63"/>
        <v>17373700</v>
      </c>
      <c r="N936">
        <f t="shared" si="64"/>
        <v>1.7903630850251301E-5</v>
      </c>
      <c r="O936">
        <f t="shared" si="65"/>
        <v>7.5840030893768706E-6</v>
      </c>
    </row>
    <row r="937" spans="1:15" x14ac:dyDescent="0.25">
      <c r="A937">
        <v>931</v>
      </c>
      <c r="B937" s="1">
        <v>43208</v>
      </c>
      <c r="C937">
        <v>2</v>
      </c>
      <c r="D937" s="2">
        <v>4.2384445666918997E-6</v>
      </c>
      <c r="E937" s="2">
        <v>2.1242036930938598E-6</v>
      </c>
      <c r="F937" s="2">
        <v>3.06857051502259E-6</v>
      </c>
      <c r="G937" s="2">
        <v>1.1362450950688401E-6</v>
      </c>
      <c r="H937" s="2">
        <v>1.03731830470487E-5</v>
      </c>
      <c r="I937">
        <f t="shared" si="61"/>
        <v>4894000</v>
      </c>
      <c r="J937" s="18">
        <f t="shared" si="62"/>
        <v>0.86604915543357164</v>
      </c>
      <c r="L937">
        <v>2</v>
      </c>
      <c r="M937" s="3">
        <f t="shared" si="63"/>
        <v>4894000</v>
      </c>
      <c r="N937">
        <f t="shared" si="64"/>
        <v>4.2384445666918997E-6</v>
      </c>
      <c r="O937">
        <f t="shared" si="65"/>
        <v>2.1242036930938598E-6</v>
      </c>
    </row>
    <row r="938" spans="1:15" x14ac:dyDescent="0.25">
      <c r="A938">
        <v>932</v>
      </c>
      <c r="B938" s="1">
        <v>43209</v>
      </c>
      <c r="C938">
        <v>0.2</v>
      </c>
      <c r="D938" s="2">
        <v>3.0565111154384602E-7</v>
      </c>
      <c r="E938" s="2">
        <v>2.0728918980215899E-7</v>
      </c>
      <c r="F938" s="2">
        <v>2.6166981814982198E-7</v>
      </c>
      <c r="G938" s="2">
        <v>6.5665295786435096E-8</v>
      </c>
      <c r="H938" s="2">
        <v>8.2099039434525301E-7</v>
      </c>
      <c r="I938">
        <f t="shared" si="61"/>
        <v>489400</v>
      </c>
      <c r="J938" s="18">
        <f t="shared" si="62"/>
        <v>0.62454252460941162</v>
      </c>
      <c r="L938">
        <v>0.2</v>
      </c>
      <c r="M938" s="3">
        <f t="shared" si="63"/>
        <v>489400</v>
      </c>
      <c r="N938">
        <f t="shared" si="64"/>
        <v>3.0565111154384602E-7</v>
      </c>
      <c r="O938">
        <f t="shared" si="65"/>
        <v>2.0728918980215902E-7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1"/>
        <v>0</v>
      </c>
      <c r="J939" s="18"/>
      <c r="L939">
        <v>0</v>
      </c>
      <c r="M939" s="3">
        <f t="shared" si="63"/>
        <v>0</v>
      </c>
      <c r="N939">
        <f t="shared" si="64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1"/>
        <v>0</v>
      </c>
      <c r="J940" s="18"/>
      <c r="L940">
        <v>0</v>
      </c>
      <c r="M940" s="3">
        <f t="shared" si="63"/>
        <v>0</v>
      </c>
      <c r="N940">
        <f t="shared" si="64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1"/>
        <v>0</v>
      </c>
      <c r="J941" s="18"/>
      <c r="L941">
        <v>0</v>
      </c>
      <c r="M941" s="3">
        <f t="shared" si="63"/>
        <v>0</v>
      </c>
      <c r="N941">
        <f t="shared" si="64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1"/>
        <v>0</v>
      </c>
      <c r="J942" s="18"/>
      <c r="L942">
        <v>0</v>
      </c>
      <c r="M942" s="3">
        <f t="shared" si="63"/>
        <v>0</v>
      </c>
      <c r="N942">
        <f t="shared" si="64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1"/>
        <v>0</v>
      </c>
      <c r="J943" s="18"/>
      <c r="L943">
        <v>0</v>
      </c>
      <c r="M943" s="3">
        <f t="shared" si="63"/>
        <v>0</v>
      </c>
      <c r="N943">
        <f t="shared" si="64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1"/>
        <v>0</v>
      </c>
      <c r="J944" s="18"/>
      <c r="L944">
        <v>0</v>
      </c>
      <c r="M944" s="3">
        <f t="shared" si="63"/>
        <v>0</v>
      </c>
      <c r="N944">
        <f t="shared" si="64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1"/>
        <v>0</v>
      </c>
      <c r="J945" s="18"/>
      <c r="L945">
        <v>0</v>
      </c>
      <c r="M945" s="3">
        <f t="shared" si="63"/>
        <v>0</v>
      </c>
      <c r="N945">
        <f t="shared" si="64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1"/>
        <v>0</v>
      </c>
      <c r="J946" s="18"/>
      <c r="L946">
        <v>0</v>
      </c>
      <c r="M946" s="3">
        <f t="shared" si="63"/>
        <v>0</v>
      </c>
      <c r="N946">
        <f t="shared" si="64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1"/>
        <v>0</v>
      </c>
      <c r="J947" s="18"/>
      <c r="L947">
        <v>0</v>
      </c>
      <c r="M947" s="3">
        <f t="shared" si="63"/>
        <v>0</v>
      </c>
      <c r="N947">
        <f t="shared" si="64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1"/>
        <v>0</v>
      </c>
      <c r="J948" s="18"/>
      <c r="L948">
        <v>0</v>
      </c>
      <c r="M948" s="3">
        <f t="shared" si="63"/>
        <v>0</v>
      </c>
      <c r="N948">
        <f t="shared" si="64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1"/>
        <v>0</v>
      </c>
      <c r="J949" s="18"/>
      <c r="L949">
        <v>0</v>
      </c>
      <c r="M949" s="3">
        <f t="shared" si="63"/>
        <v>0</v>
      </c>
      <c r="N949">
        <f t="shared" si="64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1"/>
        <v>0</v>
      </c>
      <c r="J950" s="18"/>
      <c r="L950">
        <v>0</v>
      </c>
      <c r="M950" s="3">
        <f t="shared" si="63"/>
        <v>0</v>
      </c>
      <c r="N950">
        <f t="shared" si="64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1"/>
        <v>0</v>
      </c>
      <c r="J951" s="18"/>
      <c r="L951">
        <v>0</v>
      </c>
      <c r="M951" s="3">
        <f t="shared" si="63"/>
        <v>0</v>
      </c>
      <c r="N951">
        <f t="shared" si="64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1"/>
        <v>0</v>
      </c>
      <c r="J952" s="18"/>
      <c r="L952">
        <v>0</v>
      </c>
      <c r="M952" s="3">
        <f t="shared" si="63"/>
        <v>0</v>
      </c>
      <c r="N952">
        <f t="shared" si="64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1"/>
        <v>0</v>
      </c>
      <c r="J953" s="18"/>
      <c r="L953">
        <v>0</v>
      </c>
      <c r="M953" s="3">
        <f t="shared" si="63"/>
        <v>0</v>
      </c>
      <c r="N953">
        <f t="shared" si="64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1"/>
        <v>0</v>
      </c>
      <c r="J954" s="18"/>
      <c r="L954">
        <v>0</v>
      </c>
      <c r="M954" s="3">
        <f t="shared" si="63"/>
        <v>0</v>
      </c>
      <c r="N954">
        <f t="shared" si="64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1"/>
        <v>0</v>
      </c>
      <c r="J955" s="18"/>
      <c r="L955">
        <v>0</v>
      </c>
      <c r="M955" s="3">
        <f t="shared" si="63"/>
        <v>0</v>
      </c>
      <c r="N955">
        <f t="shared" si="64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1"/>
        <v>0</v>
      </c>
      <c r="J956" s="18"/>
      <c r="L956">
        <v>0</v>
      </c>
      <c r="M956" s="3">
        <f t="shared" si="63"/>
        <v>0</v>
      </c>
      <c r="N956">
        <f t="shared" si="64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1"/>
        <v>0</v>
      </c>
      <c r="J957" s="18"/>
      <c r="L957">
        <v>0</v>
      </c>
      <c r="M957" s="3">
        <f t="shared" si="63"/>
        <v>0</v>
      </c>
      <c r="N957">
        <f t="shared" si="64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1"/>
        <v>0</v>
      </c>
      <c r="J958" s="18"/>
      <c r="L958">
        <v>0</v>
      </c>
      <c r="M958" s="3">
        <f t="shared" si="63"/>
        <v>0</v>
      </c>
      <c r="N958">
        <f t="shared" si="64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1"/>
        <v>0</v>
      </c>
      <c r="J959" s="18"/>
      <c r="L959">
        <v>0</v>
      </c>
      <c r="M959" s="3">
        <f t="shared" si="63"/>
        <v>0</v>
      </c>
      <c r="N959">
        <f t="shared" si="64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1"/>
        <v>0</v>
      </c>
      <c r="J960" s="18"/>
      <c r="L960">
        <v>0</v>
      </c>
      <c r="M960" s="3">
        <f t="shared" si="63"/>
        <v>0</v>
      </c>
      <c r="N960">
        <f t="shared" si="64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1"/>
        <v>0</v>
      </c>
      <c r="J961" s="18"/>
      <c r="L961">
        <v>0</v>
      </c>
      <c r="M961" s="3">
        <f t="shared" si="63"/>
        <v>0</v>
      </c>
      <c r="N961">
        <f t="shared" si="64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1"/>
        <v>0</v>
      </c>
      <c r="J962" s="18"/>
      <c r="L962">
        <v>0</v>
      </c>
      <c r="M962" s="3">
        <f t="shared" si="63"/>
        <v>0</v>
      </c>
      <c r="N962">
        <f t="shared" si="64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1"/>
        <v>0</v>
      </c>
      <c r="J963" s="18"/>
      <c r="L963">
        <v>0</v>
      </c>
      <c r="M963" s="3">
        <f t="shared" si="63"/>
        <v>0</v>
      </c>
      <c r="N963">
        <f t="shared" si="64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1"/>
        <v>0</v>
      </c>
      <c r="J964" s="18"/>
      <c r="L964">
        <v>0</v>
      </c>
      <c r="M964" s="3">
        <f t="shared" si="63"/>
        <v>0</v>
      </c>
      <c r="N964">
        <f t="shared" si="64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1"/>
        <v>0</v>
      </c>
      <c r="J965" s="18"/>
      <c r="L965">
        <v>0</v>
      </c>
      <c r="M965" s="3">
        <f t="shared" si="63"/>
        <v>0</v>
      </c>
      <c r="N965">
        <f t="shared" si="64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1"/>
        <v>0</v>
      </c>
      <c r="J966" s="18"/>
      <c r="L966">
        <v>0</v>
      </c>
      <c r="M966" s="3">
        <f t="shared" si="63"/>
        <v>0</v>
      </c>
      <c r="N966">
        <f t="shared" si="64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1"/>
        <v>0</v>
      </c>
      <c r="J967" s="18"/>
      <c r="L967">
        <v>0</v>
      </c>
      <c r="M967" s="3">
        <f t="shared" si="63"/>
        <v>0</v>
      </c>
      <c r="N967">
        <f t="shared" si="64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6">C968*2447000</f>
        <v>0</v>
      </c>
      <c r="J968" s="18"/>
      <c r="L968">
        <v>0</v>
      </c>
      <c r="M968" s="3">
        <f t="shared" ref="M968:M1031" si="67">L968*2447000</f>
        <v>0</v>
      </c>
      <c r="N968">
        <f t="shared" ref="N968:N1031" si="68">J968*M968/1000000000000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6"/>
        <v>0</v>
      </c>
      <c r="J969" s="18"/>
      <c r="L969">
        <v>0</v>
      </c>
      <c r="M969" s="3">
        <f t="shared" si="67"/>
        <v>0</v>
      </c>
      <c r="N969">
        <f t="shared" si="68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6"/>
        <v>0</v>
      </c>
      <c r="J970" s="18"/>
      <c r="L970">
        <v>0</v>
      </c>
      <c r="M970" s="3">
        <f t="shared" si="67"/>
        <v>0</v>
      </c>
      <c r="N970">
        <f t="shared" si="68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6"/>
        <v>0</v>
      </c>
      <c r="J971" s="18"/>
      <c r="L971">
        <v>0</v>
      </c>
      <c r="M971" s="3">
        <f t="shared" si="67"/>
        <v>0</v>
      </c>
      <c r="N971">
        <f t="shared" si="68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6"/>
        <v>0</v>
      </c>
      <c r="J972" s="18"/>
      <c r="L972">
        <v>0</v>
      </c>
      <c r="M972" s="3">
        <f t="shared" si="67"/>
        <v>0</v>
      </c>
      <c r="N972">
        <f t="shared" si="68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6"/>
        <v>0</v>
      </c>
      <c r="J973" s="18"/>
      <c r="L973">
        <v>0</v>
      </c>
      <c r="M973" s="3">
        <f t="shared" si="67"/>
        <v>0</v>
      </c>
      <c r="N973">
        <f t="shared" si="68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6"/>
        <v>0</v>
      </c>
      <c r="J974" s="18"/>
      <c r="L974">
        <v>0</v>
      </c>
      <c r="M974" s="3">
        <f t="shared" si="67"/>
        <v>0</v>
      </c>
      <c r="N974">
        <f t="shared" si="68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6"/>
        <v>0</v>
      </c>
      <c r="J975" s="18"/>
      <c r="L975">
        <v>0</v>
      </c>
      <c r="M975" s="3">
        <f t="shared" si="67"/>
        <v>0</v>
      </c>
      <c r="N975">
        <f t="shared" si="68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6"/>
        <v>0</v>
      </c>
      <c r="J976" s="18"/>
      <c r="L976">
        <v>0</v>
      </c>
      <c r="M976" s="3">
        <f t="shared" si="67"/>
        <v>0</v>
      </c>
      <c r="N976">
        <f t="shared" si="68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6"/>
        <v>0</v>
      </c>
      <c r="J977" s="18"/>
      <c r="L977">
        <v>0</v>
      </c>
      <c r="M977" s="3">
        <f t="shared" si="67"/>
        <v>0</v>
      </c>
      <c r="N977">
        <f t="shared" si="68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6"/>
        <v>0</v>
      </c>
      <c r="J978" s="18"/>
      <c r="L978">
        <v>0</v>
      </c>
      <c r="M978" s="3">
        <f t="shared" si="67"/>
        <v>0</v>
      </c>
      <c r="N978">
        <f t="shared" si="68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6"/>
        <v>0</v>
      </c>
      <c r="J979" s="18"/>
      <c r="L979">
        <v>0</v>
      </c>
      <c r="M979" s="3">
        <f t="shared" si="67"/>
        <v>0</v>
      </c>
      <c r="N979">
        <f t="shared" si="68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6"/>
        <v>0</v>
      </c>
      <c r="J980" s="18"/>
      <c r="L980">
        <v>0</v>
      </c>
      <c r="M980" s="3">
        <f t="shared" si="67"/>
        <v>0</v>
      </c>
      <c r="N980">
        <f t="shared" si="68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6"/>
        <v>0</v>
      </c>
      <c r="J981" s="18"/>
      <c r="L981">
        <v>0</v>
      </c>
      <c r="M981" s="3">
        <f t="shared" si="67"/>
        <v>0</v>
      </c>
      <c r="N981">
        <f t="shared" si="68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6"/>
        <v>0</v>
      </c>
      <c r="J982" s="18"/>
      <c r="L982">
        <v>0</v>
      </c>
      <c r="M982" s="3">
        <f t="shared" si="67"/>
        <v>0</v>
      </c>
      <c r="N982">
        <f t="shared" si="68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6"/>
        <v>0</v>
      </c>
      <c r="J983" s="18"/>
      <c r="L983">
        <v>0</v>
      </c>
      <c r="M983" s="3">
        <f t="shared" si="67"/>
        <v>0</v>
      </c>
      <c r="N983">
        <f t="shared" si="68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6"/>
        <v>0</v>
      </c>
      <c r="J984" s="18"/>
      <c r="L984">
        <v>0</v>
      </c>
      <c r="M984" s="3">
        <f t="shared" si="67"/>
        <v>0</v>
      </c>
      <c r="N984">
        <f t="shared" si="68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6"/>
        <v>0</v>
      </c>
      <c r="J985" s="18"/>
      <c r="L985">
        <v>0</v>
      </c>
      <c r="M985" s="3">
        <f t="shared" si="67"/>
        <v>0</v>
      </c>
      <c r="N985">
        <f t="shared" si="68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6"/>
        <v>0</v>
      </c>
      <c r="J986" s="18"/>
      <c r="L986">
        <v>0</v>
      </c>
      <c r="M986" s="3">
        <f t="shared" si="67"/>
        <v>0</v>
      </c>
      <c r="N986">
        <f t="shared" si="68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6"/>
        <v>0</v>
      </c>
      <c r="J987" s="18"/>
      <c r="L987">
        <v>0</v>
      </c>
      <c r="M987" s="3">
        <f t="shared" si="67"/>
        <v>0</v>
      </c>
      <c r="N987">
        <f t="shared" si="68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6"/>
        <v>0</v>
      </c>
      <c r="J988" s="18"/>
      <c r="L988">
        <v>0</v>
      </c>
      <c r="M988" s="3">
        <f t="shared" si="67"/>
        <v>0</v>
      </c>
      <c r="N988">
        <f t="shared" si="68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6"/>
        <v>0</v>
      </c>
      <c r="J989" s="18"/>
      <c r="L989">
        <v>0</v>
      </c>
      <c r="M989" s="3">
        <f t="shared" si="67"/>
        <v>0</v>
      </c>
      <c r="N989">
        <f t="shared" si="68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6"/>
        <v>0</v>
      </c>
      <c r="J990" s="18"/>
      <c r="L990">
        <v>0</v>
      </c>
      <c r="M990" s="3">
        <f t="shared" si="67"/>
        <v>0</v>
      </c>
      <c r="N990">
        <f t="shared" si="68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6"/>
        <v>0</v>
      </c>
      <c r="J991" s="18"/>
      <c r="L991">
        <v>0</v>
      </c>
      <c r="M991" s="3">
        <f t="shared" si="67"/>
        <v>0</v>
      </c>
      <c r="N991">
        <f t="shared" si="68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6"/>
        <v>0</v>
      </c>
      <c r="J992" s="18"/>
      <c r="L992">
        <v>0</v>
      </c>
      <c r="M992" s="3">
        <f t="shared" si="67"/>
        <v>0</v>
      </c>
      <c r="N992">
        <f t="shared" si="68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6"/>
        <v>0</v>
      </c>
      <c r="J993" s="18"/>
      <c r="L993">
        <v>0</v>
      </c>
      <c r="M993" s="3">
        <f t="shared" si="67"/>
        <v>0</v>
      </c>
      <c r="N993">
        <f t="shared" si="68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6"/>
        <v>0</v>
      </c>
      <c r="J994" s="18"/>
      <c r="L994">
        <v>0</v>
      </c>
      <c r="M994" s="3">
        <f t="shared" si="67"/>
        <v>0</v>
      </c>
      <c r="N994">
        <f t="shared" si="68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6"/>
        <v>0</v>
      </c>
      <c r="J995" s="18"/>
      <c r="L995">
        <v>0</v>
      </c>
      <c r="M995" s="3">
        <f t="shared" si="67"/>
        <v>0</v>
      </c>
      <c r="N995">
        <f t="shared" si="68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6"/>
        <v>0</v>
      </c>
      <c r="J996" s="18"/>
      <c r="L996">
        <v>0</v>
      </c>
      <c r="M996" s="3">
        <f t="shared" si="67"/>
        <v>0</v>
      </c>
      <c r="N996">
        <f t="shared" si="68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6"/>
        <v>0</v>
      </c>
      <c r="J997" s="18"/>
      <c r="L997">
        <v>0</v>
      </c>
      <c r="M997" s="3">
        <f t="shared" si="67"/>
        <v>0</v>
      </c>
      <c r="N997">
        <f t="shared" si="68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6"/>
        <v>0</v>
      </c>
      <c r="J998" s="18"/>
      <c r="L998">
        <v>0</v>
      </c>
      <c r="M998" s="3">
        <f t="shared" si="67"/>
        <v>0</v>
      </c>
      <c r="N998">
        <f t="shared" si="68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6"/>
        <v>0</v>
      </c>
      <c r="J999" s="18"/>
      <c r="L999">
        <v>0</v>
      </c>
      <c r="M999" s="3">
        <f t="shared" si="67"/>
        <v>0</v>
      </c>
      <c r="N999">
        <f t="shared" si="68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6"/>
        <v>0</v>
      </c>
      <c r="J1000" s="18"/>
      <c r="L1000">
        <v>0</v>
      </c>
      <c r="M1000" s="3">
        <f t="shared" si="67"/>
        <v>0</v>
      </c>
      <c r="N1000">
        <f t="shared" si="68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6"/>
        <v>0</v>
      </c>
      <c r="J1001" s="18"/>
      <c r="L1001">
        <v>0</v>
      </c>
      <c r="M1001" s="3">
        <f t="shared" si="67"/>
        <v>0</v>
      </c>
      <c r="N1001">
        <f t="shared" si="68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6"/>
        <v>0</v>
      </c>
      <c r="J1002" s="18"/>
      <c r="L1002">
        <v>0</v>
      </c>
      <c r="M1002" s="3">
        <f t="shared" si="67"/>
        <v>0</v>
      </c>
      <c r="N1002">
        <f t="shared" si="68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6"/>
        <v>0</v>
      </c>
      <c r="J1003" s="18"/>
      <c r="L1003">
        <v>0</v>
      </c>
      <c r="M1003" s="3">
        <f t="shared" si="67"/>
        <v>0</v>
      </c>
      <c r="N1003">
        <f t="shared" si="68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6"/>
        <v>0</v>
      </c>
      <c r="J1004" s="18"/>
      <c r="L1004">
        <v>0</v>
      </c>
      <c r="M1004" s="3">
        <f t="shared" si="67"/>
        <v>0</v>
      </c>
      <c r="N1004">
        <f t="shared" si="68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6"/>
        <v>0</v>
      </c>
      <c r="J1005" s="18"/>
      <c r="L1005">
        <v>0</v>
      </c>
      <c r="M1005" s="3">
        <f t="shared" si="67"/>
        <v>0</v>
      </c>
      <c r="N1005">
        <f t="shared" si="68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6"/>
        <v>0</v>
      </c>
      <c r="J1006" s="18"/>
      <c r="L1006">
        <v>0</v>
      </c>
      <c r="M1006" s="3">
        <f t="shared" si="67"/>
        <v>0</v>
      </c>
      <c r="N1006">
        <f t="shared" si="68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6"/>
        <v>0</v>
      </c>
      <c r="J1007" s="18"/>
      <c r="L1007">
        <v>0</v>
      </c>
      <c r="M1007" s="3">
        <f t="shared" si="67"/>
        <v>0</v>
      </c>
      <c r="N1007">
        <f t="shared" si="68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6"/>
        <v>0</v>
      </c>
      <c r="J1008" s="18"/>
      <c r="L1008">
        <v>0</v>
      </c>
      <c r="M1008" s="3">
        <f t="shared" si="67"/>
        <v>0</v>
      </c>
      <c r="N1008">
        <f t="shared" si="68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6"/>
        <v>0</v>
      </c>
      <c r="J1009" s="18"/>
      <c r="L1009">
        <v>0</v>
      </c>
      <c r="M1009" s="3">
        <f t="shared" si="67"/>
        <v>0</v>
      </c>
      <c r="N1009">
        <f t="shared" si="68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6"/>
        <v>0</v>
      </c>
      <c r="J1010" s="18"/>
      <c r="L1010">
        <v>0</v>
      </c>
      <c r="M1010" s="3">
        <f t="shared" si="67"/>
        <v>0</v>
      </c>
      <c r="N1010">
        <f t="shared" si="68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6"/>
        <v>0</v>
      </c>
      <c r="J1011" s="18"/>
      <c r="L1011">
        <v>0</v>
      </c>
      <c r="M1011" s="3">
        <f t="shared" si="67"/>
        <v>0</v>
      </c>
      <c r="N1011">
        <f t="shared" si="68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6"/>
        <v>0</v>
      </c>
      <c r="J1012" s="18"/>
      <c r="L1012">
        <v>0</v>
      </c>
      <c r="M1012" s="3">
        <f t="shared" si="67"/>
        <v>0</v>
      </c>
      <c r="N1012">
        <f t="shared" si="68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6"/>
        <v>0</v>
      </c>
      <c r="J1013" s="18"/>
      <c r="L1013">
        <v>0</v>
      </c>
      <c r="M1013" s="3">
        <f t="shared" si="67"/>
        <v>0</v>
      </c>
      <c r="N1013">
        <f t="shared" si="68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6"/>
        <v>0</v>
      </c>
      <c r="J1014" s="18"/>
      <c r="L1014">
        <v>0</v>
      </c>
      <c r="M1014" s="3">
        <f t="shared" si="67"/>
        <v>0</v>
      </c>
      <c r="N1014">
        <f t="shared" si="68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6"/>
        <v>0</v>
      </c>
      <c r="J1015" s="18"/>
      <c r="L1015">
        <v>0</v>
      </c>
      <c r="M1015" s="3">
        <f t="shared" si="67"/>
        <v>0</v>
      </c>
      <c r="N1015">
        <f t="shared" si="68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6"/>
        <v>0</v>
      </c>
      <c r="J1016" s="18"/>
      <c r="L1016">
        <v>0</v>
      </c>
      <c r="M1016" s="3">
        <f t="shared" si="67"/>
        <v>0</v>
      </c>
      <c r="N1016">
        <f t="shared" si="68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6"/>
        <v>0</v>
      </c>
      <c r="J1017" s="18"/>
      <c r="L1017">
        <v>0</v>
      </c>
      <c r="M1017" s="3">
        <f t="shared" si="67"/>
        <v>0</v>
      </c>
      <c r="N1017">
        <f t="shared" si="68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6"/>
        <v>0</v>
      </c>
      <c r="J1018" s="18"/>
      <c r="L1018">
        <v>0</v>
      </c>
      <c r="M1018" s="3">
        <f t="shared" si="67"/>
        <v>0</v>
      </c>
      <c r="N1018">
        <f t="shared" si="68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6"/>
        <v>0</v>
      </c>
      <c r="J1019" s="18"/>
      <c r="L1019">
        <v>0</v>
      </c>
      <c r="M1019" s="3">
        <f t="shared" si="67"/>
        <v>0</v>
      </c>
      <c r="N1019">
        <f t="shared" si="68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6"/>
        <v>0</v>
      </c>
      <c r="J1020" s="18"/>
      <c r="L1020">
        <v>0</v>
      </c>
      <c r="M1020" s="3">
        <f t="shared" si="67"/>
        <v>0</v>
      </c>
      <c r="N1020">
        <f t="shared" si="68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6"/>
        <v>0</v>
      </c>
      <c r="J1021" s="18"/>
      <c r="L1021">
        <v>0</v>
      </c>
      <c r="M1021" s="3">
        <f t="shared" si="67"/>
        <v>0</v>
      </c>
      <c r="N1021">
        <f t="shared" si="68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6"/>
        <v>0</v>
      </c>
      <c r="J1022" s="18"/>
      <c r="L1022">
        <v>0</v>
      </c>
      <c r="M1022" s="3">
        <f t="shared" si="67"/>
        <v>0</v>
      </c>
      <c r="N1022">
        <f t="shared" si="68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6"/>
        <v>0</v>
      </c>
      <c r="J1023" s="18"/>
      <c r="L1023">
        <v>0</v>
      </c>
      <c r="M1023" s="3">
        <f t="shared" si="67"/>
        <v>0</v>
      </c>
      <c r="N1023">
        <f t="shared" si="68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6"/>
        <v>0</v>
      </c>
      <c r="J1024" s="18"/>
      <c r="L1024">
        <v>0</v>
      </c>
      <c r="M1024" s="3">
        <f t="shared" si="67"/>
        <v>0</v>
      </c>
      <c r="N1024">
        <f t="shared" si="68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6"/>
        <v>0</v>
      </c>
      <c r="J1025" s="18"/>
      <c r="L1025">
        <v>0</v>
      </c>
      <c r="M1025" s="3">
        <f t="shared" si="67"/>
        <v>0</v>
      </c>
      <c r="N1025">
        <f t="shared" si="68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6"/>
        <v>0</v>
      </c>
      <c r="J1026" s="18"/>
      <c r="L1026">
        <v>0</v>
      </c>
      <c r="M1026" s="3">
        <f t="shared" si="67"/>
        <v>0</v>
      </c>
      <c r="N1026">
        <f t="shared" si="68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6"/>
        <v>0</v>
      </c>
      <c r="J1027" s="18"/>
      <c r="L1027">
        <v>0</v>
      </c>
      <c r="M1027" s="3">
        <f t="shared" si="67"/>
        <v>0</v>
      </c>
      <c r="N1027">
        <f t="shared" si="68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6"/>
        <v>0</v>
      </c>
      <c r="J1028" s="18"/>
      <c r="L1028">
        <v>0</v>
      </c>
      <c r="M1028" s="3">
        <f t="shared" si="67"/>
        <v>0</v>
      </c>
      <c r="N1028">
        <f t="shared" si="68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6"/>
        <v>0</v>
      </c>
      <c r="J1029" s="18"/>
      <c r="L1029">
        <v>0</v>
      </c>
      <c r="M1029" s="3">
        <f t="shared" si="67"/>
        <v>0</v>
      </c>
      <c r="N1029">
        <f t="shared" si="68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6"/>
        <v>0</v>
      </c>
      <c r="J1030" s="18"/>
      <c r="L1030">
        <v>0</v>
      </c>
      <c r="M1030" s="3">
        <f t="shared" si="67"/>
        <v>0</v>
      </c>
      <c r="N1030">
        <f t="shared" si="68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6"/>
        <v>0</v>
      </c>
      <c r="J1031" s="18"/>
      <c r="L1031">
        <v>0</v>
      </c>
      <c r="M1031" s="3">
        <f t="shared" si="67"/>
        <v>0</v>
      </c>
      <c r="N1031">
        <f t="shared" si="68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69">C1032*2447000</f>
        <v>0</v>
      </c>
      <c r="J1032" s="18"/>
      <c r="L1032">
        <v>0</v>
      </c>
      <c r="M1032" s="3">
        <f t="shared" ref="M1032:M1095" si="70">L1032*2447000</f>
        <v>0</v>
      </c>
      <c r="N1032">
        <f t="shared" ref="N1032:N1095" si="71">J1032*M1032/1000000000000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69"/>
        <v>0</v>
      </c>
      <c r="J1033" s="18"/>
      <c r="L1033">
        <v>0</v>
      </c>
      <c r="M1033" s="3">
        <f t="shared" si="70"/>
        <v>0</v>
      </c>
      <c r="N1033">
        <f t="shared" si="71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69"/>
        <v>0</v>
      </c>
      <c r="J1034" s="18"/>
      <c r="L1034">
        <v>0</v>
      </c>
      <c r="M1034" s="3">
        <f t="shared" si="70"/>
        <v>0</v>
      </c>
      <c r="N1034">
        <f t="shared" si="71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69"/>
        <v>0</v>
      </c>
      <c r="J1035" s="18"/>
      <c r="L1035">
        <v>0</v>
      </c>
      <c r="M1035" s="3">
        <f t="shared" si="70"/>
        <v>0</v>
      </c>
      <c r="N1035">
        <f t="shared" si="71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69"/>
        <v>0</v>
      </c>
      <c r="J1036" s="18"/>
      <c r="L1036">
        <v>0</v>
      </c>
      <c r="M1036" s="3">
        <f t="shared" si="70"/>
        <v>0</v>
      </c>
      <c r="N1036">
        <f t="shared" si="71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69"/>
        <v>0</v>
      </c>
      <c r="J1037" s="18"/>
      <c r="L1037">
        <v>0</v>
      </c>
      <c r="M1037" s="3">
        <f t="shared" si="70"/>
        <v>0</v>
      </c>
      <c r="N1037">
        <f t="shared" si="71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69"/>
        <v>0</v>
      </c>
      <c r="J1038" s="18"/>
      <c r="L1038">
        <v>0</v>
      </c>
      <c r="M1038" s="3">
        <f t="shared" si="70"/>
        <v>0</v>
      </c>
      <c r="N1038">
        <f t="shared" si="71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69"/>
        <v>0</v>
      </c>
      <c r="J1039" s="18"/>
      <c r="L1039">
        <v>0</v>
      </c>
      <c r="M1039" s="3">
        <f t="shared" si="70"/>
        <v>0</v>
      </c>
      <c r="N1039">
        <f t="shared" si="71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69"/>
        <v>0</v>
      </c>
      <c r="J1040" s="18"/>
      <c r="L1040">
        <v>0</v>
      </c>
      <c r="M1040" s="3">
        <f t="shared" si="70"/>
        <v>0</v>
      </c>
      <c r="N1040">
        <f t="shared" si="71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69"/>
        <v>0</v>
      </c>
      <c r="J1041" s="18"/>
      <c r="L1041">
        <v>0</v>
      </c>
      <c r="M1041" s="3">
        <f t="shared" si="70"/>
        <v>0</v>
      </c>
      <c r="N1041">
        <f t="shared" si="71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69"/>
        <v>0</v>
      </c>
      <c r="J1042" s="18"/>
      <c r="L1042">
        <v>0</v>
      </c>
      <c r="M1042" s="3">
        <f t="shared" si="70"/>
        <v>0</v>
      </c>
      <c r="N1042">
        <f t="shared" si="71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69"/>
        <v>0</v>
      </c>
      <c r="J1043" s="18"/>
      <c r="L1043">
        <v>0</v>
      </c>
      <c r="M1043" s="3">
        <f t="shared" si="70"/>
        <v>0</v>
      </c>
      <c r="N1043">
        <f t="shared" si="71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69"/>
        <v>0</v>
      </c>
      <c r="J1044" s="18"/>
      <c r="L1044">
        <v>0</v>
      </c>
      <c r="M1044" s="3">
        <f t="shared" si="70"/>
        <v>0</v>
      </c>
      <c r="N1044">
        <f t="shared" si="71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69"/>
        <v>0</v>
      </c>
      <c r="J1045" s="18"/>
      <c r="L1045">
        <v>0</v>
      </c>
      <c r="M1045" s="3">
        <f t="shared" si="70"/>
        <v>0</v>
      </c>
      <c r="N1045">
        <f t="shared" si="71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69"/>
        <v>0</v>
      </c>
      <c r="J1046" s="18"/>
      <c r="L1046">
        <v>0</v>
      </c>
      <c r="M1046" s="3">
        <f t="shared" si="70"/>
        <v>0</v>
      </c>
      <c r="N1046">
        <f t="shared" si="71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69"/>
        <v>0</v>
      </c>
      <c r="J1047" s="18"/>
      <c r="L1047">
        <v>0</v>
      </c>
      <c r="M1047" s="3">
        <f t="shared" si="70"/>
        <v>0</v>
      </c>
      <c r="N1047">
        <f t="shared" si="71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69"/>
        <v>0</v>
      </c>
      <c r="J1048" s="18"/>
      <c r="L1048">
        <v>0</v>
      </c>
      <c r="M1048" s="3">
        <f t="shared" si="70"/>
        <v>0</v>
      </c>
      <c r="N1048">
        <f t="shared" si="71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69"/>
        <v>0</v>
      </c>
      <c r="J1049" s="18"/>
      <c r="L1049">
        <v>0</v>
      </c>
      <c r="M1049" s="3">
        <f t="shared" si="70"/>
        <v>0</v>
      </c>
      <c r="N1049">
        <f t="shared" si="71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69"/>
        <v>0</v>
      </c>
      <c r="J1050" s="18"/>
      <c r="L1050">
        <v>0</v>
      </c>
      <c r="M1050" s="3">
        <f t="shared" si="70"/>
        <v>0</v>
      </c>
      <c r="N1050">
        <f t="shared" si="71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69"/>
        <v>0</v>
      </c>
      <c r="J1051" s="18"/>
      <c r="L1051">
        <v>0</v>
      </c>
      <c r="M1051" s="3">
        <f t="shared" si="70"/>
        <v>0</v>
      </c>
      <c r="N1051">
        <f t="shared" si="71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69"/>
        <v>0</v>
      </c>
      <c r="J1052" s="18"/>
      <c r="L1052">
        <v>0</v>
      </c>
      <c r="M1052" s="3">
        <f t="shared" si="70"/>
        <v>0</v>
      </c>
      <c r="N1052">
        <f t="shared" si="71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69"/>
        <v>0</v>
      </c>
      <c r="J1053" s="18"/>
      <c r="L1053">
        <v>0</v>
      </c>
      <c r="M1053" s="3">
        <f t="shared" si="70"/>
        <v>0</v>
      </c>
      <c r="N1053">
        <f t="shared" si="71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69"/>
        <v>0</v>
      </c>
      <c r="J1054" s="18"/>
      <c r="L1054">
        <v>0</v>
      </c>
      <c r="M1054" s="3">
        <f t="shared" si="70"/>
        <v>0</v>
      </c>
      <c r="N1054">
        <f t="shared" si="71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69"/>
        <v>0</v>
      </c>
      <c r="J1055" s="18"/>
      <c r="L1055">
        <v>0</v>
      </c>
      <c r="M1055" s="3">
        <f t="shared" si="70"/>
        <v>0</v>
      </c>
      <c r="N1055">
        <f t="shared" si="71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69"/>
        <v>0</v>
      </c>
      <c r="J1056" s="18"/>
      <c r="L1056">
        <v>0</v>
      </c>
      <c r="M1056" s="3">
        <f t="shared" si="70"/>
        <v>0</v>
      </c>
      <c r="N1056">
        <f t="shared" si="71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69"/>
        <v>0</v>
      </c>
      <c r="J1057" s="18"/>
      <c r="L1057">
        <v>0</v>
      </c>
      <c r="M1057" s="3">
        <f t="shared" si="70"/>
        <v>0</v>
      </c>
      <c r="N1057">
        <f t="shared" si="71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69"/>
        <v>0</v>
      </c>
      <c r="J1058" s="18"/>
      <c r="L1058">
        <v>0</v>
      </c>
      <c r="M1058" s="3">
        <f t="shared" si="70"/>
        <v>0</v>
      </c>
      <c r="N1058">
        <f t="shared" si="71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69"/>
        <v>0</v>
      </c>
      <c r="J1059" s="18"/>
      <c r="L1059">
        <v>0</v>
      </c>
      <c r="M1059" s="3">
        <f t="shared" si="70"/>
        <v>0</v>
      </c>
      <c r="N1059">
        <f t="shared" si="71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69"/>
        <v>0</v>
      </c>
      <c r="J1060" s="18"/>
      <c r="L1060">
        <v>0</v>
      </c>
      <c r="M1060" s="3">
        <f t="shared" si="70"/>
        <v>0</v>
      </c>
      <c r="N1060">
        <f t="shared" si="71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69"/>
        <v>0</v>
      </c>
      <c r="J1061" s="18"/>
      <c r="L1061">
        <v>0</v>
      </c>
      <c r="M1061" s="3">
        <f t="shared" si="70"/>
        <v>0</v>
      </c>
      <c r="N1061">
        <f t="shared" si="71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69"/>
        <v>0</v>
      </c>
      <c r="J1062" s="18"/>
      <c r="L1062">
        <v>0</v>
      </c>
      <c r="M1062" s="3">
        <f t="shared" si="70"/>
        <v>0</v>
      </c>
      <c r="N1062">
        <f t="shared" si="71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69"/>
        <v>0</v>
      </c>
      <c r="J1063" s="18"/>
      <c r="L1063">
        <v>0</v>
      </c>
      <c r="M1063" s="3">
        <f t="shared" si="70"/>
        <v>0</v>
      </c>
      <c r="N1063">
        <f t="shared" si="71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69"/>
        <v>0</v>
      </c>
      <c r="J1064" s="18"/>
      <c r="L1064">
        <v>0</v>
      </c>
      <c r="M1064" s="3">
        <f t="shared" si="70"/>
        <v>0</v>
      </c>
      <c r="N1064">
        <f t="shared" si="71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69"/>
        <v>0</v>
      </c>
      <c r="J1065" s="18"/>
      <c r="L1065">
        <v>0</v>
      </c>
      <c r="M1065" s="3">
        <f t="shared" si="70"/>
        <v>0</v>
      </c>
      <c r="N1065">
        <f t="shared" si="71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69"/>
        <v>0</v>
      </c>
      <c r="J1066" s="18"/>
      <c r="L1066">
        <v>0</v>
      </c>
      <c r="M1066" s="3">
        <f t="shared" si="70"/>
        <v>0</v>
      </c>
      <c r="N1066">
        <f t="shared" si="71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69"/>
        <v>0</v>
      </c>
      <c r="J1067" s="18"/>
      <c r="L1067">
        <v>0</v>
      </c>
      <c r="M1067" s="3">
        <f t="shared" si="70"/>
        <v>0</v>
      </c>
      <c r="N1067">
        <f t="shared" si="71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69"/>
        <v>0</v>
      </c>
      <c r="J1068" s="18"/>
      <c r="L1068">
        <v>0</v>
      </c>
      <c r="M1068" s="3">
        <f t="shared" si="70"/>
        <v>0</v>
      </c>
      <c r="N1068">
        <f t="shared" si="71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69"/>
        <v>0</v>
      </c>
      <c r="J1069" s="18"/>
      <c r="L1069">
        <v>0</v>
      </c>
      <c r="M1069" s="3">
        <f t="shared" si="70"/>
        <v>0</v>
      </c>
      <c r="N1069">
        <f t="shared" si="71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69"/>
        <v>0</v>
      </c>
      <c r="J1070" s="18"/>
      <c r="L1070">
        <v>0</v>
      </c>
      <c r="M1070" s="3">
        <f t="shared" si="70"/>
        <v>0</v>
      </c>
      <c r="N1070">
        <f t="shared" si="71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69"/>
        <v>0</v>
      </c>
      <c r="J1071" s="18"/>
      <c r="L1071">
        <v>0</v>
      </c>
      <c r="M1071" s="3">
        <f t="shared" si="70"/>
        <v>0</v>
      </c>
      <c r="N1071">
        <f t="shared" si="71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69"/>
        <v>0</v>
      </c>
      <c r="J1072" s="18"/>
      <c r="L1072">
        <v>0</v>
      </c>
      <c r="M1072" s="3">
        <f t="shared" si="70"/>
        <v>0</v>
      </c>
      <c r="N1072">
        <f t="shared" si="71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69"/>
        <v>0</v>
      </c>
      <c r="J1073" s="18"/>
      <c r="L1073">
        <v>0</v>
      </c>
      <c r="M1073" s="3">
        <f t="shared" si="70"/>
        <v>0</v>
      </c>
      <c r="N1073">
        <f t="shared" si="71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69"/>
        <v>0</v>
      </c>
      <c r="J1074" s="18"/>
      <c r="L1074">
        <v>0</v>
      </c>
      <c r="M1074" s="3">
        <f t="shared" si="70"/>
        <v>0</v>
      </c>
      <c r="N1074">
        <f t="shared" si="71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69"/>
        <v>0</v>
      </c>
      <c r="J1075" s="18"/>
      <c r="L1075">
        <v>0</v>
      </c>
      <c r="M1075" s="3">
        <f t="shared" si="70"/>
        <v>0</v>
      </c>
      <c r="N1075">
        <f t="shared" si="71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69"/>
        <v>0</v>
      </c>
      <c r="J1076" s="18"/>
      <c r="L1076">
        <v>0</v>
      </c>
      <c r="M1076" s="3">
        <f t="shared" si="70"/>
        <v>0</v>
      </c>
      <c r="N1076">
        <f t="shared" si="71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69"/>
        <v>0</v>
      </c>
      <c r="J1077" s="18"/>
      <c r="L1077">
        <v>0</v>
      </c>
      <c r="M1077" s="3">
        <f t="shared" si="70"/>
        <v>0</v>
      </c>
      <c r="N1077">
        <f t="shared" si="71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69"/>
        <v>0</v>
      </c>
      <c r="J1078" s="18"/>
      <c r="L1078">
        <v>0</v>
      </c>
      <c r="M1078" s="3">
        <f t="shared" si="70"/>
        <v>0</v>
      </c>
      <c r="N1078">
        <f t="shared" si="71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69"/>
        <v>0</v>
      </c>
      <c r="J1079" s="18"/>
      <c r="L1079">
        <v>0</v>
      </c>
      <c r="M1079" s="3">
        <f t="shared" si="70"/>
        <v>0</v>
      </c>
      <c r="N1079">
        <f t="shared" si="71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69"/>
        <v>0</v>
      </c>
      <c r="J1080" s="18"/>
      <c r="L1080">
        <v>0</v>
      </c>
      <c r="M1080" s="3">
        <f t="shared" si="70"/>
        <v>0</v>
      </c>
      <c r="N1080">
        <f t="shared" si="71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69"/>
        <v>0</v>
      </c>
      <c r="J1081" s="18"/>
      <c r="L1081">
        <v>0</v>
      </c>
      <c r="M1081" s="3">
        <f t="shared" si="70"/>
        <v>0</v>
      </c>
      <c r="N1081">
        <f t="shared" si="71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69"/>
        <v>0</v>
      </c>
      <c r="J1082" s="18"/>
      <c r="L1082">
        <v>0</v>
      </c>
      <c r="M1082" s="3">
        <f t="shared" si="70"/>
        <v>0</v>
      </c>
      <c r="N1082">
        <f t="shared" si="71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69"/>
        <v>0</v>
      </c>
      <c r="J1083" s="18"/>
      <c r="L1083">
        <v>0</v>
      </c>
      <c r="M1083" s="3">
        <f t="shared" si="70"/>
        <v>0</v>
      </c>
      <c r="N1083">
        <f t="shared" si="71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69"/>
        <v>0</v>
      </c>
      <c r="J1084" s="18"/>
      <c r="L1084">
        <v>0</v>
      </c>
      <c r="M1084" s="3">
        <f t="shared" si="70"/>
        <v>0</v>
      </c>
      <c r="N1084">
        <f t="shared" si="71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69"/>
        <v>0</v>
      </c>
      <c r="J1085" s="18"/>
      <c r="L1085">
        <v>0</v>
      </c>
      <c r="M1085" s="3">
        <f t="shared" si="70"/>
        <v>0</v>
      </c>
      <c r="N1085">
        <f t="shared" si="71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69"/>
        <v>0</v>
      </c>
      <c r="J1086" s="18"/>
      <c r="L1086">
        <v>0</v>
      </c>
      <c r="M1086" s="3">
        <f t="shared" si="70"/>
        <v>0</v>
      </c>
      <c r="N1086">
        <f t="shared" si="71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69"/>
        <v>0</v>
      </c>
      <c r="J1087" s="18"/>
      <c r="L1087">
        <v>0</v>
      </c>
      <c r="M1087" s="3">
        <f t="shared" si="70"/>
        <v>0</v>
      </c>
      <c r="N1087">
        <f t="shared" si="71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69"/>
        <v>0</v>
      </c>
      <c r="J1088" s="18"/>
      <c r="L1088">
        <v>0</v>
      </c>
      <c r="M1088" s="3">
        <f t="shared" si="70"/>
        <v>0</v>
      </c>
      <c r="N1088">
        <f t="shared" si="71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69"/>
        <v>0</v>
      </c>
      <c r="J1089" s="18"/>
      <c r="L1089">
        <v>0</v>
      </c>
      <c r="M1089" s="3">
        <f t="shared" si="70"/>
        <v>0</v>
      </c>
      <c r="N1089">
        <f t="shared" si="71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69"/>
        <v>0</v>
      </c>
      <c r="J1090" s="18"/>
      <c r="L1090">
        <v>0</v>
      </c>
      <c r="M1090" s="3">
        <f t="shared" si="70"/>
        <v>0</v>
      </c>
      <c r="N1090">
        <f t="shared" si="71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69"/>
        <v>0</v>
      </c>
      <c r="J1091" s="18"/>
      <c r="L1091">
        <v>0</v>
      </c>
      <c r="M1091" s="3">
        <f t="shared" si="70"/>
        <v>0</v>
      </c>
      <c r="N1091">
        <f t="shared" si="71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69"/>
        <v>0</v>
      </c>
      <c r="J1092" s="18"/>
      <c r="L1092">
        <v>0</v>
      </c>
      <c r="M1092" s="3">
        <f t="shared" si="70"/>
        <v>0</v>
      </c>
      <c r="N1092">
        <f t="shared" si="71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69"/>
        <v>0</v>
      </c>
      <c r="J1093" s="18"/>
      <c r="L1093">
        <v>0</v>
      </c>
      <c r="M1093" s="3">
        <f t="shared" si="70"/>
        <v>0</v>
      </c>
      <c r="N1093">
        <f t="shared" si="71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69"/>
        <v>0</v>
      </c>
      <c r="J1094" s="18"/>
      <c r="L1094">
        <v>0</v>
      </c>
      <c r="M1094" s="3">
        <f t="shared" si="70"/>
        <v>0</v>
      </c>
      <c r="N1094">
        <f t="shared" si="71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69"/>
        <v>0</v>
      </c>
      <c r="J1095" s="18"/>
      <c r="L1095">
        <v>0</v>
      </c>
      <c r="M1095" s="3">
        <f t="shared" si="70"/>
        <v>0</v>
      </c>
      <c r="N1095">
        <f t="shared" si="71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2">C1096*2447000</f>
        <v>0</v>
      </c>
      <c r="J1096" s="18"/>
      <c r="L1096">
        <v>0</v>
      </c>
      <c r="M1096" s="3">
        <f t="shared" ref="M1096:M1102" si="73">L1096*2447000</f>
        <v>0</v>
      </c>
      <c r="N1096">
        <f t="shared" ref="N1096:N1102" si="74">J1096*M1096/1000000000000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2"/>
        <v>0</v>
      </c>
      <c r="J1097" s="18"/>
      <c r="L1097">
        <v>0</v>
      </c>
      <c r="M1097" s="3">
        <f t="shared" si="73"/>
        <v>0</v>
      </c>
      <c r="N1097">
        <f t="shared" si="74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2"/>
        <v>0</v>
      </c>
      <c r="J1098" s="18"/>
      <c r="L1098">
        <v>0</v>
      </c>
      <c r="M1098" s="3">
        <f t="shared" si="73"/>
        <v>0</v>
      </c>
      <c r="N1098">
        <f t="shared" si="74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2"/>
        <v>0</v>
      </c>
      <c r="J1099" s="18"/>
      <c r="L1099">
        <v>0</v>
      </c>
      <c r="M1099" s="3">
        <f t="shared" si="73"/>
        <v>0</v>
      </c>
      <c r="N1099">
        <f t="shared" si="74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2"/>
        <v>0</v>
      </c>
      <c r="J1100" s="18"/>
      <c r="L1100">
        <v>0</v>
      </c>
      <c r="M1100" s="3">
        <f t="shared" si="73"/>
        <v>0</v>
      </c>
      <c r="N1100">
        <f t="shared" si="74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2"/>
        <v>0</v>
      </c>
      <c r="J1101" s="18"/>
      <c r="L1101">
        <v>0</v>
      </c>
      <c r="M1101" s="3">
        <f t="shared" si="73"/>
        <v>0</v>
      </c>
      <c r="N1101">
        <f t="shared" si="74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2"/>
        <v>0</v>
      </c>
      <c r="J1102" s="18"/>
      <c r="L1102">
        <v>0</v>
      </c>
      <c r="M1102" s="3">
        <f t="shared" si="73"/>
        <v>0</v>
      </c>
      <c r="N1102">
        <f t="shared" si="74"/>
        <v>0</v>
      </c>
      <c r="O1102">
        <v>0</v>
      </c>
    </row>
  </sheetData>
  <autoFilter ref="M6:O1102" xr:uid="{00000000-0009-0000-0000-000000000000}"/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4_Outflow_fTHg_m3_Flux_Daily_un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2019-10-18T20:45:43Z</dcterms:created>
  <dcterms:modified xsi:type="dcterms:W3CDTF">2019-10-18T20:55:53Z</dcterms:modified>
</cp:coreProperties>
</file>