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THg_new\4_Flux Files\Model 1_selected\"/>
    </mc:Choice>
  </mc:AlternateContent>
  <xr:revisionPtr revIDLastSave="0" documentId="13_ncr:1_{FC5F0737-B341-498E-AF02-5CB17169F33C}" xr6:coauthVersionLast="41" xr6:coauthVersionMax="41" xr10:uidLastSave="{00000000-0000-0000-0000-000000000000}"/>
  <bookViews>
    <workbookView xWindow="34695" yWindow="2355" windowWidth="15150" windowHeight="12735" xr2:uid="{00000000-000D-0000-FFFF-FFFF00000000}"/>
  </bookViews>
  <sheets>
    <sheet name="4_Outflow_pTHg_m1_Flux_Daily_un" sheetId="1" r:id="rId1"/>
  </sheets>
  <definedNames>
    <definedName name="_xlnm._FilterDatabase" localSheetId="0" hidden="1">'4_Outflow_pTHg_m1_Flux_Daily_un'!$A$5:$J$1102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N99" i="1" s="1"/>
  <c r="M100" i="1"/>
  <c r="M101" i="1"/>
  <c r="M102" i="1"/>
  <c r="N102" i="1" s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N15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N230" i="1" s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N318" i="1" s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N350" i="1" s="1"/>
  <c r="M351" i="1"/>
  <c r="N351" i="1" s="1"/>
  <c r="M352" i="1"/>
  <c r="M353" i="1"/>
  <c r="M354" i="1"/>
  <c r="M355" i="1"/>
  <c r="M356" i="1"/>
  <c r="M357" i="1"/>
  <c r="M358" i="1"/>
  <c r="N358" i="1" s="1"/>
  <c r="M359" i="1"/>
  <c r="N359" i="1" s="1"/>
  <c r="M360" i="1"/>
  <c r="M361" i="1"/>
  <c r="M362" i="1"/>
  <c r="M363" i="1"/>
  <c r="M364" i="1"/>
  <c r="M365" i="1"/>
  <c r="M366" i="1"/>
  <c r="N366" i="1" s="1"/>
  <c r="M367" i="1"/>
  <c r="N367" i="1" s="1"/>
  <c r="M368" i="1"/>
  <c r="M369" i="1"/>
  <c r="M370" i="1"/>
  <c r="M371" i="1"/>
  <c r="M372" i="1"/>
  <c r="M373" i="1"/>
  <c r="M374" i="1"/>
  <c r="N374" i="1" s="1"/>
  <c r="M375" i="1"/>
  <c r="N375" i="1" s="1"/>
  <c r="M376" i="1"/>
  <c r="M377" i="1"/>
  <c r="M378" i="1"/>
  <c r="M379" i="1"/>
  <c r="M380" i="1"/>
  <c r="M381" i="1"/>
  <c r="M382" i="1"/>
  <c r="N382" i="1" s="1"/>
  <c r="M383" i="1"/>
  <c r="N383" i="1" s="1"/>
  <c r="M384" i="1"/>
  <c r="M385" i="1"/>
  <c r="M386" i="1"/>
  <c r="M387" i="1"/>
  <c r="M388" i="1"/>
  <c r="M389" i="1"/>
  <c r="M390" i="1"/>
  <c r="N390" i="1" s="1"/>
  <c r="M391" i="1"/>
  <c r="N391" i="1" s="1"/>
  <c r="M392" i="1"/>
  <c r="M393" i="1"/>
  <c r="M394" i="1"/>
  <c r="M395" i="1"/>
  <c r="M396" i="1"/>
  <c r="M397" i="1"/>
  <c r="M398" i="1"/>
  <c r="N398" i="1" s="1"/>
  <c r="M399" i="1"/>
  <c r="N399" i="1" s="1"/>
  <c r="M400" i="1"/>
  <c r="M401" i="1"/>
  <c r="M402" i="1"/>
  <c r="M403" i="1"/>
  <c r="M404" i="1"/>
  <c r="M405" i="1"/>
  <c r="M406" i="1"/>
  <c r="N406" i="1" s="1"/>
  <c r="M407" i="1"/>
  <c r="N407" i="1" s="1"/>
  <c r="M408" i="1"/>
  <c r="M409" i="1"/>
  <c r="M410" i="1"/>
  <c r="M411" i="1"/>
  <c r="M412" i="1"/>
  <c r="M413" i="1"/>
  <c r="M414" i="1"/>
  <c r="N414" i="1" s="1"/>
  <c r="M415" i="1"/>
  <c r="N415" i="1" s="1"/>
  <c r="M416" i="1"/>
  <c r="M417" i="1"/>
  <c r="M418" i="1"/>
  <c r="M419" i="1"/>
  <c r="M420" i="1"/>
  <c r="M421" i="1"/>
  <c r="M422" i="1"/>
  <c r="N422" i="1" s="1"/>
  <c r="M423" i="1"/>
  <c r="N423" i="1" s="1"/>
  <c r="M424" i="1"/>
  <c r="M425" i="1"/>
  <c r="M426" i="1"/>
  <c r="M427" i="1"/>
  <c r="M428" i="1"/>
  <c r="M429" i="1"/>
  <c r="M430" i="1"/>
  <c r="N430" i="1" s="1"/>
  <c r="M431" i="1"/>
  <c r="N431" i="1" s="1"/>
  <c r="M432" i="1"/>
  <c r="M433" i="1"/>
  <c r="M434" i="1"/>
  <c r="M435" i="1"/>
  <c r="M436" i="1"/>
  <c r="M437" i="1"/>
  <c r="M438" i="1"/>
  <c r="N438" i="1" s="1"/>
  <c r="M439" i="1"/>
  <c r="N439" i="1" s="1"/>
  <c r="M440" i="1"/>
  <c r="M441" i="1"/>
  <c r="M442" i="1"/>
  <c r="M443" i="1"/>
  <c r="M444" i="1"/>
  <c r="M445" i="1"/>
  <c r="M446" i="1"/>
  <c r="N446" i="1" s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N590" i="1" s="1"/>
  <c r="M591" i="1"/>
  <c r="N591" i="1" s="1"/>
  <c r="M592" i="1"/>
  <c r="M593" i="1"/>
  <c r="M594" i="1"/>
  <c r="M595" i="1"/>
  <c r="M596" i="1"/>
  <c r="M597" i="1"/>
  <c r="N597" i="1" s="1"/>
  <c r="M598" i="1"/>
  <c r="N598" i="1" s="1"/>
  <c r="M599" i="1"/>
  <c r="N599" i="1" s="1"/>
  <c r="M600" i="1"/>
  <c r="M601" i="1"/>
  <c r="M602" i="1"/>
  <c r="M603" i="1"/>
  <c r="M604" i="1"/>
  <c r="M605" i="1"/>
  <c r="M606" i="1"/>
  <c r="N606" i="1" s="1"/>
  <c r="M607" i="1"/>
  <c r="N607" i="1" s="1"/>
  <c r="M608" i="1"/>
  <c r="M609" i="1"/>
  <c r="M610" i="1"/>
  <c r="M611" i="1"/>
  <c r="M612" i="1"/>
  <c r="M613" i="1"/>
  <c r="N613" i="1" s="1"/>
  <c r="M614" i="1"/>
  <c r="N614" i="1" s="1"/>
  <c r="M615" i="1"/>
  <c r="M616" i="1"/>
  <c r="M617" i="1"/>
  <c r="M618" i="1"/>
  <c r="M619" i="1"/>
  <c r="M620" i="1"/>
  <c r="M621" i="1"/>
  <c r="M622" i="1"/>
  <c r="N622" i="1" s="1"/>
  <c r="M623" i="1"/>
  <c r="N623" i="1" s="1"/>
  <c r="M624" i="1"/>
  <c r="M625" i="1"/>
  <c r="M626" i="1"/>
  <c r="M627" i="1"/>
  <c r="M628" i="1"/>
  <c r="M629" i="1"/>
  <c r="N629" i="1" s="1"/>
  <c r="M630" i="1"/>
  <c r="N630" i="1" s="1"/>
  <c r="M631" i="1"/>
  <c r="N631" i="1" s="1"/>
  <c r="M632" i="1"/>
  <c r="M633" i="1"/>
  <c r="M634" i="1"/>
  <c r="M635" i="1"/>
  <c r="M636" i="1"/>
  <c r="M637" i="1"/>
  <c r="M638" i="1"/>
  <c r="N638" i="1" s="1"/>
  <c r="M639" i="1"/>
  <c r="M640" i="1"/>
  <c r="M641" i="1"/>
  <c r="M642" i="1"/>
  <c r="M643" i="1"/>
  <c r="M644" i="1"/>
  <c r="M645" i="1"/>
  <c r="M646" i="1"/>
  <c r="N646" i="1" s="1"/>
  <c r="M647" i="1"/>
  <c r="N647" i="1" s="1"/>
  <c r="M648" i="1"/>
  <c r="M649" i="1"/>
  <c r="M650" i="1"/>
  <c r="M651" i="1"/>
  <c r="M652" i="1"/>
  <c r="M653" i="1"/>
  <c r="N653" i="1" s="1"/>
  <c r="M654" i="1"/>
  <c r="N654" i="1" s="1"/>
  <c r="M655" i="1"/>
  <c r="N655" i="1" s="1"/>
  <c r="M656" i="1"/>
  <c r="M657" i="1"/>
  <c r="M658" i="1"/>
  <c r="M659" i="1"/>
  <c r="M660" i="1"/>
  <c r="M661" i="1"/>
  <c r="M662" i="1"/>
  <c r="N662" i="1" s="1"/>
  <c r="M663" i="1"/>
  <c r="N663" i="1" s="1"/>
  <c r="M664" i="1"/>
  <c r="M665" i="1"/>
  <c r="M666" i="1"/>
  <c r="M667" i="1"/>
  <c r="M668" i="1"/>
  <c r="M669" i="1"/>
  <c r="N669" i="1" s="1"/>
  <c r="M670" i="1"/>
  <c r="N670" i="1" s="1"/>
  <c r="M671" i="1"/>
  <c r="M672" i="1"/>
  <c r="M673" i="1"/>
  <c r="M674" i="1"/>
  <c r="M675" i="1"/>
  <c r="M676" i="1"/>
  <c r="M677" i="1"/>
  <c r="N677" i="1" s="1"/>
  <c r="M678" i="1"/>
  <c r="N678" i="1" s="1"/>
  <c r="M679" i="1"/>
  <c r="M680" i="1"/>
  <c r="M681" i="1"/>
  <c r="N681" i="1" s="1"/>
  <c r="M682" i="1"/>
  <c r="M683" i="1"/>
  <c r="M684" i="1"/>
  <c r="M685" i="1"/>
  <c r="M686" i="1"/>
  <c r="N686" i="1" s="1"/>
  <c r="M687" i="1"/>
  <c r="N687" i="1" s="1"/>
  <c r="M688" i="1"/>
  <c r="M689" i="1"/>
  <c r="N689" i="1" s="1"/>
  <c r="M690" i="1"/>
  <c r="M691" i="1"/>
  <c r="M692" i="1"/>
  <c r="M693" i="1"/>
  <c r="M694" i="1"/>
  <c r="N694" i="1" s="1"/>
  <c r="M695" i="1"/>
  <c r="N695" i="1" s="1"/>
  <c r="M696" i="1"/>
  <c r="M697" i="1"/>
  <c r="M698" i="1"/>
  <c r="M699" i="1"/>
  <c r="M700" i="1"/>
  <c r="M701" i="1"/>
  <c r="M702" i="1"/>
  <c r="N702" i="1" s="1"/>
  <c r="M703" i="1"/>
  <c r="M704" i="1"/>
  <c r="M705" i="1"/>
  <c r="M706" i="1"/>
  <c r="M707" i="1"/>
  <c r="M708" i="1"/>
  <c r="M709" i="1"/>
  <c r="M710" i="1"/>
  <c r="N710" i="1" s="1"/>
  <c r="M711" i="1"/>
  <c r="N711" i="1" s="1"/>
  <c r="M712" i="1"/>
  <c r="M713" i="1"/>
  <c r="N713" i="1" s="1"/>
  <c r="M714" i="1"/>
  <c r="M715" i="1"/>
  <c r="M716" i="1"/>
  <c r="M717" i="1"/>
  <c r="M718" i="1"/>
  <c r="N718" i="1" s="1"/>
  <c r="M719" i="1"/>
  <c r="N719" i="1" s="1"/>
  <c r="M720" i="1"/>
  <c r="M721" i="1"/>
  <c r="M722" i="1"/>
  <c r="M723" i="1"/>
  <c r="N723" i="1" s="1"/>
  <c r="M724" i="1"/>
  <c r="M725" i="1"/>
  <c r="N725" i="1" s="1"/>
  <c r="M726" i="1"/>
  <c r="N726" i="1" s="1"/>
  <c r="M727" i="1"/>
  <c r="N727" i="1" s="1"/>
  <c r="M728" i="1"/>
  <c r="M729" i="1"/>
  <c r="M730" i="1"/>
  <c r="M731" i="1"/>
  <c r="N731" i="1" s="1"/>
  <c r="M732" i="1"/>
  <c r="M733" i="1"/>
  <c r="M734" i="1"/>
  <c r="N734" i="1" s="1"/>
  <c r="M735" i="1"/>
  <c r="M736" i="1"/>
  <c r="M737" i="1"/>
  <c r="M738" i="1"/>
  <c r="M739" i="1"/>
  <c r="M740" i="1"/>
  <c r="M741" i="1"/>
  <c r="N741" i="1" s="1"/>
  <c r="M742" i="1"/>
  <c r="M743" i="1"/>
  <c r="N743" i="1" s="1"/>
  <c r="M744" i="1"/>
  <c r="M745" i="1"/>
  <c r="M746" i="1"/>
  <c r="M747" i="1"/>
  <c r="N747" i="1" s="1"/>
  <c r="M748" i="1"/>
  <c r="M749" i="1"/>
  <c r="N749" i="1" s="1"/>
  <c r="M750" i="1"/>
  <c r="N750" i="1" s="1"/>
  <c r="M751" i="1"/>
  <c r="N751" i="1" s="1"/>
  <c r="M752" i="1"/>
  <c r="M753" i="1"/>
  <c r="M754" i="1"/>
  <c r="M755" i="1"/>
  <c r="M756" i="1"/>
  <c r="M757" i="1"/>
  <c r="M758" i="1"/>
  <c r="N758" i="1" s="1"/>
  <c r="M759" i="1"/>
  <c r="N759" i="1" s="1"/>
  <c r="M760" i="1"/>
  <c r="M761" i="1"/>
  <c r="M762" i="1"/>
  <c r="M763" i="1"/>
  <c r="N763" i="1" s="1"/>
  <c r="M764" i="1"/>
  <c r="M765" i="1"/>
  <c r="N765" i="1" s="1"/>
  <c r="M766" i="1"/>
  <c r="N766" i="1" s="1"/>
  <c r="M767" i="1"/>
  <c r="N767" i="1" s="1"/>
  <c r="M768" i="1"/>
  <c r="M769" i="1"/>
  <c r="M770" i="1"/>
  <c r="M771" i="1"/>
  <c r="N771" i="1" s="1"/>
  <c r="M772" i="1"/>
  <c r="M773" i="1"/>
  <c r="M774" i="1"/>
  <c r="N774" i="1" s="1"/>
  <c r="M775" i="1"/>
  <c r="N775" i="1" s="1"/>
  <c r="M776" i="1"/>
  <c r="M777" i="1"/>
  <c r="M778" i="1"/>
  <c r="M779" i="1"/>
  <c r="M780" i="1"/>
  <c r="M781" i="1"/>
  <c r="N781" i="1" s="1"/>
  <c r="M782" i="1"/>
  <c r="N782" i="1" s="1"/>
  <c r="M783" i="1"/>
  <c r="N783" i="1" s="1"/>
  <c r="M784" i="1"/>
  <c r="M785" i="1"/>
  <c r="M786" i="1"/>
  <c r="M787" i="1"/>
  <c r="N787" i="1" s="1"/>
  <c r="M788" i="1"/>
  <c r="M789" i="1"/>
  <c r="M790" i="1"/>
  <c r="N790" i="1" s="1"/>
  <c r="M791" i="1"/>
  <c r="N791" i="1" s="1"/>
  <c r="M792" i="1"/>
  <c r="M793" i="1"/>
  <c r="M794" i="1"/>
  <c r="M795" i="1"/>
  <c r="N795" i="1" s="1"/>
  <c r="M796" i="1"/>
  <c r="M797" i="1"/>
  <c r="N797" i="1" s="1"/>
  <c r="M798" i="1"/>
  <c r="N798" i="1" s="1"/>
  <c r="M799" i="1"/>
  <c r="N799" i="1" s="1"/>
  <c r="M800" i="1"/>
  <c r="M801" i="1"/>
  <c r="N801" i="1" s="1"/>
  <c r="M802" i="1"/>
  <c r="M803" i="1"/>
  <c r="N803" i="1" s="1"/>
  <c r="M804" i="1"/>
  <c r="M805" i="1"/>
  <c r="M806" i="1"/>
  <c r="N806" i="1" s="1"/>
  <c r="M807" i="1"/>
  <c r="N807" i="1" s="1"/>
  <c r="M808" i="1"/>
  <c r="M809" i="1"/>
  <c r="M810" i="1"/>
  <c r="M811" i="1"/>
  <c r="N811" i="1" s="1"/>
  <c r="M812" i="1"/>
  <c r="M813" i="1"/>
  <c r="N813" i="1" s="1"/>
  <c r="M814" i="1"/>
  <c r="N814" i="1" s="1"/>
  <c r="M815" i="1"/>
  <c r="N815" i="1" s="1"/>
  <c r="M816" i="1"/>
  <c r="M817" i="1"/>
  <c r="M818" i="1"/>
  <c r="M819" i="1"/>
  <c r="N819" i="1" s="1"/>
  <c r="M820" i="1"/>
  <c r="M821" i="1"/>
  <c r="N821" i="1" s="1"/>
  <c r="M822" i="1"/>
  <c r="N822" i="1" s="1"/>
  <c r="M823" i="1"/>
  <c r="N823" i="1" s="1"/>
  <c r="M824" i="1"/>
  <c r="M825" i="1"/>
  <c r="M826" i="1"/>
  <c r="M827" i="1"/>
  <c r="M828" i="1"/>
  <c r="M829" i="1"/>
  <c r="N829" i="1" s="1"/>
  <c r="M830" i="1"/>
  <c r="N830" i="1" s="1"/>
  <c r="M831" i="1"/>
  <c r="N831" i="1" s="1"/>
  <c r="M832" i="1"/>
  <c r="M833" i="1"/>
  <c r="M834" i="1"/>
  <c r="M835" i="1"/>
  <c r="N835" i="1" s="1"/>
  <c r="M836" i="1"/>
  <c r="M837" i="1"/>
  <c r="N837" i="1" s="1"/>
  <c r="M838" i="1"/>
  <c r="N838" i="1" s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N1087" i="1" s="1"/>
  <c r="M1088" i="1"/>
  <c r="M1089" i="1"/>
  <c r="M1090" i="1"/>
  <c r="M1091" i="1"/>
  <c r="M1092" i="1"/>
  <c r="M1093" i="1"/>
  <c r="M1094" i="1"/>
  <c r="M1095" i="1"/>
  <c r="N1095" i="1" s="1"/>
  <c r="M1096" i="1"/>
  <c r="M1097" i="1"/>
  <c r="M1098" i="1"/>
  <c r="M1099" i="1"/>
  <c r="M1100" i="1"/>
  <c r="M1101" i="1"/>
  <c r="M1102" i="1"/>
  <c r="M7" i="1"/>
  <c r="I8" i="1"/>
  <c r="I9" i="1"/>
  <c r="N9" i="1"/>
  <c r="I10" i="1"/>
  <c r="N10" i="1" s="1"/>
  <c r="I11" i="1"/>
  <c r="I12" i="1"/>
  <c r="I13" i="1"/>
  <c r="I14" i="1"/>
  <c r="N14" i="1" s="1"/>
  <c r="I15" i="1"/>
  <c r="I16" i="1"/>
  <c r="I17" i="1"/>
  <c r="N17" i="1"/>
  <c r="I18" i="1"/>
  <c r="N18" i="1" s="1"/>
  <c r="I19" i="1"/>
  <c r="I20" i="1"/>
  <c r="I21" i="1"/>
  <c r="I22" i="1"/>
  <c r="I23" i="1"/>
  <c r="I24" i="1"/>
  <c r="I25" i="1"/>
  <c r="N25" i="1"/>
  <c r="I26" i="1"/>
  <c r="N26" i="1" s="1"/>
  <c r="I27" i="1"/>
  <c r="I28" i="1"/>
  <c r="I29" i="1"/>
  <c r="I30" i="1"/>
  <c r="I31" i="1"/>
  <c r="I32" i="1"/>
  <c r="I33" i="1"/>
  <c r="N33" i="1"/>
  <c r="I34" i="1"/>
  <c r="N34" i="1" s="1"/>
  <c r="I35" i="1"/>
  <c r="I36" i="1"/>
  <c r="I37" i="1"/>
  <c r="I38" i="1"/>
  <c r="I39" i="1"/>
  <c r="I40" i="1"/>
  <c r="I41" i="1"/>
  <c r="N41" i="1" s="1"/>
  <c r="I42" i="1"/>
  <c r="N42" i="1" s="1"/>
  <c r="I43" i="1"/>
  <c r="I44" i="1"/>
  <c r="I45" i="1"/>
  <c r="I46" i="1"/>
  <c r="I47" i="1"/>
  <c r="I48" i="1"/>
  <c r="I49" i="1"/>
  <c r="N49" i="1"/>
  <c r="I50" i="1"/>
  <c r="N50" i="1" s="1"/>
  <c r="I51" i="1"/>
  <c r="I52" i="1"/>
  <c r="I53" i="1"/>
  <c r="I54" i="1"/>
  <c r="I55" i="1"/>
  <c r="I56" i="1"/>
  <c r="I57" i="1"/>
  <c r="N57" i="1" s="1"/>
  <c r="I58" i="1"/>
  <c r="N58" i="1" s="1"/>
  <c r="I59" i="1"/>
  <c r="I60" i="1"/>
  <c r="I61" i="1"/>
  <c r="I62" i="1"/>
  <c r="I63" i="1"/>
  <c r="I64" i="1"/>
  <c r="I65" i="1"/>
  <c r="N65" i="1"/>
  <c r="I66" i="1"/>
  <c r="N66" i="1" s="1"/>
  <c r="I67" i="1"/>
  <c r="I68" i="1"/>
  <c r="I69" i="1"/>
  <c r="I70" i="1"/>
  <c r="I71" i="1"/>
  <c r="I72" i="1"/>
  <c r="I73" i="1"/>
  <c r="N73" i="1" s="1"/>
  <c r="I74" i="1"/>
  <c r="N74" i="1"/>
  <c r="I75" i="1"/>
  <c r="I76" i="1"/>
  <c r="I77" i="1"/>
  <c r="I78" i="1"/>
  <c r="I79" i="1"/>
  <c r="I80" i="1"/>
  <c r="I81" i="1"/>
  <c r="N81" i="1"/>
  <c r="I82" i="1"/>
  <c r="N82" i="1" s="1"/>
  <c r="I83" i="1"/>
  <c r="I84" i="1"/>
  <c r="I85" i="1"/>
  <c r="I86" i="1"/>
  <c r="N86" i="1" s="1"/>
  <c r="I87" i="1"/>
  <c r="I88" i="1"/>
  <c r="I89" i="1"/>
  <c r="N89" i="1" s="1"/>
  <c r="I90" i="1"/>
  <c r="N90" i="1"/>
  <c r="I91" i="1"/>
  <c r="I92" i="1"/>
  <c r="I93" i="1"/>
  <c r="I94" i="1"/>
  <c r="N94" i="1" s="1"/>
  <c r="I95" i="1"/>
  <c r="I96" i="1"/>
  <c r="I97" i="1"/>
  <c r="N97" i="1"/>
  <c r="I98" i="1"/>
  <c r="N98" i="1"/>
  <c r="I99" i="1"/>
  <c r="I100" i="1"/>
  <c r="I101" i="1"/>
  <c r="I102" i="1"/>
  <c r="I103" i="1"/>
  <c r="I104" i="1"/>
  <c r="I105" i="1"/>
  <c r="N105" i="1"/>
  <c r="I106" i="1"/>
  <c r="N106" i="1"/>
  <c r="I107" i="1"/>
  <c r="I108" i="1"/>
  <c r="I109" i="1"/>
  <c r="I110" i="1"/>
  <c r="I111" i="1"/>
  <c r="I112" i="1"/>
  <c r="I113" i="1"/>
  <c r="N113" i="1"/>
  <c r="I114" i="1"/>
  <c r="J114" i="1"/>
  <c r="N114" i="1" s="1"/>
  <c r="O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N121" i="1" s="1"/>
  <c r="O121" i="1" s="1"/>
  <c r="I122" i="1"/>
  <c r="J122" i="1" s="1"/>
  <c r="N122" i="1" s="1"/>
  <c r="O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N129" i="1" s="1"/>
  <c r="O129" i="1" s="1"/>
  <c r="I130" i="1"/>
  <c r="J130" i="1" s="1"/>
  <c r="N130" i="1" s="1"/>
  <c r="O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N137" i="1" s="1"/>
  <c r="O137" i="1" s="1"/>
  <c r="I138" i="1"/>
  <c r="J138" i="1" s="1"/>
  <c r="N138" i="1" s="1"/>
  <c r="O138" i="1" s="1"/>
  <c r="I139" i="1"/>
  <c r="J139" i="1" s="1"/>
  <c r="I140" i="1"/>
  <c r="J140" i="1" s="1"/>
  <c r="I141" i="1"/>
  <c r="I142" i="1"/>
  <c r="I143" i="1"/>
  <c r="I144" i="1"/>
  <c r="I145" i="1"/>
  <c r="N145" i="1"/>
  <c r="I146" i="1"/>
  <c r="N146" i="1"/>
  <c r="I147" i="1"/>
  <c r="I148" i="1"/>
  <c r="I149" i="1"/>
  <c r="I150" i="1"/>
  <c r="I151" i="1"/>
  <c r="I152" i="1"/>
  <c r="I153" i="1"/>
  <c r="N153" i="1"/>
  <c r="I154" i="1"/>
  <c r="N154" i="1"/>
  <c r="I155" i="1"/>
  <c r="I156" i="1"/>
  <c r="I157" i="1"/>
  <c r="I158" i="1"/>
  <c r="I159" i="1"/>
  <c r="I160" i="1"/>
  <c r="I161" i="1"/>
  <c r="N161" i="1"/>
  <c r="I162" i="1"/>
  <c r="J162" i="1" s="1"/>
  <c r="N162" i="1" s="1"/>
  <c r="O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N169" i="1" s="1"/>
  <c r="O169" i="1" s="1"/>
  <c r="I170" i="1"/>
  <c r="J170" i="1" s="1"/>
  <c r="N170" i="1" s="1"/>
  <c r="O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N177" i="1" s="1"/>
  <c r="O177" i="1" s="1"/>
  <c r="I178" i="1"/>
  <c r="J178" i="1" s="1"/>
  <c r="N178" i="1" s="1"/>
  <c r="O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N185" i="1" s="1"/>
  <c r="O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N193" i="1" s="1"/>
  <c r="O193" i="1" s="1"/>
  <c r="I194" i="1"/>
  <c r="J194" i="1" s="1"/>
  <c r="N194" i="1" s="1"/>
  <c r="O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N201" i="1" s="1"/>
  <c r="O201" i="1" s="1"/>
  <c r="I202" i="1"/>
  <c r="J202" i="1" s="1"/>
  <c r="N202" i="1" s="1"/>
  <c r="O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N209" i="1" s="1"/>
  <c r="O209" i="1" s="1"/>
  <c r="I210" i="1"/>
  <c r="J210" i="1" s="1"/>
  <c r="N210" i="1" s="1"/>
  <c r="O210" i="1" s="1"/>
  <c r="I211" i="1"/>
  <c r="J211" i="1" s="1"/>
  <c r="I212" i="1"/>
  <c r="J212" i="1" s="1"/>
  <c r="I213" i="1"/>
  <c r="I214" i="1"/>
  <c r="I215" i="1"/>
  <c r="I216" i="1"/>
  <c r="I217" i="1"/>
  <c r="N217" i="1"/>
  <c r="I218" i="1"/>
  <c r="N218" i="1"/>
  <c r="I219" i="1"/>
  <c r="I220" i="1"/>
  <c r="I221" i="1"/>
  <c r="I222" i="1"/>
  <c r="I223" i="1"/>
  <c r="I224" i="1"/>
  <c r="I225" i="1"/>
  <c r="N225" i="1"/>
  <c r="I226" i="1"/>
  <c r="N226" i="1"/>
  <c r="I227" i="1"/>
  <c r="I228" i="1"/>
  <c r="I229" i="1"/>
  <c r="I230" i="1"/>
  <c r="I231" i="1"/>
  <c r="I232" i="1"/>
  <c r="I233" i="1"/>
  <c r="N233" i="1"/>
  <c r="I234" i="1"/>
  <c r="N234" i="1"/>
  <c r="I235" i="1"/>
  <c r="I236" i="1"/>
  <c r="I237" i="1"/>
  <c r="I238" i="1"/>
  <c r="I239" i="1"/>
  <c r="I240" i="1"/>
  <c r="N240" i="1" s="1"/>
  <c r="I241" i="1"/>
  <c r="N241" i="1"/>
  <c r="I242" i="1"/>
  <c r="N242" i="1"/>
  <c r="I243" i="1"/>
  <c r="I244" i="1"/>
  <c r="I245" i="1"/>
  <c r="I246" i="1"/>
  <c r="I247" i="1"/>
  <c r="I248" i="1"/>
  <c r="I249" i="1"/>
  <c r="N249" i="1" s="1"/>
  <c r="I250" i="1"/>
  <c r="N250" i="1"/>
  <c r="I251" i="1"/>
  <c r="I252" i="1"/>
  <c r="N252" i="1" s="1"/>
  <c r="I253" i="1"/>
  <c r="N253" i="1"/>
  <c r="I254" i="1"/>
  <c r="I255" i="1"/>
  <c r="I256" i="1"/>
  <c r="N256" i="1" s="1"/>
  <c r="I257" i="1"/>
  <c r="I258" i="1"/>
  <c r="N258" i="1" s="1"/>
  <c r="I259" i="1"/>
  <c r="I260" i="1"/>
  <c r="I261" i="1"/>
  <c r="I262" i="1"/>
  <c r="I263" i="1"/>
  <c r="I264" i="1"/>
  <c r="I265" i="1"/>
  <c r="N265" i="1"/>
  <c r="I266" i="1"/>
  <c r="N266" i="1"/>
  <c r="I267" i="1"/>
  <c r="I268" i="1"/>
  <c r="N268" i="1" s="1"/>
  <c r="I269" i="1"/>
  <c r="N269" i="1" s="1"/>
  <c r="I270" i="1"/>
  <c r="I271" i="1"/>
  <c r="I272" i="1"/>
  <c r="N272" i="1" s="1"/>
  <c r="I273" i="1"/>
  <c r="I274" i="1"/>
  <c r="N274" i="1"/>
  <c r="I275" i="1"/>
  <c r="I276" i="1"/>
  <c r="I277" i="1"/>
  <c r="I278" i="1"/>
  <c r="I279" i="1"/>
  <c r="I280" i="1"/>
  <c r="I281" i="1"/>
  <c r="N281" i="1"/>
  <c r="I282" i="1"/>
  <c r="N282" i="1"/>
  <c r="I283" i="1"/>
  <c r="I284" i="1"/>
  <c r="N284" i="1" s="1"/>
  <c r="I285" i="1"/>
  <c r="N285" i="1" s="1"/>
  <c r="I286" i="1"/>
  <c r="I287" i="1"/>
  <c r="I288" i="1"/>
  <c r="N288" i="1" s="1"/>
  <c r="I289" i="1"/>
  <c r="I290" i="1"/>
  <c r="N290" i="1"/>
  <c r="I291" i="1"/>
  <c r="I292" i="1"/>
  <c r="I293" i="1"/>
  <c r="I294" i="1"/>
  <c r="I295" i="1"/>
  <c r="I296" i="1"/>
  <c r="I297" i="1"/>
  <c r="N297" i="1"/>
  <c r="I298" i="1"/>
  <c r="N298" i="1" s="1"/>
  <c r="I299" i="1"/>
  <c r="I300" i="1"/>
  <c r="N300" i="1" s="1"/>
  <c r="I301" i="1"/>
  <c r="N301" i="1" s="1"/>
  <c r="I302" i="1"/>
  <c r="I303" i="1"/>
  <c r="I304" i="1"/>
  <c r="N304" i="1" s="1"/>
  <c r="I305" i="1"/>
  <c r="I306" i="1"/>
  <c r="N306" i="1"/>
  <c r="I307" i="1"/>
  <c r="I308" i="1"/>
  <c r="I309" i="1"/>
  <c r="I310" i="1"/>
  <c r="I311" i="1"/>
  <c r="I312" i="1"/>
  <c r="I313" i="1"/>
  <c r="N313" i="1" s="1"/>
  <c r="I314" i="1"/>
  <c r="N314" i="1" s="1"/>
  <c r="I315" i="1"/>
  <c r="I316" i="1"/>
  <c r="N316" i="1" s="1"/>
  <c r="I317" i="1"/>
  <c r="N317" i="1"/>
  <c r="I318" i="1"/>
  <c r="I319" i="1"/>
  <c r="I320" i="1"/>
  <c r="N320" i="1" s="1"/>
  <c r="I321" i="1"/>
  <c r="I322" i="1"/>
  <c r="N322" i="1"/>
  <c r="I323" i="1"/>
  <c r="I324" i="1"/>
  <c r="I325" i="1"/>
  <c r="I326" i="1"/>
  <c r="I327" i="1"/>
  <c r="I328" i="1"/>
  <c r="I329" i="1"/>
  <c r="N329" i="1"/>
  <c r="I330" i="1"/>
  <c r="N330" i="1"/>
  <c r="I331" i="1"/>
  <c r="I332" i="1"/>
  <c r="N332" i="1" s="1"/>
  <c r="I333" i="1"/>
  <c r="N333" i="1" s="1"/>
  <c r="I334" i="1"/>
  <c r="I335" i="1"/>
  <c r="I336" i="1"/>
  <c r="N336" i="1" s="1"/>
  <c r="I337" i="1"/>
  <c r="I338" i="1"/>
  <c r="N338" i="1"/>
  <c r="I339" i="1"/>
  <c r="I340" i="1"/>
  <c r="I341" i="1"/>
  <c r="I342" i="1"/>
  <c r="I343" i="1"/>
  <c r="I344" i="1"/>
  <c r="I345" i="1"/>
  <c r="N345" i="1"/>
  <c r="I346" i="1"/>
  <c r="N346" i="1"/>
  <c r="I347" i="1"/>
  <c r="I348" i="1"/>
  <c r="I349" i="1"/>
  <c r="I350" i="1"/>
  <c r="I351" i="1"/>
  <c r="I352" i="1"/>
  <c r="N352" i="1"/>
  <c r="I353" i="1"/>
  <c r="N353" i="1"/>
  <c r="I354" i="1"/>
  <c r="N354" i="1"/>
  <c r="I355" i="1"/>
  <c r="I356" i="1"/>
  <c r="I357" i="1"/>
  <c r="I358" i="1"/>
  <c r="I359" i="1"/>
  <c r="I360" i="1"/>
  <c r="N360" i="1"/>
  <c r="I361" i="1"/>
  <c r="N361" i="1"/>
  <c r="I362" i="1"/>
  <c r="N362" i="1"/>
  <c r="I363" i="1"/>
  <c r="I364" i="1"/>
  <c r="I365" i="1"/>
  <c r="I366" i="1"/>
  <c r="I367" i="1"/>
  <c r="I368" i="1"/>
  <c r="N368" i="1"/>
  <c r="I369" i="1"/>
  <c r="N369" i="1"/>
  <c r="I370" i="1"/>
  <c r="N370" i="1"/>
  <c r="I371" i="1"/>
  <c r="I372" i="1"/>
  <c r="I373" i="1"/>
  <c r="I374" i="1"/>
  <c r="I375" i="1"/>
  <c r="I376" i="1"/>
  <c r="N376" i="1"/>
  <c r="I377" i="1"/>
  <c r="N377" i="1"/>
  <c r="I378" i="1"/>
  <c r="N378" i="1"/>
  <c r="I379" i="1"/>
  <c r="I380" i="1"/>
  <c r="I381" i="1"/>
  <c r="I382" i="1"/>
  <c r="I383" i="1"/>
  <c r="I384" i="1"/>
  <c r="N384" i="1"/>
  <c r="I385" i="1"/>
  <c r="N385" i="1"/>
  <c r="I386" i="1"/>
  <c r="N386" i="1"/>
  <c r="I387" i="1"/>
  <c r="I388" i="1"/>
  <c r="I389" i="1"/>
  <c r="I390" i="1"/>
  <c r="I391" i="1"/>
  <c r="I392" i="1"/>
  <c r="N392" i="1"/>
  <c r="I393" i="1"/>
  <c r="N393" i="1"/>
  <c r="I394" i="1"/>
  <c r="N394" i="1"/>
  <c r="I395" i="1"/>
  <c r="I396" i="1"/>
  <c r="I397" i="1"/>
  <c r="I398" i="1"/>
  <c r="I399" i="1"/>
  <c r="I400" i="1"/>
  <c r="N400" i="1"/>
  <c r="I401" i="1"/>
  <c r="N401" i="1"/>
  <c r="I402" i="1"/>
  <c r="N402" i="1"/>
  <c r="I403" i="1"/>
  <c r="I404" i="1"/>
  <c r="I405" i="1"/>
  <c r="I406" i="1"/>
  <c r="I407" i="1"/>
  <c r="I408" i="1"/>
  <c r="N408" i="1"/>
  <c r="I409" i="1"/>
  <c r="N409" i="1"/>
  <c r="I410" i="1"/>
  <c r="N410" i="1"/>
  <c r="I411" i="1"/>
  <c r="I412" i="1"/>
  <c r="I413" i="1"/>
  <c r="I414" i="1"/>
  <c r="I415" i="1"/>
  <c r="I416" i="1"/>
  <c r="N416" i="1"/>
  <c r="I417" i="1"/>
  <c r="N417" i="1"/>
  <c r="I418" i="1"/>
  <c r="N418" i="1"/>
  <c r="I419" i="1"/>
  <c r="I420" i="1"/>
  <c r="I421" i="1"/>
  <c r="I422" i="1"/>
  <c r="I423" i="1"/>
  <c r="I424" i="1"/>
  <c r="N424" i="1"/>
  <c r="I425" i="1"/>
  <c r="N425" i="1"/>
  <c r="I426" i="1"/>
  <c r="N426" i="1"/>
  <c r="I427" i="1"/>
  <c r="I428" i="1"/>
  <c r="I429" i="1"/>
  <c r="I430" i="1"/>
  <c r="I431" i="1"/>
  <c r="I432" i="1"/>
  <c r="N432" i="1"/>
  <c r="I433" i="1"/>
  <c r="N433" i="1"/>
  <c r="I434" i="1"/>
  <c r="N434" i="1"/>
  <c r="I435" i="1"/>
  <c r="I436" i="1"/>
  <c r="I437" i="1"/>
  <c r="I438" i="1"/>
  <c r="I439" i="1"/>
  <c r="I440" i="1"/>
  <c r="N440" i="1"/>
  <c r="I441" i="1"/>
  <c r="N441" i="1"/>
  <c r="I442" i="1"/>
  <c r="N442" i="1"/>
  <c r="I443" i="1"/>
  <c r="I444" i="1"/>
  <c r="I445" i="1"/>
  <c r="I446" i="1"/>
  <c r="I447" i="1"/>
  <c r="J447" i="1" s="1"/>
  <c r="I448" i="1"/>
  <c r="J448" i="1" s="1"/>
  <c r="N448" i="1" s="1"/>
  <c r="O448" i="1" s="1"/>
  <c r="I449" i="1"/>
  <c r="J449" i="1" s="1"/>
  <c r="N449" i="1" s="1"/>
  <c r="O449" i="1" s="1"/>
  <c r="I450" i="1"/>
  <c r="J450" i="1" s="1"/>
  <c r="N450" i="1" s="1"/>
  <c r="O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N456" i="1" s="1"/>
  <c r="O456" i="1" s="1"/>
  <c r="I457" i="1"/>
  <c r="J457" i="1" s="1"/>
  <c r="N457" i="1" s="1"/>
  <c r="O457" i="1" s="1"/>
  <c r="I458" i="1"/>
  <c r="J458" i="1" s="1"/>
  <c r="N458" i="1" s="1"/>
  <c r="O458" i="1" s="1"/>
  <c r="I459" i="1"/>
  <c r="J459" i="1" s="1"/>
  <c r="I460" i="1"/>
  <c r="J460" i="1" s="1"/>
  <c r="I461" i="1"/>
  <c r="J461" i="1"/>
  <c r="I462" i="1"/>
  <c r="J462" i="1" s="1"/>
  <c r="I463" i="1"/>
  <c r="J463" i="1" s="1"/>
  <c r="I464" i="1"/>
  <c r="J464" i="1" s="1"/>
  <c r="N464" i="1" s="1"/>
  <c r="O464" i="1" s="1"/>
  <c r="I465" i="1"/>
  <c r="J465" i="1" s="1"/>
  <c r="N465" i="1" s="1"/>
  <c r="O465" i="1" s="1"/>
  <c r="I466" i="1"/>
  <c r="J466" i="1" s="1"/>
  <c r="N466" i="1" s="1"/>
  <c r="O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N472" i="1" s="1"/>
  <c r="O472" i="1" s="1"/>
  <c r="I473" i="1"/>
  <c r="J473" i="1" s="1"/>
  <c r="N473" i="1" s="1"/>
  <c r="O473" i="1" s="1"/>
  <c r="I474" i="1"/>
  <c r="J474" i="1" s="1"/>
  <c r="N474" i="1" s="1"/>
  <c r="O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N480" i="1" s="1"/>
  <c r="O480" i="1" s="1"/>
  <c r="I481" i="1"/>
  <c r="J481" i="1" s="1"/>
  <c r="N481" i="1" s="1"/>
  <c r="O481" i="1" s="1"/>
  <c r="I482" i="1"/>
  <c r="J482" i="1" s="1"/>
  <c r="N482" i="1" s="1"/>
  <c r="O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N488" i="1" s="1"/>
  <c r="O488" i="1" s="1"/>
  <c r="I489" i="1"/>
  <c r="J489" i="1" s="1"/>
  <c r="N489" i="1" s="1"/>
  <c r="O489" i="1" s="1"/>
  <c r="I490" i="1"/>
  <c r="J490" i="1" s="1"/>
  <c r="N490" i="1" s="1"/>
  <c r="O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N496" i="1" s="1"/>
  <c r="O496" i="1" s="1"/>
  <c r="I497" i="1"/>
  <c r="J497" i="1" s="1"/>
  <c r="N497" i="1" s="1"/>
  <c r="O497" i="1" s="1"/>
  <c r="I498" i="1"/>
  <c r="J498" i="1" s="1"/>
  <c r="I499" i="1"/>
  <c r="J499" i="1" s="1"/>
  <c r="I500" i="1"/>
  <c r="J500" i="1" s="1"/>
  <c r="N500" i="1" s="1"/>
  <c r="O500" i="1" s="1"/>
  <c r="I501" i="1"/>
  <c r="J501" i="1" s="1"/>
  <c r="I502" i="1"/>
  <c r="J502" i="1" s="1"/>
  <c r="I503" i="1"/>
  <c r="J503" i="1" s="1"/>
  <c r="I504" i="1"/>
  <c r="J504" i="1" s="1"/>
  <c r="N504" i="1" s="1"/>
  <c r="O504" i="1" s="1"/>
  <c r="I505" i="1"/>
  <c r="J505" i="1" s="1"/>
  <c r="N505" i="1" s="1"/>
  <c r="O505" i="1" s="1"/>
  <c r="I506" i="1"/>
  <c r="J506" i="1" s="1"/>
  <c r="N506" i="1" s="1"/>
  <c r="O506" i="1" s="1"/>
  <c r="I507" i="1"/>
  <c r="J507" i="1" s="1"/>
  <c r="I508" i="1"/>
  <c r="J508" i="1" s="1"/>
  <c r="N508" i="1" s="1"/>
  <c r="O508" i="1" s="1"/>
  <c r="I509" i="1"/>
  <c r="J509" i="1" s="1"/>
  <c r="I510" i="1"/>
  <c r="J510" i="1" s="1"/>
  <c r="I511" i="1"/>
  <c r="J511" i="1" s="1"/>
  <c r="I512" i="1"/>
  <c r="J512" i="1" s="1"/>
  <c r="N512" i="1" s="1"/>
  <c r="O512" i="1" s="1"/>
  <c r="I513" i="1"/>
  <c r="J513" i="1" s="1"/>
  <c r="N513" i="1" s="1"/>
  <c r="O513" i="1" s="1"/>
  <c r="I514" i="1"/>
  <c r="J514" i="1" s="1"/>
  <c r="N514" i="1" s="1"/>
  <c r="O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N520" i="1" s="1"/>
  <c r="O520" i="1" s="1"/>
  <c r="I521" i="1"/>
  <c r="J521" i="1" s="1"/>
  <c r="N521" i="1" s="1"/>
  <c r="O521" i="1" s="1"/>
  <c r="I522" i="1"/>
  <c r="J522" i="1" s="1"/>
  <c r="I523" i="1"/>
  <c r="J523" i="1" s="1"/>
  <c r="I524" i="1"/>
  <c r="J524" i="1" s="1"/>
  <c r="N524" i="1" s="1"/>
  <c r="O524" i="1" s="1"/>
  <c r="I525" i="1"/>
  <c r="J525" i="1" s="1"/>
  <c r="I526" i="1"/>
  <c r="J526" i="1" s="1"/>
  <c r="I527" i="1"/>
  <c r="J527" i="1" s="1"/>
  <c r="I528" i="1"/>
  <c r="J528" i="1" s="1"/>
  <c r="N528" i="1" s="1"/>
  <c r="O528" i="1" s="1"/>
  <c r="I529" i="1"/>
  <c r="J529" i="1" s="1"/>
  <c r="N529" i="1" s="1"/>
  <c r="O529" i="1" s="1"/>
  <c r="I530" i="1"/>
  <c r="J530" i="1" s="1"/>
  <c r="N530" i="1" s="1"/>
  <c r="O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N536" i="1" s="1"/>
  <c r="O536" i="1" s="1"/>
  <c r="I537" i="1"/>
  <c r="J537" i="1" s="1"/>
  <c r="N537" i="1" s="1"/>
  <c r="O537" i="1" s="1"/>
  <c r="I538" i="1"/>
  <c r="J538" i="1" s="1"/>
  <c r="I539" i="1"/>
  <c r="J539" i="1" s="1"/>
  <c r="I540" i="1"/>
  <c r="J540" i="1" s="1"/>
  <c r="N540" i="1" s="1"/>
  <c r="O540" i="1" s="1"/>
  <c r="I541" i="1"/>
  <c r="J541" i="1" s="1"/>
  <c r="I542" i="1"/>
  <c r="J542" i="1" s="1"/>
  <c r="I543" i="1"/>
  <c r="J543" i="1" s="1"/>
  <c r="I544" i="1"/>
  <c r="J544" i="1" s="1"/>
  <c r="N544" i="1" s="1"/>
  <c r="O544" i="1" s="1"/>
  <c r="I545" i="1"/>
  <c r="J545" i="1" s="1"/>
  <c r="N545" i="1" s="1"/>
  <c r="O545" i="1" s="1"/>
  <c r="I546" i="1"/>
  <c r="J546" i="1" s="1"/>
  <c r="N546" i="1" s="1"/>
  <c r="O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N552" i="1" s="1"/>
  <c r="O552" i="1" s="1"/>
  <c r="I553" i="1"/>
  <c r="J553" i="1"/>
  <c r="N553" i="1" s="1"/>
  <c r="O553" i="1" s="1"/>
  <c r="I554" i="1"/>
  <c r="J554" i="1" s="1"/>
  <c r="I555" i="1"/>
  <c r="J555" i="1" s="1"/>
  <c r="I556" i="1"/>
  <c r="J556" i="1" s="1"/>
  <c r="N556" i="1" s="1"/>
  <c r="O556" i="1" s="1"/>
  <c r="I557" i="1"/>
  <c r="J557" i="1" s="1"/>
  <c r="I558" i="1"/>
  <c r="J558" i="1" s="1"/>
  <c r="I559" i="1"/>
  <c r="J559" i="1" s="1"/>
  <c r="I560" i="1"/>
  <c r="J560" i="1" s="1"/>
  <c r="N560" i="1" s="1"/>
  <c r="O560" i="1" s="1"/>
  <c r="I561" i="1"/>
  <c r="J561" i="1" s="1"/>
  <c r="N561" i="1" s="1"/>
  <c r="O561" i="1" s="1"/>
  <c r="I562" i="1"/>
  <c r="J562" i="1" s="1"/>
  <c r="N562" i="1" s="1"/>
  <c r="O562" i="1" s="1"/>
  <c r="I563" i="1"/>
  <c r="J563" i="1" s="1"/>
  <c r="I564" i="1"/>
  <c r="J564" i="1" s="1"/>
  <c r="I565" i="1"/>
  <c r="J565" i="1" s="1"/>
  <c r="N565" i="1" s="1"/>
  <c r="O565" i="1" s="1"/>
  <c r="I566" i="1"/>
  <c r="J566" i="1" s="1"/>
  <c r="N566" i="1" s="1"/>
  <c r="O566" i="1" s="1"/>
  <c r="I567" i="1"/>
  <c r="J567" i="1" s="1"/>
  <c r="I568" i="1"/>
  <c r="J568" i="1" s="1"/>
  <c r="N568" i="1" s="1"/>
  <c r="O568" i="1" s="1"/>
  <c r="I569" i="1"/>
  <c r="J569" i="1" s="1"/>
  <c r="I570" i="1"/>
  <c r="J570" i="1" s="1"/>
  <c r="N570" i="1" s="1"/>
  <c r="O570" i="1" s="1"/>
  <c r="I571" i="1"/>
  <c r="J571" i="1" s="1"/>
  <c r="I572" i="1"/>
  <c r="J572" i="1" s="1"/>
  <c r="I573" i="1"/>
  <c r="J573" i="1" s="1"/>
  <c r="N573" i="1" s="1"/>
  <c r="O573" i="1" s="1"/>
  <c r="I574" i="1"/>
  <c r="J574" i="1" s="1"/>
  <c r="I575" i="1"/>
  <c r="J575" i="1" s="1"/>
  <c r="I576" i="1"/>
  <c r="J576" i="1" s="1"/>
  <c r="N576" i="1" s="1"/>
  <c r="O576" i="1" s="1"/>
  <c r="I577" i="1"/>
  <c r="J577" i="1" s="1"/>
  <c r="N577" i="1" s="1"/>
  <c r="O577" i="1" s="1"/>
  <c r="I578" i="1"/>
  <c r="J578" i="1" s="1"/>
  <c r="N578" i="1" s="1"/>
  <c r="O578" i="1" s="1"/>
  <c r="I579" i="1"/>
  <c r="J579" i="1" s="1"/>
  <c r="I580" i="1"/>
  <c r="J580" i="1" s="1"/>
  <c r="N580" i="1" s="1"/>
  <c r="O580" i="1" s="1"/>
  <c r="I581" i="1"/>
  <c r="J581" i="1" s="1"/>
  <c r="N581" i="1" s="1"/>
  <c r="O581" i="1" s="1"/>
  <c r="I582" i="1"/>
  <c r="J582" i="1" s="1"/>
  <c r="I583" i="1"/>
  <c r="J583" i="1" s="1"/>
  <c r="I584" i="1"/>
  <c r="J584" i="1" s="1"/>
  <c r="I585" i="1"/>
  <c r="J585" i="1" s="1"/>
  <c r="N585" i="1" s="1"/>
  <c r="O585" i="1" s="1"/>
  <c r="I586" i="1"/>
  <c r="J586" i="1" s="1"/>
  <c r="I587" i="1"/>
  <c r="J587" i="1" s="1"/>
  <c r="I588" i="1"/>
  <c r="N588" i="1"/>
  <c r="I589" i="1"/>
  <c r="N589" i="1"/>
  <c r="I590" i="1"/>
  <c r="I591" i="1"/>
  <c r="I592" i="1"/>
  <c r="I593" i="1"/>
  <c r="I594" i="1"/>
  <c r="N594" i="1"/>
  <c r="I595" i="1"/>
  <c r="I596" i="1"/>
  <c r="I597" i="1"/>
  <c r="I598" i="1"/>
  <c r="I599" i="1"/>
  <c r="I600" i="1"/>
  <c r="N600" i="1"/>
  <c r="I601" i="1"/>
  <c r="I602" i="1"/>
  <c r="N602" i="1"/>
  <c r="I603" i="1"/>
  <c r="I604" i="1"/>
  <c r="I605" i="1"/>
  <c r="N605" i="1"/>
  <c r="I606" i="1"/>
  <c r="I607" i="1"/>
  <c r="I608" i="1"/>
  <c r="N608" i="1"/>
  <c r="I609" i="1"/>
  <c r="N609" i="1"/>
  <c r="I610" i="1"/>
  <c r="N610" i="1"/>
  <c r="I611" i="1"/>
  <c r="I612" i="1"/>
  <c r="N612" i="1"/>
  <c r="I613" i="1"/>
  <c r="I614" i="1"/>
  <c r="I615" i="1"/>
  <c r="I616" i="1"/>
  <c r="I617" i="1"/>
  <c r="I618" i="1"/>
  <c r="I619" i="1"/>
  <c r="N619" i="1"/>
  <c r="I620" i="1"/>
  <c r="N620" i="1"/>
  <c r="I621" i="1"/>
  <c r="N621" i="1"/>
  <c r="I622" i="1"/>
  <c r="I623" i="1"/>
  <c r="I624" i="1"/>
  <c r="I625" i="1"/>
  <c r="I626" i="1"/>
  <c r="I627" i="1"/>
  <c r="N627" i="1"/>
  <c r="I628" i="1"/>
  <c r="N628" i="1"/>
  <c r="I629" i="1"/>
  <c r="I630" i="1"/>
  <c r="I631" i="1"/>
  <c r="I632" i="1"/>
  <c r="I633" i="1"/>
  <c r="I634" i="1"/>
  <c r="I635" i="1"/>
  <c r="N635" i="1"/>
  <c r="I636" i="1"/>
  <c r="N636" i="1"/>
  <c r="I637" i="1"/>
  <c r="N637" i="1"/>
  <c r="I638" i="1"/>
  <c r="I639" i="1"/>
  <c r="I640" i="1"/>
  <c r="I641" i="1"/>
  <c r="I642" i="1"/>
  <c r="I643" i="1"/>
  <c r="N643" i="1"/>
  <c r="I644" i="1"/>
  <c r="N644" i="1"/>
  <c r="I645" i="1"/>
  <c r="N645" i="1"/>
  <c r="I646" i="1"/>
  <c r="I647" i="1"/>
  <c r="I648" i="1"/>
  <c r="I649" i="1"/>
  <c r="I650" i="1"/>
  <c r="I651" i="1"/>
  <c r="N651" i="1"/>
  <c r="I652" i="1"/>
  <c r="N652" i="1"/>
  <c r="I653" i="1"/>
  <c r="I654" i="1"/>
  <c r="I655" i="1"/>
  <c r="I656" i="1"/>
  <c r="I657" i="1"/>
  <c r="I658" i="1"/>
  <c r="I659" i="1"/>
  <c r="N659" i="1"/>
  <c r="I660" i="1"/>
  <c r="N660" i="1"/>
  <c r="I661" i="1"/>
  <c r="N661" i="1"/>
  <c r="I662" i="1"/>
  <c r="I663" i="1"/>
  <c r="I664" i="1"/>
  <c r="I665" i="1"/>
  <c r="I666" i="1"/>
  <c r="I667" i="1"/>
  <c r="N667" i="1"/>
  <c r="I668" i="1"/>
  <c r="N668" i="1"/>
  <c r="I669" i="1"/>
  <c r="I670" i="1"/>
  <c r="I671" i="1"/>
  <c r="I672" i="1"/>
  <c r="I673" i="1"/>
  <c r="I674" i="1"/>
  <c r="I675" i="1"/>
  <c r="N675" i="1"/>
  <c r="I676" i="1"/>
  <c r="N676" i="1"/>
  <c r="I677" i="1"/>
  <c r="I678" i="1"/>
  <c r="I679" i="1"/>
  <c r="I680" i="1"/>
  <c r="I681" i="1"/>
  <c r="I682" i="1"/>
  <c r="I683" i="1"/>
  <c r="N683" i="1"/>
  <c r="I684" i="1"/>
  <c r="N684" i="1"/>
  <c r="I685" i="1"/>
  <c r="N685" i="1"/>
  <c r="I686" i="1"/>
  <c r="I687" i="1"/>
  <c r="I688" i="1"/>
  <c r="I689" i="1"/>
  <c r="I690" i="1"/>
  <c r="I691" i="1"/>
  <c r="N691" i="1"/>
  <c r="I692" i="1"/>
  <c r="N692" i="1"/>
  <c r="I693" i="1"/>
  <c r="N693" i="1"/>
  <c r="I694" i="1"/>
  <c r="I695" i="1"/>
  <c r="I696" i="1"/>
  <c r="I697" i="1"/>
  <c r="I698" i="1"/>
  <c r="I699" i="1"/>
  <c r="N699" i="1"/>
  <c r="I700" i="1"/>
  <c r="N700" i="1"/>
  <c r="I701" i="1"/>
  <c r="N701" i="1"/>
  <c r="I702" i="1"/>
  <c r="I703" i="1"/>
  <c r="I704" i="1"/>
  <c r="I705" i="1"/>
  <c r="I706" i="1"/>
  <c r="I707" i="1"/>
  <c r="N707" i="1"/>
  <c r="I708" i="1"/>
  <c r="N708" i="1"/>
  <c r="I709" i="1"/>
  <c r="N709" i="1"/>
  <c r="I710" i="1"/>
  <c r="I711" i="1"/>
  <c r="I712" i="1"/>
  <c r="I713" i="1"/>
  <c r="I714" i="1"/>
  <c r="I715" i="1"/>
  <c r="N715" i="1"/>
  <c r="I716" i="1"/>
  <c r="N716" i="1"/>
  <c r="I717" i="1"/>
  <c r="N717" i="1"/>
  <c r="I718" i="1"/>
  <c r="I719" i="1"/>
  <c r="I720" i="1"/>
  <c r="I721" i="1"/>
  <c r="I722" i="1"/>
  <c r="I723" i="1"/>
  <c r="I724" i="1"/>
  <c r="N724" i="1"/>
  <c r="I725" i="1"/>
  <c r="I726" i="1"/>
  <c r="I727" i="1"/>
  <c r="I728" i="1"/>
  <c r="I729" i="1"/>
  <c r="I730" i="1"/>
  <c r="I731" i="1"/>
  <c r="I732" i="1"/>
  <c r="N732" i="1"/>
  <c r="I733" i="1"/>
  <c r="N733" i="1"/>
  <c r="I734" i="1"/>
  <c r="I735" i="1"/>
  <c r="I736" i="1"/>
  <c r="I737" i="1"/>
  <c r="I738" i="1"/>
  <c r="I739" i="1"/>
  <c r="N739" i="1"/>
  <c r="I740" i="1"/>
  <c r="N740" i="1"/>
  <c r="I741" i="1"/>
  <c r="I742" i="1"/>
  <c r="I743" i="1"/>
  <c r="I744" i="1"/>
  <c r="I745" i="1"/>
  <c r="I746" i="1"/>
  <c r="I747" i="1"/>
  <c r="I748" i="1"/>
  <c r="N748" i="1"/>
  <c r="I749" i="1"/>
  <c r="I750" i="1"/>
  <c r="I751" i="1"/>
  <c r="I752" i="1"/>
  <c r="I753" i="1"/>
  <c r="I754" i="1"/>
  <c r="I755" i="1"/>
  <c r="N755" i="1"/>
  <c r="I756" i="1"/>
  <c r="N756" i="1"/>
  <c r="I757" i="1"/>
  <c r="N757" i="1"/>
  <c r="I758" i="1"/>
  <c r="I759" i="1"/>
  <c r="I760" i="1"/>
  <c r="I761" i="1"/>
  <c r="I762" i="1"/>
  <c r="I763" i="1"/>
  <c r="I764" i="1"/>
  <c r="N764" i="1"/>
  <c r="I765" i="1"/>
  <c r="I766" i="1"/>
  <c r="I767" i="1"/>
  <c r="I768" i="1"/>
  <c r="I769" i="1"/>
  <c r="N769" i="1"/>
  <c r="I770" i="1"/>
  <c r="I771" i="1"/>
  <c r="I772" i="1"/>
  <c r="N772" i="1"/>
  <c r="I773" i="1"/>
  <c r="N773" i="1"/>
  <c r="I774" i="1"/>
  <c r="I775" i="1"/>
  <c r="I776" i="1"/>
  <c r="I777" i="1"/>
  <c r="N777" i="1"/>
  <c r="I778" i="1"/>
  <c r="I779" i="1"/>
  <c r="N779" i="1"/>
  <c r="I780" i="1"/>
  <c r="N780" i="1"/>
  <c r="I781" i="1"/>
  <c r="I782" i="1"/>
  <c r="I783" i="1"/>
  <c r="I784" i="1"/>
  <c r="I785" i="1"/>
  <c r="N785" i="1"/>
  <c r="I786" i="1"/>
  <c r="I787" i="1"/>
  <c r="I788" i="1"/>
  <c r="N788" i="1"/>
  <c r="I789" i="1"/>
  <c r="N789" i="1"/>
  <c r="I790" i="1"/>
  <c r="I791" i="1"/>
  <c r="I792" i="1"/>
  <c r="I793" i="1"/>
  <c r="N793" i="1"/>
  <c r="I794" i="1"/>
  <c r="I795" i="1"/>
  <c r="I796" i="1"/>
  <c r="N796" i="1"/>
  <c r="I797" i="1"/>
  <c r="I798" i="1"/>
  <c r="I799" i="1"/>
  <c r="I800" i="1"/>
  <c r="I801" i="1"/>
  <c r="I802" i="1"/>
  <c r="I803" i="1"/>
  <c r="I804" i="1"/>
  <c r="N804" i="1"/>
  <c r="I805" i="1"/>
  <c r="N805" i="1"/>
  <c r="I806" i="1"/>
  <c r="I807" i="1"/>
  <c r="I808" i="1"/>
  <c r="I809" i="1"/>
  <c r="I810" i="1"/>
  <c r="I811" i="1"/>
  <c r="I812" i="1"/>
  <c r="N812" i="1"/>
  <c r="I813" i="1"/>
  <c r="I814" i="1"/>
  <c r="I815" i="1"/>
  <c r="I816" i="1"/>
  <c r="I817" i="1"/>
  <c r="N817" i="1"/>
  <c r="I818" i="1"/>
  <c r="I819" i="1"/>
  <c r="I820" i="1"/>
  <c r="N820" i="1"/>
  <c r="I821" i="1"/>
  <c r="I822" i="1"/>
  <c r="I823" i="1"/>
  <c r="I824" i="1"/>
  <c r="I825" i="1"/>
  <c r="N825" i="1"/>
  <c r="I826" i="1"/>
  <c r="I827" i="1"/>
  <c r="N827" i="1"/>
  <c r="I828" i="1"/>
  <c r="N828" i="1"/>
  <c r="I829" i="1"/>
  <c r="I830" i="1"/>
  <c r="I831" i="1"/>
  <c r="I832" i="1"/>
  <c r="I833" i="1"/>
  <c r="N833" i="1"/>
  <c r="I834" i="1"/>
  <c r="I835" i="1"/>
  <c r="I836" i="1"/>
  <c r="N836" i="1"/>
  <c r="I837" i="1"/>
  <c r="I838" i="1"/>
  <c r="I839" i="1"/>
  <c r="J839" i="1" s="1"/>
  <c r="I840" i="1"/>
  <c r="J840" i="1" s="1"/>
  <c r="I841" i="1"/>
  <c r="J841" i="1" s="1"/>
  <c r="N841" i="1" s="1"/>
  <c r="O841" i="1" s="1"/>
  <c r="I842" i="1"/>
  <c r="J842" i="1" s="1"/>
  <c r="N842" i="1" s="1"/>
  <c r="O842" i="1" s="1"/>
  <c r="I843" i="1"/>
  <c r="J843" i="1" s="1"/>
  <c r="I844" i="1"/>
  <c r="J844" i="1" s="1"/>
  <c r="N844" i="1" s="1"/>
  <c r="O844" i="1" s="1"/>
  <c r="I845" i="1"/>
  <c r="J845" i="1" s="1"/>
  <c r="N845" i="1" s="1"/>
  <c r="O845" i="1" s="1"/>
  <c r="I846" i="1"/>
  <c r="J846" i="1" s="1"/>
  <c r="I847" i="1"/>
  <c r="J847" i="1" s="1"/>
  <c r="I848" i="1"/>
  <c r="J848" i="1" s="1"/>
  <c r="N848" i="1" s="1"/>
  <c r="O848" i="1" s="1"/>
  <c r="I849" i="1"/>
  <c r="J849" i="1" s="1"/>
  <c r="N849" i="1" s="1"/>
  <c r="O849" i="1" s="1"/>
  <c r="I850" i="1"/>
  <c r="J850" i="1" s="1"/>
  <c r="N850" i="1" s="1"/>
  <c r="O850" i="1" s="1"/>
  <c r="I851" i="1"/>
  <c r="J851" i="1" s="1"/>
  <c r="I852" i="1"/>
  <c r="J852" i="1" s="1"/>
  <c r="N852" i="1" s="1"/>
  <c r="O852" i="1" s="1"/>
  <c r="I853" i="1"/>
  <c r="J853" i="1" s="1"/>
  <c r="N853" i="1" s="1"/>
  <c r="O853" i="1" s="1"/>
  <c r="I854" i="1"/>
  <c r="J854" i="1" s="1"/>
  <c r="I855" i="1"/>
  <c r="J855" i="1" s="1"/>
  <c r="I856" i="1"/>
  <c r="J856" i="1" s="1"/>
  <c r="N856" i="1" s="1"/>
  <c r="O856" i="1" s="1"/>
  <c r="I857" i="1"/>
  <c r="J857" i="1" s="1"/>
  <c r="N857" i="1" s="1"/>
  <c r="O857" i="1" s="1"/>
  <c r="I858" i="1"/>
  <c r="J858" i="1" s="1"/>
  <c r="N858" i="1" s="1"/>
  <c r="O858" i="1" s="1"/>
  <c r="I859" i="1"/>
  <c r="J859" i="1" s="1"/>
  <c r="I860" i="1"/>
  <c r="J860" i="1" s="1"/>
  <c r="N860" i="1" s="1"/>
  <c r="O860" i="1" s="1"/>
  <c r="I861" i="1"/>
  <c r="J861" i="1" s="1"/>
  <c r="N861" i="1" s="1"/>
  <c r="O861" i="1" s="1"/>
  <c r="I862" i="1"/>
  <c r="J862" i="1" s="1"/>
  <c r="I863" i="1"/>
  <c r="J863" i="1" s="1"/>
  <c r="I864" i="1"/>
  <c r="J864" i="1" s="1"/>
  <c r="N864" i="1" s="1"/>
  <c r="O864" i="1" s="1"/>
  <c r="I865" i="1"/>
  <c r="J865" i="1" s="1"/>
  <c r="N865" i="1" s="1"/>
  <c r="O865" i="1" s="1"/>
  <c r="I866" i="1"/>
  <c r="J866" i="1" s="1"/>
  <c r="N866" i="1" s="1"/>
  <c r="O866" i="1" s="1"/>
  <c r="I867" i="1"/>
  <c r="J867" i="1" s="1"/>
  <c r="I868" i="1"/>
  <c r="J868" i="1" s="1"/>
  <c r="N868" i="1" s="1"/>
  <c r="O868" i="1" s="1"/>
  <c r="I869" i="1"/>
  <c r="J869" i="1" s="1"/>
  <c r="I870" i="1"/>
  <c r="J870" i="1" s="1"/>
  <c r="I871" i="1"/>
  <c r="J871" i="1" s="1"/>
  <c r="I872" i="1"/>
  <c r="J872" i="1" s="1"/>
  <c r="N872" i="1" s="1"/>
  <c r="O872" i="1" s="1"/>
  <c r="I873" i="1"/>
  <c r="N873" i="1"/>
  <c r="I874" i="1"/>
  <c r="N874" i="1" s="1"/>
  <c r="I875" i="1"/>
  <c r="I876" i="1"/>
  <c r="N876" i="1" s="1"/>
  <c r="I877" i="1"/>
  <c r="I878" i="1"/>
  <c r="I879" i="1"/>
  <c r="I880" i="1"/>
  <c r="N880" i="1"/>
  <c r="I881" i="1"/>
  <c r="N881" i="1"/>
  <c r="I882" i="1"/>
  <c r="J882" i="1" s="1"/>
  <c r="N882" i="1" s="1"/>
  <c r="O882" i="1" s="1"/>
  <c r="I883" i="1"/>
  <c r="J883" i="1" s="1"/>
  <c r="I884" i="1"/>
  <c r="N884" i="1" s="1"/>
  <c r="I885" i="1"/>
  <c r="N885" i="1" s="1"/>
  <c r="I886" i="1"/>
  <c r="J886" i="1" s="1"/>
  <c r="I887" i="1"/>
  <c r="J887" i="1" s="1"/>
  <c r="I888" i="1"/>
  <c r="N888" i="1"/>
  <c r="I889" i="1"/>
  <c r="J889" i="1" s="1"/>
  <c r="N889" i="1" s="1"/>
  <c r="O889" i="1" s="1"/>
  <c r="I890" i="1"/>
  <c r="J890" i="1" s="1"/>
  <c r="N890" i="1" s="1"/>
  <c r="O890" i="1" s="1"/>
  <c r="I891" i="1"/>
  <c r="J891" i="1" s="1"/>
  <c r="I892" i="1"/>
  <c r="N892" i="1" s="1"/>
  <c r="I893" i="1"/>
  <c r="I894" i="1"/>
  <c r="J894" i="1" s="1"/>
  <c r="I895" i="1"/>
  <c r="J895" i="1" s="1"/>
  <c r="I896" i="1"/>
  <c r="J896" i="1" s="1"/>
  <c r="N896" i="1" s="1"/>
  <c r="O896" i="1" s="1"/>
  <c r="I897" i="1"/>
  <c r="J897" i="1" s="1"/>
  <c r="N897" i="1" s="1"/>
  <c r="O897" i="1" s="1"/>
  <c r="I898" i="1"/>
  <c r="J898" i="1" s="1"/>
  <c r="N898" i="1" s="1"/>
  <c r="O898" i="1" s="1"/>
  <c r="I899" i="1"/>
  <c r="J899" i="1" s="1"/>
  <c r="I900" i="1"/>
  <c r="N900" i="1" s="1"/>
  <c r="I901" i="1"/>
  <c r="J901" i="1" s="1"/>
  <c r="I902" i="1"/>
  <c r="J902" i="1" s="1"/>
  <c r="I903" i="1"/>
  <c r="J903" i="1" s="1"/>
  <c r="I904" i="1"/>
  <c r="J904" i="1" s="1"/>
  <c r="N904" i="1" s="1"/>
  <c r="O904" i="1" s="1"/>
  <c r="I905" i="1"/>
  <c r="J905" i="1" s="1"/>
  <c r="N905" i="1" s="1"/>
  <c r="O905" i="1" s="1"/>
  <c r="I906" i="1"/>
  <c r="J906" i="1" s="1"/>
  <c r="N906" i="1" s="1"/>
  <c r="O906" i="1" s="1"/>
  <c r="I907" i="1"/>
  <c r="J907" i="1" s="1"/>
  <c r="I908" i="1"/>
  <c r="J908" i="1" s="1"/>
  <c r="N908" i="1" s="1"/>
  <c r="O908" i="1" s="1"/>
  <c r="I909" i="1"/>
  <c r="J909" i="1" s="1"/>
  <c r="I910" i="1"/>
  <c r="J910" i="1" s="1"/>
  <c r="I911" i="1"/>
  <c r="J911" i="1" s="1"/>
  <c r="I912" i="1"/>
  <c r="J912" i="1" s="1"/>
  <c r="N912" i="1" s="1"/>
  <c r="O912" i="1" s="1"/>
  <c r="I913" i="1"/>
  <c r="J913" i="1" s="1"/>
  <c r="N913" i="1" s="1"/>
  <c r="O913" i="1" s="1"/>
  <c r="I914" i="1"/>
  <c r="J914" i="1" s="1"/>
  <c r="N914" i="1" s="1"/>
  <c r="O914" i="1" s="1"/>
  <c r="I915" i="1"/>
  <c r="J915" i="1" s="1"/>
  <c r="I916" i="1"/>
  <c r="J916" i="1" s="1"/>
  <c r="N916" i="1" s="1"/>
  <c r="O916" i="1" s="1"/>
  <c r="I917" i="1"/>
  <c r="J917" i="1" s="1"/>
  <c r="I918" i="1"/>
  <c r="J918" i="1" s="1"/>
  <c r="N918" i="1" s="1"/>
  <c r="O918" i="1" s="1"/>
  <c r="I919" i="1"/>
  <c r="J919" i="1" s="1"/>
  <c r="I920" i="1"/>
  <c r="J920" i="1" s="1"/>
  <c r="N920" i="1" s="1"/>
  <c r="O920" i="1" s="1"/>
  <c r="I921" i="1"/>
  <c r="J921" i="1" s="1"/>
  <c r="N921" i="1" s="1"/>
  <c r="O921" i="1" s="1"/>
  <c r="I922" i="1"/>
  <c r="J922" i="1" s="1"/>
  <c r="N922" i="1" s="1"/>
  <c r="O922" i="1" s="1"/>
  <c r="I923" i="1"/>
  <c r="J923" i="1" s="1"/>
  <c r="I924" i="1"/>
  <c r="J924" i="1" s="1"/>
  <c r="I925" i="1"/>
  <c r="J925" i="1" s="1"/>
  <c r="N925" i="1" s="1"/>
  <c r="O925" i="1" s="1"/>
  <c r="I926" i="1"/>
  <c r="J926" i="1" s="1"/>
  <c r="N926" i="1" s="1"/>
  <c r="O926" i="1" s="1"/>
  <c r="I927" i="1"/>
  <c r="J927" i="1" s="1"/>
  <c r="I928" i="1"/>
  <c r="J928" i="1" s="1"/>
  <c r="N928" i="1" s="1"/>
  <c r="O928" i="1" s="1"/>
  <c r="I929" i="1"/>
  <c r="J929" i="1" s="1"/>
  <c r="N929" i="1" s="1"/>
  <c r="O929" i="1" s="1"/>
  <c r="I930" i="1"/>
  <c r="J930" i="1" s="1"/>
  <c r="N930" i="1" s="1"/>
  <c r="O930" i="1" s="1"/>
  <c r="I931" i="1"/>
  <c r="J931" i="1" s="1"/>
  <c r="I932" i="1"/>
  <c r="J932" i="1" s="1"/>
  <c r="I933" i="1"/>
  <c r="J933" i="1" s="1"/>
  <c r="N933" i="1" s="1"/>
  <c r="O933" i="1" s="1"/>
  <c r="I934" i="1"/>
  <c r="J934" i="1" s="1"/>
  <c r="I935" i="1"/>
  <c r="J935" i="1" s="1"/>
  <c r="I936" i="1"/>
  <c r="J936" i="1" s="1"/>
  <c r="N936" i="1" s="1"/>
  <c r="O936" i="1" s="1"/>
  <c r="I937" i="1"/>
  <c r="J937" i="1" s="1"/>
  <c r="N937" i="1" s="1"/>
  <c r="O937" i="1" s="1"/>
  <c r="I938" i="1"/>
  <c r="J938" i="1" s="1"/>
  <c r="N938" i="1" s="1"/>
  <c r="O938" i="1" s="1"/>
  <c r="I939" i="1"/>
  <c r="I940" i="1"/>
  <c r="I941" i="1"/>
  <c r="N941" i="1" s="1"/>
  <c r="I942" i="1"/>
  <c r="I943" i="1"/>
  <c r="I944" i="1"/>
  <c r="N944" i="1"/>
  <c r="I945" i="1"/>
  <c r="N945" i="1"/>
  <c r="I946" i="1"/>
  <c r="N946" i="1" s="1"/>
  <c r="I947" i="1"/>
  <c r="I948" i="1"/>
  <c r="I949" i="1"/>
  <c r="I950" i="1"/>
  <c r="I951" i="1"/>
  <c r="I952" i="1"/>
  <c r="N952" i="1"/>
  <c r="I953" i="1"/>
  <c r="N953" i="1"/>
  <c r="I954" i="1"/>
  <c r="N954" i="1" s="1"/>
  <c r="I955" i="1"/>
  <c r="I956" i="1"/>
  <c r="N956" i="1" s="1"/>
  <c r="I957" i="1"/>
  <c r="I958" i="1"/>
  <c r="I959" i="1"/>
  <c r="I960" i="1"/>
  <c r="N960" i="1"/>
  <c r="I961" i="1"/>
  <c r="N961" i="1"/>
  <c r="I962" i="1"/>
  <c r="N962" i="1" s="1"/>
  <c r="I963" i="1"/>
  <c r="I964" i="1"/>
  <c r="I965" i="1"/>
  <c r="N965" i="1" s="1"/>
  <c r="I966" i="1"/>
  <c r="I967" i="1"/>
  <c r="I968" i="1"/>
  <c r="N968" i="1"/>
  <c r="I969" i="1"/>
  <c r="N969" i="1"/>
  <c r="I970" i="1"/>
  <c r="N970" i="1" s="1"/>
  <c r="I971" i="1"/>
  <c r="I972" i="1"/>
  <c r="I973" i="1"/>
  <c r="N973" i="1" s="1"/>
  <c r="I974" i="1"/>
  <c r="I975" i="1"/>
  <c r="I976" i="1"/>
  <c r="N976" i="1"/>
  <c r="I977" i="1"/>
  <c r="N977" i="1"/>
  <c r="I978" i="1"/>
  <c r="N978" i="1" s="1"/>
  <c r="I979" i="1"/>
  <c r="I980" i="1"/>
  <c r="I981" i="1"/>
  <c r="I982" i="1"/>
  <c r="I983" i="1"/>
  <c r="I984" i="1"/>
  <c r="N984" i="1"/>
  <c r="I985" i="1"/>
  <c r="N985" i="1"/>
  <c r="I986" i="1"/>
  <c r="N986" i="1" s="1"/>
  <c r="I987" i="1"/>
  <c r="I988" i="1"/>
  <c r="N988" i="1" s="1"/>
  <c r="I989" i="1"/>
  <c r="I990" i="1"/>
  <c r="I991" i="1"/>
  <c r="I992" i="1"/>
  <c r="N992" i="1"/>
  <c r="I993" i="1"/>
  <c r="N993" i="1"/>
  <c r="I994" i="1"/>
  <c r="N994" i="1" s="1"/>
  <c r="I995" i="1"/>
  <c r="I996" i="1"/>
  <c r="I997" i="1"/>
  <c r="N997" i="1" s="1"/>
  <c r="I998" i="1"/>
  <c r="I999" i="1"/>
  <c r="I1000" i="1"/>
  <c r="N1000" i="1"/>
  <c r="I1001" i="1"/>
  <c r="N1001" i="1"/>
  <c r="I1002" i="1"/>
  <c r="N1002" i="1" s="1"/>
  <c r="I1003" i="1"/>
  <c r="I1004" i="1"/>
  <c r="I1005" i="1"/>
  <c r="N1005" i="1" s="1"/>
  <c r="I1006" i="1"/>
  <c r="I1007" i="1"/>
  <c r="I1008" i="1"/>
  <c r="N1008" i="1"/>
  <c r="I1009" i="1"/>
  <c r="N1009" i="1"/>
  <c r="I1010" i="1"/>
  <c r="N1010" i="1" s="1"/>
  <c r="I1011" i="1"/>
  <c r="I1012" i="1"/>
  <c r="I1013" i="1"/>
  <c r="I1014" i="1"/>
  <c r="I1015" i="1"/>
  <c r="I1016" i="1"/>
  <c r="N1016" i="1"/>
  <c r="I1017" i="1"/>
  <c r="N1017" i="1"/>
  <c r="I1018" i="1"/>
  <c r="N1018" i="1" s="1"/>
  <c r="I1019" i="1"/>
  <c r="I1020" i="1"/>
  <c r="I1021" i="1"/>
  <c r="I1022" i="1"/>
  <c r="I1023" i="1"/>
  <c r="I1024" i="1"/>
  <c r="N1024" i="1"/>
  <c r="I1025" i="1"/>
  <c r="N1025" i="1"/>
  <c r="I1026" i="1"/>
  <c r="N1026" i="1" s="1"/>
  <c r="I1027" i="1"/>
  <c r="I1028" i="1"/>
  <c r="I1029" i="1"/>
  <c r="N1029" i="1" s="1"/>
  <c r="I1030" i="1"/>
  <c r="I1031" i="1"/>
  <c r="I1032" i="1"/>
  <c r="N1032" i="1"/>
  <c r="I1033" i="1"/>
  <c r="N1033" i="1"/>
  <c r="I1034" i="1"/>
  <c r="N1034" i="1" s="1"/>
  <c r="I1035" i="1"/>
  <c r="I1036" i="1"/>
  <c r="I1037" i="1"/>
  <c r="I1038" i="1"/>
  <c r="I1039" i="1"/>
  <c r="I1040" i="1"/>
  <c r="I1041" i="1"/>
  <c r="N1041" i="1"/>
  <c r="I1042" i="1"/>
  <c r="N1042" i="1" s="1"/>
  <c r="I1043" i="1"/>
  <c r="I1044" i="1"/>
  <c r="I1045" i="1"/>
  <c r="N1045" i="1" s="1"/>
  <c r="I1046" i="1"/>
  <c r="I1047" i="1"/>
  <c r="I1048" i="1"/>
  <c r="N1048" i="1"/>
  <c r="I1049" i="1"/>
  <c r="N1049" i="1"/>
  <c r="I1050" i="1"/>
  <c r="N1050" i="1" s="1"/>
  <c r="I1051" i="1"/>
  <c r="I1052" i="1"/>
  <c r="I1053" i="1"/>
  <c r="I1054" i="1"/>
  <c r="I1055" i="1"/>
  <c r="I1056" i="1"/>
  <c r="I1057" i="1"/>
  <c r="N1057" i="1"/>
  <c r="I1058" i="1"/>
  <c r="N1058" i="1" s="1"/>
  <c r="I1059" i="1"/>
  <c r="I1060" i="1"/>
  <c r="N1060" i="1" s="1"/>
  <c r="I1061" i="1"/>
  <c r="N1061" i="1" s="1"/>
  <c r="I1062" i="1"/>
  <c r="I1063" i="1"/>
  <c r="I1064" i="1"/>
  <c r="N1064" i="1"/>
  <c r="I1065" i="1"/>
  <c r="N1065" i="1"/>
  <c r="I1066" i="1"/>
  <c r="N1066" i="1" s="1"/>
  <c r="I1067" i="1"/>
  <c r="I1068" i="1"/>
  <c r="I1069" i="1"/>
  <c r="N1069" i="1" s="1"/>
  <c r="I1070" i="1"/>
  <c r="I1071" i="1"/>
  <c r="I1072" i="1"/>
  <c r="N1072" i="1"/>
  <c r="I1073" i="1"/>
  <c r="N1073" i="1"/>
  <c r="I1074" i="1"/>
  <c r="N1074" i="1" s="1"/>
  <c r="I1075" i="1"/>
  <c r="I1076" i="1"/>
  <c r="I1077" i="1"/>
  <c r="I1078" i="1"/>
  <c r="I1079" i="1"/>
  <c r="I1080" i="1"/>
  <c r="N1080" i="1"/>
  <c r="I1081" i="1"/>
  <c r="N1081" i="1"/>
  <c r="I1082" i="1"/>
  <c r="I1083" i="1"/>
  <c r="N1083" i="1" s="1"/>
  <c r="I1084" i="1"/>
  <c r="I1085" i="1"/>
  <c r="I1086" i="1"/>
  <c r="I1087" i="1"/>
  <c r="I1088" i="1"/>
  <c r="I1089" i="1"/>
  <c r="N1089" i="1"/>
  <c r="I1090" i="1"/>
  <c r="I1091" i="1"/>
  <c r="I1092" i="1"/>
  <c r="N1092" i="1" s="1"/>
  <c r="I1093" i="1"/>
  <c r="N1093" i="1" s="1"/>
  <c r="I1094" i="1"/>
  <c r="I1095" i="1"/>
  <c r="I1096" i="1"/>
  <c r="I1097" i="1"/>
  <c r="N1097" i="1"/>
  <c r="I1098" i="1"/>
  <c r="I1099" i="1"/>
  <c r="N1099" i="1" s="1"/>
  <c r="I1100" i="1"/>
  <c r="I1101" i="1"/>
  <c r="N1101" i="1" s="1"/>
  <c r="I1102" i="1"/>
  <c r="I7" i="1"/>
  <c r="U4" i="1"/>
  <c r="U3" i="1"/>
  <c r="U2" i="1"/>
  <c r="N1091" i="1" l="1"/>
  <c r="N126" i="1"/>
  <c r="O126" i="1" s="1"/>
  <c r="N118" i="1"/>
  <c r="O118" i="1" s="1"/>
  <c r="N998" i="1"/>
  <c r="N518" i="1"/>
  <c r="O518" i="1" s="1"/>
  <c r="N510" i="1"/>
  <c r="O510" i="1" s="1"/>
  <c r="N966" i="1"/>
  <c r="N470" i="1"/>
  <c r="O470" i="1" s="1"/>
  <c r="N462" i="1"/>
  <c r="O462" i="1" s="1"/>
  <c r="N238" i="1"/>
  <c r="N166" i="1"/>
  <c r="O166" i="1" s="1"/>
  <c r="N278" i="1"/>
  <c r="N1070" i="1"/>
  <c r="N1030" i="1"/>
  <c r="N326" i="1"/>
  <c r="N270" i="1"/>
  <c r="N198" i="1"/>
  <c r="O198" i="1" s="1"/>
  <c r="N78" i="1"/>
  <c r="N206" i="1"/>
  <c r="O206" i="1" s="1"/>
  <c r="N158" i="1"/>
  <c r="N1062" i="1"/>
  <c r="N1022" i="1"/>
  <c r="N990" i="1"/>
  <c r="N958" i="1"/>
  <c r="N502" i="1"/>
  <c r="O502" i="1" s="1"/>
  <c r="N454" i="1"/>
  <c r="O454" i="1" s="1"/>
  <c r="N190" i="1"/>
  <c r="O190" i="1" s="1"/>
  <c r="N110" i="1"/>
  <c r="N70" i="1"/>
  <c r="N558" i="1"/>
  <c r="O558" i="1" s="1"/>
  <c r="N1054" i="1"/>
  <c r="N1021" i="1"/>
  <c r="N989" i="1"/>
  <c r="N957" i="1"/>
  <c r="N550" i="1"/>
  <c r="O550" i="1" s="1"/>
  <c r="N542" i="1"/>
  <c r="O542" i="1" s="1"/>
  <c r="N494" i="1"/>
  <c r="O494" i="1" s="1"/>
  <c r="N310" i="1"/>
  <c r="N262" i="1"/>
  <c r="N254" i="1"/>
  <c r="N182" i="1"/>
  <c r="O182" i="1" s="1"/>
  <c r="N150" i="1"/>
  <c r="N62" i="1"/>
  <c r="N54" i="1"/>
  <c r="N950" i="1"/>
  <c r="N302" i="1"/>
  <c r="N222" i="1"/>
  <c r="N174" i="1"/>
  <c r="O174" i="1" s="1"/>
  <c r="N46" i="1"/>
  <c r="N38" i="1"/>
  <c r="N1014" i="1"/>
  <c r="N982" i="1"/>
  <c r="N839" i="1"/>
  <c r="O839" i="1" s="1"/>
  <c r="N1085" i="1"/>
  <c r="N1046" i="1"/>
  <c r="N1013" i="1"/>
  <c r="N981" i="1"/>
  <c r="N949" i="1"/>
  <c r="N534" i="1"/>
  <c r="O534" i="1" s="1"/>
  <c r="N486" i="1"/>
  <c r="O486" i="1" s="1"/>
  <c r="N478" i="1"/>
  <c r="O478" i="1" s="1"/>
  <c r="N342" i="1"/>
  <c r="N294" i="1"/>
  <c r="N246" i="1"/>
  <c r="N142" i="1"/>
  <c r="N30" i="1"/>
  <c r="N1078" i="1"/>
  <c r="N1038" i="1"/>
  <c r="N1006" i="1"/>
  <c r="N974" i="1"/>
  <c r="N942" i="1"/>
  <c r="N934" i="1"/>
  <c r="O934" i="1" s="1"/>
  <c r="N582" i="1"/>
  <c r="O582" i="1" s="1"/>
  <c r="N574" i="1"/>
  <c r="O574" i="1" s="1"/>
  <c r="N526" i="1"/>
  <c r="O526" i="1" s="1"/>
  <c r="N334" i="1"/>
  <c r="N286" i="1"/>
  <c r="N214" i="1"/>
  <c r="N134" i="1"/>
  <c r="O134" i="1" s="1"/>
  <c r="N22" i="1"/>
  <c r="N567" i="1"/>
  <c r="O567" i="1" s="1"/>
  <c r="N503" i="1"/>
  <c r="O503" i="1" s="1"/>
  <c r="N471" i="1"/>
  <c r="O471" i="1" s="1"/>
  <c r="N559" i="1"/>
  <c r="O559" i="1" s="1"/>
  <c r="N527" i="1"/>
  <c r="O527" i="1" s="1"/>
  <c r="N463" i="1"/>
  <c r="O463" i="1" s="1"/>
  <c r="N7" i="1"/>
  <c r="N583" i="1"/>
  <c r="O583" i="1" s="1"/>
  <c r="N487" i="1"/>
  <c r="O487" i="1" s="1"/>
  <c r="N455" i="1"/>
  <c r="O455" i="1" s="1"/>
  <c r="N575" i="1"/>
  <c r="O575" i="1" s="1"/>
  <c r="N543" i="1"/>
  <c r="O543" i="1" s="1"/>
  <c r="N511" i="1"/>
  <c r="O511" i="1" s="1"/>
  <c r="N479" i="1"/>
  <c r="O479" i="1" s="1"/>
  <c r="N447" i="1"/>
  <c r="O447" i="1" s="1"/>
  <c r="N1052" i="1"/>
  <c r="N1084" i="1"/>
  <c r="N980" i="1"/>
  <c r="N948" i="1"/>
  <c r="N924" i="1"/>
  <c r="O924" i="1" s="1"/>
  <c r="N901" i="1"/>
  <c r="O901" i="1" s="1"/>
  <c r="N877" i="1"/>
  <c r="N1044" i="1"/>
  <c r="N972" i="1"/>
  <c r="N940" i="1"/>
  <c r="N917" i="1"/>
  <c r="O917" i="1" s="1"/>
  <c r="N869" i="1"/>
  <c r="O869" i="1" s="1"/>
  <c r="N893" i="1"/>
  <c r="N1100" i="1"/>
  <c r="N1028" i="1"/>
  <c r="N996" i="1"/>
  <c r="N964" i="1"/>
  <c r="N932" i="1"/>
  <c r="O932" i="1" s="1"/>
  <c r="N909" i="1"/>
  <c r="O909" i="1" s="1"/>
  <c r="N1011" i="1"/>
  <c r="N1003" i="1"/>
  <c r="N935" i="1"/>
  <c r="O935" i="1" s="1"/>
  <c r="N910" i="1"/>
  <c r="O910" i="1" s="1"/>
  <c r="N878" i="1"/>
  <c r="N840" i="1"/>
  <c r="O840" i="1" s="1"/>
  <c r="N971" i="1"/>
  <c r="N1055" i="1"/>
  <c r="N1023" i="1"/>
  <c r="N902" i="1"/>
  <c r="O902" i="1" s="1"/>
  <c r="N387" i="1"/>
  <c r="N1086" i="1"/>
  <c r="N939" i="1"/>
  <c r="N778" i="1"/>
  <c r="N1059" i="1"/>
  <c r="N1047" i="1"/>
  <c r="N1040" i="1"/>
  <c r="N1015" i="1"/>
  <c r="N1007" i="1"/>
  <c r="N999" i="1"/>
  <c r="N894" i="1"/>
  <c r="O894" i="1" s="1"/>
  <c r="N1039" i="1"/>
  <c r="N1027" i="1"/>
  <c r="N746" i="1"/>
  <c r="N809" i="1"/>
  <c r="N1051" i="1"/>
  <c r="N967" i="1"/>
  <c r="N886" i="1"/>
  <c r="O886" i="1" s="1"/>
  <c r="N555" i="1"/>
  <c r="O555" i="1" s="1"/>
  <c r="N295" i="1"/>
  <c r="N287" i="1"/>
  <c r="U5" i="1"/>
  <c r="N1082" i="1"/>
  <c r="N1063" i="1"/>
  <c r="N1019" i="1"/>
  <c r="N1012" i="1"/>
  <c r="N1004" i="1"/>
  <c r="N714" i="1"/>
  <c r="N1094" i="1"/>
  <c r="N1090" i="1"/>
  <c r="N1043" i="1"/>
  <c r="N995" i="1"/>
  <c r="N963" i="1"/>
  <c r="N931" i="1"/>
  <c r="O931" i="1" s="1"/>
  <c r="N867" i="1"/>
  <c r="O867" i="1" s="1"/>
  <c r="N832" i="1"/>
  <c r="N770" i="1"/>
  <c r="N680" i="1"/>
  <c r="N673" i="1"/>
  <c r="N554" i="1"/>
  <c r="O554" i="1" s="1"/>
  <c r="N309" i="1"/>
  <c r="N207" i="1"/>
  <c r="O207" i="1" s="1"/>
  <c r="N192" i="1"/>
  <c r="O192" i="1" s="1"/>
  <c r="N1102" i="1"/>
  <c r="N1098" i="1"/>
  <c r="N1077" i="1"/>
  <c r="N991" i="1"/>
  <c r="N959" i="1"/>
  <c r="N927" i="1"/>
  <c r="O927" i="1" s="1"/>
  <c r="N859" i="1"/>
  <c r="O859" i="1" s="1"/>
  <c r="N738" i="1"/>
  <c r="N705" i="1"/>
  <c r="N672" i="1"/>
  <c r="N572" i="1"/>
  <c r="O572" i="1" s="1"/>
  <c r="N533" i="1"/>
  <c r="O533" i="1" s="1"/>
  <c r="N519" i="1"/>
  <c r="O519" i="1" s="1"/>
  <c r="N308" i="1"/>
  <c r="N28" i="1"/>
  <c r="N1076" i="1"/>
  <c r="N987" i="1"/>
  <c r="N955" i="1"/>
  <c r="N923" i="1"/>
  <c r="O923" i="1" s="1"/>
  <c r="N851" i="1"/>
  <c r="O851" i="1" s="1"/>
  <c r="N824" i="1"/>
  <c r="N664" i="1"/>
  <c r="N603" i="1"/>
  <c r="N532" i="1"/>
  <c r="O532" i="1" s="1"/>
  <c r="N452" i="1"/>
  <c r="O452" i="1" s="1"/>
  <c r="N120" i="1"/>
  <c r="O120" i="1" s="1"/>
  <c r="N27" i="1"/>
  <c r="N1068" i="1"/>
  <c r="N1053" i="1"/>
  <c r="N1037" i="1"/>
  <c r="N983" i="1"/>
  <c r="N951" i="1"/>
  <c r="N919" i="1"/>
  <c r="O919" i="1" s="1"/>
  <c r="N843" i="1"/>
  <c r="O843" i="1" s="1"/>
  <c r="N762" i="1"/>
  <c r="N730" i="1"/>
  <c r="N697" i="1"/>
  <c r="N596" i="1"/>
  <c r="N538" i="1"/>
  <c r="O538" i="1" s="1"/>
  <c r="N228" i="1"/>
  <c r="N135" i="1"/>
  <c r="O135" i="1" s="1"/>
  <c r="N186" i="1"/>
  <c r="O186" i="1" s="1"/>
  <c r="N1088" i="1"/>
  <c r="N1075" i="1"/>
  <c r="N1071" i="1"/>
  <c r="N1067" i="1"/>
  <c r="N1036" i="1"/>
  <c r="N979" i="1"/>
  <c r="N947" i="1"/>
  <c r="N915" i="1"/>
  <c r="O915" i="1" s="1"/>
  <c r="N907" i="1"/>
  <c r="O907" i="1" s="1"/>
  <c r="N899" i="1"/>
  <c r="O899" i="1" s="1"/>
  <c r="N891" i="1"/>
  <c r="O891" i="1" s="1"/>
  <c r="N883" i="1"/>
  <c r="O883" i="1" s="1"/>
  <c r="N875" i="1"/>
  <c r="N871" i="1"/>
  <c r="O871" i="1" s="1"/>
  <c r="N816" i="1"/>
  <c r="N696" i="1"/>
  <c r="N227" i="1"/>
  <c r="N79" i="1"/>
  <c r="N64" i="1"/>
  <c r="N1096" i="1"/>
  <c r="N1079" i="1"/>
  <c r="N1056" i="1"/>
  <c r="N1035" i="1"/>
  <c r="N1031" i="1"/>
  <c r="N1020" i="1"/>
  <c r="N975" i="1"/>
  <c r="N943" i="1"/>
  <c r="N911" i="1"/>
  <c r="O911" i="1" s="1"/>
  <c r="N903" i="1"/>
  <c r="O903" i="1" s="1"/>
  <c r="N895" i="1"/>
  <c r="O895" i="1" s="1"/>
  <c r="N887" i="1"/>
  <c r="O887" i="1" s="1"/>
  <c r="N879" i="1"/>
  <c r="N870" i="1"/>
  <c r="O870" i="1" s="1"/>
  <c r="N754" i="1"/>
  <c r="N722" i="1"/>
  <c r="N335" i="1"/>
  <c r="N156" i="1"/>
  <c r="N863" i="1"/>
  <c r="O863" i="1" s="1"/>
  <c r="N855" i="1"/>
  <c r="O855" i="1" s="1"/>
  <c r="N847" i="1"/>
  <c r="O847" i="1" s="1"/>
  <c r="N808" i="1"/>
  <c r="N800" i="1"/>
  <c r="N753" i="1"/>
  <c r="N745" i="1"/>
  <c r="N721" i="1"/>
  <c r="N712" i="1"/>
  <c r="N704" i="1"/>
  <c r="N688" i="1"/>
  <c r="N679" i="1"/>
  <c r="N671" i="1"/>
  <c r="N634" i="1"/>
  <c r="N595" i="1"/>
  <c r="N587" i="1"/>
  <c r="O587" i="1" s="1"/>
  <c r="N579" i="1"/>
  <c r="O579" i="1" s="1"/>
  <c r="N549" i="1"/>
  <c r="O549" i="1" s="1"/>
  <c r="N531" i="1"/>
  <c r="O531" i="1" s="1"/>
  <c r="N492" i="1"/>
  <c r="O492" i="1" s="1"/>
  <c r="N451" i="1"/>
  <c r="O451" i="1" s="1"/>
  <c r="N379" i="1"/>
  <c r="N273" i="1"/>
  <c r="N260" i="1"/>
  <c r="N247" i="1"/>
  <c r="N191" i="1"/>
  <c r="O191" i="1" s="1"/>
  <c r="N176" i="1"/>
  <c r="O176" i="1" s="1"/>
  <c r="N141" i="1"/>
  <c r="N119" i="1"/>
  <c r="O119" i="1" s="1"/>
  <c r="N104" i="1"/>
  <c r="N63" i="1"/>
  <c r="N48" i="1"/>
  <c r="N13" i="1"/>
  <c r="N862" i="1"/>
  <c r="O862" i="1" s="1"/>
  <c r="N854" i="1"/>
  <c r="O854" i="1" s="1"/>
  <c r="N846" i="1"/>
  <c r="O846" i="1" s="1"/>
  <c r="N792" i="1"/>
  <c r="N784" i="1"/>
  <c r="N761" i="1"/>
  <c r="N737" i="1"/>
  <c r="N729" i="1"/>
  <c r="N720" i="1"/>
  <c r="N703" i="1"/>
  <c r="N642" i="1"/>
  <c r="N626" i="1"/>
  <c r="N618" i="1"/>
  <c r="N586" i="1"/>
  <c r="O586" i="1" s="1"/>
  <c r="N571" i="1"/>
  <c r="O571" i="1" s="1"/>
  <c r="N564" i="1"/>
  <c r="O564" i="1" s="1"/>
  <c r="N557" i="1"/>
  <c r="O557" i="1" s="1"/>
  <c r="N548" i="1"/>
  <c r="O548" i="1" s="1"/>
  <c r="N541" i="1"/>
  <c r="O541" i="1" s="1"/>
  <c r="N523" i="1"/>
  <c r="O523" i="1" s="1"/>
  <c r="N491" i="1"/>
  <c r="O491" i="1" s="1"/>
  <c r="N212" i="1"/>
  <c r="O212" i="1" s="1"/>
  <c r="N175" i="1"/>
  <c r="O175" i="1" s="1"/>
  <c r="N140" i="1"/>
  <c r="O140" i="1" s="1"/>
  <c r="N84" i="1"/>
  <c r="N47" i="1"/>
  <c r="N12" i="1"/>
  <c r="N834" i="1"/>
  <c r="N776" i="1"/>
  <c r="N768" i="1"/>
  <c r="N760" i="1"/>
  <c r="N752" i="1"/>
  <c r="N744" i="1"/>
  <c r="N728" i="1"/>
  <c r="N650" i="1"/>
  <c r="N633" i="1"/>
  <c r="N617" i="1"/>
  <c r="N563" i="1"/>
  <c r="O563" i="1" s="1"/>
  <c r="N547" i="1"/>
  <c r="O547" i="1" s="1"/>
  <c r="N517" i="1"/>
  <c r="O517" i="1" s="1"/>
  <c r="N443" i="1"/>
  <c r="N405" i="1"/>
  <c r="N339" i="1"/>
  <c r="N291" i="1"/>
  <c r="N232" i="1"/>
  <c r="N211" i="1"/>
  <c r="O211" i="1" s="1"/>
  <c r="N197" i="1"/>
  <c r="O197" i="1" s="1"/>
  <c r="N160" i="1"/>
  <c r="N125" i="1"/>
  <c r="O125" i="1" s="1"/>
  <c r="N83" i="1"/>
  <c r="N69" i="1"/>
  <c r="N32" i="1"/>
  <c r="N826" i="1"/>
  <c r="N818" i="1"/>
  <c r="N736" i="1"/>
  <c r="N666" i="1"/>
  <c r="N658" i="1"/>
  <c r="N649" i="1"/>
  <c r="N641" i="1"/>
  <c r="N632" i="1"/>
  <c r="N625" i="1"/>
  <c r="N616" i="1"/>
  <c r="N601" i="1"/>
  <c r="N535" i="1"/>
  <c r="O535" i="1" s="1"/>
  <c r="N397" i="1"/>
  <c r="N331" i="1"/>
  <c r="N181" i="1"/>
  <c r="O181" i="1" s="1"/>
  <c r="N109" i="1"/>
  <c r="N53" i="1"/>
  <c r="N810" i="1"/>
  <c r="N802" i="1"/>
  <c r="N735" i="1"/>
  <c r="N698" i="1"/>
  <c r="N674" i="1"/>
  <c r="N657" i="1"/>
  <c r="N648" i="1"/>
  <c r="N640" i="1"/>
  <c r="N624" i="1"/>
  <c r="N615" i="1"/>
  <c r="N593" i="1"/>
  <c r="N551" i="1"/>
  <c r="O551" i="1" s="1"/>
  <c r="N515" i="1"/>
  <c r="O515" i="1" s="1"/>
  <c r="N507" i="1"/>
  <c r="O507" i="1" s="1"/>
  <c r="N396" i="1"/>
  <c r="N344" i="1"/>
  <c r="N283" i="1"/>
  <c r="N794" i="1"/>
  <c r="N786" i="1"/>
  <c r="N742" i="1"/>
  <c r="N706" i="1"/>
  <c r="N690" i="1"/>
  <c r="N682" i="1"/>
  <c r="N665" i="1"/>
  <c r="N656" i="1"/>
  <c r="N639" i="1"/>
  <c r="N611" i="1"/>
  <c r="N604" i="1"/>
  <c r="N592" i="1"/>
  <c r="N584" i="1"/>
  <c r="O584" i="1" s="1"/>
  <c r="N569" i="1"/>
  <c r="O569" i="1" s="1"/>
  <c r="N539" i="1"/>
  <c r="O539" i="1" s="1"/>
  <c r="N525" i="1"/>
  <c r="O525" i="1" s="1"/>
  <c r="N495" i="1"/>
  <c r="O495" i="1" s="1"/>
  <c r="N461" i="1"/>
  <c r="O461" i="1" s="1"/>
  <c r="N388" i="1"/>
  <c r="N296" i="1"/>
  <c r="N499" i="1"/>
  <c r="O499" i="1" s="1"/>
  <c r="N469" i="1"/>
  <c r="O469" i="1" s="1"/>
  <c r="N460" i="1"/>
  <c r="O460" i="1" s="1"/>
  <c r="N413" i="1"/>
  <c r="N404" i="1"/>
  <c r="N395" i="1"/>
  <c r="N349" i="1"/>
  <c r="N343" i="1"/>
  <c r="N321" i="1"/>
  <c r="N277" i="1"/>
  <c r="N264" i="1"/>
  <c r="N259" i="1"/>
  <c r="N255" i="1"/>
  <c r="N251" i="1"/>
  <c r="N237" i="1"/>
  <c r="N216" i="1"/>
  <c r="N196" i="1"/>
  <c r="O196" i="1" s="1"/>
  <c r="N180" i="1"/>
  <c r="O180" i="1" s="1"/>
  <c r="N165" i="1"/>
  <c r="O165" i="1" s="1"/>
  <c r="N144" i="1"/>
  <c r="N139" i="1"/>
  <c r="O139" i="1" s="1"/>
  <c r="N124" i="1"/>
  <c r="O124" i="1" s="1"/>
  <c r="N108" i="1"/>
  <c r="N103" i="1"/>
  <c r="N88" i="1"/>
  <c r="N68" i="1"/>
  <c r="N52" i="1"/>
  <c r="N37" i="1"/>
  <c r="N16" i="1"/>
  <c r="N11" i="1"/>
  <c r="N522" i="1"/>
  <c r="O522" i="1" s="1"/>
  <c r="N498" i="1"/>
  <c r="O498" i="1" s="1"/>
  <c r="N468" i="1"/>
  <c r="O468" i="1" s="1"/>
  <c r="N459" i="1"/>
  <c r="O459" i="1" s="1"/>
  <c r="N421" i="1"/>
  <c r="N412" i="1"/>
  <c r="N403" i="1"/>
  <c r="N357" i="1"/>
  <c r="N348" i="1"/>
  <c r="N325" i="1"/>
  <c r="N312" i="1"/>
  <c r="N307" i="1"/>
  <c r="N303" i="1"/>
  <c r="N299" i="1"/>
  <c r="N276" i="1"/>
  <c r="N263" i="1"/>
  <c r="N236" i="1"/>
  <c r="N231" i="1"/>
  <c r="N221" i="1"/>
  <c r="N215" i="1"/>
  <c r="N200" i="1"/>
  <c r="O200" i="1" s="1"/>
  <c r="N195" i="1"/>
  <c r="O195" i="1" s="1"/>
  <c r="N179" i="1"/>
  <c r="O179" i="1" s="1"/>
  <c r="N164" i="1"/>
  <c r="O164" i="1" s="1"/>
  <c r="N159" i="1"/>
  <c r="N149" i="1"/>
  <c r="N123" i="1"/>
  <c r="O123" i="1" s="1"/>
  <c r="N107" i="1"/>
  <c r="N93" i="1"/>
  <c r="N87" i="1"/>
  <c r="N72" i="1"/>
  <c r="N67" i="1"/>
  <c r="N51" i="1"/>
  <c r="N36" i="1"/>
  <c r="N31" i="1"/>
  <c r="N21" i="1"/>
  <c r="N477" i="1"/>
  <c r="O477" i="1" s="1"/>
  <c r="N467" i="1"/>
  <c r="O467" i="1" s="1"/>
  <c r="N429" i="1"/>
  <c r="N420" i="1"/>
  <c r="N411" i="1"/>
  <c r="N365" i="1"/>
  <c r="N356" i="1"/>
  <c r="N347" i="1"/>
  <c r="N324" i="1"/>
  <c r="N311" i="1"/>
  <c r="N289" i="1"/>
  <c r="N235" i="1"/>
  <c r="N220" i="1"/>
  <c r="N205" i="1"/>
  <c r="O205" i="1" s="1"/>
  <c r="N184" i="1"/>
  <c r="O184" i="1" s="1"/>
  <c r="N168" i="1"/>
  <c r="O168" i="1" s="1"/>
  <c r="N163" i="1"/>
  <c r="O163" i="1" s="1"/>
  <c r="N148" i="1"/>
  <c r="N143" i="1"/>
  <c r="N128" i="1"/>
  <c r="O128" i="1" s="1"/>
  <c r="N112" i="1"/>
  <c r="N92" i="1"/>
  <c r="N77" i="1"/>
  <c r="N56" i="1"/>
  <c r="N40" i="1"/>
  <c r="N35" i="1"/>
  <c r="N20" i="1"/>
  <c r="N15" i="1"/>
  <c r="N516" i="1"/>
  <c r="O516" i="1" s="1"/>
  <c r="N509" i="1"/>
  <c r="O509" i="1" s="1"/>
  <c r="N485" i="1"/>
  <c r="O485" i="1" s="1"/>
  <c r="N476" i="1"/>
  <c r="O476" i="1" s="1"/>
  <c r="N437" i="1"/>
  <c r="N428" i="1"/>
  <c r="N419" i="1"/>
  <c r="N373" i="1"/>
  <c r="N364" i="1"/>
  <c r="N355" i="1"/>
  <c r="N337" i="1"/>
  <c r="N293" i="1"/>
  <c r="N280" i="1"/>
  <c r="N275" i="1"/>
  <c r="N271" i="1"/>
  <c r="N267" i="1"/>
  <c r="N245" i="1"/>
  <c r="N219" i="1"/>
  <c r="N204" i="1"/>
  <c r="O204" i="1" s="1"/>
  <c r="N199" i="1"/>
  <c r="O199" i="1" s="1"/>
  <c r="N189" i="1"/>
  <c r="O189" i="1" s="1"/>
  <c r="N183" i="1"/>
  <c r="O183" i="1" s="1"/>
  <c r="N173" i="1"/>
  <c r="O173" i="1" s="1"/>
  <c r="N147" i="1"/>
  <c r="N133" i="1"/>
  <c r="O133" i="1" s="1"/>
  <c r="N127" i="1"/>
  <c r="O127" i="1" s="1"/>
  <c r="N117" i="1"/>
  <c r="O117" i="1" s="1"/>
  <c r="N111" i="1"/>
  <c r="N96" i="1"/>
  <c r="N91" i="1"/>
  <c r="N76" i="1"/>
  <c r="N71" i="1"/>
  <c r="N61" i="1"/>
  <c r="N55" i="1"/>
  <c r="N45" i="1"/>
  <c r="N19" i="1"/>
  <c r="N493" i="1"/>
  <c r="O493" i="1" s="1"/>
  <c r="N484" i="1"/>
  <c r="O484" i="1" s="1"/>
  <c r="N475" i="1"/>
  <c r="O475" i="1" s="1"/>
  <c r="N445" i="1"/>
  <c r="N436" i="1"/>
  <c r="N427" i="1"/>
  <c r="N381" i="1"/>
  <c r="N372" i="1"/>
  <c r="N363" i="1"/>
  <c r="N341" i="1"/>
  <c r="N328" i="1"/>
  <c r="N323" i="1"/>
  <c r="N319" i="1"/>
  <c r="N315" i="1"/>
  <c r="N292" i="1"/>
  <c r="N279" i="1"/>
  <c r="N257" i="1"/>
  <c r="N244" i="1"/>
  <c r="N239" i="1"/>
  <c r="N224" i="1"/>
  <c r="N208" i="1"/>
  <c r="O208" i="1" s="1"/>
  <c r="N203" i="1"/>
  <c r="O203" i="1" s="1"/>
  <c r="N188" i="1"/>
  <c r="O188" i="1" s="1"/>
  <c r="N172" i="1"/>
  <c r="O172" i="1" s="1"/>
  <c r="N167" i="1"/>
  <c r="O167" i="1" s="1"/>
  <c r="N152" i="1"/>
  <c r="N132" i="1"/>
  <c r="O132" i="1" s="1"/>
  <c r="N116" i="1"/>
  <c r="O116" i="1" s="1"/>
  <c r="N101" i="1"/>
  <c r="N80" i="1"/>
  <c r="N75" i="1"/>
  <c r="N60" i="1"/>
  <c r="N44" i="1"/>
  <c r="N39" i="1"/>
  <c r="N24" i="1"/>
  <c r="N501" i="1"/>
  <c r="O501" i="1" s="1"/>
  <c r="N483" i="1"/>
  <c r="O483" i="1" s="1"/>
  <c r="N453" i="1"/>
  <c r="O453" i="1" s="1"/>
  <c r="N444" i="1"/>
  <c r="N435" i="1"/>
  <c r="N389" i="1"/>
  <c r="N380" i="1"/>
  <c r="N371" i="1"/>
  <c r="N340" i="1"/>
  <c r="N327" i="1"/>
  <c r="N305" i="1"/>
  <c r="N261" i="1"/>
  <c r="N248" i="1"/>
  <c r="N243" i="1"/>
  <c r="N229" i="1"/>
  <c r="N223" i="1"/>
  <c r="N213" i="1"/>
  <c r="N187" i="1"/>
  <c r="O187" i="1" s="1"/>
  <c r="N171" i="1"/>
  <c r="O171" i="1" s="1"/>
  <c r="N157" i="1"/>
  <c r="N151" i="1"/>
  <c r="N136" i="1"/>
  <c r="O136" i="1" s="1"/>
  <c r="N131" i="1"/>
  <c r="O131" i="1" s="1"/>
  <c r="N115" i="1"/>
  <c r="O115" i="1" s="1"/>
  <c r="N100" i="1"/>
  <c r="N95" i="1"/>
  <c r="N85" i="1"/>
  <c r="N59" i="1"/>
  <c r="N43" i="1"/>
  <c r="N29" i="1"/>
  <c r="N23" i="1"/>
  <c r="N8" i="1"/>
  <c r="S2" i="1" l="1"/>
  <c r="R2" i="1"/>
  <c r="S3" i="1"/>
  <c r="R3" i="1"/>
  <c r="S4" i="1"/>
  <c r="R4" i="1"/>
  <c r="S5" i="1" l="1"/>
  <c r="R5" i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<sst xmlns="http://schemas.openxmlformats.org/spreadsheetml/2006/main" count="38" uniqueCount="26">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</sst>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 applyAlignment="1">
      <alignment horizontal="center"/>
    </xf>
    <xf numFmtId="164" fontId="0" fillId="0" borderId="13" xfId="0" applyNumberFormat="1" applyBorder="1"/>
    <xf numFmtId="2" fontId="0" fillId="34" borderId="13" xfId="0" applyNumberFormat="1" applyFill="1" applyBorder="1" applyAlignment="1">
      <alignment horizontal="center"/>
    </xf>
    <xf numFmtId="0" fontId="0" fillId="0" borderId="0" xfId="0" applyFill="1" applyBorder="1"/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0" fillId="0" borderId="13" xfId="0" applyFill="1" applyBorder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0" fontId="0" fillId="35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3" xfId="0" applyFill="1" applyBorder="1" applyAlignment="1">
      <alignment horizontal="right"/>
    </xf>
    <xf numFmtId="164" fontId="0" fillId="35" borderId="13" xfId="0" applyNumberFormat="1" applyFill="1" applyBorder="1"/>
    <xf numFmtId="0" fontId="0" fillId="36" borderId="13" xfId="0" applyFill="1" applyBorder="1" applyAlignment="1">
      <alignment horizontal="right"/>
    </xf>
    <xf numFmtId="164" fontId="0" fillId="36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2"/>
  <sheetViews>
    <sheetView tabSelected="1" topLeftCell="J1" workbookViewId="0">
      <selection activeCell="U13" sqref="U13"/>
    </sheetView>
  </sheetViews>
  <sheetFormatPr defaultRowHeight="15" x14ac:dyDescent="0.25"/>
  <cols>
    <col min="1" max="1" width="7" customWidth="1"/>
    <col min="2" max="2" width="12.42578125" customWidth="1"/>
    <col min="3" max="10" width="15.7109375" customWidth="1"/>
    <col min="11" max="11" width="3.7109375" customWidth="1"/>
    <col min="12" max="15" width="15.7109375" customWidth="1"/>
    <col min="16" max="16" width="4.140625" customWidth="1"/>
  </cols>
  <sheetData>
    <row r="1" spans="1:21" x14ac:dyDescent="0.25">
      <c r="B1" s="3"/>
      <c r="C1" s="3"/>
      <c r="D1" s="3"/>
      <c r="F1" t="s">
        <v>7</v>
      </c>
      <c r="G1" s="4" t="s">
        <v>8</v>
      </c>
      <c r="H1" s="5"/>
      <c r="I1" s="5"/>
      <c r="J1" s="6"/>
      <c r="L1" s="7" t="s">
        <v>9</v>
      </c>
      <c r="M1" s="8"/>
      <c r="N1" s="9"/>
      <c r="O1" s="9"/>
      <c r="Q1" s="20" t="s">
        <v>10</v>
      </c>
      <c r="R1" s="21"/>
      <c r="S1" s="10" t="s">
        <v>3</v>
      </c>
      <c r="T1" s="22" t="s">
        <v>10</v>
      </c>
      <c r="U1" s="23"/>
    </row>
    <row r="2" spans="1:21" x14ac:dyDescent="0.25">
      <c r="G2" s="4" t="s">
        <v>11</v>
      </c>
      <c r="H2" s="5"/>
      <c r="I2" s="5"/>
      <c r="J2" s="6"/>
      <c r="L2" s="7" t="s">
        <v>12</v>
      </c>
      <c r="M2" s="8"/>
      <c r="N2" s="8"/>
      <c r="O2" s="9"/>
      <c r="Q2" s="26" t="s">
        <v>13</v>
      </c>
      <c r="R2" s="27">
        <f>SUM(N7:N372)</f>
        <v>3.1523871764099392</v>
      </c>
      <c r="S2" s="12">
        <f>SUM(O7:O372)</f>
        <v>0.74479326739025087</v>
      </c>
      <c r="T2" s="28" t="s">
        <v>13</v>
      </c>
      <c r="U2" s="29">
        <f>SUM(D7:D372)</f>
        <v>10.039977022969468</v>
      </c>
    </row>
    <row r="3" spans="1:21" x14ac:dyDescent="0.25">
      <c r="A3" s="13"/>
      <c r="B3" s="13"/>
      <c r="C3" s="13"/>
      <c r="D3" s="13"/>
      <c r="Q3" s="26" t="s">
        <v>14</v>
      </c>
      <c r="R3" s="27">
        <f>SUM(N373:N737)</f>
        <v>2.0965107169931296</v>
      </c>
      <c r="S3" s="12">
        <f>SUM(O373:O737)</f>
        <v>0.49853854304026851</v>
      </c>
      <c r="T3" s="28" t="s">
        <v>14</v>
      </c>
      <c r="U3" s="29">
        <f>SUM(D373:D737)</f>
        <v>207.97431105001789</v>
      </c>
    </row>
    <row r="4" spans="1:21" x14ac:dyDescent="0.25">
      <c r="C4" s="24" t="s">
        <v>15</v>
      </c>
      <c r="D4" s="24"/>
      <c r="E4" s="24"/>
      <c r="F4" s="24"/>
      <c r="G4" s="24"/>
      <c r="H4" s="24"/>
      <c r="I4" s="24"/>
      <c r="J4" s="24"/>
      <c r="L4" s="25" t="s">
        <v>16</v>
      </c>
      <c r="M4" s="25"/>
      <c r="N4" s="25"/>
      <c r="O4" s="25"/>
      <c r="Q4" s="26" t="s">
        <v>17</v>
      </c>
      <c r="R4" s="27">
        <f>SUM(N738:N1102)</f>
        <v>0.14462199206214879</v>
      </c>
      <c r="S4" s="12">
        <f>SUM(O738:O1102)</f>
        <v>4.2802391917865612E-2</v>
      </c>
      <c r="T4" s="28" t="s">
        <v>17</v>
      </c>
      <c r="U4" s="29">
        <f>SUM(D738:D1102)</f>
        <v>0.14462199206214879</v>
      </c>
    </row>
    <row r="5" spans="1:21" ht="30" customHeight="1" x14ac:dyDescent="0.25">
      <c r="B5" s="14" t="s">
        <v>0</v>
      </c>
      <c r="C5" s="15" t="s">
        <v>18</v>
      </c>
      <c r="D5" s="14" t="s">
        <v>19</v>
      </c>
      <c r="E5" s="14" t="s">
        <v>20</v>
      </c>
      <c r="F5" s="14" t="s">
        <v>4</v>
      </c>
      <c r="G5" s="14" t="s">
        <v>5</v>
      </c>
      <c r="H5" s="14" t="s">
        <v>6</v>
      </c>
      <c r="I5" s="14" t="s">
        <v>21</v>
      </c>
      <c r="J5" s="15" t="s">
        <v>22</v>
      </c>
      <c r="L5" s="15" t="s">
        <v>23</v>
      </c>
      <c r="M5" s="14" t="s">
        <v>21</v>
      </c>
      <c r="N5" s="16" t="s">
        <v>24</v>
      </c>
      <c r="O5" s="14" t="s">
        <v>20</v>
      </c>
      <c r="Q5" s="17" t="s">
        <v>25</v>
      </c>
      <c r="R5" s="11">
        <f>SUM(R2:R4)</f>
        <v>5.3935198854652171</v>
      </c>
      <c r="S5" s="12">
        <f>SUM(S2:S4)</f>
        <v>1.2861342023483848</v>
      </c>
      <c r="T5" s="17" t="s">
        <v>25</v>
      </c>
      <c r="U5" s="11">
        <f>SUM(U2:U4)</f>
        <v>218.15891006504953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C7*2447000</f>
        <v>0</v>
      </c>
      <c r="J7" s="19"/>
      <c r="L7">
        <v>0</v>
      </c>
      <c r="M7" s="3">
        <f>L7*2447000</f>
        <v>0</v>
      </c>
      <c r="N7">
        <f>J7*M7/1000000000000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0">C8*2447000</f>
        <v>0</v>
      </c>
      <c r="J8" s="19"/>
      <c r="L8">
        <v>0</v>
      </c>
      <c r="M8" s="3">
        <f t="shared" ref="M8:M71" si="1">L8*2447000</f>
        <v>0</v>
      </c>
      <c r="N8">
        <f t="shared" ref="N8:N71" si="2">J8*M8/1000000000000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 s="19"/>
      <c r="L9">
        <v>0</v>
      </c>
      <c r="M9" s="3">
        <f t="shared" si="1"/>
        <v>0</v>
      </c>
      <c r="N9">
        <f t="shared" si="2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 s="19"/>
      <c r="L10">
        <v>0</v>
      </c>
      <c r="M10" s="3">
        <f t="shared" si="1"/>
        <v>0</v>
      </c>
      <c r="N10">
        <f t="shared" si="2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s="19"/>
      <c r="L11">
        <v>0</v>
      </c>
      <c r="M11" s="3">
        <f t="shared" si="1"/>
        <v>0</v>
      </c>
      <c r="N11">
        <f t="shared" si="2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 s="19"/>
      <c r="L12">
        <v>0</v>
      </c>
      <c r="M12" s="3">
        <f t="shared" si="1"/>
        <v>0</v>
      </c>
      <c r="N12">
        <f t="shared" si="2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 s="19"/>
      <c r="L13">
        <v>0</v>
      </c>
      <c r="M13" s="3">
        <f t="shared" si="1"/>
        <v>0</v>
      </c>
      <c r="N13">
        <f t="shared" si="2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 s="19"/>
      <c r="L14">
        <v>0</v>
      </c>
      <c r="M14" s="3">
        <f t="shared" si="1"/>
        <v>0</v>
      </c>
      <c r="N14">
        <f t="shared" si="2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 s="19"/>
      <c r="L15">
        <v>0</v>
      </c>
      <c r="M15" s="3">
        <f t="shared" si="1"/>
        <v>0</v>
      </c>
      <c r="N15">
        <f t="shared" si="2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 s="19"/>
      <c r="L16">
        <v>0</v>
      </c>
      <c r="M16" s="3">
        <f t="shared" si="1"/>
        <v>0</v>
      </c>
      <c r="N16">
        <f t="shared" si="2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 s="19"/>
      <c r="L17">
        <v>0</v>
      </c>
      <c r="M17" s="3">
        <f t="shared" si="1"/>
        <v>0</v>
      </c>
      <c r="N17">
        <f t="shared" si="2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 s="19"/>
      <c r="L18">
        <v>0</v>
      </c>
      <c r="M18" s="3">
        <f t="shared" si="1"/>
        <v>0</v>
      </c>
      <c r="N18">
        <f t="shared" si="2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 s="19"/>
      <c r="L19">
        <v>0</v>
      </c>
      <c r="M19" s="3">
        <f t="shared" si="1"/>
        <v>0</v>
      </c>
      <c r="N19">
        <f t="shared" si="2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 s="19"/>
      <c r="L20">
        <v>0</v>
      </c>
      <c r="M20" s="3">
        <f t="shared" si="1"/>
        <v>0</v>
      </c>
      <c r="N20">
        <f t="shared" si="2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  <c r="J21" s="19"/>
      <c r="L21">
        <v>0</v>
      </c>
      <c r="M21" s="3">
        <f t="shared" si="1"/>
        <v>0</v>
      </c>
      <c r="N21">
        <f t="shared" si="2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 s="19"/>
      <c r="L22">
        <v>0</v>
      </c>
      <c r="M22" s="3">
        <f t="shared" si="1"/>
        <v>0</v>
      </c>
      <c r="N22">
        <f t="shared" si="2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 s="19"/>
      <c r="L23">
        <v>0</v>
      </c>
      <c r="M23" s="3">
        <f t="shared" si="1"/>
        <v>0</v>
      </c>
      <c r="N23">
        <f t="shared" si="2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 s="19"/>
      <c r="L24">
        <v>0</v>
      </c>
      <c r="M24" s="3">
        <f t="shared" si="1"/>
        <v>0</v>
      </c>
      <c r="N24">
        <f t="shared" si="2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 s="19"/>
      <c r="L25">
        <v>0</v>
      </c>
      <c r="M25" s="3">
        <f t="shared" si="1"/>
        <v>0</v>
      </c>
      <c r="N25">
        <f t="shared" si="2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J26" s="19"/>
      <c r="L26">
        <v>0</v>
      </c>
      <c r="M26" s="3">
        <f t="shared" si="1"/>
        <v>0</v>
      </c>
      <c r="N26">
        <f t="shared" si="2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0</v>
      </c>
      <c r="J27" s="19"/>
      <c r="L27">
        <v>0</v>
      </c>
      <c r="M27" s="3">
        <f t="shared" si="1"/>
        <v>0</v>
      </c>
      <c r="N27">
        <f t="shared" si="2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 s="19"/>
      <c r="L28">
        <v>0</v>
      </c>
      <c r="M28" s="3">
        <f t="shared" si="1"/>
        <v>0</v>
      </c>
      <c r="N28">
        <f t="shared" si="2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 s="19"/>
      <c r="L29">
        <v>0</v>
      </c>
      <c r="M29" s="3">
        <f t="shared" si="1"/>
        <v>0</v>
      </c>
      <c r="N29">
        <f t="shared" si="2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 s="19"/>
      <c r="L30">
        <v>0</v>
      </c>
      <c r="M30" s="3">
        <f t="shared" si="1"/>
        <v>0</v>
      </c>
      <c r="N30">
        <f t="shared" si="2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  <c r="J31" s="19"/>
      <c r="L31">
        <v>0</v>
      </c>
      <c r="M31" s="3">
        <f t="shared" si="1"/>
        <v>0</v>
      </c>
      <c r="N31">
        <f t="shared" si="2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 s="19"/>
      <c r="L32">
        <v>0</v>
      </c>
      <c r="M32" s="3">
        <f t="shared" si="1"/>
        <v>0</v>
      </c>
      <c r="N32">
        <f t="shared" si="2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 s="19"/>
      <c r="L33">
        <v>0</v>
      </c>
      <c r="M33" s="3">
        <f t="shared" si="1"/>
        <v>0</v>
      </c>
      <c r="N33">
        <f t="shared" si="2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  <c r="J34" s="19"/>
      <c r="L34">
        <v>0</v>
      </c>
      <c r="M34" s="3">
        <f t="shared" si="1"/>
        <v>0</v>
      </c>
      <c r="N34">
        <f t="shared" si="2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 s="19"/>
      <c r="L35">
        <v>0</v>
      </c>
      <c r="M35" s="3">
        <f t="shared" si="1"/>
        <v>0</v>
      </c>
      <c r="N35">
        <f t="shared" si="2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 s="19"/>
      <c r="L36">
        <v>0</v>
      </c>
      <c r="M36" s="3">
        <f t="shared" si="1"/>
        <v>0</v>
      </c>
      <c r="N36">
        <f t="shared" si="2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J37" s="19"/>
      <c r="L37">
        <v>0</v>
      </c>
      <c r="M37" s="3">
        <f t="shared" si="1"/>
        <v>0</v>
      </c>
      <c r="N37">
        <f t="shared" si="2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 s="19"/>
      <c r="L38">
        <v>0</v>
      </c>
      <c r="M38" s="3">
        <f t="shared" si="1"/>
        <v>0</v>
      </c>
      <c r="N38">
        <f t="shared" si="2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 s="19"/>
      <c r="L39">
        <v>0</v>
      </c>
      <c r="M39" s="3">
        <f t="shared" si="1"/>
        <v>0</v>
      </c>
      <c r="N39">
        <f t="shared" si="2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 s="19"/>
      <c r="L40">
        <v>0</v>
      </c>
      <c r="M40" s="3">
        <f t="shared" si="1"/>
        <v>0</v>
      </c>
      <c r="N40">
        <f t="shared" si="2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 s="19"/>
      <c r="L41">
        <v>0</v>
      </c>
      <c r="M41" s="3">
        <f t="shared" si="1"/>
        <v>0</v>
      </c>
      <c r="N41">
        <f t="shared" si="2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 s="19"/>
      <c r="L42">
        <v>0</v>
      </c>
      <c r="M42" s="3">
        <f t="shared" si="1"/>
        <v>0</v>
      </c>
      <c r="N42">
        <f t="shared" si="2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  <c r="J43" s="19"/>
      <c r="L43">
        <v>0</v>
      </c>
      <c r="M43" s="3">
        <f t="shared" si="1"/>
        <v>0</v>
      </c>
      <c r="N43">
        <f t="shared" si="2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  <c r="J44" s="19"/>
      <c r="L44">
        <v>0</v>
      </c>
      <c r="M44" s="3">
        <f t="shared" si="1"/>
        <v>0</v>
      </c>
      <c r="N44">
        <f t="shared" si="2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 s="19"/>
      <c r="L45">
        <v>0</v>
      </c>
      <c r="M45" s="3">
        <f t="shared" si="1"/>
        <v>0</v>
      </c>
      <c r="N45">
        <f t="shared" si="2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 s="19"/>
      <c r="L46">
        <v>0</v>
      </c>
      <c r="M46" s="3">
        <f t="shared" si="1"/>
        <v>0</v>
      </c>
      <c r="N46">
        <f t="shared" si="2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 s="19"/>
      <c r="L47">
        <v>0</v>
      </c>
      <c r="M47" s="3">
        <f t="shared" si="1"/>
        <v>0</v>
      </c>
      <c r="N47">
        <f t="shared" si="2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 s="19"/>
      <c r="L48">
        <v>0</v>
      </c>
      <c r="M48" s="3">
        <f t="shared" si="1"/>
        <v>0</v>
      </c>
      <c r="N48">
        <f t="shared" si="2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  <c r="J49" s="19"/>
      <c r="L49">
        <v>0</v>
      </c>
      <c r="M49" s="3">
        <f t="shared" si="1"/>
        <v>0</v>
      </c>
      <c r="N49">
        <f t="shared" si="2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 s="19"/>
      <c r="L50">
        <v>0</v>
      </c>
      <c r="M50" s="3">
        <f t="shared" si="1"/>
        <v>0</v>
      </c>
      <c r="N50">
        <f t="shared" si="2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 s="19"/>
      <c r="L51">
        <v>0</v>
      </c>
      <c r="M51" s="3">
        <f t="shared" si="1"/>
        <v>0</v>
      </c>
      <c r="N51">
        <f t="shared" si="2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 s="19"/>
      <c r="L52">
        <v>0</v>
      </c>
      <c r="M52" s="3">
        <f t="shared" si="1"/>
        <v>0</v>
      </c>
      <c r="N52">
        <f t="shared" si="2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 s="19"/>
      <c r="L53">
        <v>0</v>
      </c>
      <c r="M53" s="3">
        <f t="shared" si="1"/>
        <v>0</v>
      </c>
      <c r="N53">
        <f t="shared" si="2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  <c r="J54" s="19"/>
      <c r="L54">
        <v>0</v>
      </c>
      <c r="M54" s="3">
        <f t="shared" si="1"/>
        <v>0</v>
      </c>
      <c r="N54">
        <f t="shared" si="2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 s="19"/>
      <c r="L55">
        <v>0</v>
      </c>
      <c r="M55" s="3">
        <f t="shared" si="1"/>
        <v>0</v>
      </c>
      <c r="N55">
        <f t="shared" si="2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 s="19"/>
      <c r="L56">
        <v>0</v>
      </c>
      <c r="M56" s="3">
        <f t="shared" si="1"/>
        <v>0</v>
      </c>
      <c r="N56">
        <f t="shared" si="2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 s="19"/>
      <c r="L57">
        <v>0</v>
      </c>
      <c r="M57" s="3">
        <f t="shared" si="1"/>
        <v>0</v>
      </c>
      <c r="N57">
        <f t="shared" si="2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 s="19"/>
      <c r="L58">
        <v>0</v>
      </c>
      <c r="M58" s="3">
        <f t="shared" si="1"/>
        <v>0</v>
      </c>
      <c r="N58">
        <f t="shared" si="2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 s="19"/>
      <c r="L59">
        <v>0</v>
      </c>
      <c r="M59" s="3">
        <f t="shared" si="1"/>
        <v>0</v>
      </c>
      <c r="N59">
        <f t="shared" si="2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0</v>
      </c>
      <c r="J60" s="19"/>
      <c r="L60">
        <v>0</v>
      </c>
      <c r="M60" s="3">
        <f t="shared" si="1"/>
        <v>0</v>
      </c>
      <c r="N60">
        <f t="shared" si="2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  <c r="J61" s="19"/>
      <c r="L61">
        <v>0</v>
      </c>
      <c r="M61" s="3">
        <f t="shared" si="1"/>
        <v>0</v>
      </c>
      <c r="N61">
        <f t="shared" si="2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 s="19"/>
      <c r="L62">
        <v>0</v>
      </c>
      <c r="M62" s="3">
        <f t="shared" si="1"/>
        <v>0</v>
      </c>
      <c r="N62">
        <f t="shared" si="2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0</v>
      </c>
      <c r="J63" s="19"/>
      <c r="L63">
        <v>0</v>
      </c>
      <c r="M63" s="3">
        <f t="shared" si="1"/>
        <v>0</v>
      </c>
      <c r="N63">
        <f t="shared" si="2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  <c r="J64" s="19"/>
      <c r="L64">
        <v>0</v>
      </c>
      <c r="M64" s="3">
        <f t="shared" si="1"/>
        <v>0</v>
      </c>
      <c r="N64">
        <f t="shared" si="2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 s="19"/>
      <c r="L65">
        <v>0</v>
      </c>
      <c r="M65" s="3">
        <f t="shared" si="1"/>
        <v>0</v>
      </c>
      <c r="N65">
        <f t="shared" si="2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0</v>
      </c>
      <c r="J66" s="19"/>
      <c r="L66">
        <v>0</v>
      </c>
      <c r="M66" s="3">
        <f t="shared" si="1"/>
        <v>0</v>
      </c>
      <c r="N66">
        <f t="shared" si="2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0</v>
      </c>
      <c r="J67" s="19"/>
      <c r="L67">
        <v>0</v>
      </c>
      <c r="M67" s="3">
        <f t="shared" si="1"/>
        <v>0</v>
      </c>
      <c r="N67">
        <f t="shared" si="2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0"/>
        <v>0</v>
      </c>
      <c r="J68" s="19"/>
      <c r="L68">
        <v>0</v>
      </c>
      <c r="M68" s="3">
        <f t="shared" si="1"/>
        <v>0</v>
      </c>
      <c r="N68">
        <f t="shared" si="2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0"/>
        <v>0</v>
      </c>
      <c r="J69" s="19"/>
      <c r="L69">
        <v>0</v>
      </c>
      <c r="M69" s="3">
        <f t="shared" si="1"/>
        <v>0</v>
      </c>
      <c r="N69">
        <f t="shared" si="2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0"/>
        <v>0</v>
      </c>
      <c r="J70" s="19"/>
      <c r="L70">
        <v>0</v>
      </c>
      <c r="M70" s="3">
        <f t="shared" si="1"/>
        <v>0</v>
      </c>
      <c r="N70">
        <f t="shared" si="2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0"/>
        <v>0</v>
      </c>
      <c r="J71" s="19"/>
      <c r="L71">
        <v>0</v>
      </c>
      <c r="M71" s="3">
        <f t="shared" si="1"/>
        <v>0</v>
      </c>
      <c r="N71">
        <f t="shared" si="2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3">C72*2447000</f>
        <v>0</v>
      </c>
      <c r="J72" s="19"/>
      <c r="L72">
        <v>0</v>
      </c>
      <c r="M72" s="3">
        <f t="shared" ref="M72:M135" si="4">L72*2447000</f>
        <v>0</v>
      </c>
      <c r="N72">
        <f t="shared" ref="N72:N135" si="5">J72*M72/1000000000000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3"/>
        <v>0</v>
      </c>
      <c r="J73" s="19"/>
      <c r="L73">
        <v>0</v>
      </c>
      <c r="M73" s="3">
        <f t="shared" si="4"/>
        <v>0</v>
      </c>
      <c r="N73">
        <f t="shared" si="5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3"/>
        <v>0</v>
      </c>
      <c r="J74" s="19"/>
      <c r="L74">
        <v>0</v>
      </c>
      <c r="M74" s="3">
        <f t="shared" si="4"/>
        <v>0</v>
      </c>
      <c r="N74">
        <f t="shared" si="5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3"/>
        <v>0</v>
      </c>
      <c r="J75" s="19"/>
      <c r="L75">
        <v>0</v>
      </c>
      <c r="M75" s="3">
        <f t="shared" si="4"/>
        <v>0</v>
      </c>
      <c r="N75">
        <f t="shared" si="5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3"/>
        <v>0</v>
      </c>
      <c r="J76" s="19"/>
      <c r="L76">
        <v>0</v>
      </c>
      <c r="M76" s="3">
        <f t="shared" si="4"/>
        <v>0</v>
      </c>
      <c r="N76">
        <f t="shared" si="5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3"/>
        <v>0</v>
      </c>
      <c r="J77" s="19"/>
      <c r="L77">
        <v>0</v>
      </c>
      <c r="M77" s="3">
        <f t="shared" si="4"/>
        <v>0</v>
      </c>
      <c r="N77">
        <f t="shared" si="5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3"/>
        <v>0</v>
      </c>
      <c r="J78" s="19"/>
      <c r="L78">
        <v>0</v>
      </c>
      <c r="M78" s="3">
        <f t="shared" si="4"/>
        <v>0</v>
      </c>
      <c r="N78">
        <f t="shared" si="5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3"/>
        <v>0</v>
      </c>
      <c r="J79" s="19"/>
      <c r="L79">
        <v>0</v>
      </c>
      <c r="M79" s="3">
        <f t="shared" si="4"/>
        <v>0</v>
      </c>
      <c r="N79">
        <f t="shared" si="5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0</v>
      </c>
      <c r="J80" s="19"/>
      <c r="L80">
        <v>0</v>
      </c>
      <c r="M80" s="3">
        <f t="shared" si="4"/>
        <v>0</v>
      </c>
      <c r="N80">
        <f t="shared" si="5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3"/>
        <v>0</v>
      </c>
      <c r="J81" s="19"/>
      <c r="L81">
        <v>0</v>
      </c>
      <c r="M81" s="3">
        <f t="shared" si="4"/>
        <v>0</v>
      </c>
      <c r="N81">
        <f t="shared" si="5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 s="19"/>
      <c r="L82">
        <v>0</v>
      </c>
      <c r="M82" s="3">
        <f t="shared" si="4"/>
        <v>0</v>
      </c>
      <c r="N82">
        <f t="shared" si="5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 s="19"/>
      <c r="L83">
        <v>0</v>
      </c>
      <c r="M83" s="3">
        <f t="shared" si="4"/>
        <v>0</v>
      </c>
      <c r="N83">
        <f t="shared" si="5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3"/>
        <v>0</v>
      </c>
      <c r="J84" s="19"/>
      <c r="L84">
        <v>0</v>
      </c>
      <c r="M84" s="3">
        <f t="shared" si="4"/>
        <v>0</v>
      </c>
      <c r="N84">
        <f t="shared" si="5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3"/>
        <v>0</v>
      </c>
      <c r="J85" s="19"/>
      <c r="L85">
        <v>0</v>
      </c>
      <c r="M85" s="3">
        <f t="shared" si="4"/>
        <v>0</v>
      </c>
      <c r="N85">
        <f t="shared" si="5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3"/>
        <v>0</v>
      </c>
      <c r="J86" s="19"/>
      <c r="L86">
        <v>0</v>
      </c>
      <c r="M86" s="3">
        <f t="shared" si="4"/>
        <v>0</v>
      </c>
      <c r="N86">
        <f t="shared" si="5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3"/>
        <v>0</v>
      </c>
      <c r="J87" s="19"/>
      <c r="L87">
        <v>0</v>
      </c>
      <c r="M87" s="3">
        <f t="shared" si="4"/>
        <v>0</v>
      </c>
      <c r="N87">
        <f t="shared" si="5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3"/>
        <v>0</v>
      </c>
      <c r="J88" s="19"/>
      <c r="L88">
        <v>0</v>
      </c>
      <c r="M88" s="3">
        <f t="shared" si="4"/>
        <v>0</v>
      </c>
      <c r="N88">
        <f t="shared" si="5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3"/>
        <v>0</v>
      </c>
      <c r="J89" s="19"/>
      <c r="L89">
        <v>0</v>
      </c>
      <c r="M89" s="3">
        <f t="shared" si="4"/>
        <v>0</v>
      </c>
      <c r="N89">
        <f t="shared" si="5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3"/>
        <v>0</v>
      </c>
      <c r="J90" s="19"/>
      <c r="L90">
        <v>0</v>
      </c>
      <c r="M90" s="3">
        <f t="shared" si="4"/>
        <v>0</v>
      </c>
      <c r="N90">
        <f t="shared" si="5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3"/>
        <v>0</v>
      </c>
      <c r="J91" s="19"/>
      <c r="L91">
        <v>0</v>
      </c>
      <c r="M91" s="3">
        <f t="shared" si="4"/>
        <v>0</v>
      </c>
      <c r="N91">
        <f t="shared" si="5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3"/>
        <v>0</v>
      </c>
      <c r="J92" s="19"/>
      <c r="L92">
        <v>0</v>
      </c>
      <c r="M92" s="3">
        <f t="shared" si="4"/>
        <v>0</v>
      </c>
      <c r="N92">
        <f t="shared" si="5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3"/>
        <v>0</v>
      </c>
      <c r="J93" s="19"/>
      <c r="L93">
        <v>0</v>
      </c>
      <c r="M93" s="3">
        <f t="shared" si="4"/>
        <v>0</v>
      </c>
      <c r="N93">
        <f t="shared" si="5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3"/>
        <v>0</v>
      </c>
      <c r="J94" s="19"/>
      <c r="L94">
        <v>0</v>
      </c>
      <c r="M94" s="3">
        <f t="shared" si="4"/>
        <v>0</v>
      </c>
      <c r="N94">
        <f t="shared" si="5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3"/>
        <v>0</v>
      </c>
      <c r="J95" s="19"/>
      <c r="L95">
        <v>0</v>
      </c>
      <c r="M95" s="3">
        <f t="shared" si="4"/>
        <v>0</v>
      </c>
      <c r="N95">
        <f t="shared" si="5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3"/>
        <v>0</v>
      </c>
      <c r="J96" s="19"/>
      <c r="L96">
        <v>0</v>
      </c>
      <c r="M96" s="3">
        <f t="shared" si="4"/>
        <v>0</v>
      </c>
      <c r="N96">
        <f t="shared" si="5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3"/>
        <v>0</v>
      </c>
      <c r="J97" s="19"/>
      <c r="L97">
        <v>0</v>
      </c>
      <c r="M97" s="3">
        <f t="shared" si="4"/>
        <v>0</v>
      </c>
      <c r="N97">
        <f t="shared" si="5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3"/>
        <v>0</v>
      </c>
      <c r="J98" s="19"/>
      <c r="L98">
        <v>0</v>
      </c>
      <c r="M98" s="3">
        <f t="shared" si="4"/>
        <v>0</v>
      </c>
      <c r="N98">
        <f t="shared" si="5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3"/>
        <v>0</v>
      </c>
      <c r="J99" s="19"/>
      <c r="L99">
        <v>0</v>
      </c>
      <c r="M99" s="3">
        <f t="shared" si="4"/>
        <v>0</v>
      </c>
      <c r="N99">
        <f t="shared" si="5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3"/>
        <v>0</v>
      </c>
      <c r="J100" s="19"/>
      <c r="L100">
        <v>0</v>
      </c>
      <c r="M100" s="3">
        <f t="shared" si="4"/>
        <v>0</v>
      </c>
      <c r="N100">
        <f t="shared" si="5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3"/>
        <v>0</v>
      </c>
      <c r="J101" s="19"/>
      <c r="L101">
        <v>0</v>
      </c>
      <c r="M101" s="3">
        <f t="shared" si="4"/>
        <v>0</v>
      </c>
      <c r="N101">
        <f t="shared" si="5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3"/>
        <v>0</v>
      </c>
      <c r="J102" s="19"/>
      <c r="L102">
        <v>0</v>
      </c>
      <c r="M102" s="3">
        <f t="shared" si="4"/>
        <v>0</v>
      </c>
      <c r="N102">
        <f t="shared" si="5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0</v>
      </c>
      <c r="J103" s="19"/>
      <c r="L103">
        <v>0</v>
      </c>
      <c r="M103" s="3">
        <f t="shared" si="4"/>
        <v>0</v>
      </c>
      <c r="N103">
        <f t="shared" si="5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0</v>
      </c>
      <c r="J104" s="19"/>
      <c r="L104">
        <v>0</v>
      </c>
      <c r="M104" s="3">
        <f t="shared" si="4"/>
        <v>0</v>
      </c>
      <c r="N104">
        <f t="shared" si="5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3"/>
        <v>0</v>
      </c>
      <c r="J105" s="19"/>
      <c r="L105">
        <v>0</v>
      </c>
      <c r="M105" s="3">
        <f t="shared" si="4"/>
        <v>0</v>
      </c>
      <c r="N105">
        <f t="shared" si="5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3"/>
        <v>0</v>
      </c>
      <c r="J106" s="19"/>
      <c r="L106">
        <v>0</v>
      </c>
      <c r="M106" s="3">
        <f t="shared" si="4"/>
        <v>0</v>
      </c>
      <c r="N106">
        <f t="shared" si="5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3"/>
        <v>0</v>
      </c>
      <c r="J107" s="19"/>
      <c r="L107">
        <v>0</v>
      </c>
      <c r="M107" s="3">
        <f t="shared" si="4"/>
        <v>0</v>
      </c>
      <c r="N107">
        <f t="shared" si="5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3"/>
        <v>0</v>
      </c>
      <c r="J108" s="19"/>
      <c r="L108">
        <v>0</v>
      </c>
      <c r="M108" s="3">
        <f t="shared" si="4"/>
        <v>0</v>
      </c>
      <c r="N108">
        <f t="shared" si="5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3"/>
        <v>0</v>
      </c>
      <c r="J109" s="19"/>
      <c r="L109">
        <v>0</v>
      </c>
      <c r="M109" s="3">
        <f t="shared" si="4"/>
        <v>0</v>
      </c>
      <c r="N109">
        <f t="shared" si="5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3"/>
        <v>0</v>
      </c>
      <c r="J110" s="19"/>
      <c r="L110">
        <v>0</v>
      </c>
      <c r="M110" s="3">
        <f t="shared" si="4"/>
        <v>0</v>
      </c>
      <c r="N110">
        <f t="shared" si="5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3"/>
        <v>0</v>
      </c>
      <c r="J111" s="19"/>
      <c r="L111">
        <v>0</v>
      </c>
      <c r="M111" s="3">
        <f t="shared" si="4"/>
        <v>0</v>
      </c>
      <c r="N111">
        <f t="shared" si="5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3"/>
        <v>0</v>
      </c>
      <c r="J112" s="19"/>
      <c r="L112">
        <v>0</v>
      </c>
      <c r="M112" s="3">
        <f t="shared" si="4"/>
        <v>0</v>
      </c>
      <c r="N112">
        <f t="shared" si="5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3"/>
        <v>0</v>
      </c>
      <c r="J113" s="19"/>
      <c r="L113">
        <v>0</v>
      </c>
      <c r="M113" s="3">
        <f t="shared" si="4"/>
        <v>0</v>
      </c>
      <c r="N113">
        <f t="shared" si="5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 s="2">
        <v>5.48754151513614E-5</v>
      </c>
      <c r="E114" s="2">
        <v>3.6195509733242298E-5</v>
      </c>
      <c r="F114" s="2">
        <v>7.4621485234449995E-5</v>
      </c>
      <c r="G114" s="2">
        <v>5.7024127064737099E-6</v>
      </c>
      <c r="H114">
        <v>1.85345343236456E-4</v>
      </c>
      <c r="I114">
        <f t="shared" si="3"/>
        <v>21288900</v>
      </c>
      <c r="J114" s="18">
        <f t="shared" ref="J114:J135" si="6">1000000000000*D114/I114</f>
        <v>2.5776538548897032</v>
      </c>
      <c r="L114">
        <v>8.6999999999999993</v>
      </c>
      <c r="M114" s="3">
        <f t="shared" si="4"/>
        <v>21288900</v>
      </c>
      <c r="N114">
        <f t="shared" si="5"/>
        <v>5.4875415151361407E-5</v>
      </c>
      <c r="O114">
        <f t="shared" ref="O114:O135" si="7">E114*N114/D114</f>
        <v>3.6195509733242305E-5</v>
      </c>
    </row>
    <row r="115" spans="1:15" x14ac:dyDescent="0.25">
      <c r="A115">
        <v>109</v>
      </c>
      <c r="B115" s="1">
        <v>42386</v>
      </c>
      <c r="C115">
        <v>82.6</v>
      </c>
      <c r="D115">
        <v>2.4397010170864502E-3</v>
      </c>
      <c r="E115">
        <v>8.77760787141871E-4</v>
      </c>
      <c r="F115">
        <v>3.0310558651912298E-3</v>
      </c>
      <c r="G115">
        <v>2.9566091009483998E-4</v>
      </c>
      <c r="H115">
        <v>7.9148499892870705E-3</v>
      </c>
      <c r="I115">
        <f t="shared" si="3"/>
        <v>202122200</v>
      </c>
      <c r="J115" s="18">
        <f t="shared" si="6"/>
        <v>12.07042579729713</v>
      </c>
      <c r="L115">
        <v>82.6</v>
      </c>
      <c r="M115" s="3">
        <f t="shared" si="4"/>
        <v>202122200</v>
      </c>
      <c r="N115">
        <f t="shared" si="5"/>
        <v>2.4397010170864502E-3</v>
      </c>
      <c r="O115">
        <f t="shared" si="7"/>
        <v>8.77760787141871E-4</v>
      </c>
    </row>
    <row r="116" spans="1:15" x14ac:dyDescent="0.25">
      <c r="A116">
        <v>110</v>
      </c>
      <c r="B116" s="1">
        <v>42387</v>
      </c>
      <c r="C116">
        <v>69</v>
      </c>
      <c r="D116">
        <v>1.8050039503230001E-3</v>
      </c>
      <c r="E116">
        <v>6.8313429251660605E-4</v>
      </c>
      <c r="F116">
        <v>2.2525137416649398E-3</v>
      </c>
      <c r="G116">
        <v>2.17118196763189E-4</v>
      </c>
      <c r="H116">
        <v>5.8677901561446401E-3</v>
      </c>
      <c r="I116">
        <f t="shared" si="3"/>
        <v>168843000</v>
      </c>
      <c r="J116" s="18">
        <f t="shared" si="6"/>
        <v>10.690428091913791</v>
      </c>
      <c r="L116">
        <v>69</v>
      </c>
      <c r="M116" s="3">
        <f t="shared" si="4"/>
        <v>168843000</v>
      </c>
      <c r="N116">
        <f t="shared" si="5"/>
        <v>1.8050039503230001E-3</v>
      </c>
      <c r="O116">
        <f t="shared" si="7"/>
        <v>6.8313429251660605E-4</v>
      </c>
    </row>
    <row r="117" spans="1:15" x14ac:dyDescent="0.25">
      <c r="A117">
        <v>111</v>
      </c>
      <c r="B117" s="1">
        <v>42388</v>
      </c>
      <c r="C117">
        <v>57</v>
      </c>
      <c r="D117">
        <v>1.31021825101882E-3</v>
      </c>
      <c r="E117">
        <v>5.2312070002860298E-4</v>
      </c>
      <c r="F117">
        <v>1.6435254358869401E-3</v>
      </c>
      <c r="G117">
        <v>1.5624044470370399E-4</v>
      </c>
      <c r="H117">
        <v>4.2694346484469297E-3</v>
      </c>
      <c r="I117">
        <f t="shared" si="3"/>
        <v>139479000</v>
      </c>
      <c r="J117" s="18">
        <f t="shared" si="6"/>
        <v>9.3936596263152161</v>
      </c>
      <c r="L117">
        <v>57</v>
      </c>
      <c r="M117" s="3">
        <f t="shared" si="4"/>
        <v>139479000</v>
      </c>
      <c r="N117">
        <f t="shared" si="5"/>
        <v>1.31021825101882E-3</v>
      </c>
      <c r="O117">
        <f t="shared" si="7"/>
        <v>5.2312070002860298E-4</v>
      </c>
    </row>
    <row r="118" spans="1:15" x14ac:dyDescent="0.25">
      <c r="A118">
        <v>112</v>
      </c>
      <c r="B118" s="1">
        <v>42389</v>
      </c>
      <c r="C118">
        <v>158</v>
      </c>
      <c r="D118">
        <v>7.2088061907550696E-3</v>
      </c>
      <c r="E118">
        <v>2.1619938785562599E-3</v>
      </c>
      <c r="F118">
        <v>8.8408049628822798E-3</v>
      </c>
      <c r="G118">
        <v>8.9274560402872604E-4</v>
      </c>
      <c r="H118">
        <v>2.3246586907177801E-2</v>
      </c>
      <c r="I118">
        <f t="shared" si="3"/>
        <v>386626000</v>
      </c>
      <c r="J118" s="18">
        <f t="shared" si="6"/>
        <v>18.645425270817455</v>
      </c>
      <c r="L118">
        <v>158</v>
      </c>
      <c r="M118" s="3">
        <f t="shared" si="4"/>
        <v>386626000</v>
      </c>
      <c r="N118">
        <f t="shared" si="5"/>
        <v>7.2088061907550696E-3</v>
      </c>
      <c r="O118">
        <f t="shared" si="7"/>
        <v>2.1619938785562599E-3</v>
      </c>
    </row>
    <row r="119" spans="1:15" x14ac:dyDescent="0.25">
      <c r="A119">
        <v>113</v>
      </c>
      <c r="B119" s="1">
        <v>42390</v>
      </c>
      <c r="C119">
        <v>107</v>
      </c>
      <c r="D119">
        <v>3.7612684829838199E-3</v>
      </c>
      <c r="E119">
        <v>1.25796038625961E-3</v>
      </c>
      <c r="F119">
        <v>4.6462596854169704E-3</v>
      </c>
      <c r="G119">
        <v>4.6020951220201301E-4</v>
      </c>
      <c r="H119">
        <v>1.21699710778312E-2</v>
      </c>
      <c r="I119">
        <f t="shared" si="3"/>
        <v>261829000</v>
      </c>
      <c r="J119" s="18">
        <f t="shared" si="6"/>
        <v>14.365362442601164</v>
      </c>
      <c r="L119">
        <v>107</v>
      </c>
      <c r="M119" s="3">
        <f t="shared" si="4"/>
        <v>261829000</v>
      </c>
      <c r="N119">
        <f t="shared" si="5"/>
        <v>3.7612684829838199E-3</v>
      </c>
      <c r="O119">
        <f t="shared" si="7"/>
        <v>1.25796038625961E-3</v>
      </c>
    </row>
    <row r="120" spans="1:15" x14ac:dyDescent="0.25">
      <c r="A120">
        <v>114</v>
      </c>
      <c r="B120" s="1">
        <v>42391</v>
      </c>
      <c r="C120">
        <v>97</v>
      </c>
      <c r="D120">
        <v>3.1922818209755201E-3</v>
      </c>
      <c r="E120">
        <v>1.09762112330358E-3</v>
      </c>
      <c r="F120">
        <v>3.9516123337318297E-3</v>
      </c>
      <c r="G120">
        <v>3.89233974608669E-4</v>
      </c>
      <c r="H120">
        <v>1.03389180534373E-2</v>
      </c>
      <c r="I120">
        <f t="shared" si="3"/>
        <v>237359000</v>
      </c>
      <c r="J120" s="18">
        <f t="shared" si="6"/>
        <v>13.449171175205153</v>
      </c>
      <c r="L120">
        <v>97</v>
      </c>
      <c r="M120" s="3">
        <f t="shared" si="4"/>
        <v>237359000</v>
      </c>
      <c r="N120">
        <f t="shared" si="5"/>
        <v>3.1922818209755201E-3</v>
      </c>
      <c r="O120">
        <f t="shared" si="7"/>
        <v>1.09762112330358E-3</v>
      </c>
    </row>
    <row r="121" spans="1:15" x14ac:dyDescent="0.25">
      <c r="A121">
        <v>115</v>
      </c>
      <c r="B121" s="1">
        <v>42392</v>
      </c>
      <c r="C121">
        <v>63.6</v>
      </c>
      <c r="D121">
        <v>1.57453450046108E-3</v>
      </c>
      <c r="E121">
        <v>6.0968716060762803E-4</v>
      </c>
      <c r="F121">
        <v>1.9691269095670799E-3</v>
      </c>
      <c r="G121">
        <v>1.88714515021598E-4</v>
      </c>
      <c r="H121">
        <v>5.1236232903633496E-3</v>
      </c>
      <c r="I121">
        <f t="shared" si="3"/>
        <v>155629200</v>
      </c>
      <c r="J121" s="18">
        <f t="shared" si="6"/>
        <v>10.11721772303064</v>
      </c>
      <c r="L121">
        <v>56.1</v>
      </c>
      <c r="M121" s="3">
        <f t="shared" si="4"/>
        <v>137276700</v>
      </c>
      <c r="N121">
        <f t="shared" si="5"/>
        <v>1.3888582621991604E-3</v>
      </c>
      <c r="O121">
        <f t="shared" si="7"/>
        <v>5.3779008978125688E-4</v>
      </c>
    </row>
    <row r="122" spans="1:15" x14ac:dyDescent="0.25">
      <c r="A122">
        <v>116</v>
      </c>
      <c r="B122" s="1">
        <v>42393</v>
      </c>
      <c r="C122">
        <v>139</v>
      </c>
      <c r="D122">
        <v>5.82196913485251E-3</v>
      </c>
      <c r="E122">
        <v>1.80928060491711E-3</v>
      </c>
      <c r="F122">
        <v>7.1557235396602003E-3</v>
      </c>
      <c r="G122">
        <v>7.18358388045631E-4</v>
      </c>
      <c r="H122">
        <v>1.8793617265208399E-2</v>
      </c>
      <c r="I122">
        <f t="shared" si="3"/>
        <v>340133000</v>
      </c>
      <c r="J122" s="18">
        <f t="shared" si="6"/>
        <v>17.116742964818204</v>
      </c>
      <c r="L122">
        <v>55</v>
      </c>
      <c r="M122" s="3">
        <f t="shared" si="4"/>
        <v>134585000</v>
      </c>
      <c r="N122">
        <f t="shared" si="5"/>
        <v>2.3036568519200582E-3</v>
      </c>
      <c r="O122">
        <f t="shared" si="7"/>
        <v>7.1590239762907239E-4</v>
      </c>
    </row>
    <row r="123" spans="1:15" x14ac:dyDescent="0.25">
      <c r="A123">
        <v>117</v>
      </c>
      <c r="B123" s="1">
        <v>42394</v>
      </c>
      <c r="C123">
        <v>337</v>
      </c>
      <c r="D123">
        <v>2.5406051468905601E-2</v>
      </c>
      <c r="E123">
        <v>6.2746207635250399E-3</v>
      </c>
      <c r="F123">
        <v>3.0856392425737001E-2</v>
      </c>
      <c r="G123">
        <v>3.19760346525283E-3</v>
      </c>
      <c r="H123">
        <v>8.1556818537224601E-2</v>
      </c>
      <c r="I123">
        <f t="shared" si="3"/>
        <v>824639000</v>
      </c>
      <c r="J123" s="18">
        <f t="shared" si="6"/>
        <v>30.80869503977571</v>
      </c>
      <c r="L123">
        <v>54.7</v>
      </c>
      <c r="M123" s="3">
        <f t="shared" si="4"/>
        <v>133850900</v>
      </c>
      <c r="N123">
        <f t="shared" si="5"/>
        <v>4.1237715588995144E-3</v>
      </c>
      <c r="O123">
        <f t="shared" si="7"/>
        <v>1.0184621832783967E-3</v>
      </c>
    </row>
    <row r="124" spans="1:15" x14ac:dyDescent="0.25">
      <c r="A124">
        <v>118</v>
      </c>
      <c r="B124" s="1">
        <v>42395</v>
      </c>
      <c r="C124">
        <v>355</v>
      </c>
      <c r="D124">
        <v>2.7696239422956001E-2</v>
      </c>
      <c r="E124">
        <v>6.7616160486987003E-3</v>
      </c>
      <c r="F124">
        <v>3.3621993397608303E-2</v>
      </c>
      <c r="G124">
        <v>3.4885843855711699E-3</v>
      </c>
      <c r="H124">
        <v>8.8888913468424105E-2</v>
      </c>
      <c r="I124">
        <f t="shared" si="3"/>
        <v>868685000</v>
      </c>
      <c r="J124" s="18">
        <f t="shared" si="6"/>
        <v>31.882948851374206</v>
      </c>
      <c r="L124">
        <v>54.4</v>
      </c>
      <c r="M124" s="3">
        <f t="shared" si="4"/>
        <v>133116800</v>
      </c>
      <c r="N124">
        <f t="shared" si="5"/>
        <v>4.2441561256586101E-3</v>
      </c>
      <c r="O124">
        <f t="shared" si="7"/>
        <v>1.0361462339414347E-3</v>
      </c>
    </row>
    <row r="125" spans="1:15" x14ac:dyDescent="0.25">
      <c r="A125">
        <v>119</v>
      </c>
      <c r="B125" s="1">
        <v>42396</v>
      </c>
      <c r="C125">
        <v>328</v>
      </c>
      <c r="D125">
        <v>2.4290289493050999E-2</v>
      </c>
      <c r="E125">
        <v>6.0360136667566696E-3</v>
      </c>
      <c r="F125">
        <v>2.9508804139379299E-2</v>
      </c>
      <c r="G125">
        <v>3.0558768188495098E-3</v>
      </c>
      <c r="H125">
        <v>7.7984415253391004E-2</v>
      </c>
      <c r="I125">
        <f t="shared" si="3"/>
        <v>802616000</v>
      </c>
      <c r="J125" s="18">
        <f t="shared" si="6"/>
        <v>30.263898916855631</v>
      </c>
      <c r="L125">
        <v>53.6</v>
      </c>
      <c r="M125" s="3">
        <f t="shared" si="4"/>
        <v>131159200</v>
      </c>
      <c r="N125">
        <f t="shared" si="5"/>
        <v>3.9693887708156508E-3</v>
      </c>
      <c r="O125">
        <f t="shared" si="7"/>
        <v>9.8637296505535823E-4</v>
      </c>
    </row>
    <row r="126" spans="1:15" x14ac:dyDescent="0.25">
      <c r="A126">
        <v>120</v>
      </c>
      <c r="B126" s="1">
        <v>42397</v>
      </c>
      <c r="C126">
        <v>269</v>
      </c>
      <c r="D126">
        <v>1.7476136354064999E-2</v>
      </c>
      <c r="E126">
        <v>4.5532102191889901E-3</v>
      </c>
      <c r="F126">
        <v>2.1274752498760999E-2</v>
      </c>
      <c r="G126">
        <v>2.1910520903433198E-3</v>
      </c>
      <c r="H126">
        <v>5.6161972452620501E-2</v>
      </c>
      <c r="I126">
        <f t="shared" si="3"/>
        <v>658243000</v>
      </c>
      <c r="J126" s="18">
        <f t="shared" si="6"/>
        <v>26.549672923320109</v>
      </c>
      <c r="L126">
        <v>55</v>
      </c>
      <c r="M126" s="3">
        <f t="shared" si="4"/>
        <v>134585000</v>
      </c>
      <c r="N126">
        <f t="shared" si="5"/>
        <v>3.573187730385037E-3</v>
      </c>
      <c r="O126">
        <f t="shared" si="7"/>
        <v>9.3095376228771167E-4</v>
      </c>
    </row>
    <row r="127" spans="1:15" x14ac:dyDescent="0.25">
      <c r="A127">
        <v>121</v>
      </c>
      <c r="B127" s="1">
        <v>42398</v>
      </c>
      <c r="C127">
        <v>218</v>
      </c>
      <c r="D127">
        <v>1.23216700799461E-2</v>
      </c>
      <c r="E127">
        <v>3.3876026297859799E-3</v>
      </c>
      <c r="F127">
        <v>1.5038860309678499E-2</v>
      </c>
      <c r="G127">
        <v>1.5381673865562399E-3</v>
      </c>
      <c r="H127">
        <v>3.9645453694807702E-2</v>
      </c>
      <c r="I127">
        <f t="shared" si="3"/>
        <v>533446000</v>
      </c>
      <c r="J127" s="18">
        <f t="shared" si="6"/>
        <v>23.098251894186291</v>
      </c>
      <c r="L127">
        <v>52.8</v>
      </c>
      <c r="M127" s="3">
        <f t="shared" si="4"/>
        <v>129201600</v>
      </c>
      <c r="N127">
        <f t="shared" si="5"/>
        <v>2.9843311019318993E-3</v>
      </c>
      <c r="O127">
        <f t="shared" si="7"/>
        <v>8.2048357271880608E-4</v>
      </c>
    </row>
    <row r="128" spans="1:15" x14ac:dyDescent="0.25">
      <c r="A128">
        <v>122</v>
      </c>
      <c r="B128" s="1">
        <v>42399</v>
      </c>
      <c r="C128">
        <v>219</v>
      </c>
      <c r="D128">
        <v>1.2415839549381601E-2</v>
      </c>
      <c r="E128">
        <v>3.4093934224920198E-3</v>
      </c>
      <c r="F128">
        <v>1.51528732892639E-2</v>
      </c>
      <c r="G128">
        <v>1.55008005218926E-3</v>
      </c>
      <c r="H128">
        <v>3.9947310470869198E-2</v>
      </c>
      <c r="I128">
        <f t="shared" si="3"/>
        <v>535893000</v>
      </c>
      <c r="J128" s="18">
        <f t="shared" si="6"/>
        <v>23.168504812306939</v>
      </c>
      <c r="L128">
        <v>53.1</v>
      </c>
      <c r="M128" s="3">
        <f t="shared" si="4"/>
        <v>129935700</v>
      </c>
      <c r="N128">
        <f t="shared" si="5"/>
        <v>3.0104158907404708E-3</v>
      </c>
      <c r="O128">
        <f t="shared" si="7"/>
        <v>8.2666114490559947E-4</v>
      </c>
    </row>
    <row r="129" spans="1:15" x14ac:dyDescent="0.25">
      <c r="A129">
        <v>123</v>
      </c>
      <c r="B129" s="1">
        <v>42400</v>
      </c>
      <c r="C129">
        <v>277</v>
      </c>
      <c r="D129">
        <v>1.8347978716990801E-2</v>
      </c>
      <c r="E129">
        <v>4.7459252840558099E-3</v>
      </c>
      <c r="F129">
        <v>2.23287545434987E-2</v>
      </c>
      <c r="G129">
        <v>2.30161626869382E-3</v>
      </c>
      <c r="H129">
        <v>5.8954678258955E-2</v>
      </c>
      <c r="I129">
        <f t="shared" si="3"/>
        <v>677819000</v>
      </c>
      <c r="J129" s="18">
        <f t="shared" si="6"/>
        <v>27.0691419346327</v>
      </c>
      <c r="L129">
        <v>53.1</v>
      </c>
      <c r="M129" s="3">
        <f t="shared" si="4"/>
        <v>129935700</v>
      </c>
      <c r="N129">
        <f t="shared" si="5"/>
        <v>3.517247905675854E-3</v>
      </c>
      <c r="O129">
        <f t="shared" si="7"/>
        <v>9.0977845697965169E-4</v>
      </c>
    </row>
    <row r="130" spans="1:15" x14ac:dyDescent="0.25">
      <c r="A130">
        <v>124</v>
      </c>
      <c r="B130" s="1">
        <v>42401</v>
      </c>
      <c r="C130">
        <v>347</v>
      </c>
      <c r="D130">
        <v>2.6668786494053801E-2</v>
      </c>
      <c r="E130">
        <v>6.5435655345438297E-3</v>
      </c>
      <c r="F130">
        <v>3.2381321110421399E-2</v>
      </c>
      <c r="G130">
        <v>3.3580290803320598E-3</v>
      </c>
      <c r="H130">
        <v>8.5599580491486901E-2</v>
      </c>
      <c r="I130">
        <f t="shared" si="3"/>
        <v>849109000</v>
      </c>
      <c r="J130" s="18">
        <f t="shared" si="6"/>
        <v>31.407965872524969</v>
      </c>
      <c r="L130">
        <v>280</v>
      </c>
      <c r="M130" s="3">
        <f t="shared" si="4"/>
        <v>685160000</v>
      </c>
      <c r="N130">
        <f t="shared" si="5"/>
        <v>2.1519481897219209E-2</v>
      </c>
      <c r="O130">
        <f t="shared" si="7"/>
        <v>5.2801105177875292E-3</v>
      </c>
    </row>
    <row r="131" spans="1:15" x14ac:dyDescent="0.25">
      <c r="A131">
        <v>125</v>
      </c>
      <c r="B131" s="1">
        <v>42402</v>
      </c>
      <c r="C131">
        <v>495</v>
      </c>
      <c r="D131">
        <v>4.8039867644598597E-2</v>
      </c>
      <c r="E131">
        <v>1.0992769926137499E-2</v>
      </c>
      <c r="F131">
        <v>5.81748062334582E-2</v>
      </c>
      <c r="G131">
        <v>6.0758276698844897E-3</v>
      </c>
      <c r="H131">
        <v>0.154002020906996</v>
      </c>
      <c r="I131">
        <f t="shared" si="3"/>
        <v>1211265000</v>
      </c>
      <c r="J131" s="18">
        <f t="shared" si="6"/>
        <v>39.660906279467</v>
      </c>
      <c r="L131">
        <v>495</v>
      </c>
      <c r="M131" s="3">
        <f t="shared" si="4"/>
        <v>1211265000</v>
      </c>
      <c r="N131">
        <f t="shared" si="5"/>
        <v>4.8039867644598597E-2</v>
      </c>
      <c r="O131">
        <f t="shared" si="7"/>
        <v>1.0992769926137501E-2</v>
      </c>
    </row>
    <row r="132" spans="1:15" x14ac:dyDescent="0.25">
      <c r="A132">
        <v>126</v>
      </c>
      <c r="B132" s="1">
        <v>42403</v>
      </c>
      <c r="C132">
        <v>436</v>
      </c>
      <c r="D132">
        <v>3.8935859274533698E-2</v>
      </c>
      <c r="E132">
        <v>9.1138505339268296E-3</v>
      </c>
      <c r="F132">
        <v>4.7189165283642899E-2</v>
      </c>
      <c r="G132">
        <v>4.91764381939738E-3</v>
      </c>
      <c r="H132">
        <v>0.124865718865267</v>
      </c>
      <c r="I132">
        <f t="shared" si="3"/>
        <v>1066892000</v>
      </c>
      <c r="J132" s="18">
        <f t="shared" si="6"/>
        <v>36.494658573251741</v>
      </c>
      <c r="L132">
        <v>436</v>
      </c>
      <c r="M132" s="3">
        <f t="shared" si="4"/>
        <v>1066892000</v>
      </c>
      <c r="N132">
        <f t="shared" si="5"/>
        <v>3.8935859274533698E-2</v>
      </c>
      <c r="O132">
        <f t="shared" si="7"/>
        <v>9.1138505339268296E-3</v>
      </c>
    </row>
    <row r="133" spans="1:15" x14ac:dyDescent="0.25">
      <c r="A133">
        <v>127</v>
      </c>
      <c r="B133" s="1">
        <v>42404</v>
      </c>
      <c r="C133">
        <v>264</v>
      </c>
      <c r="D133">
        <v>1.69397644757645E-2</v>
      </c>
      <c r="E133">
        <v>4.4341072239746501E-3</v>
      </c>
      <c r="F133">
        <v>2.0626222516424299E-2</v>
      </c>
      <c r="G133">
        <v>2.1230471350805399E-3</v>
      </c>
      <c r="H133">
        <v>5.44437398949143E-2</v>
      </c>
      <c r="I133">
        <f t="shared" si="3"/>
        <v>646008000</v>
      </c>
      <c r="J133" s="18">
        <f t="shared" si="6"/>
        <v>26.222220894732729</v>
      </c>
      <c r="L133">
        <v>264</v>
      </c>
      <c r="M133" s="3">
        <f t="shared" si="4"/>
        <v>646008000</v>
      </c>
      <c r="N133">
        <f t="shared" si="5"/>
        <v>1.69397644757645E-2</v>
      </c>
      <c r="O133">
        <f t="shared" si="7"/>
        <v>4.4341072239746501E-3</v>
      </c>
    </row>
    <row r="134" spans="1:15" x14ac:dyDescent="0.25">
      <c r="A134">
        <v>128</v>
      </c>
      <c r="B134" s="1">
        <v>42405</v>
      </c>
      <c r="C134">
        <v>105</v>
      </c>
      <c r="D134">
        <v>3.6445117959324098E-3</v>
      </c>
      <c r="E134">
        <v>1.2254120624844099E-3</v>
      </c>
      <c r="F134">
        <v>4.50379573980052E-3</v>
      </c>
      <c r="G134">
        <v>4.4563172863674701E-4</v>
      </c>
      <c r="H134">
        <v>1.1794334363307899E-2</v>
      </c>
      <c r="I134">
        <f t="shared" si="3"/>
        <v>256935000</v>
      </c>
      <c r="J134" s="18">
        <f t="shared" si="6"/>
        <v>14.184567287183178</v>
      </c>
      <c r="L134">
        <v>105</v>
      </c>
      <c r="M134" s="3">
        <f t="shared" si="4"/>
        <v>256935000</v>
      </c>
      <c r="N134">
        <f t="shared" si="5"/>
        <v>3.6445117959324098E-3</v>
      </c>
      <c r="O134">
        <f t="shared" si="7"/>
        <v>1.2254120624844099E-3</v>
      </c>
    </row>
    <row r="135" spans="1:15" x14ac:dyDescent="0.25">
      <c r="A135">
        <v>129</v>
      </c>
      <c r="B135" s="1">
        <v>42406</v>
      </c>
      <c r="C135">
        <v>48.3</v>
      </c>
      <c r="D135">
        <v>9.9219107770540192E-4</v>
      </c>
      <c r="E135">
        <v>4.1481586764942498E-4</v>
      </c>
      <c r="F135">
        <v>1.2506633643378699E-3</v>
      </c>
      <c r="G135">
        <v>1.17352053825803E-4</v>
      </c>
      <c r="H135">
        <v>3.2403248945799901E-3</v>
      </c>
      <c r="I135">
        <f t="shared" si="3"/>
        <v>118190100</v>
      </c>
      <c r="J135" s="18">
        <f t="shared" si="6"/>
        <v>8.3948746782124886</v>
      </c>
      <c r="L135">
        <v>48.3</v>
      </c>
      <c r="M135" s="3">
        <f t="shared" si="4"/>
        <v>118190100</v>
      </c>
      <c r="N135">
        <f t="shared" si="5"/>
        <v>9.9219107770540192E-4</v>
      </c>
      <c r="O135">
        <f t="shared" si="7"/>
        <v>4.1481586764942498E-4</v>
      </c>
    </row>
    <row r="136" spans="1:15" x14ac:dyDescent="0.25">
      <c r="A136">
        <v>130</v>
      </c>
      <c r="B136" s="1">
        <v>42407</v>
      </c>
      <c r="C136">
        <v>22.3</v>
      </c>
      <c r="D136">
        <v>2.7005394950796701E-4</v>
      </c>
      <c r="E136">
        <v>1.3931215376402901E-4</v>
      </c>
      <c r="F136">
        <v>3.5005128320627201E-4</v>
      </c>
      <c r="G136" s="2">
        <v>3.0465212540568201E-5</v>
      </c>
      <c r="H136">
        <v>8.9315911636057301E-4</v>
      </c>
      <c r="I136">
        <f t="shared" ref="I136:I199" si="8">C136*2447000</f>
        <v>54568100</v>
      </c>
      <c r="J136" s="18">
        <f t="shared" ref="J136:J199" si="9">1000000000000*D136/I136</f>
        <v>4.9489344416970171</v>
      </c>
      <c r="L136">
        <v>22.3</v>
      </c>
      <c r="M136" s="3">
        <f t="shared" ref="M136:M199" si="10">L136*2447000</f>
        <v>54568100</v>
      </c>
      <c r="N136">
        <f t="shared" ref="N136:N199" si="11">J136*M136/1000000000000</f>
        <v>2.7005394950796701E-4</v>
      </c>
      <c r="O136">
        <f t="shared" ref="O136:O199" si="12">E136*N136/D136</f>
        <v>1.3931215376402901E-4</v>
      </c>
    </row>
    <row r="137" spans="1:15" x14ac:dyDescent="0.25">
      <c r="A137">
        <v>131</v>
      </c>
      <c r="B137" s="1">
        <v>42408</v>
      </c>
      <c r="C137">
        <v>11.2</v>
      </c>
      <c r="D137" s="2">
        <v>8.4237570963804394E-5</v>
      </c>
      <c r="E137" s="2">
        <v>5.2065283503298898E-5</v>
      </c>
      <c r="F137">
        <v>1.1289419330897499E-4</v>
      </c>
      <c r="G137" s="2">
        <v>8.9760024289157096E-6</v>
      </c>
      <c r="H137">
        <v>2.82732250767687E-4</v>
      </c>
      <c r="I137">
        <f t="shared" si="8"/>
        <v>27406400</v>
      </c>
      <c r="J137" s="18">
        <f t="shared" si="9"/>
        <v>3.0736459718826405</v>
      </c>
      <c r="L137">
        <v>11.2</v>
      </c>
      <c r="M137" s="3">
        <f t="shared" si="10"/>
        <v>27406400</v>
      </c>
      <c r="N137">
        <f t="shared" si="11"/>
        <v>8.4237570963804394E-5</v>
      </c>
      <c r="O137">
        <f t="shared" si="12"/>
        <v>5.2065283503298898E-5</v>
      </c>
    </row>
    <row r="138" spans="1:15" x14ac:dyDescent="0.25">
      <c r="A138">
        <v>132</v>
      </c>
      <c r="B138" s="1">
        <v>42409</v>
      </c>
      <c r="C138">
        <v>5.3</v>
      </c>
      <c r="D138" s="2">
        <v>2.3620848546703501E-5</v>
      </c>
      <c r="E138" s="2">
        <v>1.76728680030139E-5</v>
      </c>
      <c r="F138" s="2">
        <v>3.3186012197215599E-5</v>
      </c>
      <c r="G138" s="2">
        <v>2.3193206425353499E-6</v>
      </c>
      <c r="H138" s="2">
        <v>8.0892418167155197E-5</v>
      </c>
      <c r="I138">
        <f t="shared" si="8"/>
        <v>12969100</v>
      </c>
      <c r="J138" s="18">
        <f t="shared" si="9"/>
        <v>1.8213174812981241</v>
      </c>
      <c r="L138">
        <v>5.3</v>
      </c>
      <c r="M138" s="3">
        <f t="shared" si="10"/>
        <v>12969100</v>
      </c>
      <c r="N138">
        <f t="shared" si="11"/>
        <v>2.3620848546703501E-5</v>
      </c>
      <c r="O138">
        <f t="shared" si="12"/>
        <v>1.76728680030139E-5</v>
      </c>
    </row>
    <row r="139" spans="1:15" x14ac:dyDescent="0.25">
      <c r="A139">
        <v>133</v>
      </c>
      <c r="B139" s="1">
        <v>42410</v>
      </c>
      <c r="C139">
        <v>2</v>
      </c>
      <c r="D139" s="2">
        <v>4.4672871240675601E-6</v>
      </c>
      <c r="E139" s="2">
        <v>4.2667732405191201E-6</v>
      </c>
      <c r="F139" s="2">
        <v>6.8136456428865001E-6</v>
      </c>
      <c r="G139" s="2">
        <v>3.7942428591663801E-7</v>
      </c>
      <c r="H139" s="2">
        <v>1.5812380352356399E-5</v>
      </c>
      <c r="I139">
        <f t="shared" si="8"/>
        <v>4894000</v>
      </c>
      <c r="J139" s="18">
        <f t="shared" si="9"/>
        <v>0.91280897508532077</v>
      </c>
      <c r="L139">
        <v>2</v>
      </c>
      <c r="M139" s="3">
        <f t="shared" si="10"/>
        <v>4894000</v>
      </c>
      <c r="N139">
        <f t="shared" si="11"/>
        <v>4.4672871240675601E-6</v>
      </c>
      <c r="O139">
        <f t="shared" si="12"/>
        <v>4.2667732405191201E-6</v>
      </c>
    </row>
    <row r="140" spans="1:15" x14ac:dyDescent="0.25">
      <c r="A140">
        <v>134</v>
      </c>
      <c r="B140" s="1">
        <v>42411</v>
      </c>
      <c r="C140">
        <v>0.4</v>
      </c>
      <c r="D140" s="2">
        <v>2.7900733823207002E-7</v>
      </c>
      <c r="E140" s="2">
        <v>3.9883094496655101E-7</v>
      </c>
      <c r="F140" s="2">
        <v>5.1879257253378604E-7</v>
      </c>
      <c r="G140" s="2">
        <v>1.6514969995275601E-8</v>
      </c>
      <c r="H140" s="2">
        <v>1.0574667463605399E-6</v>
      </c>
      <c r="I140">
        <f t="shared" si="8"/>
        <v>978800</v>
      </c>
      <c r="J140" s="18">
        <f t="shared" si="9"/>
        <v>0.28505040685744792</v>
      </c>
      <c r="L140">
        <v>0.4</v>
      </c>
      <c r="M140" s="3">
        <f t="shared" si="10"/>
        <v>978800</v>
      </c>
      <c r="N140">
        <f t="shared" si="11"/>
        <v>2.7900733823207002E-7</v>
      </c>
      <c r="O140">
        <f t="shared" si="12"/>
        <v>3.9883094496655101E-7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8"/>
        <v>0</v>
      </c>
      <c r="J141" s="19"/>
      <c r="L141">
        <v>0</v>
      </c>
      <c r="M141" s="3">
        <f t="shared" si="10"/>
        <v>0</v>
      </c>
      <c r="N141">
        <f t="shared" si="11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8"/>
        <v>0</v>
      </c>
      <c r="J142" s="19"/>
      <c r="L142">
        <v>0</v>
      </c>
      <c r="M142" s="3">
        <f t="shared" si="10"/>
        <v>0</v>
      </c>
      <c r="N142">
        <f t="shared" si="11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8"/>
        <v>0</v>
      </c>
      <c r="J143" s="19"/>
      <c r="L143">
        <v>0</v>
      </c>
      <c r="M143" s="3">
        <f t="shared" si="10"/>
        <v>0</v>
      </c>
      <c r="N143">
        <f t="shared" si="11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8"/>
        <v>0</v>
      </c>
      <c r="J144" s="19"/>
      <c r="L144">
        <v>0</v>
      </c>
      <c r="M144" s="3">
        <f t="shared" si="10"/>
        <v>0</v>
      </c>
      <c r="N144">
        <f t="shared" si="11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8"/>
        <v>0</v>
      </c>
      <c r="J145" s="19"/>
      <c r="L145">
        <v>0</v>
      </c>
      <c r="M145" s="3">
        <f t="shared" si="10"/>
        <v>0</v>
      </c>
      <c r="N145">
        <f t="shared" si="11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8"/>
        <v>0</v>
      </c>
      <c r="J146" s="19"/>
      <c r="L146">
        <v>0</v>
      </c>
      <c r="M146" s="3">
        <f t="shared" si="10"/>
        <v>0</v>
      </c>
      <c r="N146">
        <f t="shared" si="11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8"/>
        <v>0</v>
      </c>
      <c r="J147" s="19"/>
      <c r="L147">
        <v>0</v>
      </c>
      <c r="M147" s="3">
        <f t="shared" si="10"/>
        <v>0</v>
      </c>
      <c r="N147">
        <f t="shared" si="11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8"/>
        <v>0</v>
      </c>
      <c r="J148" s="19"/>
      <c r="L148">
        <v>0</v>
      </c>
      <c r="M148" s="3">
        <f t="shared" si="10"/>
        <v>0</v>
      </c>
      <c r="N148">
        <f t="shared" si="11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8"/>
        <v>0</v>
      </c>
      <c r="J149" s="19"/>
      <c r="L149">
        <v>0</v>
      </c>
      <c r="M149" s="3">
        <f t="shared" si="10"/>
        <v>0</v>
      </c>
      <c r="N149">
        <f t="shared" si="11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8"/>
        <v>0</v>
      </c>
      <c r="J150" s="19"/>
      <c r="L150">
        <v>0</v>
      </c>
      <c r="M150" s="3">
        <f t="shared" si="10"/>
        <v>0</v>
      </c>
      <c r="N150">
        <f t="shared" si="11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8"/>
        <v>0</v>
      </c>
      <c r="J151" s="19"/>
      <c r="L151">
        <v>0</v>
      </c>
      <c r="M151" s="3">
        <f t="shared" si="10"/>
        <v>0</v>
      </c>
      <c r="N151">
        <f t="shared" si="11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8"/>
        <v>0</v>
      </c>
      <c r="J152" s="19"/>
      <c r="L152">
        <v>0</v>
      </c>
      <c r="M152" s="3">
        <f t="shared" si="10"/>
        <v>0</v>
      </c>
      <c r="N152">
        <f t="shared" si="11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8"/>
        <v>0</v>
      </c>
      <c r="J153" s="19"/>
      <c r="L153">
        <v>0</v>
      </c>
      <c r="M153" s="3">
        <f t="shared" si="10"/>
        <v>0</v>
      </c>
      <c r="N153">
        <f t="shared" si="11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8"/>
        <v>0</v>
      </c>
      <c r="J154" s="19"/>
      <c r="L154">
        <v>0</v>
      </c>
      <c r="M154" s="3">
        <f t="shared" si="10"/>
        <v>0</v>
      </c>
      <c r="N154">
        <f t="shared" si="11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8"/>
        <v>0</v>
      </c>
      <c r="J155" s="19"/>
      <c r="L155">
        <v>0</v>
      </c>
      <c r="M155" s="3">
        <f t="shared" si="10"/>
        <v>0</v>
      </c>
      <c r="N155">
        <f t="shared" si="11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8"/>
        <v>0</v>
      </c>
      <c r="J156" s="19"/>
      <c r="L156">
        <v>0</v>
      </c>
      <c r="M156" s="3">
        <f t="shared" si="10"/>
        <v>0</v>
      </c>
      <c r="N156">
        <f t="shared" si="11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8"/>
        <v>0</v>
      </c>
      <c r="J157" s="19"/>
      <c r="L157">
        <v>0</v>
      </c>
      <c r="M157" s="3">
        <f t="shared" si="10"/>
        <v>0</v>
      </c>
      <c r="N157">
        <f t="shared" si="11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8"/>
        <v>0</v>
      </c>
      <c r="J158" s="19"/>
      <c r="L158">
        <v>0</v>
      </c>
      <c r="M158" s="3">
        <f t="shared" si="10"/>
        <v>0</v>
      </c>
      <c r="N158">
        <f t="shared" si="11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8"/>
        <v>0</v>
      </c>
      <c r="J159" s="19"/>
      <c r="L159">
        <v>0</v>
      </c>
      <c r="M159" s="3">
        <f t="shared" si="10"/>
        <v>0</v>
      </c>
      <c r="N159">
        <f t="shared" si="11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8"/>
        <v>0</v>
      </c>
      <c r="J160" s="19"/>
      <c r="L160">
        <v>0</v>
      </c>
      <c r="M160" s="3">
        <f t="shared" si="10"/>
        <v>0</v>
      </c>
      <c r="N160">
        <f t="shared" si="11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8"/>
        <v>0</v>
      </c>
      <c r="J161" s="19"/>
      <c r="L161">
        <v>0</v>
      </c>
      <c r="M161" s="3">
        <f t="shared" si="10"/>
        <v>0</v>
      </c>
      <c r="N161">
        <f t="shared" si="11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 s="2">
        <v>4.9627169765804798E-5</v>
      </c>
      <c r="E162" s="2">
        <v>3.3233503678344602E-5</v>
      </c>
      <c r="F162" s="2">
        <v>6.7728534653240503E-5</v>
      </c>
      <c r="G162" s="2">
        <v>5.1249846310475998E-6</v>
      </c>
      <c r="H162">
        <v>1.67878742854379E-4</v>
      </c>
      <c r="I162">
        <f t="shared" si="8"/>
        <v>20065400</v>
      </c>
      <c r="J162" s="18">
        <f t="shared" si="9"/>
        <v>2.4732708924718567</v>
      </c>
      <c r="L162">
        <v>8.1999999999999993</v>
      </c>
      <c r="M162" s="3">
        <f t="shared" si="10"/>
        <v>20065400</v>
      </c>
      <c r="N162">
        <f t="shared" si="11"/>
        <v>4.9627169765804798E-5</v>
      </c>
      <c r="O162">
        <f t="shared" si="12"/>
        <v>3.3233503678344602E-5</v>
      </c>
    </row>
    <row r="163" spans="1:15" x14ac:dyDescent="0.25">
      <c r="A163">
        <v>157</v>
      </c>
      <c r="B163" s="1">
        <v>42434</v>
      </c>
      <c r="C163">
        <v>46.6</v>
      </c>
      <c r="D163">
        <v>9.3423308466203901E-4</v>
      </c>
      <c r="E163">
        <v>3.9447891425458098E-4</v>
      </c>
      <c r="F163">
        <v>1.1789042601234099E-3</v>
      </c>
      <c r="G163">
        <v>1.10292276912702E-4</v>
      </c>
      <c r="H163">
        <v>3.0525782067504499E-3</v>
      </c>
      <c r="I163">
        <f t="shared" si="8"/>
        <v>114030200</v>
      </c>
      <c r="J163" s="18">
        <f t="shared" si="9"/>
        <v>8.1928566700930023</v>
      </c>
      <c r="L163">
        <v>46.6</v>
      </c>
      <c r="M163" s="3">
        <f t="shared" si="10"/>
        <v>114030200</v>
      </c>
      <c r="N163">
        <f t="shared" si="11"/>
        <v>9.3423308466203901E-4</v>
      </c>
      <c r="O163">
        <f t="shared" si="12"/>
        <v>3.9447891425458098E-4</v>
      </c>
    </row>
    <row r="164" spans="1:15" x14ac:dyDescent="0.25">
      <c r="A164">
        <v>158</v>
      </c>
      <c r="B164" s="1">
        <v>42435</v>
      </c>
      <c r="C164">
        <v>221</v>
      </c>
      <c r="D164">
        <v>1.26050270173784E-2</v>
      </c>
      <c r="E164">
        <v>3.45310490871201E-3</v>
      </c>
      <c r="F164">
        <v>1.5381914774295199E-2</v>
      </c>
      <c r="G164">
        <v>1.5740147992194999E-3</v>
      </c>
      <c r="H164">
        <v>4.0553729150586498E-2</v>
      </c>
      <c r="I164">
        <f t="shared" si="8"/>
        <v>540787000</v>
      </c>
      <c r="J164" s="18">
        <f t="shared" si="9"/>
        <v>23.308672392972465</v>
      </c>
      <c r="L164">
        <v>221</v>
      </c>
      <c r="M164" s="3">
        <f t="shared" si="10"/>
        <v>540787000</v>
      </c>
      <c r="N164">
        <f t="shared" si="11"/>
        <v>1.26050270173784E-2</v>
      </c>
      <c r="O164">
        <f t="shared" si="12"/>
        <v>3.4531049087120095E-3</v>
      </c>
    </row>
    <row r="165" spans="1:15" x14ac:dyDescent="0.25">
      <c r="A165">
        <v>159</v>
      </c>
      <c r="B165" s="1">
        <v>42436</v>
      </c>
      <c r="C165">
        <v>534</v>
      </c>
      <c r="D165">
        <v>5.4462035786178198E-2</v>
      </c>
      <c r="E165">
        <v>1.2311730197846E-2</v>
      </c>
      <c r="F165">
        <v>6.5923563471408E-2</v>
      </c>
      <c r="G165">
        <v>6.89297394498763E-3</v>
      </c>
      <c r="H165">
        <v>0.17455444370435</v>
      </c>
      <c r="I165">
        <f t="shared" si="8"/>
        <v>1306698000</v>
      </c>
      <c r="J165" s="18">
        <f t="shared" si="9"/>
        <v>41.679129979672581</v>
      </c>
      <c r="L165">
        <v>534</v>
      </c>
      <c r="M165" s="3">
        <f t="shared" si="10"/>
        <v>1306698000</v>
      </c>
      <c r="N165">
        <f t="shared" si="11"/>
        <v>5.4462035786178198E-2</v>
      </c>
      <c r="O165">
        <f t="shared" si="12"/>
        <v>1.2311730197846E-2</v>
      </c>
    </row>
    <row r="166" spans="1:15" x14ac:dyDescent="0.25">
      <c r="A166">
        <v>160</v>
      </c>
      <c r="B166" s="1">
        <v>42437</v>
      </c>
      <c r="C166">
        <v>559</v>
      </c>
      <c r="D166">
        <v>5.8743053028651897E-2</v>
      </c>
      <c r="E166">
        <v>1.3189602465595199E-2</v>
      </c>
      <c r="F166">
        <v>7.1088785936348903E-2</v>
      </c>
      <c r="G166">
        <v>7.4377030084655203E-3</v>
      </c>
      <c r="H166">
        <v>0.18825455697063601</v>
      </c>
      <c r="I166">
        <f t="shared" si="8"/>
        <v>1367873000</v>
      </c>
      <c r="J166" s="18">
        <f t="shared" si="9"/>
        <v>42.944815073220902</v>
      </c>
      <c r="L166">
        <v>552</v>
      </c>
      <c r="M166" s="3">
        <f t="shared" si="10"/>
        <v>1350744000</v>
      </c>
      <c r="N166">
        <f t="shared" si="11"/>
        <v>5.8007451291262696E-2</v>
      </c>
      <c r="O166">
        <f t="shared" si="12"/>
        <v>1.3024437497331932E-2</v>
      </c>
    </row>
    <row r="167" spans="1:15" x14ac:dyDescent="0.25">
      <c r="A167">
        <v>161</v>
      </c>
      <c r="B167" s="1">
        <v>42438</v>
      </c>
      <c r="C167">
        <v>815</v>
      </c>
      <c r="D167">
        <v>0.10949610394371399</v>
      </c>
      <c r="E167">
        <v>2.3658353489976299E-2</v>
      </c>
      <c r="F167">
        <v>0.13233951950254999</v>
      </c>
      <c r="G167">
        <v>1.3893098961549499E-2</v>
      </c>
      <c r="H167">
        <v>0.35069309926136899</v>
      </c>
      <c r="I167">
        <f t="shared" si="8"/>
        <v>1994305000</v>
      </c>
      <c r="J167" s="18">
        <f t="shared" si="9"/>
        <v>54.904392228728298</v>
      </c>
      <c r="L167">
        <v>553</v>
      </c>
      <c r="M167" s="3">
        <f t="shared" si="10"/>
        <v>1353191000</v>
      </c>
      <c r="N167">
        <f t="shared" si="11"/>
        <v>7.4296129424385071E-2</v>
      </c>
      <c r="O167">
        <f t="shared" si="12"/>
        <v>1.6052845987677169E-2</v>
      </c>
    </row>
    <row r="168" spans="1:15" x14ac:dyDescent="0.25">
      <c r="A168">
        <v>162</v>
      </c>
      <c r="B168" s="1">
        <v>42439</v>
      </c>
      <c r="C168">
        <v>721</v>
      </c>
      <c r="D168">
        <v>8.9447560446307903E-2</v>
      </c>
      <c r="E168">
        <v>1.9498280412258401E-2</v>
      </c>
      <c r="F168">
        <v>0.108139219052276</v>
      </c>
      <c r="G168">
        <v>1.1343932854310301E-2</v>
      </c>
      <c r="H168">
        <v>0.28652025050614199</v>
      </c>
      <c r="I168">
        <f t="shared" si="8"/>
        <v>1764287000</v>
      </c>
      <c r="J168" s="18">
        <f t="shared" si="9"/>
        <v>50.698985168687358</v>
      </c>
      <c r="L168">
        <v>553</v>
      </c>
      <c r="M168" s="3">
        <f t="shared" si="10"/>
        <v>1353191000</v>
      </c>
      <c r="N168">
        <f t="shared" si="11"/>
        <v>6.8605410439401215E-2</v>
      </c>
      <c r="O168">
        <f t="shared" si="12"/>
        <v>1.4954991772508874E-2</v>
      </c>
    </row>
    <row r="169" spans="1:15" x14ac:dyDescent="0.25">
      <c r="A169">
        <v>163</v>
      </c>
      <c r="B169" s="1">
        <v>42440</v>
      </c>
      <c r="C169">
        <v>1611</v>
      </c>
      <c r="D169">
        <v>0.33613247024953202</v>
      </c>
      <c r="E169">
        <v>7.4123929503705194E-2</v>
      </c>
      <c r="F169">
        <v>0.40652779363330199</v>
      </c>
      <c r="G169">
        <v>4.2602192320491103E-2</v>
      </c>
      <c r="H169">
        <v>1.07689888476069</v>
      </c>
      <c r="I169">
        <f t="shared" si="8"/>
        <v>3942117000</v>
      </c>
      <c r="J169" s="18">
        <f t="shared" si="9"/>
        <v>85.266994929255532</v>
      </c>
      <c r="L169">
        <v>577</v>
      </c>
      <c r="M169" s="3">
        <f t="shared" si="10"/>
        <v>1411919000</v>
      </c>
      <c r="N169">
        <f t="shared" si="11"/>
        <v>0.12039009021351954</v>
      </c>
      <c r="O169">
        <f t="shared" si="12"/>
        <v>2.6548421678235817E-2</v>
      </c>
    </row>
    <row r="170" spans="1:15" x14ac:dyDescent="0.25">
      <c r="A170">
        <v>164</v>
      </c>
      <c r="B170" s="1">
        <v>42441</v>
      </c>
      <c r="C170">
        <v>4239</v>
      </c>
      <c r="D170">
        <v>1.63845367760067</v>
      </c>
      <c r="E170">
        <v>0.43737005113483901</v>
      </c>
      <c r="F170">
        <v>1.99685949318593</v>
      </c>
      <c r="G170">
        <v>0.20503103973731501</v>
      </c>
      <c r="H170">
        <v>5.2682021537761301</v>
      </c>
      <c r="I170">
        <f t="shared" si="8"/>
        <v>10372833000</v>
      </c>
      <c r="J170" s="18">
        <f t="shared" si="9"/>
        <v>157.95623795357255</v>
      </c>
      <c r="L170">
        <v>592</v>
      </c>
      <c r="M170" s="3">
        <f t="shared" si="10"/>
        <v>1448624000</v>
      </c>
      <c r="N170">
        <f t="shared" si="11"/>
        <v>0.22881919724925606</v>
      </c>
      <c r="O170">
        <f t="shared" si="12"/>
        <v>6.1081167792362501E-2</v>
      </c>
    </row>
    <row r="171" spans="1:15" x14ac:dyDescent="0.25">
      <c r="A171">
        <v>165</v>
      </c>
      <c r="B171" s="1">
        <v>42442</v>
      </c>
      <c r="C171">
        <v>3907</v>
      </c>
      <c r="D171">
        <v>1.4341969382650499</v>
      </c>
      <c r="E171">
        <v>0.37504689422753601</v>
      </c>
      <c r="F171">
        <v>1.7462307668647701</v>
      </c>
      <c r="G171">
        <v>0.17976016424017799</v>
      </c>
      <c r="H171">
        <v>4.6093559888036602</v>
      </c>
      <c r="I171">
        <f t="shared" si="8"/>
        <v>9560429000</v>
      </c>
      <c r="J171" s="18">
        <f t="shared" si="9"/>
        <v>150.01386844304264</v>
      </c>
      <c r="L171">
        <v>590</v>
      </c>
      <c r="M171" s="3">
        <f t="shared" si="10"/>
        <v>1443730000</v>
      </c>
      <c r="N171">
        <f t="shared" si="11"/>
        <v>0.21657952228727395</v>
      </c>
      <c r="O171">
        <f t="shared" si="12"/>
        <v>5.6636208752046641E-2</v>
      </c>
    </row>
    <row r="172" spans="1:15" x14ac:dyDescent="0.25">
      <c r="A172">
        <v>166</v>
      </c>
      <c r="B172" s="1">
        <v>42443</v>
      </c>
      <c r="C172">
        <v>3410</v>
      </c>
      <c r="D172">
        <v>1.1483493720865601</v>
      </c>
      <c r="E172">
        <v>0.29052444932619798</v>
      </c>
      <c r="F172">
        <v>1.3961259723958399</v>
      </c>
      <c r="G172">
        <v>0.14428666827982201</v>
      </c>
      <c r="H172">
        <v>3.6881165700956902</v>
      </c>
      <c r="I172">
        <f t="shared" si="8"/>
        <v>8344270000</v>
      </c>
      <c r="J172" s="18">
        <f t="shared" si="9"/>
        <v>137.62131044256239</v>
      </c>
      <c r="L172">
        <v>590</v>
      </c>
      <c r="M172" s="3">
        <f t="shared" si="10"/>
        <v>1443730000</v>
      </c>
      <c r="N172">
        <f t="shared" si="11"/>
        <v>0.1986880145252406</v>
      </c>
      <c r="O172">
        <f t="shared" si="12"/>
        <v>5.026669357843308E-2</v>
      </c>
    </row>
    <row r="173" spans="1:15" x14ac:dyDescent="0.25">
      <c r="A173">
        <v>167</v>
      </c>
      <c r="B173" s="1">
        <v>42444</v>
      </c>
      <c r="C173">
        <v>2687</v>
      </c>
      <c r="D173">
        <v>0.77767946012242395</v>
      </c>
      <c r="E173">
        <v>0.18655956646040101</v>
      </c>
      <c r="F173">
        <v>0.94341008295072204</v>
      </c>
      <c r="G173">
        <v>9.8069006637667794E-2</v>
      </c>
      <c r="H173">
        <v>2.49508500342256</v>
      </c>
      <c r="I173">
        <f t="shared" si="8"/>
        <v>6575089000</v>
      </c>
      <c r="J173" s="18">
        <f t="shared" si="9"/>
        <v>118.27664387849715</v>
      </c>
      <c r="L173">
        <v>580</v>
      </c>
      <c r="M173" s="3">
        <f t="shared" si="10"/>
        <v>1419260000</v>
      </c>
      <c r="N173">
        <f t="shared" si="11"/>
        <v>0.16786530959099588</v>
      </c>
      <c r="O173">
        <f t="shared" si="12"/>
        <v>4.0269649626733378E-2</v>
      </c>
    </row>
    <row r="174" spans="1:15" x14ac:dyDescent="0.25">
      <c r="A174">
        <v>168</v>
      </c>
      <c r="B174" s="1">
        <v>42445</v>
      </c>
      <c r="C174">
        <v>1918</v>
      </c>
      <c r="D174">
        <v>0.44756507116961902</v>
      </c>
      <c r="E174">
        <v>0.101008902365428</v>
      </c>
      <c r="F174">
        <v>0.54172372548459102</v>
      </c>
      <c r="G174">
        <v>5.6651399313575199E-2</v>
      </c>
      <c r="H174">
        <v>1.4344367707327299</v>
      </c>
      <c r="I174">
        <f t="shared" si="8"/>
        <v>4693346000</v>
      </c>
      <c r="J174" s="18">
        <f t="shared" si="9"/>
        <v>95.361618591431153</v>
      </c>
      <c r="L174">
        <v>570</v>
      </c>
      <c r="M174" s="3">
        <f t="shared" si="10"/>
        <v>1394790000</v>
      </c>
      <c r="N174">
        <f t="shared" si="11"/>
        <v>0.13300943199514226</v>
      </c>
      <c r="O174">
        <f t="shared" si="12"/>
        <v>3.0018286938630848E-2</v>
      </c>
    </row>
    <row r="175" spans="1:15" x14ac:dyDescent="0.25">
      <c r="A175">
        <v>169</v>
      </c>
      <c r="B175" s="1">
        <v>42446</v>
      </c>
      <c r="C175">
        <v>2670</v>
      </c>
      <c r="D175">
        <v>0.769641358289334</v>
      </c>
      <c r="E175">
        <v>0.184388211574954</v>
      </c>
      <c r="F175">
        <v>0.93361095047773401</v>
      </c>
      <c r="G175">
        <v>9.7063655244728306E-2</v>
      </c>
      <c r="H175">
        <v>2.4692361491208601</v>
      </c>
      <c r="I175">
        <f t="shared" si="8"/>
        <v>6533490000</v>
      </c>
      <c r="J175" s="18">
        <f t="shared" si="9"/>
        <v>117.79942393565062</v>
      </c>
      <c r="L175">
        <v>560</v>
      </c>
      <c r="M175" s="3">
        <f t="shared" si="10"/>
        <v>1370320000</v>
      </c>
      <c r="N175">
        <f t="shared" si="11"/>
        <v>0.16142290660750078</v>
      </c>
      <c r="O175">
        <f t="shared" si="12"/>
        <v>3.8673182952050279E-2</v>
      </c>
    </row>
    <row r="176" spans="1:15" x14ac:dyDescent="0.25">
      <c r="A176">
        <v>170</v>
      </c>
      <c r="B176" s="1">
        <v>42447</v>
      </c>
      <c r="C176">
        <v>2596</v>
      </c>
      <c r="D176">
        <v>0.73502824013602996</v>
      </c>
      <c r="E176">
        <v>0.17508344174627399</v>
      </c>
      <c r="F176">
        <v>0.89142424888178595</v>
      </c>
      <c r="G176">
        <v>9.2732826767858795E-2</v>
      </c>
      <c r="H176">
        <v>2.3579395323811498</v>
      </c>
      <c r="I176">
        <f t="shared" si="8"/>
        <v>6352412000</v>
      </c>
      <c r="J176" s="18">
        <f t="shared" si="9"/>
        <v>115.70852774285262</v>
      </c>
      <c r="L176">
        <v>550</v>
      </c>
      <c r="M176" s="3">
        <f t="shared" si="10"/>
        <v>1345850000</v>
      </c>
      <c r="N176">
        <f t="shared" si="11"/>
        <v>0.15572632206271819</v>
      </c>
      <c r="O176">
        <f t="shared" si="12"/>
        <v>3.7093949522515671E-2</v>
      </c>
    </row>
    <row r="177" spans="1:15" x14ac:dyDescent="0.25">
      <c r="A177">
        <v>171</v>
      </c>
      <c r="B177" s="1">
        <v>42448</v>
      </c>
      <c r="C177">
        <v>2214</v>
      </c>
      <c r="D177">
        <v>0.56631997835357795</v>
      </c>
      <c r="E177">
        <v>0.13086388635097501</v>
      </c>
      <c r="F177">
        <v>0.68603822198984998</v>
      </c>
      <c r="G177">
        <v>7.1583215070541301E-2</v>
      </c>
      <c r="H177">
        <v>1.8157603406615399</v>
      </c>
      <c r="I177">
        <f t="shared" si="8"/>
        <v>5417658000</v>
      </c>
      <c r="J177" s="18">
        <f t="shared" si="9"/>
        <v>104.53224960925515</v>
      </c>
      <c r="L177">
        <v>540</v>
      </c>
      <c r="M177" s="3">
        <f t="shared" si="10"/>
        <v>1321380000</v>
      </c>
      <c r="N177">
        <f t="shared" si="11"/>
        <v>0.13812682398867754</v>
      </c>
      <c r="O177">
        <f t="shared" si="12"/>
        <v>3.1918021061213414E-2</v>
      </c>
    </row>
    <row r="178" spans="1:15" x14ac:dyDescent="0.25">
      <c r="A178">
        <v>172</v>
      </c>
      <c r="B178" s="1">
        <v>42449</v>
      </c>
      <c r="C178">
        <v>1037</v>
      </c>
      <c r="D178">
        <v>0.16287272955302701</v>
      </c>
      <c r="E178">
        <v>3.49695913167292E-2</v>
      </c>
      <c r="F178">
        <v>0.19681224331289501</v>
      </c>
      <c r="G178">
        <v>2.0672514678758001E-2</v>
      </c>
      <c r="H178">
        <v>0.52159799935759898</v>
      </c>
      <c r="I178">
        <f t="shared" si="8"/>
        <v>2537539000</v>
      </c>
      <c r="J178" s="18">
        <f t="shared" si="9"/>
        <v>64.185310867351006</v>
      </c>
      <c r="L178">
        <v>530</v>
      </c>
      <c r="M178" s="3">
        <f t="shared" si="10"/>
        <v>1296910000</v>
      </c>
      <c r="N178">
        <f t="shared" si="11"/>
        <v>8.3242571516976199E-2</v>
      </c>
      <c r="O178">
        <f t="shared" si="12"/>
        <v>1.7872597297846168E-2</v>
      </c>
    </row>
    <row r="179" spans="1:15" x14ac:dyDescent="0.25">
      <c r="A179">
        <v>173</v>
      </c>
      <c r="B179" s="1">
        <v>42450</v>
      </c>
      <c r="C179">
        <v>974</v>
      </c>
      <c r="D179">
        <v>0.146894984966879</v>
      </c>
      <c r="E179">
        <v>3.1545473229558599E-2</v>
      </c>
      <c r="F179">
        <v>0.177506181427703</v>
      </c>
      <c r="G179">
        <v>1.8644352385077501E-2</v>
      </c>
      <c r="H179">
        <v>0.47043087521466098</v>
      </c>
      <c r="I179">
        <f t="shared" si="8"/>
        <v>2383378000</v>
      </c>
      <c r="J179" s="18">
        <f t="shared" si="9"/>
        <v>61.633104344706965</v>
      </c>
      <c r="L179">
        <v>528</v>
      </c>
      <c r="M179" s="3">
        <f t="shared" si="10"/>
        <v>1292016000</v>
      </c>
      <c r="N179">
        <f t="shared" si="11"/>
        <v>7.963095694303092E-2</v>
      </c>
      <c r="O179">
        <f t="shared" si="12"/>
        <v>1.7100626144976327E-2</v>
      </c>
    </row>
    <row r="180" spans="1:15" x14ac:dyDescent="0.25">
      <c r="A180">
        <v>174</v>
      </c>
      <c r="B180" s="1">
        <v>42451</v>
      </c>
      <c r="C180">
        <v>859</v>
      </c>
      <c r="D180">
        <v>0.11941581950012101</v>
      </c>
      <c r="E180">
        <v>2.5733406715023999E-2</v>
      </c>
      <c r="F180">
        <v>0.14431653005484099</v>
      </c>
      <c r="G180">
        <v>1.5153854746706901E-2</v>
      </c>
      <c r="H180">
        <v>0.38244867476365302</v>
      </c>
      <c r="I180">
        <f t="shared" si="8"/>
        <v>2101973000</v>
      </c>
      <c r="J180" s="18">
        <f t="shared" si="9"/>
        <v>56.81130038307866</v>
      </c>
      <c r="L180">
        <v>526</v>
      </c>
      <c r="M180" s="3">
        <f t="shared" si="10"/>
        <v>1287122000</v>
      </c>
      <c r="N180">
        <f t="shared" si="11"/>
        <v>7.3123074571668972E-2</v>
      </c>
      <c r="O180">
        <f t="shared" si="12"/>
        <v>1.5757592470433786E-2</v>
      </c>
    </row>
    <row r="181" spans="1:15" x14ac:dyDescent="0.25">
      <c r="A181">
        <v>175</v>
      </c>
      <c r="B181" s="1">
        <v>42452</v>
      </c>
      <c r="C181">
        <v>823</v>
      </c>
      <c r="D181">
        <v>0.11127469897827399</v>
      </c>
      <c r="E181">
        <v>2.40295490512227E-2</v>
      </c>
      <c r="F181">
        <v>0.13448682964435599</v>
      </c>
      <c r="G181">
        <v>1.41191782972005E-2</v>
      </c>
      <c r="H181">
        <v>0.35638664786108498</v>
      </c>
      <c r="I181">
        <f t="shared" si="8"/>
        <v>2013881000</v>
      </c>
      <c r="J181" s="18">
        <f t="shared" si="9"/>
        <v>55.253860073298277</v>
      </c>
      <c r="L181">
        <v>524</v>
      </c>
      <c r="M181" s="3">
        <f t="shared" si="10"/>
        <v>1282228000</v>
      </c>
      <c r="N181">
        <f t="shared" si="11"/>
        <v>7.0848046494065106E-2</v>
      </c>
      <c r="O181">
        <f t="shared" si="12"/>
        <v>1.529949417113086E-2</v>
      </c>
    </row>
    <row r="182" spans="1:15" x14ac:dyDescent="0.25">
      <c r="A182">
        <v>176</v>
      </c>
      <c r="B182" s="1">
        <v>42453</v>
      </c>
      <c r="C182">
        <v>717</v>
      </c>
      <c r="D182">
        <v>8.8629781306138203E-2</v>
      </c>
      <c r="E182">
        <v>1.9329454555443801E-2</v>
      </c>
      <c r="F182">
        <v>0.10715225259797199</v>
      </c>
      <c r="G182">
        <v>1.1239924291697401E-2</v>
      </c>
      <c r="H182">
        <v>0.28390284544383199</v>
      </c>
      <c r="I182">
        <f t="shared" si="8"/>
        <v>1754499000</v>
      </c>
      <c r="J182" s="18">
        <f t="shared" si="9"/>
        <v>50.515720616619447</v>
      </c>
      <c r="L182">
        <v>522</v>
      </c>
      <c r="M182" s="3">
        <f t="shared" si="10"/>
        <v>1277334000</v>
      </c>
      <c r="N182">
        <f t="shared" si="11"/>
        <v>6.4525447478108983E-2</v>
      </c>
      <c r="O182">
        <f t="shared" si="12"/>
        <v>1.4072489927394231E-2</v>
      </c>
    </row>
    <row r="183" spans="1:15" x14ac:dyDescent="0.25">
      <c r="A183">
        <v>177</v>
      </c>
      <c r="B183" s="1">
        <v>42454</v>
      </c>
      <c r="C183">
        <v>660</v>
      </c>
      <c r="D183">
        <v>7.7298369205928599E-2</v>
      </c>
      <c r="E183">
        <v>1.69958779957806E-2</v>
      </c>
      <c r="F183">
        <v>9.3477663635155098E-2</v>
      </c>
      <c r="G183">
        <v>9.7985516283411907E-3</v>
      </c>
      <c r="H183">
        <v>0.24763664713347899</v>
      </c>
      <c r="I183">
        <f t="shared" si="8"/>
        <v>1615020000</v>
      </c>
      <c r="J183" s="18">
        <f t="shared" si="9"/>
        <v>47.862174589744157</v>
      </c>
      <c r="L183">
        <v>519</v>
      </c>
      <c r="M183" s="3">
        <f t="shared" si="10"/>
        <v>1269993000</v>
      </c>
      <c r="N183">
        <f t="shared" si="11"/>
        <v>6.0784626693752952E-2</v>
      </c>
      <c r="O183">
        <f t="shared" si="12"/>
        <v>1.3364940423954747E-2</v>
      </c>
    </row>
    <row r="184" spans="1:15" x14ac:dyDescent="0.25">
      <c r="A184">
        <v>178</v>
      </c>
      <c r="B184" s="1">
        <v>42455</v>
      </c>
      <c r="C184">
        <v>616</v>
      </c>
      <c r="D184">
        <v>6.8970771488114493E-2</v>
      </c>
      <c r="E184">
        <v>1.52863104443534E-2</v>
      </c>
      <c r="F184">
        <v>8.3429186977337505E-2</v>
      </c>
      <c r="G184">
        <v>8.7390708295382296E-3</v>
      </c>
      <c r="H184">
        <v>0.22098558639013899</v>
      </c>
      <c r="I184">
        <f t="shared" si="8"/>
        <v>1507352000</v>
      </c>
      <c r="J184" s="18">
        <f t="shared" si="9"/>
        <v>45.756247703333052</v>
      </c>
      <c r="L184">
        <v>517</v>
      </c>
      <c r="M184" s="3">
        <f t="shared" si="10"/>
        <v>1265099000</v>
      </c>
      <c r="N184">
        <f t="shared" si="11"/>
        <v>5.7886183213238948E-2</v>
      </c>
      <c r="O184">
        <f t="shared" si="12"/>
        <v>1.2829581980082317E-2</v>
      </c>
    </row>
    <row r="185" spans="1:15" x14ac:dyDescent="0.25">
      <c r="A185">
        <v>179</v>
      </c>
      <c r="B185" s="1">
        <v>42456</v>
      </c>
      <c r="C185">
        <v>643</v>
      </c>
      <c r="D185">
        <v>7.4036960581601599E-2</v>
      </c>
      <c r="E185">
        <v>1.6325918067475902E-2</v>
      </c>
      <c r="F185">
        <v>8.9542193238919293E-2</v>
      </c>
      <c r="G185">
        <v>9.3836350072066498E-3</v>
      </c>
      <c r="H185">
        <v>0.23719894083710699</v>
      </c>
      <c r="I185">
        <f t="shared" si="8"/>
        <v>1573421000</v>
      </c>
      <c r="J185" s="18">
        <f t="shared" si="9"/>
        <v>47.054768292530476</v>
      </c>
      <c r="L185">
        <v>516</v>
      </c>
      <c r="M185" s="3">
        <f t="shared" si="10"/>
        <v>1262652000</v>
      </c>
      <c r="N185">
        <f t="shared" si="11"/>
        <v>5.9413797294100186E-2</v>
      </c>
      <c r="O185">
        <f t="shared" si="12"/>
        <v>1.3101358822422339E-2</v>
      </c>
    </row>
    <row r="186" spans="1:15" x14ac:dyDescent="0.25">
      <c r="A186">
        <v>180</v>
      </c>
      <c r="B186" s="1">
        <v>42457</v>
      </c>
      <c r="C186">
        <v>681</v>
      </c>
      <c r="D186">
        <v>8.1402600218429697E-2</v>
      </c>
      <c r="E186">
        <v>1.7839950849462199E-2</v>
      </c>
      <c r="F186">
        <v>9.8430359353919805E-2</v>
      </c>
      <c r="G186">
        <v>1.032065609839E-2</v>
      </c>
      <c r="H186">
        <v>0.26077195487757598</v>
      </c>
      <c r="I186">
        <f t="shared" si="8"/>
        <v>1666407000</v>
      </c>
      <c r="J186" s="18">
        <f t="shared" si="9"/>
        <v>48.84917083187343</v>
      </c>
      <c r="L186">
        <v>515</v>
      </c>
      <c r="M186" s="3">
        <f t="shared" si="10"/>
        <v>1260205000</v>
      </c>
      <c r="N186">
        <f t="shared" si="11"/>
        <v>6.1559969328181051E-2</v>
      </c>
      <c r="O186">
        <f t="shared" si="12"/>
        <v>1.3491299100547771E-2</v>
      </c>
    </row>
    <row r="187" spans="1:15" x14ac:dyDescent="0.25">
      <c r="A187">
        <v>181</v>
      </c>
      <c r="B187" s="1">
        <v>42458</v>
      </c>
      <c r="C187">
        <v>647</v>
      </c>
      <c r="D187">
        <v>7.4799403980536597E-2</v>
      </c>
      <c r="E187">
        <v>1.64824839630602E-2</v>
      </c>
      <c r="F187">
        <v>9.0462204657290698E-2</v>
      </c>
      <c r="G187">
        <v>9.4806352216492609E-3</v>
      </c>
      <c r="H187">
        <v>0.23963902467962001</v>
      </c>
      <c r="I187">
        <f t="shared" si="8"/>
        <v>1583209000</v>
      </c>
      <c r="J187" s="18">
        <f t="shared" si="9"/>
        <v>47.245438840062548</v>
      </c>
      <c r="L187">
        <v>514</v>
      </c>
      <c r="M187" s="3">
        <f t="shared" si="10"/>
        <v>1257758000</v>
      </c>
      <c r="N187">
        <f t="shared" si="11"/>
        <v>5.9423328664599387E-2</v>
      </c>
      <c r="O187">
        <f t="shared" si="12"/>
        <v>1.3094276285955088E-2</v>
      </c>
    </row>
    <row r="188" spans="1:15" x14ac:dyDescent="0.25">
      <c r="A188">
        <v>182</v>
      </c>
      <c r="B188" s="1">
        <v>42459</v>
      </c>
      <c r="C188">
        <v>638</v>
      </c>
      <c r="D188">
        <v>7.3088205298993E-2</v>
      </c>
      <c r="E188">
        <v>1.6131137123545001E-2</v>
      </c>
      <c r="F188">
        <v>8.83973763491573E-2</v>
      </c>
      <c r="G188">
        <v>9.2629299582515697E-3</v>
      </c>
      <c r="H188">
        <v>0.23416260655446999</v>
      </c>
      <c r="I188">
        <f t="shared" si="8"/>
        <v>1561186000</v>
      </c>
      <c r="J188" s="18">
        <f t="shared" si="9"/>
        <v>46.815821624709031</v>
      </c>
      <c r="L188">
        <v>512</v>
      </c>
      <c r="M188" s="3">
        <f t="shared" si="10"/>
        <v>1252864000</v>
      </c>
      <c r="N188">
        <f t="shared" si="11"/>
        <v>5.8653857544019458E-2</v>
      </c>
      <c r="O188">
        <f t="shared" si="12"/>
        <v>1.2945363961214797E-2</v>
      </c>
    </row>
    <row r="189" spans="1:15" x14ac:dyDescent="0.25">
      <c r="A189">
        <v>183</v>
      </c>
      <c r="B189" s="1">
        <v>42460</v>
      </c>
      <c r="C189">
        <v>626</v>
      </c>
      <c r="D189">
        <v>7.0830760660305303E-2</v>
      </c>
      <c r="E189">
        <v>1.5667858155435001E-2</v>
      </c>
      <c r="F189">
        <v>8.56734697269812E-2</v>
      </c>
      <c r="G189">
        <v>8.9757201912957097E-3</v>
      </c>
      <c r="H189">
        <v>0.226938080513711</v>
      </c>
      <c r="I189">
        <f t="shared" si="8"/>
        <v>1531822000</v>
      </c>
      <c r="J189" s="18">
        <f t="shared" si="9"/>
        <v>46.239550457106176</v>
      </c>
      <c r="L189">
        <v>512</v>
      </c>
      <c r="M189" s="3">
        <f t="shared" si="10"/>
        <v>1252864000</v>
      </c>
      <c r="N189">
        <f t="shared" si="11"/>
        <v>5.7931868143891875E-2</v>
      </c>
      <c r="O189">
        <f t="shared" si="12"/>
        <v>1.2814606031282301E-2</v>
      </c>
    </row>
    <row r="190" spans="1:15" x14ac:dyDescent="0.25">
      <c r="A190">
        <v>184</v>
      </c>
      <c r="B190" s="1">
        <v>42461</v>
      </c>
      <c r="C190">
        <v>616</v>
      </c>
      <c r="D190">
        <v>6.8970771488114493E-2</v>
      </c>
      <c r="E190">
        <v>1.52863104443534E-2</v>
      </c>
      <c r="F190">
        <v>8.3429186977337505E-2</v>
      </c>
      <c r="G190">
        <v>8.7390708295382296E-3</v>
      </c>
      <c r="H190">
        <v>0.22098558639013899</v>
      </c>
      <c r="I190">
        <f t="shared" si="8"/>
        <v>1507352000</v>
      </c>
      <c r="J190" s="18">
        <f t="shared" si="9"/>
        <v>45.756247703333052</v>
      </c>
      <c r="L190">
        <v>510</v>
      </c>
      <c r="M190" s="3">
        <f t="shared" si="10"/>
        <v>1247970000</v>
      </c>
      <c r="N190">
        <f t="shared" si="11"/>
        <v>5.7102424446328549E-2</v>
      </c>
      <c r="O190">
        <f t="shared" si="12"/>
        <v>1.2655873906851028E-2</v>
      </c>
    </row>
    <row r="191" spans="1:15" x14ac:dyDescent="0.25">
      <c r="A191">
        <v>185</v>
      </c>
      <c r="B191" s="1">
        <v>42462</v>
      </c>
      <c r="C191">
        <v>528</v>
      </c>
      <c r="D191">
        <v>5.3453538421192097E-2</v>
      </c>
      <c r="E191">
        <v>1.2104811326683999E-2</v>
      </c>
      <c r="F191">
        <v>6.4706764932335598E-2</v>
      </c>
      <c r="G191">
        <v>6.7646509447233903E-3</v>
      </c>
      <c r="H191">
        <v>0.171327042635216</v>
      </c>
      <c r="I191">
        <f t="shared" si="8"/>
        <v>1292016000</v>
      </c>
      <c r="J191" s="18">
        <f t="shared" si="9"/>
        <v>41.372195407171503</v>
      </c>
      <c r="L191">
        <v>505</v>
      </c>
      <c r="M191" s="3">
        <f t="shared" si="10"/>
        <v>1235735000</v>
      </c>
      <c r="N191">
        <f t="shared" si="11"/>
        <v>5.1125069891481079E-2</v>
      </c>
      <c r="O191">
        <f t="shared" si="12"/>
        <v>1.1577518409044354E-2</v>
      </c>
    </row>
    <row r="192" spans="1:15" x14ac:dyDescent="0.25">
      <c r="A192">
        <v>186</v>
      </c>
      <c r="B192" s="1">
        <v>42463</v>
      </c>
      <c r="C192">
        <v>498</v>
      </c>
      <c r="D192">
        <v>4.8522633932016002E-2</v>
      </c>
      <c r="E192">
        <v>1.10920484167286E-2</v>
      </c>
      <c r="F192">
        <v>5.8757307768967197E-2</v>
      </c>
      <c r="G192">
        <v>6.1372516385517E-3</v>
      </c>
      <c r="H192">
        <v>0.15554700154681</v>
      </c>
      <c r="I192">
        <f t="shared" si="8"/>
        <v>1218606000</v>
      </c>
      <c r="J192" s="18">
        <f t="shared" si="9"/>
        <v>39.818147893589888</v>
      </c>
      <c r="L192">
        <v>498</v>
      </c>
      <c r="M192" s="3">
        <f t="shared" si="10"/>
        <v>1218606000</v>
      </c>
      <c r="N192">
        <f t="shared" si="11"/>
        <v>4.8522633932016002E-2</v>
      </c>
      <c r="O192">
        <f t="shared" si="12"/>
        <v>1.10920484167286E-2</v>
      </c>
    </row>
    <row r="193" spans="1:15" x14ac:dyDescent="0.25">
      <c r="A193">
        <v>187</v>
      </c>
      <c r="B193" s="1">
        <v>42464</v>
      </c>
      <c r="C193">
        <v>491</v>
      </c>
      <c r="D193">
        <v>4.7399125661872703E-2</v>
      </c>
      <c r="E193">
        <v>1.0860962766453101E-2</v>
      </c>
      <c r="F193">
        <v>5.7401687937418497E-2</v>
      </c>
      <c r="G193">
        <v>5.9943047835180801E-3</v>
      </c>
      <c r="H193">
        <v>0.151951469982093</v>
      </c>
      <c r="I193">
        <f t="shared" si="8"/>
        <v>1201477000</v>
      </c>
      <c r="J193" s="18">
        <f t="shared" si="9"/>
        <v>39.450714130917781</v>
      </c>
      <c r="L193">
        <v>491</v>
      </c>
      <c r="M193" s="3">
        <f t="shared" si="10"/>
        <v>1201477000</v>
      </c>
      <c r="N193">
        <f t="shared" si="11"/>
        <v>4.7399125661872703E-2</v>
      </c>
      <c r="O193">
        <f t="shared" si="12"/>
        <v>1.0860962766453101E-2</v>
      </c>
    </row>
    <row r="194" spans="1:15" x14ac:dyDescent="0.25">
      <c r="A194">
        <v>188</v>
      </c>
      <c r="B194" s="1">
        <v>42465</v>
      </c>
      <c r="C194">
        <v>485</v>
      </c>
      <c r="D194">
        <v>4.6444346885545003E-2</v>
      </c>
      <c r="E194">
        <v>1.06644603232039E-2</v>
      </c>
      <c r="F194">
        <v>5.6249642441045099E-2</v>
      </c>
      <c r="G194">
        <v>5.8728283554514704E-3</v>
      </c>
      <c r="H194">
        <v>0.148895900838273</v>
      </c>
      <c r="I194">
        <f t="shared" si="8"/>
        <v>1186795000</v>
      </c>
      <c r="J194" s="18">
        <f t="shared" si="9"/>
        <v>39.134262349896154</v>
      </c>
      <c r="L194">
        <v>485</v>
      </c>
      <c r="M194" s="3">
        <f t="shared" si="10"/>
        <v>1186795000</v>
      </c>
      <c r="N194">
        <f t="shared" si="11"/>
        <v>4.6444346885545003E-2</v>
      </c>
      <c r="O194">
        <f t="shared" si="12"/>
        <v>1.06644603232039E-2</v>
      </c>
    </row>
    <row r="195" spans="1:15" x14ac:dyDescent="0.25">
      <c r="A195">
        <v>189</v>
      </c>
      <c r="B195" s="1">
        <v>42466</v>
      </c>
      <c r="C195">
        <v>469</v>
      </c>
      <c r="D195">
        <v>4.3935675946462097E-2</v>
      </c>
      <c r="E195">
        <v>1.01475355444272E-2</v>
      </c>
      <c r="F195">
        <v>5.3222581443221298E-2</v>
      </c>
      <c r="G195">
        <v>5.5536637819063803E-3</v>
      </c>
      <c r="H195">
        <v>0.14086733154209</v>
      </c>
      <c r="I195">
        <f t="shared" si="8"/>
        <v>1147643000</v>
      </c>
      <c r="J195" s="18">
        <f t="shared" si="9"/>
        <v>38.283399930520289</v>
      </c>
      <c r="L195">
        <v>469</v>
      </c>
      <c r="M195" s="3">
        <f t="shared" si="10"/>
        <v>1147643000</v>
      </c>
      <c r="N195">
        <f t="shared" si="11"/>
        <v>4.3935675946462097E-2</v>
      </c>
      <c r="O195">
        <f t="shared" si="12"/>
        <v>1.01475355444272E-2</v>
      </c>
    </row>
    <row r="196" spans="1:15" x14ac:dyDescent="0.25">
      <c r="A196">
        <v>190</v>
      </c>
      <c r="B196" s="1">
        <v>42467</v>
      </c>
      <c r="C196">
        <v>434</v>
      </c>
      <c r="D196">
        <v>3.8640490196948298E-2</v>
      </c>
      <c r="E196">
        <v>9.0526066648609592E-3</v>
      </c>
      <c r="F196">
        <v>4.6832711556604498E-2</v>
      </c>
      <c r="G196">
        <v>4.8800745821427497E-3</v>
      </c>
      <c r="H196">
        <v>0.123920377767642</v>
      </c>
      <c r="I196">
        <f t="shared" si="8"/>
        <v>1061998000</v>
      </c>
      <c r="J196" s="18">
        <f t="shared" si="9"/>
        <v>36.384710891120598</v>
      </c>
      <c r="L196">
        <v>434</v>
      </c>
      <c r="M196" s="3">
        <f t="shared" si="10"/>
        <v>1061998000</v>
      </c>
      <c r="N196">
        <f t="shared" si="11"/>
        <v>3.8640490196948298E-2</v>
      </c>
      <c r="O196">
        <f t="shared" si="12"/>
        <v>9.0526066648609592E-3</v>
      </c>
    </row>
    <row r="197" spans="1:15" x14ac:dyDescent="0.25">
      <c r="A197">
        <v>191</v>
      </c>
      <c r="B197" s="1">
        <v>42468</v>
      </c>
      <c r="C197">
        <v>334</v>
      </c>
      <c r="D197">
        <v>2.50319416952E-2</v>
      </c>
      <c r="E197">
        <v>6.19472229653578E-3</v>
      </c>
      <c r="F197">
        <v>3.04045688257761E-2</v>
      </c>
      <c r="G197">
        <v>3.1500802669793201E-3</v>
      </c>
      <c r="H197">
        <v>8.0359029138823507E-2</v>
      </c>
      <c r="I197">
        <f t="shared" si="8"/>
        <v>817298000</v>
      </c>
      <c r="J197" s="18">
        <f t="shared" si="9"/>
        <v>30.627680105909963</v>
      </c>
      <c r="L197">
        <v>334</v>
      </c>
      <c r="M197" s="3">
        <f t="shared" si="10"/>
        <v>817298000</v>
      </c>
      <c r="N197">
        <f t="shared" si="11"/>
        <v>2.50319416952E-2</v>
      </c>
      <c r="O197">
        <f t="shared" si="12"/>
        <v>6.19472229653578E-3</v>
      </c>
    </row>
    <row r="198" spans="1:15" x14ac:dyDescent="0.25">
      <c r="A198">
        <v>192</v>
      </c>
      <c r="B198" s="1">
        <v>42469</v>
      </c>
      <c r="C198">
        <v>208</v>
      </c>
      <c r="D198">
        <v>1.13956440473725E-2</v>
      </c>
      <c r="E198">
        <v>3.1720895586208101E-3</v>
      </c>
      <c r="F198">
        <v>1.39174808937002E-2</v>
      </c>
      <c r="G198">
        <v>1.4210614995442399E-3</v>
      </c>
      <c r="H198">
        <v>3.6676835503185803E-2</v>
      </c>
      <c r="I198">
        <f t="shared" si="8"/>
        <v>508976000</v>
      </c>
      <c r="J198" s="18">
        <f t="shared" si="9"/>
        <v>22.389354404475849</v>
      </c>
      <c r="L198">
        <v>208</v>
      </c>
      <c r="M198" s="3">
        <f t="shared" si="10"/>
        <v>508976000</v>
      </c>
      <c r="N198">
        <f t="shared" si="11"/>
        <v>1.13956440473725E-2</v>
      </c>
      <c r="O198">
        <f t="shared" si="12"/>
        <v>3.1720895586208101E-3</v>
      </c>
    </row>
    <row r="199" spans="1:15" x14ac:dyDescent="0.25">
      <c r="A199">
        <v>193</v>
      </c>
      <c r="B199" s="1">
        <v>42470</v>
      </c>
      <c r="C199">
        <v>157</v>
      </c>
      <c r="D199">
        <v>7.1329079548657697E-3</v>
      </c>
      <c r="E199">
        <v>2.1429847334172099E-3</v>
      </c>
      <c r="F199">
        <v>8.7486428211833306E-3</v>
      </c>
      <c r="G199">
        <v>8.8319165592336702E-4</v>
      </c>
      <c r="H199">
        <v>2.30029594092633E-2</v>
      </c>
      <c r="I199">
        <f t="shared" si="8"/>
        <v>384179000</v>
      </c>
      <c r="J199" s="18">
        <f t="shared" si="9"/>
        <v>18.566626376938274</v>
      </c>
      <c r="L199">
        <v>157</v>
      </c>
      <c r="M199" s="3">
        <f t="shared" si="10"/>
        <v>384179000</v>
      </c>
      <c r="N199">
        <f t="shared" si="11"/>
        <v>7.1329079548657697E-3</v>
      </c>
      <c r="O199">
        <f t="shared" si="12"/>
        <v>2.1429847334172099E-3</v>
      </c>
    </row>
    <row r="200" spans="1:15" x14ac:dyDescent="0.25">
      <c r="A200">
        <v>194</v>
      </c>
      <c r="B200" s="1">
        <v>42471</v>
      </c>
      <c r="C200">
        <v>140</v>
      </c>
      <c r="D200">
        <v>5.8920140881091303E-3</v>
      </c>
      <c r="E200">
        <v>1.8273915268000799E-3</v>
      </c>
      <c r="F200">
        <v>7.2408913514722603E-3</v>
      </c>
      <c r="G200">
        <v>7.2715581179168102E-4</v>
      </c>
      <c r="H200">
        <v>1.9018597471116401E-2</v>
      </c>
      <c r="I200">
        <f t="shared" ref="I200:I263" si="13">C200*2447000</f>
        <v>342580000</v>
      </c>
      <c r="J200" s="18">
        <f t="shared" ref="J200:J212" si="14">1000000000000*D200/I200</f>
        <v>17.198943569703808</v>
      </c>
      <c r="L200">
        <v>140</v>
      </c>
      <c r="M200" s="3">
        <f t="shared" ref="M200:M263" si="15">L200*2447000</f>
        <v>342580000</v>
      </c>
      <c r="N200">
        <f t="shared" ref="N200:N263" si="16">J200*M200/1000000000000</f>
        <v>5.8920140881091312E-3</v>
      </c>
      <c r="O200">
        <f t="shared" ref="O200:O212" si="17">E200*N200/D200</f>
        <v>1.8273915268000802E-3</v>
      </c>
    </row>
    <row r="201" spans="1:15" x14ac:dyDescent="0.25">
      <c r="A201">
        <v>195</v>
      </c>
      <c r="B201" s="1">
        <v>42472</v>
      </c>
      <c r="C201">
        <v>125</v>
      </c>
      <c r="D201">
        <v>4.8766827154681702E-3</v>
      </c>
      <c r="E201">
        <v>1.56120877296724E-3</v>
      </c>
      <c r="F201">
        <v>6.0055973822397898E-3</v>
      </c>
      <c r="G201">
        <v>5.99763786300365E-4</v>
      </c>
      <c r="H201">
        <v>1.5756478640470601E-2</v>
      </c>
      <c r="I201">
        <f t="shared" si="13"/>
        <v>305875000</v>
      </c>
      <c r="J201" s="18">
        <f t="shared" si="14"/>
        <v>15.943384439618047</v>
      </c>
      <c r="L201">
        <v>125</v>
      </c>
      <c r="M201" s="3">
        <f t="shared" si="15"/>
        <v>305875000</v>
      </c>
      <c r="N201">
        <f t="shared" si="16"/>
        <v>4.8766827154681702E-3</v>
      </c>
      <c r="O201">
        <f t="shared" si="17"/>
        <v>1.56120877296724E-3</v>
      </c>
    </row>
    <row r="202" spans="1:15" x14ac:dyDescent="0.25">
      <c r="A202">
        <v>196</v>
      </c>
      <c r="B202" s="1">
        <v>42473</v>
      </c>
      <c r="C202">
        <v>106</v>
      </c>
      <c r="D202">
        <v>3.70270705249005E-3</v>
      </c>
      <c r="E202">
        <v>1.24165667884098E-3</v>
      </c>
      <c r="F202">
        <v>4.5748090435177502E-3</v>
      </c>
      <c r="G202">
        <v>4.5289694474496699E-4</v>
      </c>
      <c r="H202">
        <v>1.19815695552043E-2</v>
      </c>
      <c r="I202">
        <f t="shared" si="13"/>
        <v>259382000</v>
      </c>
      <c r="J202" s="18">
        <f t="shared" si="14"/>
        <v>14.275111813811481</v>
      </c>
      <c r="L202">
        <v>106</v>
      </c>
      <c r="M202" s="3">
        <f t="shared" si="15"/>
        <v>259382000</v>
      </c>
      <c r="N202">
        <f t="shared" si="16"/>
        <v>3.70270705249005E-3</v>
      </c>
      <c r="O202">
        <f t="shared" si="17"/>
        <v>1.24165667884098E-3</v>
      </c>
    </row>
    <row r="203" spans="1:15" x14ac:dyDescent="0.25">
      <c r="A203">
        <v>197</v>
      </c>
      <c r="B203" s="1">
        <v>42474</v>
      </c>
      <c r="C203">
        <v>85.7</v>
      </c>
      <c r="D203">
        <v>2.5948794113205202E-3</v>
      </c>
      <c r="E203">
        <v>9.2394239423588295E-4</v>
      </c>
      <c r="F203">
        <v>3.2210667293426599E-3</v>
      </c>
      <c r="G203">
        <v>3.1492146389596099E-4</v>
      </c>
      <c r="H203">
        <v>8.4149242119316708E-3</v>
      </c>
      <c r="I203">
        <f t="shared" si="13"/>
        <v>209707900</v>
      </c>
      <c r="J203" s="18">
        <f t="shared" si="14"/>
        <v>12.373779964038171</v>
      </c>
      <c r="L203">
        <v>85.7</v>
      </c>
      <c r="M203" s="3">
        <f t="shared" si="15"/>
        <v>209707900</v>
      </c>
      <c r="N203">
        <f t="shared" si="16"/>
        <v>2.5948794113205202E-3</v>
      </c>
      <c r="O203">
        <f t="shared" si="17"/>
        <v>9.2394239423588295E-4</v>
      </c>
    </row>
    <row r="204" spans="1:15" x14ac:dyDescent="0.25">
      <c r="A204">
        <v>198</v>
      </c>
      <c r="B204" s="1">
        <v>42475</v>
      </c>
      <c r="C204">
        <v>63.8</v>
      </c>
      <c r="D204">
        <v>1.5828451536412001E-3</v>
      </c>
      <c r="E204">
        <v>6.1236634049006001E-4</v>
      </c>
      <c r="F204">
        <v>1.9793535126801098E-3</v>
      </c>
      <c r="G204">
        <v>1.89737425408836E-4</v>
      </c>
      <c r="H204">
        <v>5.1504672613993802E-3</v>
      </c>
      <c r="I204">
        <f t="shared" si="13"/>
        <v>156118600</v>
      </c>
      <c r="J204" s="18">
        <f t="shared" si="14"/>
        <v>10.13873525410297</v>
      </c>
      <c r="L204">
        <v>63.8</v>
      </c>
      <c r="M204" s="3">
        <f t="shared" si="15"/>
        <v>156118600</v>
      </c>
      <c r="N204">
        <f t="shared" si="16"/>
        <v>1.5828451536412001E-3</v>
      </c>
      <c r="O204">
        <f t="shared" si="17"/>
        <v>6.1236634049006001E-4</v>
      </c>
    </row>
    <row r="205" spans="1:15" x14ac:dyDescent="0.25">
      <c r="A205">
        <v>199</v>
      </c>
      <c r="B205" s="1">
        <v>42476</v>
      </c>
      <c r="C205">
        <v>42.3</v>
      </c>
      <c r="D205">
        <v>7.9395585543550905E-4</v>
      </c>
      <c r="E205">
        <v>3.4432677014056601E-4</v>
      </c>
      <c r="F205">
        <v>1.0049637456708599E-3</v>
      </c>
      <c r="G205" s="2">
        <v>9.3248710588483006E-5</v>
      </c>
      <c r="H205">
        <v>2.5978527438982701E-3</v>
      </c>
      <c r="I205">
        <f t="shared" si="13"/>
        <v>103508100</v>
      </c>
      <c r="J205" s="18">
        <f t="shared" si="14"/>
        <v>7.6704707692973697</v>
      </c>
      <c r="L205">
        <v>42.3</v>
      </c>
      <c r="M205" s="3">
        <f t="shared" si="15"/>
        <v>103508100</v>
      </c>
      <c r="N205">
        <f t="shared" si="16"/>
        <v>7.9395585543550905E-4</v>
      </c>
      <c r="O205">
        <f t="shared" si="17"/>
        <v>3.4432677014056601E-4</v>
      </c>
    </row>
    <row r="206" spans="1:15" x14ac:dyDescent="0.25">
      <c r="A206">
        <v>200</v>
      </c>
      <c r="B206" s="1">
        <v>42477</v>
      </c>
      <c r="C206">
        <v>18.899999999999999</v>
      </c>
      <c r="D206">
        <v>2.04230810619179E-4</v>
      </c>
      <c r="E206">
        <v>1.10089049772944E-4</v>
      </c>
      <c r="F206">
        <v>2.6664848950627202E-4</v>
      </c>
      <c r="G206" s="2">
        <v>2.2757941909839E-5</v>
      </c>
      <c r="H206">
        <v>6.7763861073766101E-4</v>
      </c>
      <c r="I206">
        <f t="shared" si="13"/>
        <v>46248300</v>
      </c>
      <c r="J206" s="18">
        <f t="shared" si="14"/>
        <v>4.4159636271858425</v>
      </c>
      <c r="L206">
        <v>18.899999999999999</v>
      </c>
      <c r="M206" s="3">
        <f t="shared" si="15"/>
        <v>46248300</v>
      </c>
      <c r="N206">
        <f t="shared" si="16"/>
        <v>2.04230810619179E-4</v>
      </c>
      <c r="O206">
        <f t="shared" si="17"/>
        <v>1.10089049772944E-4</v>
      </c>
    </row>
    <row r="207" spans="1:15" x14ac:dyDescent="0.25">
      <c r="A207">
        <v>201</v>
      </c>
      <c r="B207" s="1">
        <v>42478</v>
      </c>
      <c r="C207">
        <v>7.9</v>
      </c>
      <c r="D207" s="2">
        <v>4.6582122398870501E-5</v>
      </c>
      <c r="E207" s="2">
        <v>3.1492895970850602E-5</v>
      </c>
      <c r="F207" s="2">
        <v>6.3719840425703495E-5</v>
      </c>
      <c r="G207" s="2">
        <v>4.7913306642126498E-6</v>
      </c>
      <c r="H207">
        <v>1.577339130831E-4</v>
      </c>
      <c r="I207">
        <f t="shared" si="13"/>
        <v>19331300</v>
      </c>
      <c r="J207" s="18">
        <f t="shared" si="14"/>
        <v>2.4096735552637689</v>
      </c>
      <c r="L207">
        <v>7.9</v>
      </c>
      <c r="M207" s="3">
        <f t="shared" si="15"/>
        <v>19331300</v>
      </c>
      <c r="N207">
        <f t="shared" si="16"/>
        <v>4.6582122398870501E-5</v>
      </c>
      <c r="O207">
        <f t="shared" si="17"/>
        <v>3.1492895970850602E-5</v>
      </c>
    </row>
    <row r="208" spans="1:15" x14ac:dyDescent="0.25">
      <c r="A208">
        <v>202</v>
      </c>
      <c r="B208" s="1">
        <v>42479</v>
      </c>
      <c r="C208">
        <v>2.5</v>
      </c>
      <c r="D208" s="2">
        <v>6.5470548177141397E-6</v>
      </c>
      <c r="E208" s="2">
        <v>5.9146034491738597E-6</v>
      </c>
      <c r="F208" s="2">
        <v>9.7773097667098496E-6</v>
      </c>
      <c r="G208" s="2">
        <v>5.7734417968756504E-7</v>
      </c>
      <c r="H208" s="2">
        <v>2.2984004060327299E-5</v>
      </c>
      <c r="I208">
        <f t="shared" si="13"/>
        <v>6117500</v>
      </c>
      <c r="J208" s="18">
        <f t="shared" si="14"/>
        <v>1.0702173792748901</v>
      </c>
      <c r="L208">
        <v>2.5</v>
      </c>
      <c r="M208" s="3">
        <f t="shared" si="15"/>
        <v>6117500</v>
      </c>
      <c r="N208">
        <f t="shared" si="16"/>
        <v>6.5470548177141405E-6</v>
      </c>
      <c r="O208">
        <f t="shared" si="17"/>
        <v>5.9146034491738605E-6</v>
      </c>
    </row>
    <row r="209" spans="1:15" x14ac:dyDescent="0.25">
      <c r="A209">
        <v>203</v>
      </c>
      <c r="B209" s="1">
        <v>42480</v>
      </c>
      <c r="C209">
        <v>1</v>
      </c>
      <c r="D209" s="2">
        <v>1.3578966459551899E-6</v>
      </c>
      <c r="E209" s="2">
        <v>1.5416943494172001E-6</v>
      </c>
      <c r="F209" s="2">
        <v>2.2325388889112701E-6</v>
      </c>
      <c r="G209" s="2">
        <v>1.00754322684322E-7</v>
      </c>
      <c r="H209" s="2">
        <v>4.9419968315916503E-6</v>
      </c>
      <c r="I209">
        <f t="shared" si="13"/>
        <v>2447000</v>
      </c>
      <c r="J209" s="18">
        <f t="shared" si="14"/>
        <v>0.55492302654482628</v>
      </c>
      <c r="L209">
        <v>1</v>
      </c>
      <c r="M209" s="3">
        <f t="shared" si="15"/>
        <v>2447000</v>
      </c>
      <c r="N209">
        <f t="shared" si="16"/>
        <v>1.3578966459551899E-6</v>
      </c>
      <c r="O209">
        <f t="shared" si="17"/>
        <v>1.5416943494172003E-6</v>
      </c>
    </row>
    <row r="210" spans="1:15" x14ac:dyDescent="0.25">
      <c r="A210">
        <v>204</v>
      </c>
      <c r="B210" s="1">
        <v>42481</v>
      </c>
      <c r="C210">
        <v>0.9</v>
      </c>
      <c r="D210" s="2">
        <v>1.13253290365223E-6</v>
      </c>
      <c r="E210" s="2">
        <v>1.32013782437746E-6</v>
      </c>
      <c r="F210" s="2">
        <v>1.8858720289860101E-6</v>
      </c>
      <c r="G210" s="2">
        <v>8.2110409647603699E-8</v>
      </c>
      <c r="H210" s="2">
        <v>4.1403451022218196E-6</v>
      </c>
      <c r="I210">
        <f t="shared" si="13"/>
        <v>2202300</v>
      </c>
      <c r="J210" s="18">
        <f t="shared" si="14"/>
        <v>0.51425005841721383</v>
      </c>
      <c r="L210">
        <v>0.9</v>
      </c>
      <c r="M210" s="3">
        <f t="shared" si="15"/>
        <v>2202300</v>
      </c>
      <c r="N210">
        <f t="shared" si="16"/>
        <v>1.13253290365223E-6</v>
      </c>
      <c r="O210">
        <f t="shared" si="17"/>
        <v>1.32013782437746E-6</v>
      </c>
    </row>
    <row r="211" spans="1:15" x14ac:dyDescent="0.25">
      <c r="A211">
        <v>205</v>
      </c>
      <c r="B211" s="1">
        <v>42482</v>
      </c>
      <c r="C211">
        <v>0.9</v>
      </c>
      <c r="D211" s="2">
        <v>1.13253290365223E-6</v>
      </c>
      <c r="E211" s="2">
        <v>1.32013782437746E-6</v>
      </c>
      <c r="F211" s="2">
        <v>1.8858720289860101E-6</v>
      </c>
      <c r="G211" s="2">
        <v>8.2110409647603699E-8</v>
      </c>
      <c r="H211" s="2">
        <v>4.1403451022218196E-6</v>
      </c>
      <c r="I211">
        <f t="shared" si="13"/>
        <v>2202300</v>
      </c>
      <c r="J211" s="18">
        <f t="shared" si="14"/>
        <v>0.51425005841721383</v>
      </c>
      <c r="L211">
        <v>0.9</v>
      </c>
      <c r="M211" s="3">
        <f t="shared" si="15"/>
        <v>2202300</v>
      </c>
      <c r="N211">
        <f t="shared" si="16"/>
        <v>1.13253290365223E-6</v>
      </c>
      <c r="O211">
        <f t="shared" si="17"/>
        <v>1.32013782437746E-6</v>
      </c>
    </row>
    <row r="212" spans="1:15" x14ac:dyDescent="0.25">
      <c r="A212">
        <v>206</v>
      </c>
      <c r="B212" s="1">
        <v>42483</v>
      </c>
      <c r="C212">
        <v>0.2</v>
      </c>
      <c r="D212" s="2">
        <v>8.3750346293170904E-8</v>
      </c>
      <c r="E212" s="2">
        <v>1.4294043761893201E-7</v>
      </c>
      <c r="F212" s="2">
        <v>1.7421404646061499E-7</v>
      </c>
      <c r="G212" s="2">
        <v>4.0198824888931402E-9</v>
      </c>
      <c r="H212" s="2">
        <v>3.27545862089834E-7</v>
      </c>
      <c r="I212">
        <f t="shared" si="13"/>
        <v>489400</v>
      </c>
      <c r="J212" s="18">
        <f t="shared" si="14"/>
        <v>0.17112861931583756</v>
      </c>
      <c r="L212">
        <v>0.2</v>
      </c>
      <c r="M212" s="3">
        <f t="shared" si="15"/>
        <v>489400</v>
      </c>
      <c r="N212">
        <f t="shared" si="16"/>
        <v>8.3750346293170904E-8</v>
      </c>
      <c r="O212">
        <f t="shared" si="17"/>
        <v>1.4294043761893201E-7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3"/>
        <v>0</v>
      </c>
      <c r="J213" s="19"/>
      <c r="L213">
        <v>0</v>
      </c>
      <c r="M213" s="3">
        <f t="shared" si="15"/>
        <v>0</v>
      </c>
      <c r="N213">
        <f t="shared" si="16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3"/>
        <v>0</v>
      </c>
      <c r="J214" s="19"/>
      <c r="L214">
        <v>0</v>
      </c>
      <c r="M214" s="3">
        <f t="shared" si="15"/>
        <v>0</v>
      </c>
      <c r="N214">
        <f t="shared" si="16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3"/>
        <v>0</v>
      </c>
      <c r="J215" s="19"/>
      <c r="L215">
        <v>0</v>
      </c>
      <c r="M215" s="3">
        <f t="shared" si="15"/>
        <v>0</v>
      </c>
      <c r="N215">
        <f t="shared" si="16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3"/>
        <v>0</v>
      </c>
      <c r="J216" s="19"/>
      <c r="L216">
        <v>0</v>
      </c>
      <c r="M216" s="3">
        <f t="shared" si="15"/>
        <v>0</v>
      </c>
      <c r="N216">
        <f t="shared" si="16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3"/>
        <v>0</v>
      </c>
      <c r="J217" s="19"/>
      <c r="L217">
        <v>0</v>
      </c>
      <c r="M217" s="3">
        <f t="shared" si="15"/>
        <v>0</v>
      </c>
      <c r="N217">
        <f t="shared" si="16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3"/>
        <v>0</v>
      </c>
      <c r="J218" s="19"/>
      <c r="L218">
        <v>0</v>
      </c>
      <c r="M218" s="3">
        <f t="shared" si="15"/>
        <v>0</v>
      </c>
      <c r="N218">
        <f t="shared" si="16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3"/>
        <v>0</v>
      </c>
      <c r="J219" s="19"/>
      <c r="L219">
        <v>0</v>
      </c>
      <c r="M219" s="3">
        <f t="shared" si="15"/>
        <v>0</v>
      </c>
      <c r="N219">
        <f t="shared" si="16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3"/>
        <v>0</v>
      </c>
      <c r="J220" s="19"/>
      <c r="L220">
        <v>0</v>
      </c>
      <c r="M220" s="3">
        <f t="shared" si="15"/>
        <v>0</v>
      </c>
      <c r="N220">
        <f t="shared" si="16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3"/>
        <v>0</v>
      </c>
      <c r="J221" s="19"/>
      <c r="L221">
        <v>0</v>
      </c>
      <c r="M221" s="3">
        <f t="shared" si="15"/>
        <v>0</v>
      </c>
      <c r="N221">
        <f t="shared" si="16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3"/>
        <v>0</v>
      </c>
      <c r="J222" s="19"/>
      <c r="L222">
        <v>0</v>
      </c>
      <c r="M222" s="3">
        <f t="shared" si="15"/>
        <v>0</v>
      </c>
      <c r="N222">
        <f t="shared" si="16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3"/>
        <v>0</v>
      </c>
      <c r="J223" s="19"/>
      <c r="L223">
        <v>0</v>
      </c>
      <c r="M223" s="3">
        <f t="shared" si="15"/>
        <v>0</v>
      </c>
      <c r="N223">
        <f t="shared" si="16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3"/>
        <v>0</v>
      </c>
      <c r="J224" s="19"/>
      <c r="L224">
        <v>0</v>
      </c>
      <c r="M224" s="3">
        <f t="shared" si="15"/>
        <v>0</v>
      </c>
      <c r="N224">
        <f t="shared" si="16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3"/>
        <v>0</v>
      </c>
      <c r="J225" s="19"/>
      <c r="L225">
        <v>0</v>
      </c>
      <c r="M225" s="3">
        <f t="shared" si="15"/>
        <v>0</v>
      </c>
      <c r="N225">
        <f t="shared" si="16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3"/>
        <v>0</v>
      </c>
      <c r="J226" s="19"/>
      <c r="L226">
        <v>0</v>
      </c>
      <c r="M226" s="3">
        <f t="shared" si="15"/>
        <v>0</v>
      </c>
      <c r="N226">
        <f t="shared" si="16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3"/>
        <v>0</v>
      </c>
      <c r="J227" s="19"/>
      <c r="L227">
        <v>0</v>
      </c>
      <c r="M227" s="3">
        <f t="shared" si="15"/>
        <v>0</v>
      </c>
      <c r="N227">
        <f t="shared" si="16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3"/>
        <v>0</v>
      </c>
      <c r="J228" s="19"/>
      <c r="L228">
        <v>0</v>
      </c>
      <c r="M228" s="3">
        <f t="shared" si="15"/>
        <v>0</v>
      </c>
      <c r="N228">
        <f t="shared" si="16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3"/>
        <v>0</v>
      </c>
      <c r="J229" s="19"/>
      <c r="L229">
        <v>0</v>
      </c>
      <c r="M229" s="3">
        <f t="shared" si="15"/>
        <v>0</v>
      </c>
      <c r="N229">
        <f t="shared" si="16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3"/>
        <v>0</v>
      </c>
      <c r="J230" s="19"/>
      <c r="L230">
        <v>0</v>
      </c>
      <c r="M230" s="3">
        <f t="shared" si="15"/>
        <v>0</v>
      </c>
      <c r="N230">
        <f t="shared" si="16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3"/>
        <v>0</v>
      </c>
      <c r="J231" s="19"/>
      <c r="L231">
        <v>0</v>
      </c>
      <c r="M231" s="3">
        <f t="shared" si="15"/>
        <v>0</v>
      </c>
      <c r="N231">
        <f t="shared" si="16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3"/>
        <v>0</v>
      </c>
      <c r="J232" s="19"/>
      <c r="L232">
        <v>0</v>
      </c>
      <c r="M232" s="3">
        <f t="shared" si="15"/>
        <v>0</v>
      </c>
      <c r="N232">
        <f t="shared" si="16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3"/>
        <v>0</v>
      </c>
      <c r="J233" s="19"/>
      <c r="L233">
        <v>0</v>
      </c>
      <c r="M233" s="3">
        <f t="shared" si="15"/>
        <v>0</v>
      </c>
      <c r="N233">
        <f t="shared" si="16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3"/>
        <v>0</v>
      </c>
      <c r="J234" s="19"/>
      <c r="L234">
        <v>0</v>
      </c>
      <c r="M234" s="3">
        <f t="shared" si="15"/>
        <v>0</v>
      </c>
      <c r="N234">
        <f t="shared" si="16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3"/>
        <v>0</v>
      </c>
      <c r="J235" s="19"/>
      <c r="L235">
        <v>0</v>
      </c>
      <c r="M235" s="3">
        <f t="shared" si="15"/>
        <v>0</v>
      </c>
      <c r="N235">
        <f t="shared" si="16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3"/>
        <v>0</v>
      </c>
      <c r="J236" s="19"/>
      <c r="L236">
        <v>0</v>
      </c>
      <c r="M236" s="3">
        <f t="shared" si="15"/>
        <v>0</v>
      </c>
      <c r="N236">
        <f t="shared" si="16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3"/>
        <v>0</v>
      </c>
      <c r="J237" s="19"/>
      <c r="L237">
        <v>0</v>
      </c>
      <c r="M237" s="3">
        <f t="shared" si="15"/>
        <v>0</v>
      </c>
      <c r="N237">
        <f t="shared" si="16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3"/>
        <v>0</v>
      </c>
      <c r="J238" s="19"/>
      <c r="L238">
        <v>0</v>
      </c>
      <c r="M238" s="3">
        <f t="shared" si="15"/>
        <v>0</v>
      </c>
      <c r="N238">
        <f t="shared" si="16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3"/>
        <v>0</v>
      </c>
      <c r="J239" s="19"/>
      <c r="L239">
        <v>0</v>
      </c>
      <c r="M239" s="3">
        <f t="shared" si="15"/>
        <v>0</v>
      </c>
      <c r="N239">
        <f t="shared" si="16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3"/>
        <v>0</v>
      </c>
      <c r="J240" s="19"/>
      <c r="L240">
        <v>0</v>
      </c>
      <c r="M240" s="3">
        <f t="shared" si="15"/>
        <v>0</v>
      </c>
      <c r="N240">
        <f t="shared" si="16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3"/>
        <v>0</v>
      </c>
      <c r="J241" s="19"/>
      <c r="L241">
        <v>0</v>
      </c>
      <c r="M241" s="3">
        <f t="shared" si="15"/>
        <v>0</v>
      </c>
      <c r="N241">
        <f t="shared" si="16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3"/>
        <v>0</v>
      </c>
      <c r="J242" s="19"/>
      <c r="L242">
        <v>0</v>
      </c>
      <c r="M242" s="3">
        <f t="shared" si="15"/>
        <v>0</v>
      </c>
      <c r="N242">
        <f t="shared" si="16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3"/>
        <v>0</v>
      </c>
      <c r="J243" s="19"/>
      <c r="L243">
        <v>0</v>
      </c>
      <c r="M243" s="3">
        <f t="shared" si="15"/>
        <v>0</v>
      </c>
      <c r="N243">
        <f t="shared" si="16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3"/>
        <v>0</v>
      </c>
      <c r="J244" s="19"/>
      <c r="L244">
        <v>0</v>
      </c>
      <c r="M244" s="3">
        <f t="shared" si="15"/>
        <v>0</v>
      </c>
      <c r="N244">
        <f t="shared" si="16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3"/>
        <v>0</v>
      </c>
      <c r="J245" s="19"/>
      <c r="L245">
        <v>0</v>
      </c>
      <c r="M245" s="3">
        <f t="shared" si="15"/>
        <v>0</v>
      </c>
      <c r="N245">
        <f t="shared" si="16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3"/>
        <v>0</v>
      </c>
      <c r="J246" s="19"/>
      <c r="L246">
        <v>0</v>
      </c>
      <c r="M246" s="3">
        <f t="shared" si="15"/>
        <v>0</v>
      </c>
      <c r="N246">
        <f t="shared" si="16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3"/>
        <v>0</v>
      </c>
      <c r="J247" s="19"/>
      <c r="L247">
        <v>0</v>
      </c>
      <c r="M247" s="3">
        <f t="shared" si="15"/>
        <v>0</v>
      </c>
      <c r="N247">
        <f t="shared" si="16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3"/>
        <v>0</v>
      </c>
      <c r="J248" s="19"/>
      <c r="L248">
        <v>0</v>
      </c>
      <c r="M248" s="3">
        <f t="shared" si="15"/>
        <v>0</v>
      </c>
      <c r="N248">
        <f t="shared" si="16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3"/>
        <v>0</v>
      </c>
      <c r="J249" s="19"/>
      <c r="L249">
        <v>0</v>
      </c>
      <c r="M249" s="3">
        <f t="shared" si="15"/>
        <v>0</v>
      </c>
      <c r="N249">
        <f t="shared" si="16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3"/>
        <v>0</v>
      </c>
      <c r="J250" s="19"/>
      <c r="L250">
        <v>0</v>
      </c>
      <c r="M250" s="3">
        <f t="shared" si="15"/>
        <v>0</v>
      </c>
      <c r="N250">
        <f t="shared" si="16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3"/>
        <v>0</v>
      </c>
      <c r="J251" s="19"/>
      <c r="L251">
        <v>0</v>
      </c>
      <c r="M251" s="3">
        <f t="shared" si="15"/>
        <v>0</v>
      </c>
      <c r="N251">
        <f t="shared" si="16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3"/>
        <v>0</v>
      </c>
      <c r="J252" s="19"/>
      <c r="L252">
        <v>0</v>
      </c>
      <c r="M252" s="3">
        <f t="shared" si="15"/>
        <v>0</v>
      </c>
      <c r="N252">
        <f t="shared" si="16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3"/>
        <v>0</v>
      </c>
      <c r="J253" s="19"/>
      <c r="L253">
        <v>0</v>
      </c>
      <c r="M253" s="3">
        <f t="shared" si="15"/>
        <v>0</v>
      </c>
      <c r="N253">
        <f t="shared" si="16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3"/>
        <v>0</v>
      </c>
      <c r="J254" s="19"/>
      <c r="L254">
        <v>0</v>
      </c>
      <c r="M254" s="3">
        <f t="shared" si="15"/>
        <v>0</v>
      </c>
      <c r="N254">
        <f t="shared" si="16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3"/>
        <v>0</v>
      </c>
      <c r="J255" s="19"/>
      <c r="L255">
        <v>0</v>
      </c>
      <c r="M255" s="3">
        <f t="shared" si="15"/>
        <v>0</v>
      </c>
      <c r="N255">
        <f t="shared" si="16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3"/>
        <v>0</v>
      </c>
      <c r="J256" s="19"/>
      <c r="L256">
        <v>0</v>
      </c>
      <c r="M256" s="3">
        <f t="shared" si="15"/>
        <v>0</v>
      </c>
      <c r="N256">
        <f t="shared" si="16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3"/>
        <v>0</v>
      </c>
      <c r="J257" s="19"/>
      <c r="L257">
        <v>0</v>
      </c>
      <c r="M257" s="3">
        <f t="shared" si="15"/>
        <v>0</v>
      </c>
      <c r="N257">
        <f t="shared" si="16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3"/>
        <v>0</v>
      </c>
      <c r="J258" s="19"/>
      <c r="L258">
        <v>0</v>
      </c>
      <c r="M258" s="3">
        <f t="shared" si="15"/>
        <v>0</v>
      </c>
      <c r="N258">
        <f t="shared" si="16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3"/>
        <v>0</v>
      </c>
      <c r="J259" s="19"/>
      <c r="L259">
        <v>0</v>
      </c>
      <c r="M259" s="3">
        <f t="shared" si="15"/>
        <v>0</v>
      </c>
      <c r="N259">
        <f t="shared" si="16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3"/>
        <v>0</v>
      </c>
      <c r="J260" s="19"/>
      <c r="L260">
        <v>0</v>
      </c>
      <c r="M260" s="3">
        <f t="shared" si="15"/>
        <v>0</v>
      </c>
      <c r="N260">
        <f t="shared" si="16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3"/>
        <v>0</v>
      </c>
      <c r="J261" s="19"/>
      <c r="L261">
        <v>0</v>
      </c>
      <c r="M261" s="3">
        <f t="shared" si="15"/>
        <v>0</v>
      </c>
      <c r="N261">
        <f t="shared" si="16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3"/>
        <v>0</v>
      </c>
      <c r="J262" s="19"/>
      <c r="L262">
        <v>0</v>
      </c>
      <c r="M262" s="3">
        <f t="shared" si="15"/>
        <v>0</v>
      </c>
      <c r="N262">
        <f t="shared" si="16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3"/>
        <v>0</v>
      </c>
      <c r="J263" s="19"/>
      <c r="L263">
        <v>0</v>
      </c>
      <c r="M263" s="3">
        <f t="shared" si="15"/>
        <v>0</v>
      </c>
      <c r="N263">
        <f t="shared" si="16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18">C264*2447000</f>
        <v>0</v>
      </c>
      <c r="J264" s="19"/>
      <c r="L264">
        <v>0</v>
      </c>
      <c r="M264" s="3">
        <f t="shared" ref="M264:M327" si="19">L264*2447000</f>
        <v>0</v>
      </c>
      <c r="N264">
        <f t="shared" ref="N264:N327" si="20">J264*M264/1000000000000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18"/>
        <v>0</v>
      </c>
      <c r="J265" s="19"/>
      <c r="L265">
        <v>0</v>
      </c>
      <c r="M265" s="3">
        <f t="shared" si="19"/>
        <v>0</v>
      </c>
      <c r="N265">
        <f t="shared" si="20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18"/>
        <v>0</v>
      </c>
      <c r="J266" s="19"/>
      <c r="L266">
        <v>0</v>
      </c>
      <c r="M266" s="3">
        <f t="shared" si="19"/>
        <v>0</v>
      </c>
      <c r="N266">
        <f t="shared" si="20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18"/>
        <v>0</v>
      </c>
      <c r="J267" s="19"/>
      <c r="L267">
        <v>0</v>
      </c>
      <c r="M267" s="3">
        <f t="shared" si="19"/>
        <v>0</v>
      </c>
      <c r="N267">
        <f t="shared" si="20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18"/>
        <v>0</v>
      </c>
      <c r="J268" s="19"/>
      <c r="L268">
        <v>0</v>
      </c>
      <c r="M268" s="3">
        <f t="shared" si="19"/>
        <v>0</v>
      </c>
      <c r="N268">
        <f t="shared" si="20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18"/>
        <v>0</v>
      </c>
      <c r="J269" s="19"/>
      <c r="L269">
        <v>0</v>
      </c>
      <c r="M269" s="3">
        <f t="shared" si="19"/>
        <v>0</v>
      </c>
      <c r="N269">
        <f t="shared" si="20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18"/>
        <v>0</v>
      </c>
      <c r="J270" s="19"/>
      <c r="L270">
        <v>0</v>
      </c>
      <c r="M270" s="3">
        <f t="shared" si="19"/>
        <v>0</v>
      </c>
      <c r="N270">
        <f t="shared" si="20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18"/>
        <v>0</v>
      </c>
      <c r="J271" s="19"/>
      <c r="L271">
        <v>0</v>
      </c>
      <c r="M271" s="3">
        <f t="shared" si="19"/>
        <v>0</v>
      </c>
      <c r="N271">
        <f t="shared" si="20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18"/>
        <v>0</v>
      </c>
      <c r="J272" s="19"/>
      <c r="L272">
        <v>0</v>
      </c>
      <c r="M272" s="3">
        <f t="shared" si="19"/>
        <v>0</v>
      </c>
      <c r="N272">
        <f t="shared" si="20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18"/>
        <v>0</v>
      </c>
      <c r="J273" s="19"/>
      <c r="L273">
        <v>0</v>
      </c>
      <c r="M273" s="3">
        <f t="shared" si="19"/>
        <v>0</v>
      </c>
      <c r="N273">
        <f t="shared" si="20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18"/>
        <v>0</v>
      </c>
      <c r="J274" s="19"/>
      <c r="L274">
        <v>0</v>
      </c>
      <c r="M274" s="3">
        <f t="shared" si="19"/>
        <v>0</v>
      </c>
      <c r="N274">
        <f t="shared" si="20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18"/>
        <v>0</v>
      </c>
      <c r="J275" s="19"/>
      <c r="L275">
        <v>0</v>
      </c>
      <c r="M275" s="3">
        <f t="shared" si="19"/>
        <v>0</v>
      </c>
      <c r="N275">
        <f t="shared" si="20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18"/>
        <v>0</v>
      </c>
      <c r="J276" s="19"/>
      <c r="L276">
        <v>0</v>
      </c>
      <c r="M276" s="3">
        <f t="shared" si="19"/>
        <v>0</v>
      </c>
      <c r="N276">
        <f t="shared" si="20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18"/>
        <v>0</v>
      </c>
      <c r="J277" s="19"/>
      <c r="L277">
        <v>0</v>
      </c>
      <c r="M277" s="3">
        <f t="shared" si="19"/>
        <v>0</v>
      </c>
      <c r="N277">
        <f t="shared" si="20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18"/>
        <v>0</v>
      </c>
      <c r="J278" s="19"/>
      <c r="L278">
        <v>0</v>
      </c>
      <c r="M278" s="3">
        <f t="shared" si="19"/>
        <v>0</v>
      </c>
      <c r="N278">
        <f t="shared" si="20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18"/>
        <v>0</v>
      </c>
      <c r="J279" s="19"/>
      <c r="L279">
        <v>0</v>
      </c>
      <c r="M279" s="3">
        <f t="shared" si="19"/>
        <v>0</v>
      </c>
      <c r="N279">
        <f t="shared" si="20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18"/>
        <v>0</v>
      </c>
      <c r="J280" s="19"/>
      <c r="L280">
        <v>0</v>
      </c>
      <c r="M280" s="3">
        <f t="shared" si="19"/>
        <v>0</v>
      </c>
      <c r="N280">
        <f t="shared" si="20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18"/>
        <v>0</v>
      </c>
      <c r="J281" s="19"/>
      <c r="L281">
        <v>0</v>
      </c>
      <c r="M281" s="3">
        <f t="shared" si="19"/>
        <v>0</v>
      </c>
      <c r="N281">
        <f t="shared" si="20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18"/>
        <v>0</v>
      </c>
      <c r="J282" s="19"/>
      <c r="L282">
        <v>0</v>
      </c>
      <c r="M282" s="3">
        <f t="shared" si="19"/>
        <v>0</v>
      </c>
      <c r="N282">
        <f t="shared" si="20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18"/>
        <v>0</v>
      </c>
      <c r="J283" s="19"/>
      <c r="L283">
        <v>0</v>
      </c>
      <c r="M283" s="3">
        <f t="shared" si="19"/>
        <v>0</v>
      </c>
      <c r="N283">
        <f t="shared" si="20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18"/>
        <v>0</v>
      </c>
      <c r="J284" s="19"/>
      <c r="L284">
        <v>0</v>
      </c>
      <c r="M284" s="3">
        <f t="shared" si="19"/>
        <v>0</v>
      </c>
      <c r="N284">
        <f t="shared" si="20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18"/>
        <v>0</v>
      </c>
      <c r="J285" s="19"/>
      <c r="L285">
        <v>0</v>
      </c>
      <c r="M285" s="3">
        <f t="shared" si="19"/>
        <v>0</v>
      </c>
      <c r="N285">
        <f t="shared" si="20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18"/>
        <v>0</v>
      </c>
      <c r="J286" s="19"/>
      <c r="L286">
        <v>0</v>
      </c>
      <c r="M286" s="3">
        <f t="shared" si="19"/>
        <v>0</v>
      </c>
      <c r="N286">
        <f t="shared" si="20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18"/>
        <v>0</v>
      </c>
      <c r="J287" s="19"/>
      <c r="L287">
        <v>0</v>
      </c>
      <c r="M287" s="3">
        <f t="shared" si="19"/>
        <v>0</v>
      </c>
      <c r="N287">
        <f t="shared" si="20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18"/>
        <v>0</v>
      </c>
      <c r="J288" s="19"/>
      <c r="L288">
        <v>0</v>
      </c>
      <c r="M288" s="3">
        <f t="shared" si="19"/>
        <v>0</v>
      </c>
      <c r="N288">
        <f t="shared" si="20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18"/>
        <v>0</v>
      </c>
      <c r="J289" s="19"/>
      <c r="L289">
        <v>0</v>
      </c>
      <c r="M289" s="3">
        <f t="shared" si="19"/>
        <v>0</v>
      </c>
      <c r="N289">
        <f t="shared" si="20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18"/>
        <v>0</v>
      </c>
      <c r="J290" s="19"/>
      <c r="L290">
        <v>0</v>
      </c>
      <c r="M290" s="3">
        <f t="shared" si="19"/>
        <v>0</v>
      </c>
      <c r="N290">
        <f t="shared" si="20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18"/>
        <v>0</v>
      </c>
      <c r="J291" s="19"/>
      <c r="L291">
        <v>0</v>
      </c>
      <c r="M291" s="3">
        <f t="shared" si="19"/>
        <v>0</v>
      </c>
      <c r="N291">
        <f t="shared" si="20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18"/>
        <v>0</v>
      </c>
      <c r="J292" s="19"/>
      <c r="L292">
        <v>0</v>
      </c>
      <c r="M292" s="3">
        <f t="shared" si="19"/>
        <v>0</v>
      </c>
      <c r="N292">
        <f t="shared" si="20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18"/>
        <v>0</v>
      </c>
      <c r="J293" s="19"/>
      <c r="L293">
        <v>0</v>
      </c>
      <c r="M293" s="3">
        <f t="shared" si="19"/>
        <v>0</v>
      </c>
      <c r="N293">
        <f t="shared" si="20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18"/>
        <v>0</v>
      </c>
      <c r="J294" s="19"/>
      <c r="L294">
        <v>0</v>
      </c>
      <c r="M294" s="3">
        <f t="shared" si="19"/>
        <v>0</v>
      </c>
      <c r="N294">
        <f t="shared" si="20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18"/>
        <v>0</v>
      </c>
      <c r="J295" s="19"/>
      <c r="L295">
        <v>0</v>
      </c>
      <c r="M295" s="3">
        <f t="shared" si="19"/>
        <v>0</v>
      </c>
      <c r="N295">
        <f t="shared" si="20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18"/>
        <v>0</v>
      </c>
      <c r="J296" s="19"/>
      <c r="L296">
        <v>0</v>
      </c>
      <c r="M296" s="3">
        <f t="shared" si="19"/>
        <v>0</v>
      </c>
      <c r="N296">
        <f t="shared" si="20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8"/>
        <v>0</v>
      </c>
      <c r="J297" s="19"/>
      <c r="L297">
        <v>0</v>
      </c>
      <c r="M297" s="3">
        <f t="shared" si="19"/>
        <v>0</v>
      </c>
      <c r="N297">
        <f t="shared" si="20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18"/>
        <v>0</v>
      </c>
      <c r="J298" s="19"/>
      <c r="L298">
        <v>0</v>
      </c>
      <c r="M298" s="3">
        <f t="shared" si="19"/>
        <v>0</v>
      </c>
      <c r="N298">
        <f t="shared" si="20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18"/>
        <v>0</v>
      </c>
      <c r="J299" s="19"/>
      <c r="L299">
        <v>0</v>
      </c>
      <c r="M299" s="3">
        <f t="shared" si="19"/>
        <v>0</v>
      </c>
      <c r="N299">
        <f t="shared" si="20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18"/>
        <v>0</v>
      </c>
      <c r="J300" s="19"/>
      <c r="L300">
        <v>0</v>
      </c>
      <c r="M300" s="3">
        <f t="shared" si="19"/>
        <v>0</v>
      </c>
      <c r="N300">
        <f t="shared" si="20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18"/>
        <v>0</v>
      </c>
      <c r="J301" s="19"/>
      <c r="L301">
        <v>0</v>
      </c>
      <c r="M301" s="3">
        <f t="shared" si="19"/>
        <v>0</v>
      </c>
      <c r="N301">
        <f t="shared" si="20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18"/>
        <v>0</v>
      </c>
      <c r="J302" s="19"/>
      <c r="L302">
        <v>0</v>
      </c>
      <c r="M302" s="3">
        <f t="shared" si="19"/>
        <v>0</v>
      </c>
      <c r="N302">
        <f t="shared" si="20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18"/>
        <v>0</v>
      </c>
      <c r="J303" s="19"/>
      <c r="L303">
        <v>0</v>
      </c>
      <c r="M303" s="3">
        <f t="shared" si="19"/>
        <v>0</v>
      </c>
      <c r="N303">
        <f t="shared" si="20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18"/>
        <v>0</v>
      </c>
      <c r="J304" s="19"/>
      <c r="L304">
        <v>0</v>
      </c>
      <c r="M304" s="3">
        <f t="shared" si="19"/>
        <v>0</v>
      </c>
      <c r="N304">
        <f t="shared" si="20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18"/>
        <v>0</v>
      </c>
      <c r="J305" s="19"/>
      <c r="L305">
        <v>0</v>
      </c>
      <c r="M305" s="3">
        <f t="shared" si="19"/>
        <v>0</v>
      </c>
      <c r="N305">
        <f t="shared" si="20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18"/>
        <v>0</v>
      </c>
      <c r="J306" s="19"/>
      <c r="L306">
        <v>0</v>
      </c>
      <c r="M306" s="3">
        <f t="shared" si="19"/>
        <v>0</v>
      </c>
      <c r="N306">
        <f t="shared" si="20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18"/>
        <v>0</v>
      </c>
      <c r="J307" s="19"/>
      <c r="L307">
        <v>0</v>
      </c>
      <c r="M307" s="3">
        <f t="shared" si="19"/>
        <v>0</v>
      </c>
      <c r="N307">
        <f t="shared" si="20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18"/>
        <v>0</v>
      </c>
      <c r="J308" s="19"/>
      <c r="L308">
        <v>0</v>
      </c>
      <c r="M308" s="3">
        <f t="shared" si="19"/>
        <v>0</v>
      </c>
      <c r="N308">
        <f t="shared" si="20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18"/>
        <v>0</v>
      </c>
      <c r="J309" s="19"/>
      <c r="L309">
        <v>0</v>
      </c>
      <c r="M309" s="3">
        <f t="shared" si="19"/>
        <v>0</v>
      </c>
      <c r="N309">
        <f t="shared" si="20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8"/>
        <v>0</v>
      </c>
      <c r="J310" s="19"/>
      <c r="L310">
        <v>0</v>
      </c>
      <c r="M310" s="3">
        <f t="shared" si="19"/>
        <v>0</v>
      </c>
      <c r="N310">
        <f t="shared" si="20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18"/>
        <v>0</v>
      </c>
      <c r="J311" s="19"/>
      <c r="L311">
        <v>0</v>
      </c>
      <c r="M311" s="3">
        <f t="shared" si="19"/>
        <v>0</v>
      </c>
      <c r="N311">
        <f t="shared" si="20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18"/>
        <v>0</v>
      </c>
      <c r="J312" s="19"/>
      <c r="L312">
        <v>0</v>
      </c>
      <c r="M312" s="3">
        <f t="shared" si="19"/>
        <v>0</v>
      </c>
      <c r="N312">
        <f t="shared" si="20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18"/>
        <v>0</v>
      </c>
      <c r="J313" s="19"/>
      <c r="L313">
        <v>0</v>
      </c>
      <c r="M313" s="3">
        <f t="shared" si="19"/>
        <v>0</v>
      </c>
      <c r="N313">
        <f t="shared" si="20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18"/>
        <v>0</v>
      </c>
      <c r="J314" s="19"/>
      <c r="L314">
        <v>0</v>
      </c>
      <c r="M314" s="3">
        <f t="shared" si="19"/>
        <v>0</v>
      </c>
      <c r="N314">
        <f t="shared" si="20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18"/>
        <v>0</v>
      </c>
      <c r="J315" s="19"/>
      <c r="L315">
        <v>0</v>
      </c>
      <c r="M315" s="3">
        <f t="shared" si="19"/>
        <v>0</v>
      </c>
      <c r="N315">
        <f t="shared" si="20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18"/>
        <v>0</v>
      </c>
      <c r="J316" s="19"/>
      <c r="L316">
        <v>0</v>
      </c>
      <c r="M316" s="3">
        <f t="shared" si="19"/>
        <v>0</v>
      </c>
      <c r="N316">
        <f t="shared" si="20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8"/>
        <v>0</v>
      </c>
      <c r="J317" s="19"/>
      <c r="L317">
        <v>0</v>
      </c>
      <c r="M317" s="3">
        <f t="shared" si="19"/>
        <v>0</v>
      </c>
      <c r="N317">
        <f t="shared" si="20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18"/>
        <v>0</v>
      </c>
      <c r="J318" s="19"/>
      <c r="L318">
        <v>0</v>
      </c>
      <c r="M318" s="3">
        <f t="shared" si="19"/>
        <v>0</v>
      </c>
      <c r="N318">
        <f t="shared" si="20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8"/>
        <v>0</v>
      </c>
      <c r="J319" s="19"/>
      <c r="L319">
        <v>0</v>
      </c>
      <c r="M319" s="3">
        <f t="shared" si="19"/>
        <v>0</v>
      </c>
      <c r="N319">
        <f t="shared" si="20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18"/>
        <v>0</v>
      </c>
      <c r="J320" s="19"/>
      <c r="L320">
        <v>0</v>
      </c>
      <c r="M320" s="3">
        <f t="shared" si="19"/>
        <v>0</v>
      </c>
      <c r="N320">
        <f t="shared" si="20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18"/>
        <v>0</v>
      </c>
      <c r="J321" s="19"/>
      <c r="L321">
        <v>0</v>
      </c>
      <c r="M321" s="3">
        <f t="shared" si="19"/>
        <v>0</v>
      </c>
      <c r="N321">
        <f t="shared" si="20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18"/>
        <v>0</v>
      </c>
      <c r="J322" s="19"/>
      <c r="L322">
        <v>0</v>
      </c>
      <c r="M322" s="3">
        <f t="shared" si="19"/>
        <v>0</v>
      </c>
      <c r="N322">
        <f t="shared" si="20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18"/>
        <v>0</v>
      </c>
      <c r="J323" s="19"/>
      <c r="L323">
        <v>0</v>
      </c>
      <c r="M323" s="3">
        <f t="shared" si="19"/>
        <v>0</v>
      </c>
      <c r="N323">
        <f t="shared" si="20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18"/>
        <v>0</v>
      </c>
      <c r="J324" s="19"/>
      <c r="L324">
        <v>0</v>
      </c>
      <c r="M324" s="3">
        <f t="shared" si="19"/>
        <v>0</v>
      </c>
      <c r="N324">
        <f t="shared" si="20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8"/>
        <v>0</v>
      </c>
      <c r="J325" s="19"/>
      <c r="L325">
        <v>0</v>
      </c>
      <c r="M325" s="3">
        <f t="shared" si="19"/>
        <v>0</v>
      </c>
      <c r="N325">
        <f t="shared" si="20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18"/>
        <v>0</v>
      </c>
      <c r="J326" s="19"/>
      <c r="L326">
        <v>0</v>
      </c>
      <c r="M326" s="3">
        <f t="shared" si="19"/>
        <v>0</v>
      </c>
      <c r="N326">
        <f t="shared" si="20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18"/>
        <v>0</v>
      </c>
      <c r="J327" s="19"/>
      <c r="L327">
        <v>0</v>
      </c>
      <c r="M327" s="3">
        <f t="shared" si="19"/>
        <v>0</v>
      </c>
      <c r="N327">
        <f t="shared" si="20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1">C328*2447000</f>
        <v>0</v>
      </c>
      <c r="J328" s="19"/>
      <c r="L328">
        <v>0</v>
      </c>
      <c r="M328" s="3">
        <f t="shared" ref="M328:M391" si="22">L328*2447000</f>
        <v>0</v>
      </c>
      <c r="N328">
        <f t="shared" ref="N328:N391" si="23">J328*M328/1000000000000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1"/>
        <v>0</v>
      </c>
      <c r="J329" s="19"/>
      <c r="L329">
        <v>0</v>
      </c>
      <c r="M329" s="3">
        <f t="shared" si="22"/>
        <v>0</v>
      </c>
      <c r="N329">
        <f t="shared" si="23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1"/>
        <v>0</v>
      </c>
      <c r="J330" s="19"/>
      <c r="L330">
        <v>0</v>
      </c>
      <c r="M330" s="3">
        <f t="shared" si="22"/>
        <v>0</v>
      </c>
      <c r="N330">
        <f t="shared" si="23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1"/>
        <v>0</v>
      </c>
      <c r="J331" s="19"/>
      <c r="L331">
        <v>0</v>
      </c>
      <c r="M331" s="3">
        <f t="shared" si="22"/>
        <v>0</v>
      </c>
      <c r="N331">
        <f t="shared" si="23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1"/>
        <v>0</v>
      </c>
      <c r="J332" s="19"/>
      <c r="L332">
        <v>0</v>
      </c>
      <c r="M332" s="3">
        <f t="shared" si="22"/>
        <v>0</v>
      </c>
      <c r="N332">
        <f t="shared" si="23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1"/>
        <v>0</v>
      </c>
      <c r="J333" s="19"/>
      <c r="L333">
        <v>0</v>
      </c>
      <c r="M333" s="3">
        <f t="shared" si="22"/>
        <v>0</v>
      </c>
      <c r="N333">
        <f t="shared" si="23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1"/>
        <v>0</v>
      </c>
      <c r="J334" s="19"/>
      <c r="L334">
        <v>0</v>
      </c>
      <c r="M334" s="3">
        <f t="shared" si="22"/>
        <v>0</v>
      </c>
      <c r="N334">
        <f t="shared" si="23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1"/>
        <v>0</v>
      </c>
      <c r="J335" s="19"/>
      <c r="L335">
        <v>0</v>
      </c>
      <c r="M335" s="3">
        <f t="shared" si="22"/>
        <v>0</v>
      </c>
      <c r="N335">
        <f t="shared" si="23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1"/>
        <v>0</v>
      </c>
      <c r="J336" s="19"/>
      <c r="L336">
        <v>0</v>
      </c>
      <c r="M336" s="3">
        <f t="shared" si="22"/>
        <v>0</v>
      </c>
      <c r="N336">
        <f t="shared" si="23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1"/>
        <v>0</v>
      </c>
      <c r="J337" s="19"/>
      <c r="L337">
        <v>0</v>
      </c>
      <c r="M337" s="3">
        <f t="shared" si="22"/>
        <v>0</v>
      </c>
      <c r="N337">
        <f t="shared" si="23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1"/>
        <v>0</v>
      </c>
      <c r="J338" s="19"/>
      <c r="L338">
        <v>0</v>
      </c>
      <c r="M338" s="3">
        <f t="shared" si="22"/>
        <v>0</v>
      </c>
      <c r="N338">
        <f t="shared" si="23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1"/>
        <v>0</v>
      </c>
      <c r="J339" s="19"/>
      <c r="L339">
        <v>0</v>
      </c>
      <c r="M339" s="3">
        <f t="shared" si="22"/>
        <v>0</v>
      </c>
      <c r="N339">
        <f t="shared" si="23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1"/>
        <v>0</v>
      </c>
      <c r="J340" s="19"/>
      <c r="L340">
        <v>0</v>
      </c>
      <c r="M340" s="3">
        <f t="shared" si="22"/>
        <v>0</v>
      </c>
      <c r="N340">
        <f t="shared" si="23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1"/>
        <v>0</v>
      </c>
      <c r="J341" s="19"/>
      <c r="L341">
        <v>0</v>
      </c>
      <c r="M341" s="3">
        <f t="shared" si="22"/>
        <v>0</v>
      </c>
      <c r="N341">
        <f t="shared" si="23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1"/>
        <v>0</v>
      </c>
      <c r="J342" s="19"/>
      <c r="L342">
        <v>0</v>
      </c>
      <c r="M342" s="3">
        <f t="shared" si="22"/>
        <v>0</v>
      </c>
      <c r="N342">
        <f t="shared" si="23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1"/>
        <v>0</v>
      </c>
      <c r="J343" s="19"/>
      <c r="L343">
        <v>0</v>
      </c>
      <c r="M343" s="3">
        <f t="shared" si="22"/>
        <v>0</v>
      </c>
      <c r="N343">
        <f t="shared" si="23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1"/>
        <v>0</v>
      </c>
      <c r="J344" s="19"/>
      <c r="L344">
        <v>0</v>
      </c>
      <c r="M344" s="3">
        <f t="shared" si="22"/>
        <v>0</v>
      </c>
      <c r="N344">
        <f t="shared" si="23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1"/>
        <v>0</v>
      </c>
      <c r="J345" s="19"/>
      <c r="L345">
        <v>0</v>
      </c>
      <c r="M345" s="3">
        <f t="shared" si="22"/>
        <v>0</v>
      </c>
      <c r="N345">
        <f t="shared" si="23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1"/>
        <v>0</v>
      </c>
      <c r="J346" s="19"/>
      <c r="L346">
        <v>0</v>
      </c>
      <c r="M346" s="3">
        <f t="shared" si="22"/>
        <v>0</v>
      </c>
      <c r="N346">
        <f t="shared" si="23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1"/>
        <v>0</v>
      </c>
      <c r="J347" s="19"/>
      <c r="L347">
        <v>0</v>
      </c>
      <c r="M347" s="3">
        <f t="shared" si="22"/>
        <v>0</v>
      </c>
      <c r="N347">
        <f t="shared" si="23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1"/>
        <v>0</v>
      </c>
      <c r="J348" s="19"/>
      <c r="L348">
        <v>0</v>
      </c>
      <c r="M348" s="3">
        <f t="shared" si="22"/>
        <v>0</v>
      </c>
      <c r="N348">
        <f t="shared" si="23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1"/>
        <v>0</v>
      </c>
      <c r="J349" s="19"/>
      <c r="L349">
        <v>0</v>
      </c>
      <c r="M349" s="3">
        <f t="shared" si="22"/>
        <v>0</v>
      </c>
      <c r="N349">
        <f t="shared" si="23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1"/>
        <v>0</v>
      </c>
      <c r="J350" s="19"/>
      <c r="L350">
        <v>0</v>
      </c>
      <c r="M350" s="3">
        <f t="shared" si="22"/>
        <v>0</v>
      </c>
      <c r="N350">
        <f t="shared" si="23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1"/>
        <v>0</v>
      </c>
      <c r="J351" s="19"/>
      <c r="L351">
        <v>0</v>
      </c>
      <c r="M351" s="3">
        <f t="shared" si="22"/>
        <v>0</v>
      </c>
      <c r="N351">
        <f t="shared" si="23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1"/>
        <v>0</v>
      </c>
      <c r="J352" s="19"/>
      <c r="L352">
        <v>0</v>
      </c>
      <c r="M352" s="3">
        <f t="shared" si="22"/>
        <v>0</v>
      </c>
      <c r="N352">
        <f t="shared" si="23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1"/>
        <v>0</v>
      </c>
      <c r="J353" s="19"/>
      <c r="L353">
        <v>0</v>
      </c>
      <c r="M353" s="3">
        <f t="shared" si="22"/>
        <v>0</v>
      </c>
      <c r="N353">
        <f t="shared" si="23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1"/>
        <v>0</v>
      </c>
      <c r="J354" s="19"/>
      <c r="L354">
        <v>0</v>
      </c>
      <c r="M354" s="3">
        <f t="shared" si="22"/>
        <v>0</v>
      </c>
      <c r="N354">
        <f t="shared" si="23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1"/>
        <v>0</v>
      </c>
      <c r="J355" s="19"/>
      <c r="L355">
        <v>0</v>
      </c>
      <c r="M355" s="3">
        <f t="shared" si="22"/>
        <v>0</v>
      </c>
      <c r="N355">
        <f t="shared" si="23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1"/>
        <v>0</v>
      </c>
      <c r="J356" s="19"/>
      <c r="L356">
        <v>0</v>
      </c>
      <c r="M356" s="3">
        <f t="shared" si="22"/>
        <v>0</v>
      </c>
      <c r="N356">
        <f t="shared" si="23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1"/>
        <v>0</v>
      </c>
      <c r="J357" s="19"/>
      <c r="L357">
        <v>0</v>
      </c>
      <c r="M357" s="3">
        <f t="shared" si="22"/>
        <v>0</v>
      </c>
      <c r="N357">
        <f t="shared" si="23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1"/>
        <v>0</v>
      </c>
      <c r="J358" s="19"/>
      <c r="L358">
        <v>0</v>
      </c>
      <c r="M358" s="3">
        <f t="shared" si="22"/>
        <v>0</v>
      </c>
      <c r="N358">
        <f t="shared" si="23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1"/>
        <v>0</v>
      </c>
      <c r="J359" s="19"/>
      <c r="L359">
        <v>0</v>
      </c>
      <c r="M359" s="3">
        <f t="shared" si="22"/>
        <v>0</v>
      </c>
      <c r="N359">
        <f t="shared" si="23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1"/>
        <v>0</v>
      </c>
      <c r="J360" s="19"/>
      <c r="L360">
        <v>0</v>
      </c>
      <c r="M360" s="3">
        <f t="shared" si="22"/>
        <v>0</v>
      </c>
      <c r="N360">
        <f t="shared" si="23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1"/>
        <v>0</v>
      </c>
      <c r="J361" s="19"/>
      <c r="L361">
        <v>0</v>
      </c>
      <c r="M361" s="3">
        <f t="shared" si="22"/>
        <v>0</v>
      </c>
      <c r="N361">
        <f t="shared" si="23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1"/>
        <v>0</v>
      </c>
      <c r="J362" s="19"/>
      <c r="L362">
        <v>0</v>
      </c>
      <c r="M362" s="3">
        <f t="shared" si="22"/>
        <v>0</v>
      </c>
      <c r="N362">
        <f t="shared" si="23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1"/>
        <v>0</v>
      </c>
      <c r="J363" s="19"/>
      <c r="L363">
        <v>0</v>
      </c>
      <c r="M363" s="3">
        <f t="shared" si="22"/>
        <v>0</v>
      </c>
      <c r="N363">
        <f t="shared" si="23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1"/>
        <v>0</v>
      </c>
      <c r="J364" s="19"/>
      <c r="L364">
        <v>0</v>
      </c>
      <c r="M364" s="3">
        <f t="shared" si="22"/>
        <v>0</v>
      </c>
      <c r="N364">
        <f t="shared" si="23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1"/>
        <v>0</v>
      </c>
      <c r="J365" s="19"/>
      <c r="L365">
        <v>0</v>
      </c>
      <c r="M365" s="3">
        <f t="shared" si="22"/>
        <v>0</v>
      </c>
      <c r="N365">
        <f t="shared" si="23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1"/>
        <v>0</v>
      </c>
      <c r="J366" s="19"/>
      <c r="L366">
        <v>0</v>
      </c>
      <c r="M366" s="3">
        <f t="shared" si="22"/>
        <v>0</v>
      </c>
      <c r="N366">
        <f t="shared" si="23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1"/>
        <v>0</v>
      </c>
      <c r="J367" s="19"/>
      <c r="L367">
        <v>0</v>
      </c>
      <c r="M367" s="3">
        <f t="shared" si="22"/>
        <v>0</v>
      </c>
      <c r="N367">
        <f t="shared" si="23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1"/>
        <v>0</v>
      </c>
      <c r="J368" s="19"/>
      <c r="L368">
        <v>0</v>
      </c>
      <c r="M368" s="3">
        <f t="shared" si="22"/>
        <v>0</v>
      </c>
      <c r="N368">
        <f t="shared" si="23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1"/>
        <v>0</v>
      </c>
      <c r="J369" s="19"/>
      <c r="L369">
        <v>0</v>
      </c>
      <c r="M369" s="3">
        <f t="shared" si="22"/>
        <v>0</v>
      </c>
      <c r="N369">
        <f t="shared" si="23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1"/>
        <v>0</v>
      </c>
      <c r="J370" s="19"/>
      <c r="L370">
        <v>0</v>
      </c>
      <c r="M370" s="3">
        <f t="shared" si="22"/>
        <v>0</v>
      </c>
      <c r="N370">
        <f t="shared" si="23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1"/>
        <v>0</v>
      </c>
      <c r="J371" s="19"/>
      <c r="L371">
        <v>0</v>
      </c>
      <c r="M371" s="3">
        <f t="shared" si="22"/>
        <v>0</v>
      </c>
      <c r="N371">
        <f t="shared" si="23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1"/>
        <v>0</v>
      </c>
      <c r="J372" s="19"/>
      <c r="L372">
        <v>0</v>
      </c>
      <c r="M372" s="3">
        <f t="shared" si="22"/>
        <v>0</v>
      </c>
      <c r="N372">
        <f t="shared" si="23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1"/>
        <v>0</v>
      </c>
      <c r="J373" s="19"/>
      <c r="L373">
        <v>0</v>
      </c>
      <c r="M373" s="3">
        <f t="shared" si="22"/>
        <v>0</v>
      </c>
      <c r="N373">
        <f t="shared" si="23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1"/>
        <v>0</v>
      </c>
      <c r="J374" s="19"/>
      <c r="L374">
        <v>0</v>
      </c>
      <c r="M374" s="3">
        <f t="shared" si="22"/>
        <v>0</v>
      </c>
      <c r="N374">
        <f t="shared" si="23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1"/>
        <v>0</v>
      </c>
      <c r="J375" s="19"/>
      <c r="L375">
        <v>0</v>
      </c>
      <c r="M375" s="3">
        <f t="shared" si="22"/>
        <v>0</v>
      </c>
      <c r="N375">
        <f t="shared" si="23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1"/>
        <v>0</v>
      </c>
      <c r="J376" s="19"/>
      <c r="L376">
        <v>0</v>
      </c>
      <c r="M376" s="3">
        <f t="shared" si="22"/>
        <v>0</v>
      </c>
      <c r="N376">
        <f t="shared" si="23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1"/>
        <v>0</v>
      </c>
      <c r="J377" s="19"/>
      <c r="L377">
        <v>0</v>
      </c>
      <c r="M377" s="3">
        <f t="shared" si="22"/>
        <v>0</v>
      </c>
      <c r="N377">
        <f t="shared" si="23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1"/>
        <v>0</v>
      </c>
      <c r="J378" s="19"/>
      <c r="L378">
        <v>0</v>
      </c>
      <c r="M378" s="3">
        <f t="shared" si="22"/>
        <v>0</v>
      </c>
      <c r="N378">
        <f t="shared" si="23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1"/>
        <v>0</v>
      </c>
      <c r="J379" s="19"/>
      <c r="L379">
        <v>0</v>
      </c>
      <c r="M379" s="3">
        <f t="shared" si="22"/>
        <v>0</v>
      </c>
      <c r="N379">
        <f t="shared" si="23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1"/>
        <v>0</v>
      </c>
      <c r="J380" s="19"/>
      <c r="L380">
        <v>0</v>
      </c>
      <c r="M380" s="3">
        <f t="shared" si="22"/>
        <v>0</v>
      </c>
      <c r="N380">
        <f t="shared" si="23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1"/>
        <v>0</v>
      </c>
      <c r="J381" s="19"/>
      <c r="L381">
        <v>0</v>
      </c>
      <c r="M381" s="3">
        <f t="shared" si="22"/>
        <v>0</v>
      </c>
      <c r="N381">
        <f t="shared" si="23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1"/>
        <v>0</v>
      </c>
      <c r="J382" s="19"/>
      <c r="L382">
        <v>0</v>
      </c>
      <c r="M382" s="3">
        <f t="shared" si="22"/>
        <v>0</v>
      </c>
      <c r="N382">
        <f t="shared" si="23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1"/>
        <v>0</v>
      </c>
      <c r="J383" s="19"/>
      <c r="L383">
        <v>0</v>
      </c>
      <c r="M383" s="3">
        <f t="shared" si="22"/>
        <v>0</v>
      </c>
      <c r="N383">
        <f t="shared" si="23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1"/>
        <v>0</v>
      </c>
      <c r="J384" s="19"/>
      <c r="L384">
        <v>0</v>
      </c>
      <c r="M384" s="3">
        <f t="shared" si="22"/>
        <v>0</v>
      </c>
      <c r="N384">
        <f t="shared" si="23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1"/>
        <v>0</v>
      </c>
      <c r="J385" s="19"/>
      <c r="L385">
        <v>0</v>
      </c>
      <c r="M385" s="3">
        <f t="shared" si="22"/>
        <v>0</v>
      </c>
      <c r="N385">
        <f t="shared" si="23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1"/>
        <v>0</v>
      </c>
      <c r="J386" s="19"/>
      <c r="L386">
        <v>0</v>
      </c>
      <c r="M386" s="3">
        <f t="shared" si="22"/>
        <v>0</v>
      </c>
      <c r="N386">
        <f t="shared" si="23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1"/>
        <v>0</v>
      </c>
      <c r="J387" s="19"/>
      <c r="L387">
        <v>0</v>
      </c>
      <c r="M387" s="3">
        <f t="shared" si="22"/>
        <v>0</v>
      </c>
      <c r="N387">
        <f t="shared" si="23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1"/>
        <v>0</v>
      </c>
      <c r="J388" s="19"/>
      <c r="L388">
        <v>0</v>
      </c>
      <c r="M388" s="3">
        <f t="shared" si="22"/>
        <v>0</v>
      </c>
      <c r="N388">
        <f t="shared" si="23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1"/>
        <v>0</v>
      </c>
      <c r="J389" s="19"/>
      <c r="L389">
        <v>0</v>
      </c>
      <c r="M389" s="3">
        <f t="shared" si="22"/>
        <v>0</v>
      </c>
      <c r="N389">
        <f t="shared" si="23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1"/>
        <v>0</v>
      </c>
      <c r="J390" s="19"/>
      <c r="L390">
        <v>0</v>
      </c>
      <c r="M390" s="3">
        <f t="shared" si="22"/>
        <v>0</v>
      </c>
      <c r="N390">
        <f t="shared" si="23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1"/>
        <v>0</v>
      </c>
      <c r="J391" s="19"/>
      <c r="L391">
        <v>0</v>
      </c>
      <c r="M391" s="3">
        <f t="shared" si="22"/>
        <v>0</v>
      </c>
      <c r="N391">
        <f t="shared" si="23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4">C392*2447000</f>
        <v>0</v>
      </c>
      <c r="J392" s="19"/>
      <c r="L392">
        <v>0</v>
      </c>
      <c r="M392" s="3">
        <f t="shared" ref="M392:M455" si="25">L392*2447000</f>
        <v>0</v>
      </c>
      <c r="N392">
        <f t="shared" ref="N392:N455" si="26">J392*M392/1000000000000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4"/>
        <v>0</v>
      </c>
      <c r="J393" s="19"/>
      <c r="L393">
        <v>0</v>
      </c>
      <c r="M393" s="3">
        <f t="shared" si="25"/>
        <v>0</v>
      </c>
      <c r="N393">
        <f t="shared" si="26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4"/>
        <v>0</v>
      </c>
      <c r="J394" s="19"/>
      <c r="L394">
        <v>0</v>
      </c>
      <c r="M394" s="3">
        <f t="shared" si="25"/>
        <v>0</v>
      </c>
      <c r="N394">
        <f t="shared" si="26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4"/>
        <v>0</v>
      </c>
      <c r="J395" s="19"/>
      <c r="L395">
        <v>0</v>
      </c>
      <c r="M395" s="3">
        <f t="shared" si="25"/>
        <v>0</v>
      </c>
      <c r="N395">
        <f t="shared" si="26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4"/>
        <v>0</v>
      </c>
      <c r="J396" s="19"/>
      <c r="L396">
        <v>0</v>
      </c>
      <c r="M396" s="3">
        <f t="shared" si="25"/>
        <v>0</v>
      </c>
      <c r="N396">
        <f t="shared" si="26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4"/>
        <v>0</v>
      </c>
      <c r="J397" s="19"/>
      <c r="L397">
        <v>0</v>
      </c>
      <c r="M397" s="3">
        <f t="shared" si="25"/>
        <v>0</v>
      </c>
      <c r="N397">
        <f t="shared" si="26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4"/>
        <v>0</v>
      </c>
      <c r="J398" s="19"/>
      <c r="L398">
        <v>0</v>
      </c>
      <c r="M398" s="3">
        <f t="shared" si="25"/>
        <v>0</v>
      </c>
      <c r="N398">
        <f t="shared" si="26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4"/>
        <v>0</v>
      </c>
      <c r="J399" s="19"/>
      <c r="L399">
        <v>0</v>
      </c>
      <c r="M399" s="3">
        <f t="shared" si="25"/>
        <v>0</v>
      </c>
      <c r="N399">
        <f t="shared" si="26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4"/>
        <v>0</v>
      </c>
      <c r="J400" s="19"/>
      <c r="L400">
        <v>0</v>
      </c>
      <c r="M400" s="3">
        <f t="shared" si="25"/>
        <v>0</v>
      </c>
      <c r="N400">
        <f t="shared" si="26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4"/>
        <v>0</v>
      </c>
      <c r="J401" s="19"/>
      <c r="L401">
        <v>0</v>
      </c>
      <c r="M401" s="3">
        <f t="shared" si="25"/>
        <v>0</v>
      </c>
      <c r="N401">
        <f t="shared" si="26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4"/>
        <v>0</v>
      </c>
      <c r="J402" s="19"/>
      <c r="L402">
        <v>0</v>
      </c>
      <c r="M402" s="3">
        <f t="shared" si="25"/>
        <v>0</v>
      </c>
      <c r="N402">
        <f t="shared" si="26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4"/>
        <v>0</v>
      </c>
      <c r="J403" s="19"/>
      <c r="L403">
        <v>0</v>
      </c>
      <c r="M403" s="3">
        <f t="shared" si="25"/>
        <v>0</v>
      </c>
      <c r="N403">
        <f t="shared" si="26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4"/>
        <v>0</v>
      </c>
      <c r="J404" s="19"/>
      <c r="L404">
        <v>0</v>
      </c>
      <c r="M404" s="3">
        <f t="shared" si="25"/>
        <v>0</v>
      </c>
      <c r="N404">
        <f t="shared" si="26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4"/>
        <v>0</v>
      </c>
      <c r="J405" s="19"/>
      <c r="L405">
        <v>0</v>
      </c>
      <c r="M405" s="3">
        <f t="shared" si="25"/>
        <v>0</v>
      </c>
      <c r="N405">
        <f t="shared" si="26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4"/>
        <v>0</v>
      </c>
      <c r="J406" s="19"/>
      <c r="L406">
        <v>0</v>
      </c>
      <c r="M406" s="3">
        <f t="shared" si="25"/>
        <v>0</v>
      </c>
      <c r="N406">
        <f t="shared" si="26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4"/>
        <v>0</v>
      </c>
      <c r="J407" s="19"/>
      <c r="L407">
        <v>0</v>
      </c>
      <c r="M407" s="3">
        <f t="shared" si="25"/>
        <v>0</v>
      </c>
      <c r="N407">
        <f t="shared" si="26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4"/>
        <v>0</v>
      </c>
      <c r="J408" s="19"/>
      <c r="L408">
        <v>0</v>
      </c>
      <c r="M408" s="3">
        <f t="shared" si="25"/>
        <v>0</v>
      </c>
      <c r="N408">
        <f t="shared" si="26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4"/>
        <v>0</v>
      </c>
      <c r="J409" s="19"/>
      <c r="L409">
        <v>0</v>
      </c>
      <c r="M409" s="3">
        <f t="shared" si="25"/>
        <v>0</v>
      </c>
      <c r="N409">
        <f t="shared" si="26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4"/>
        <v>0</v>
      </c>
      <c r="J410" s="19"/>
      <c r="L410">
        <v>0</v>
      </c>
      <c r="M410" s="3">
        <f t="shared" si="25"/>
        <v>0</v>
      </c>
      <c r="N410">
        <f t="shared" si="26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4"/>
        <v>0</v>
      </c>
      <c r="J411" s="19"/>
      <c r="L411">
        <v>0</v>
      </c>
      <c r="M411" s="3">
        <f t="shared" si="25"/>
        <v>0</v>
      </c>
      <c r="N411">
        <f t="shared" si="26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4"/>
        <v>0</v>
      </c>
      <c r="J412" s="19"/>
      <c r="L412">
        <v>0</v>
      </c>
      <c r="M412" s="3">
        <f t="shared" si="25"/>
        <v>0</v>
      </c>
      <c r="N412">
        <f t="shared" si="26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4"/>
        <v>0</v>
      </c>
      <c r="J413" s="19"/>
      <c r="L413">
        <v>0</v>
      </c>
      <c r="M413" s="3">
        <f t="shared" si="25"/>
        <v>0</v>
      </c>
      <c r="N413">
        <f t="shared" si="26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4"/>
        <v>0</v>
      </c>
      <c r="J414" s="19"/>
      <c r="L414">
        <v>0</v>
      </c>
      <c r="M414" s="3">
        <f t="shared" si="25"/>
        <v>0</v>
      </c>
      <c r="N414">
        <f t="shared" si="26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4"/>
        <v>0</v>
      </c>
      <c r="J415" s="19"/>
      <c r="L415">
        <v>0</v>
      </c>
      <c r="M415" s="3">
        <f t="shared" si="25"/>
        <v>0</v>
      </c>
      <c r="N415">
        <f t="shared" si="26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4"/>
        <v>0</v>
      </c>
      <c r="J416" s="19"/>
      <c r="L416">
        <v>0</v>
      </c>
      <c r="M416" s="3">
        <f t="shared" si="25"/>
        <v>0</v>
      </c>
      <c r="N416">
        <f t="shared" si="26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4"/>
        <v>0</v>
      </c>
      <c r="J417" s="19"/>
      <c r="L417">
        <v>0</v>
      </c>
      <c r="M417" s="3">
        <f t="shared" si="25"/>
        <v>0</v>
      </c>
      <c r="N417">
        <f t="shared" si="26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4"/>
        <v>0</v>
      </c>
      <c r="J418" s="19"/>
      <c r="L418">
        <v>0</v>
      </c>
      <c r="M418" s="3">
        <f t="shared" si="25"/>
        <v>0</v>
      </c>
      <c r="N418">
        <f t="shared" si="26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4"/>
        <v>0</v>
      </c>
      <c r="J419" s="19"/>
      <c r="L419">
        <v>0</v>
      </c>
      <c r="M419" s="3">
        <f t="shared" si="25"/>
        <v>0</v>
      </c>
      <c r="N419">
        <f t="shared" si="26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4"/>
        <v>0</v>
      </c>
      <c r="J420" s="19"/>
      <c r="L420">
        <v>0</v>
      </c>
      <c r="M420" s="3">
        <f t="shared" si="25"/>
        <v>0</v>
      </c>
      <c r="N420">
        <f t="shared" si="26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4"/>
        <v>0</v>
      </c>
      <c r="J421" s="19"/>
      <c r="L421">
        <v>0</v>
      </c>
      <c r="M421" s="3">
        <f t="shared" si="25"/>
        <v>0</v>
      </c>
      <c r="N421">
        <f t="shared" si="26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4"/>
        <v>0</v>
      </c>
      <c r="J422" s="19"/>
      <c r="L422">
        <v>0</v>
      </c>
      <c r="M422" s="3">
        <f t="shared" si="25"/>
        <v>0</v>
      </c>
      <c r="N422">
        <f t="shared" si="26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4"/>
        <v>0</v>
      </c>
      <c r="J423" s="19"/>
      <c r="L423">
        <v>0</v>
      </c>
      <c r="M423" s="3">
        <f t="shared" si="25"/>
        <v>0</v>
      </c>
      <c r="N423">
        <f t="shared" si="26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4"/>
        <v>0</v>
      </c>
      <c r="J424" s="19"/>
      <c r="L424">
        <v>0</v>
      </c>
      <c r="M424" s="3">
        <f t="shared" si="25"/>
        <v>0</v>
      </c>
      <c r="N424">
        <f t="shared" si="26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4"/>
        <v>0</v>
      </c>
      <c r="J425" s="19"/>
      <c r="L425">
        <v>0</v>
      </c>
      <c r="M425" s="3">
        <f t="shared" si="25"/>
        <v>0</v>
      </c>
      <c r="N425">
        <f t="shared" si="26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4"/>
        <v>0</v>
      </c>
      <c r="J426" s="19"/>
      <c r="L426">
        <v>0</v>
      </c>
      <c r="M426" s="3">
        <f t="shared" si="25"/>
        <v>0</v>
      </c>
      <c r="N426">
        <f t="shared" si="26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4"/>
        <v>0</v>
      </c>
      <c r="J427" s="19"/>
      <c r="L427">
        <v>0</v>
      </c>
      <c r="M427" s="3">
        <f t="shared" si="25"/>
        <v>0</v>
      </c>
      <c r="N427">
        <f t="shared" si="26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4"/>
        <v>0</v>
      </c>
      <c r="J428" s="19"/>
      <c r="L428">
        <v>0</v>
      </c>
      <c r="M428" s="3">
        <f t="shared" si="25"/>
        <v>0</v>
      </c>
      <c r="N428">
        <f t="shared" si="26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4"/>
        <v>0</v>
      </c>
      <c r="J429" s="19"/>
      <c r="L429">
        <v>0</v>
      </c>
      <c r="M429" s="3">
        <f t="shared" si="25"/>
        <v>0</v>
      </c>
      <c r="N429">
        <f t="shared" si="26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4"/>
        <v>0</v>
      </c>
      <c r="J430" s="19"/>
      <c r="L430">
        <v>0</v>
      </c>
      <c r="M430" s="3">
        <f t="shared" si="25"/>
        <v>0</v>
      </c>
      <c r="N430">
        <f t="shared" si="26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4"/>
        <v>0</v>
      </c>
      <c r="J431" s="19"/>
      <c r="L431">
        <v>0</v>
      </c>
      <c r="M431" s="3">
        <f t="shared" si="25"/>
        <v>0</v>
      </c>
      <c r="N431">
        <f t="shared" si="26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4"/>
        <v>0</v>
      </c>
      <c r="J432" s="19"/>
      <c r="L432">
        <v>0</v>
      </c>
      <c r="M432" s="3">
        <f t="shared" si="25"/>
        <v>0</v>
      </c>
      <c r="N432">
        <f t="shared" si="26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4"/>
        <v>0</v>
      </c>
      <c r="J433" s="19"/>
      <c r="L433">
        <v>0</v>
      </c>
      <c r="M433" s="3">
        <f t="shared" si="25"/>
        <v>0</v>
      </c>
      <c r="N433">
        <f t="shared" si="26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4"/>
        <v>0</v>
      </c>
      <c r="J434" s="19"/>
      <c r="L434">
        <v>0</v>
      </c>
      <c r="M434" s="3">
        <f t="shared" si="25"/>
        <v>0</v>
      </c>
      <c r="N434">
        <f t="shared" si="26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4"/>
        <v>0</v>
      </c>
      <c r="J435" s="19"/>
      <c r="L435">
        <v>0</v>
      </c>
      <c r="M435" s="3">
        <f t="shared" si="25"/>
        <v>0</v>
      </c>
      <c r="N435">
        <f t="shared" si="26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4"/>
        <v>0</v>
      </c>
      <c r="J436" s="19"/>
      <c r="L436">
        <v>0</v>
      </c>
      <c r="M436" s="3">
        <f t="shared" si="25"/>
        <v>0</v>
      </c>
      <c r="N436">
        <f t="shared" si="26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4"/>
        <v>0</v>
      </c>
      <c r="J437" s="19"/>
      <c r="L437">
        <v>0</v>
      </c>
      <c r="M437" s="3">
        <f t="shared" si="25"/>
        <v>0</v>
      </c>
      <c r="N437">
        <f t="shared" si="26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4"/>
        <v>0</v>
      </c>
      <c r="J438" s="19"/>
      <c r="L438">
        <v>0</v>
      </c>
      <c r="M438" s="3">
        <f t="shared" si="25"/>
        <v>0</v>
      </c>
      <c r="N438">
        <f t="shared" si="26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4"/>
        <v>0</v>
      </c>
      <c r="J439" s="19"/>
      <c r="L439">
        <v>0</v>
      </c>
      <c r="M439" s="3">
        <f t="shared" si="25"/>
        <v>0</v>
      </c>
      <c r="N439">
        <f t="shared" si="26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4"/>
        <v>0</v>
      </c>
      <c r="J440" s="19"/>
      <c r="L440">
        <v>0</v>
      </c>
      <c r="M440" s="3">
        <f t="shared" si="25"/>
        <v>0</v>
      </c>
      <c r="N440">
        <f t="shared" si="26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4"/>
        <v>0</v>
      </c>
      <c r="J441" s="19"/>
      <c r="L441">
        <v>0</v>
      </c>
      <c r="M441" s="3">
        <f t="shared" si="25"/>
        <v>0</v>
      </c>
      <c r="N441">
        <f t="shared" si="26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4"/>
        <v>0</v>
      </c>
      <c r="J442" s="19"/>
      <c r="L442">
        <v>0</v>
      </c>
      <c r="M442" s="3">
        <f t="shared" si="25"/>
        <v>0</v>
      </c>
      <c r="N442">
        <f t="shared" si="26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4"/>
        <v>0</v>
      </c>
      <c r="J443" s="19"/>
      <c r="L443">
        <v>0</v>
      </c>
      <c r="M443" s="3">
        <f t="shared" si="25"/>
        <v>0</v>
      </c>
      <c r="N443">
        <f t="shared" si="26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4"/>
        <v>0</v>
      </c>
      <c r="J444" s="19"/>
      <c r="L444">
        <v>0</v>
      </c>
      <c r="M444" s="3">
        <f t="shared" si="25"/>
        <v>0</v>
      </c>
      <c r="N444">
        <f t="shared" si="26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4"/>
        <v>0</v>
      </c>
      <c r="J445" s="19"/>
      <c r="L445">
        <v>0</v>
      </c>
      <c r="M445" s="3">
        <f t="shared" si="25"/>
        <v>0</v>
      </c>
      <c r="N445">
        <f t="shared" si="26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4"/>
        <v>0</v>
      </c>
      <c r="J446" s="19"/>
      <c r="L446">
        <v>0</v>
      </c>
      <c r="M446" s="3">
        <f t="shared" si="25"/>
        <v>0</v>
      </c>
      <c r="N446">
        <f t="shared" si="26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 s="2">
        <v>4.1054395610788799E-7</v>
      </c>
      <c r="E447" s="2">
        <v>5.5465650448750001E-7</v>
      </c>
      <c r="F447" s="2">
        <v>7.3890645789912204E-7</v>
      </c>
      <c r="G447" s="2">
        <v>2.5810821272772599E-8</v>
      </c>
      <c r="H447" s="2">
        <v>1.54034112883947E-6</v>
      </c>
      <c r="I447">
        <f t="shared" si="24"/>
        <v>1223500</v>
      </c>
      <c r="J447" s="18">
        <f t="shared" ref="J447:J455" si="27">1000000000000*D447/I447</f>
        <v>0.33554879943431792</v>
      </c>
      <c r="L447">
        <v>0.5</v>
      </c>
      <c r="M447" s="3">
        <f t="shared" si="25"/>
        <v>1223500</v>
      </c>
      <c r="N447">
        <f t="shared" si="26"/>
        <v>4.1054395610788799E-7</v>
      </c>
      <c r="O447">
        <f t="shared" ref="O447:O455" si="28">E447*N447/D447</f>
        <v>5.5465650448750001E-7</v>
      </c>
    </row>
    <row r="448" spans="1:15" x14ac:dyDescent="0.25">
      <c r="A448">
        <v>442</v>
      </c>
      <c r="B448" s="1">
        <v>42719</v>
      </c>
      <c r="C448">
        <v>50.2</v>
      </c>
      <c r="D448">
        <v>1.05861181352364E-3</v>
      </c>
      <c r="E448">
        <v>4.3787445561337102E-4</v>
      </c>
      <c r="F448">
        <v>1.3328321386397301E-3</v>
      </c>
      <c r="G448">
        <v>1.2545408246752E-4</v>
      </c>
      <c r="H448">
        <v>3.45540206043863E-3</v>
      </c>
      <c r="I448">
        <f t="shared" si="24"/>
        <v>122839400</v>
      </c>
      <c r="J448" s="18">
        <f t="shared" si="27"/>
        <v>8.6178523627080565</v>
      </c>
      <c r="L448">
        <v>50.2</v>
      </c>
      <c r="M448" s="3">
        <f t="shared" si="25"/>
        <v>122839400</v>
      </c>
      <c r="N448">
        <f t="shared" si="26"/>
        <v>1.05861181352364E-3</v>
      </c>
      <c r="O448">
        <f t="shared" si="28"/>
        <v>4.3787445561337102E-4</v>
      </c>
    </row>
    <row r="449" spans="1:15" x14ac:dyDescent="0.25">
      <c r="A449">
        <v>443</v>
      </c>
      <c r="B449" s="1">
        <v>42720</v>
      </c>
      <c r="C449">
        <v>157</v>
      </c>
      <c r="D449">
        <v>7.1329079548657697E-3</v>
      </c>
      <c r="E449">
        <v>2.1429847334172099E-3</v>
      </c>
      <c r="F449">
        <v>8.7486428211833306E-3</v>
      </c>
      <c r="G449">
        <v>8.8319165592336702E-4</v>
      </c>
      <c r="H449">
        <v>2.30029594092633E-2</v>
      </c>
      <c r="I449">
        <f t="shared" si="24"/>
        <v>384179000</v>
      </c>
      <c r="J449" s="18">
        <f t="shared" si="27"/>
        <v>18.566626376938274</v>
      </c>
      <c r="L449">
        <v>157</v>
      </c>
      <c r="M449" s="3">
        <f t="shared" si="25"/>
        <v>384179000</v>
      </c>
      <c r="N449">
        <f t="shared" si="26"/>
        <v>7.1329079548657697E-3</v>
      </c>
      <c r="O449">
        <f t="shared" si="28"/>
        <v>2.1429847334172099E-3</v>
      </c>
    </row>
    <row r="450" spans="1:15" x14ac:dyDescent="0.25">
      <c r="A450">
        <v>444</v>
      </c>
      <c r="B450" s="1">
        <v>42721</v>
      </c>
      <c r="C450">
        <v>184</v>
      </c>
      <c r="D450">
        <v>9.2917943063404798E-3</v>
      </c>
      <c r="E450">
        <v>2.6729278541135302E-3</v>
      </c>
      <c r="F450">
        <v>1.1368071833898E-2</v>
      </c>
      <c r="G450">
        <v>1.1553113748602099E-3</v>
      </c>
      <c r="H450">
        <v>2.9930224416015599E-2</v>
      </c>
      <c r="I450">
        <f t="shared" si="24"/>
        <v>450248000</v>
      </c>
      <c r="J450" s="18">
        <f t="shared" si="27"/>
        <v>20.637058479638952</v>
      </c>
      <c r="L450">
        <v>184</v>
      </c>
      <c r="M450" s="3">
        <f t="shared" si="25"/>
        <v>450248000</v>
      </c>
      <c r="N450">
        <f t="shared" si="26"/>
        <v>9.2917943063404781E-3</v>
      </c>
      <c r="O450">
        <f t="shared" si="28"/>
        <v>2.6729278541135293E-3</v>
      </c>
    </row>
    <row r="451" spans="1:15" x14ac:dyDescent="0.25">
      <c r="A451">
        <v>445</v>
      </c>
      <c r="B451" s="1">
        <v>42722</v>
      </c>
      <c r="C451">
        <v>0.6</v>
      </c>
      <c r="D451" s="2">
        <v>5.6264591911086099E-7</v>
      </c>
      <c r="E451" s="2">
        <v>7.2602981116971295E-7</v>
      </c>
      <c r="F451" s="2">
        <v>9.8730790778599008E-7</v>
      </c>
      <c r="G451" s="2">
        <v>3.7064651642479598E-8</v>
      </c>
      <c r="H451" s="2">
        <v>2.0938120734989899E-6</v>
      </c>
      <c r="I451">
        <f t="shared" si="24"/>
        <v>1468200</v>
      </c>
      <c r="J451" s="18">
        <f t="shared" si="27"/>
        <v>0.38322157683616742</v>
      </c>
      <c r="L451">
        <v>0.6</v>
      </c>
      <c r="M451" s="3">
        <f t="shared" si="25"/>
        <v>1468200</v>
      </c>
      <c r="N451">
        <f t="shared" si="26"/>
        <v>5.6264591911086099E-7</v>
      </c>
      <c r="O451">
        <f t="shared" si="28"/>
        <v>7.2602981116971295E-7</v>
      </c>
    </row>
    <row r="452" spans="1:15" x14ac:dyDescent="0.25">
      <c r="A452">
        <v>446</v>
      </c>
      <c r="B452" s="1">
        <v>42723</v>
      </c>
      <c r="C452">
        <v>0.6</v>
      </c>
      <c r="D452" s="2">
        <v>5.6264591911086099E-7</v>
      </c>
      <c r="E452" s="2">
        <v>7.2602981116971295E-7</v>
      </c>
      <c r="F452" s="2">
        <v>9.8730790778599008E-7</v>
      </c>
      <c r="G452" s="2">
        <v>3.7064651642479598E-8</v>
      </c>
      <c r="H452" s="2">
        <v>2.0938120734989899E-6</v>
      </c>
      <c r="I452">
        <f t="shared" si="24"/>
        <v>1468200</v>
      </c>
      <c r="J452" s="18">
        <f t="shared" si="27"/>
        <v>0.38322157683616742</v>
      </c>
      <c r="L452">
        <v>0.6</v>
      </c>
      <c r="M452" s="3">
        <f t="shared" si="25"/>
        <v>1468200</v>
      </c>
      <c r="N452">
        <f t="shared" si="26"/>
        <v>5.6264591911086099E-7</v>
      </c>
      <c r="O452">
        <f t="shared" si="28"/>
        <v>7.2602981116971295E-7</v>
      </c>
    </row>
    <row r="453" spans="1:15" x14ac:dyDescent="0.25">
      <c r="A453">
        <v>447</v>
      </c>
      <c r="B453" s="1">
        <v>42724</v>
      </c>
      <c r="C453">
        <v>0.6</v>
      </c>
      <c r="D453" s="2">
        <v>5.6264591911086099E-7</v>
      </c>
      <c r="E453" s="2">
        <v>7.2602981116971295E-7</v>
      </c>
      <c r="F453" s="2">
        <v>9.8730790778599008E-7</v>
      </c>
      <c r="G453" s="2">
        <v>3.7064651642479598E-8</v>
      </c>
      <c r="H453" s="2">
        <v>2.0938120734989899E-6</v>
      </c>
      <c r="I453">
        <f t="shared" si="24"/>
        <v>1468200</v>
      </c>
      <c r="J453" s="18">
        <f t="shared" si="27"/>
        <v>0.38322157683616742</v>
      </c>
      <c r="L453">
        <v>0.6</v>
      </c>
      <c r="M453" s="3">
        <f t="shared" si="25"/>
        <v>1468200</v>
      </c>
      <c r="N453">
        <f t="shared" si="26"/>
        <v>5.6264591911086099E-7</v>
      </c>
      <c r="O453">
        <f t="shared" si="28"/>
        <v>7.2602981116971295E-7</v>
      </c>
    </row>
    <row r="454" spans="1:15" x14ac:dyDescent="0.25">
      <c r="A454">
        <v>448</v>
      </c>
      <c r="B454" s="1">
        <v>42725</v>
      </c>
      <c r="C454">
        <v>0.6</v>
      </c>
      <c r="D454" s="2">
        <v>5.6264591911086099E-7</v>
      </c>
      <c r="E454" s="2">
        <v>7.2602981116971295E-7</v>
      </c>
      <c r="F454" s="2">
        <v>9.8730790778599008E-7</v>
      </c>
      <c r="G454" s="2">
        <v>3.7064651642479598E-8</v>
      </c>
      <c r="H454" s="2">
        <v>2.0938120734989899E-6</v>
      </c>
      <c r="I454">
        <f t="shared" si="24"/>
        <v>1468200</v>
      </c>
      <c r="J454" s="18">
        <f t="shared" si="27"/>
        <v>0.38322157683616742</v>
      </c>
      <c r="L454">
        <v>0.6</v>
      </c>
      <c r="M454" s="3">
        <f t="shared" si="25"/>
        <v>1468200</v>
      </c>
      <c r="N454">
        <f t="shared" si="26"/>
        <v>5.6264591911086099E-7</v>
      </c>
      <c r="O454">
        <f t="shared" si="28"/>
        <v>7.2602981116971295E-7</v>
      </c>
    </row>
    <row r="455" spans="1:15" x14ac:dyDescent="0.25">
      <c r="A455">
        <v>449</v>
      </c>
      <c r="B455" s="1">
        <v>42726</v>
      </c>
      <c r="C455">
        <v>0.6</v>
      </c>
      <c r="D455" s="2">
        <v>5.6264591911086099E-7</v>
      </c>
      <c r="E455" s="2">
        <v>7.2602981116971295E-7</v>
      </c>
      <c r="F455" s="2">
        <v>9.8730790778599008E-7</v>
      </c>
      <c r="G455" s="2">
        <v>3.7064651642479598E-8</v>
      </c>
      <c r="H455" s="2">
        <v>2.0938120734989899E-6</v>
      </c>
      <c r="I455">
        <f t="shared" si="24"/>
        <v>1468200</v>
      </c>
      <c r="J455" s="18">
        <f t="shared" si="27"/>
        <v>0.38322157683616742</v>
      </c>
      <c r="L455">
        <v>0.6</v>
      </c>
      <c r="M455" s="3">
        <f t="shared" si="25"/>
        <v>1468200</v>
      </c>
      <c r="N455">
        <f t="shared" si="26"/>
        <v>5.6264591911086099E-7</v>
      </c>
      <c r="O455">
        <f t="shared" si="28"/>
        <v>7.2602981116971295E-7</v>
      </c>
    </row>
    <row r="456" spans="1:15" x14ac:dyDescent="0.25">
      <c r="A456">
        <v>450</v>
      </c>
      <c r="B456" s="1">
        <v>42727</v>
      </c>
      <c r="C456">
        <v>0.6</v>
      </c>
      <c r="D456" s="2">
        <v>5.6264591911086099E-7</v>
      </c>
      <c r="E456" s="2">
        <v>7.2602981116971295E-7</v>
      </c>
      <c r="F456" s="2">
        <v>9.8730790778599008E-7</v>
      </c>
      <c r="G456" s="2">
        <v>3.7064651642479598E-8</v>
      </c>
      <c r="H456" s="2">
        <v>2.0938120734989899E-6</v>
      </c>
      <c r="I456">
        <f t="shared" ref="I456:I519" si="29">C456*2447000</f>
        <v>1468200</v>
      </c>
      <c r="J456" s="18">
        <f t="shared" ref="J456:J519" si="30">1000000000000*D456/I456</f>
        <v>0.38322157683616742</v>
      </c>
      <c r="L456">
        <v>0.6</v>
      </c>
      <c r="M456" s="3">
        <f t="shared" ref="M456:M519" si="31">L456*2447000</f>
        <v>1468200</v>
      </c>
      <c r="N456">
        <f t="shared" ref="N456:N519" si="32">J456*M456/1000000000000</f>
        <v>5.6264591911086099E-7</v>
      </c>
      <c r="O456">
        <f t="shared" ref="O456:O519" si="33">E456*N456/D456</f>
        <v>7.2602981116971295E-7</v>
      </c>
    </row>
    <row r="457" spans="1:15" x14ac:dyDescent="0.25">
      <c r="A457">
        <v>451</v>
      </c>
      <c r="B457" s="1">
        <v>42728</v>
      </c>
      <c r="C457">
        <v>0.6</v>
      </c>
      <c r="D457" s="2">
        <v>5.6264591911086099E-7</v>
      </c>
      <c r="E457" s="2">
        <v>7.2602981116971295E-7</v>
      </c>
      <c r="F457" s="2">
        <v>9.8730790778599008E-7</v>
      </c>
      <c r="G457" s="2">
        <v>3.7064651642479598E-8</v>
      </c>
      <c r="H457" s="2">
        <v>2.0938120734989899E-6</v>
      </c>
      <c r="I457">
        <f t="shared" si="29"/>
        <v>1468200</v>
      </c>
      <c r="J457" s="18">
        <f t="shared" si="30"/>
        <v>0.38322157683616742</v>
      </c>
      <c r="L457">
        <v>0.6</v>
      </c>
      <c r="M457" s="3">
        <f t="shared" si="31"/>
        <v>1468200</v>
      </c>
      <c r="N457">
        <f t="shared" si="32"/>
        <v>5.6264591911086099E-7</v>
      </c>
      <c r="O457">
        <f t="shared" si="33"/>
        <v>7.2602981116971295E-7</v>
      </c>
    </row>
    <row r="458" spans="1:15" x14ac:dyDescent="0.25">
      <c r="A458">
        <v>452</v>
      </c>
      <c r="B458" s="1">
        <v>42729</v>
      </c>
      <c r="C458">
        <v>0.6</v>
      </c>
      <c r="D458" s="2">
        <v>5.6264591911086099E-7</v>
      </c>
      <c r="E458" s="2">
        <v>7.2602981116971295E-7</v>
      </c>
      <c r="F458" s="2">
        <v>9.8730790778599008E-7</v>
      </c>
      <c r="G458" s="2">
        <v>3.7064651642479598E-8</v>
      </c>
      <c r="H458" s="2">
        <v>2.0938120734989899E-6</v>
      </c>
      <c r="I458">
        <f t="shared" si="29"/>
        <v>1468200</v>
      </c>
      <c r="J458" s="18">
        <f t="shared" si="30"/>
        <v>0.38322157683616742</v>
      </c>
      <c r="L458">
        <v>0.6</v>
      </c>
      <c r="M458" s="3">
        <f t="shared" si="31"/>
        <v>1468200</v>
      </c>
      <c r="N458">
        <f t="shared" si="32"/>
        <v>5.6264591911086099E-7</v>
      </c>
      <c r="O458">
        <f t="shared" si="33"/>
        <v>7.2602981116971295E-7</v>
      </c>
    </row>
    <row r="459" spans="1:15" x14ac:dyDescent="0.25">
      <c r="A459">
        <v>453</v>
      </c>
      <c r="B459" s="1">
        <v>42730</v>
      </c>
      <c r="C459">
        <v>0.6</v>
      </c>
      <c r="D459" s="2">
        <v>5.6264591911086099E-7</v>
      </c>
      <c r="E459" s="2">
        <v>7.2602981116971295E-7</v>
      </c>
      <c r="F459" s="2">
        <v>9.8730790778599008E-7</v>
      </c>
      <c r="G459" s="2">
        <v>3.7064651642479598E-8</v>
      </c>
      <c r="H459" s="2">
        <v>2.0938120734989899E-6</v>
      </c>
      <c r="I459">
        <f t="shared" si="29"/>
        <v>1468200</v>
      </c>
      <c r="J459" s="18">
        <f t="shared" si="30"/>
        <v>0.38322157683616742</v>
      </c>
      <c r="L459">
        <v>0.6</v>
      </c>
      <c r="M459" s="3">
        <f t="shared" si="31"/>
        <v>1468200</v>
      </c>
      <c r="N459">
        <f t="shared" si="32"/>
        <v>5.6264591911086099E-7</v>
      </c>
      <c r="O459">
        <f t="shared" si="33"/>
        <v>7.2602981116971295E-7</v>
      </c>
    </row>
    <row r="460" spans="1:15" x14ac:dyDescent="0.25">
      <c r="A460">
        <v>454</v>
      </c>
      <c r="B460" s="1">
        <v>42731</v>
      </c>
      <c r="C460">
        <v>0.6</v>
      </c>
      <c r="D460" s="2">
        <v>5.6264591911086099E-7</v>
      </c>
      <c r="E460" s="2">
        <v>7.2602981116971295E-7</v>
      </c>
      <c r="F460" s="2">
        <v>9.8730790778599008E-7</v>
      </c>
      <c r="G460" s="2">
        <v>3.7064651642479598E-8</v>
      </c>
      <c r="H460" s="2">
        <v>2.0938120734989899E-6</v>
      </c>
      <c r="I460">
        <f t="shared" si="29"/>
        <v>1468200</v>
      </c>
      <c r="J460" s="18">
        <f t="shared" si="30"/>
        <v>0.38322157683616742</v>
      </c>
      <c r="L460">
        <v>0.6</v>
      </c>
      <c r="M460" s="3">
        <f t="shared" si="31"/>
        <v>1468200</v>
      </c>
      <c r="N460">
        <f t="shared" si="32"/>
        <v>5.6264591911086099E-7</v>
      </c>
      <c r="O460">
        <f t="shared" si="33"/>
        <v>7.2602981116971295E-7</v>
      </c>
    </row>
    <row r="461" spans="1:15" x14ac:dyDescent="0.25">
      <c r="A461">
        <v>455</v>
      </c>
      <c r="B461" s="1">
        <v>42732</v>
      </c>
      <c r="C461">
        <v>0.6</v>
      </c>
      <c r="D461" s="2">
        <v>5.6264591911086099E-7</v>
      </c>
      <c r="E461" s="2">
        <v>7.2602981116971295E-7</v>
      </c>
      <c r="F461" s="2">
        <v>9.8730790778599008E-7</v>
      </c>
      <c r="G461" s="2">
        <v>3.7064651642479598E-8</v>
      </c>
      <c r="H461" s="2">
        <v>2.0938120734989899E-6</v>
      </c>
      <c r="I461">
        <f t="shared" si="29"/>
        <v>1468200</v>
      </c>
      <c r="J461" s="18">
        <f t="shared" si="30"/>
        <v>0.38322157683616742</v>
      </c>
      <c r="L461">
        <v>0.6</v>
      </c>
      <c r="M461" s="3">
        <f t="shared" si="31"/>
        <v>1468200</v>
      </c>
      <c r="N461">
        <f t="shared" si="32"/>
        <v>5.6264591911086099E-7</v>
      </c>
      <c r="O461">
        <f t="shared" si="33"/>
        <v>7.2602981116971295E-7</v>
      </c>
    </row>
    <row r="462" spans="1:15" x14ac:dyDescent="0.25">
      <c r="A462">
        <v>456</v>
      </c>
      <c r="B462" s="1">
        <v>42733</v>
      </c>
      <c r="C462">
        <v>0.6</v>
      </c>
      <c r="D462" s="2">
        <v>5.6264591911086099E-7</v>
      </c>
      <c r="E462" s="2">
        <v>7.2602981116971295E-7</v>
      </c>
      <c r="F462" s="2">
        <v>9.8730790778599008E-7</v>
      </c>
      <c r="G462" s="2">
        <v>3.7064651642479598E-8</v>
      </c>
      <c r="H462" s="2">
        <v>2.0938120734989899E-6</v>
      </c>
      <c r="I462">
        <f t="shared" si="29"/>
        <v>1468200</v>
      </c>
      <c r="J462" s="18">
        <f t="shared" si="30"/>
        <v>0.38322157683616742</v>
      </c>
      <c r="L462">
        <v>0.6</v>
      </c>
      <c r="M462" s="3">
        <f t="shared" si="31"/>
        <v>1468200</v>
      </c>
      <c r="N462">
        <f t="shared" si="32"/>
        <v>5.6264591911086099E-7</v>
      </c>
      <c r="O462">
        <f t="shared" si="33"/>
        <v>7.2602981116971295E-7</v>
      </c>
    </row>
    <row r="463" spans="1:15" x14ac:dyDescent="0.25">
      <c r="A463">
        <v>457</v>
      </c>
      <c r="B463" s="1">
        <v>42734</v>
      </c>
      <c r="C463">
        <v>0.6</v>
      </c>
      <c r="D463" s="2">
        <v>5.6264591911086099E-7</v>
      </c>
      <c r="E463" s="2">
        <v>7.2602981116971295E-7</v>
      </c>
      <c r="F463" s="2">
        <v>9.8730790778599008E-7</v>
      </c>
      <c r="G463" s="2">
        <v>3.7064651642479598E-8</v>
      </c>
      <c r="H463" s="2">
        <v>2.0938120734989899E-6</v>
      </c>
      <c r="I463">
        <f t="shared" si="29"/>
        <v>1468200</v>
      </c>
      <c r="J463" s="18">
        <f t="shared" si="30"/>
        <v>0.38322157683616742</v>
      </c>
      <c r="L463">
        <v>0.6</v>
      </c>
      <c r="M463" s="3">
        <f t="shared" si="31"/>
        <v>1468200</v>
      </c>
      <c r="N463">
        <f t="shared" si="32"/>
        <v>5.6264591911086099E-7</v>
      </c>
      <c r="O463">
        <f t="shared" si="33"/>
        <v>7.2602981116971295E-7</v>
      </c>
    </row>
    <row r="464" spans="1:15" x14ac:dyDescent="0.25">
      <c r="A464">
        <v>458</v>
      </c>
      <c r="B464" s="1">
        <v>42735</v>
      </c>
      <c r="C464">
        <v>0.6</v>
      </c>
      <c r="D464" s="2">
        <v>5.6264591911086099E-7</v>
      </c>
      <c r="E464" s="2">
        <v>7.2602981116971295E-7</v>
      </c>
      <c r="F464" s="2">
        <v>9.8730790778599008E-7</v>
      </c>
      <c r="G464" s="2">
        <v>3.7064651642479598E-8</v>
      </c>
      <c r="H464" s="2">
        <v>2.0938120734989899E-6</v>
      </c>
      <c r="I464">
        <f t="shared" si="29"/>
        <v>1468200</v>
      </c>
      <c r="J464" s="18">
        <f t="shared" si="30"/>
        <v>0.38322157683616742</v>
      </c>
      <c r="L464">
        <v>0.6</v>
      </c>
      <c r="M464" s="3">
        <f t="shared" si="31"/>
        <v>1468200</v>
      </c>
      <c r="N464">
        <f t="shared" si="32"/>
        <v>5.6264591911086099E-7</v>
      </c>
      <c r="O464">
        <f t="shared" si="33"/>
        <v>7.2602981116971295E-7</v>
      </c>
    </row>
    <row r="465" spans="1:15" x14ac:dyDescent="0.25">
      <c r="A465">
        <v>459</v>
      </c>
      <c r="B465" s="1">
        <v>42736</v>
      </c>
      <c r="C465">
        <v>0.6</v>
      </c>
      <c r="D465" s="2">
        <v>5.6264591911086099E-7</v>
      </c>
      <c r="E465" s="2">
        <v>7.2602981116971295E-7</v>
      </c>
      <c r="F465" s="2">
        <v>9.8730790778599008E-7</v>
      </c>
      <c r="G465" s="2">
        <v>3.7064651642479598E-8</v>
      </c>
      <c r="H465" s="2">
        <v>2.0938120734989899E-6</v>
      </c>
      <c r="I465">
        <f t="shared" si="29"/>
        <v>1468200</v>
      </c>
      <c r="J465" s="18">
        <f t="shared" si="30"/>
        <v>0.38322157683616742</v>
      </c>
      <c r="L465">
        <v>0.6</v>
      </c>
      <c r="M465" s="3">
        <f t="shared" si="31"/>
        <v>1468200</v>
      </c>
      <c r="N465">
        <f t="shared" si="32"/>
        <v>5.6264591911086099E-7</v>
      </c>
      <c r="O465">
        <f t="shared" si="33"/>
        <v>7.2602981116971295E-7</v>
      </c>
    </row>
    <row r="466" spans="1:15" x14ac:dyDescent="0.25">
      <c r="A466">
        <v>460</v>
      </c>
      <c r="B466" s="1">
        <v>42737</v>
      </c>
      <c r="C466">
        <v>0.6</v>
      </c>
      <c r="D466" s="2">
        <v>5.6264591911086099E-7</v>
      </c>
      <c r="E466" s="2">
        <v>7.2602981116971295E-7</v>
      </c>
      <c r="F466" s="2">
        <v>9.8730790778599008E-7</v>
      </c>
      <c r="G466" s="2">
        <v>3.7064651642479598E-8</v>
      </c>
      <c r="H466" s="2">
        <v>2.0938120734989899E-6</v>
      </c>
      <c r="I466">
        <f t="shared" si="29"/>
        <v>1468200</v>
      </c>
      <c r="J466" s="18">
        <f t="shared" si="30"/>
        <v>0.38322157683616742</v>
      </c>
      <c r="L466">
        <v>0.6</v>
      </c>
      <c r="M466" s="3">
        <f t="shared" si="31"/>
        <v>1468200</v>
      </c>
      <c r="N466">
        <f t="shared" si="32"/>
        <v>5.6264591911086099E-7</v>
      </c>
      <c r="O466">
        <f t="shared" si="33"/>
        <v>7.2602981116971295E-7</v>
      </c>
    </row>
    <row r="467" spans="1:15" x14ac:dyDescent="0.25">
      <c r="A467">
        <v>461</v>
      </c>
      <c r="B467" s="1">
        <v>42738</v>
      </c>
      <c r="C467">
        <v>0.6</v>
      </c>
      <c r="D467" s="2">
        <v>5.6264591911086099E-7</v>
      </c>
      <c r="E467" s="2">
        <v>7.2602981116971295E-7</v>
      </c>
      <c r="F467" s="2">
        <v>9.8730790778599008E-7</v>
      </c>
      <c r="G467" s="2">
        <v>3.7064651642479598E-8</v>
      </c>
      <c r="H467" s="2">
        <v>2.0938120734989899E-6</v>
      </c>
      <c r="I467">
        <f t="shared" si="29"/>
        <v>1468200</v>
      </c>
      <c r="J467" s="18">
        <f t="shared" si="30"/>
        <v>0.38322157683616742</v>
      </c>
      <c r="L467">
        <v>0.6</v>
      </c>
      <c r="M467" s="3">
        <f t="shared" si="31"/>
        <v>1468200</v>
      </c>
      <c r="N467">
        <f t="shared" si="32"/>
        <v>5.6264591911086099E-7</v>
      </c>
      <c r="O467">
        <f t="shared" si="33"/>
        <v>7.2602981116971295E-7</v>
      </c>
    </row>
    <row r="468" spans="1:15" x14ac:dyDescent="0.25">
      <c r="A468">
        <v>462</v>
      </c>
      <c r="B468" s="1">
        <v>42739</v>
      </c>
      <c r="C468">
        <v>0.7</v>
      </c>
      <c r="D468" s="2">
        <v>7.3423476099589601E-7</v>
      </c>
      <c r="E468" s="2">
        <v>9.1146317838315104E-7</v>
      </c>
      <c r="F468" s="2">
        <v>1.2621804637031499E-6</v>
      </c>
      <c r="G468" s="2">
        <v>5.0227716277519599E-8</v>
      </c>
      <c r="H468" s="2">
        <v>2.7137407273887102E-6</v>
      </c>
      <c r="I468">
        <f t="shared" si="29"/>
        <v>1712900</v>
      </c>
      <c r="J468" s="18">
        <f t="shared" si="30"/>
        <v>0.42865010274732679</v>
      </c>
      <c r="L468">
        <v>0.7</v>
      </c>
      <c r="M468" s="3">
        <f t="shared" si="31"/>
        <v>1712900</v>
      </c>
      <c r="N468">
        <f t="shared" si="32"/>
        <v>7.3423476099589612E-7</v>
      </c>
      <c r="O468">
        <f t="shared" si="33"/>
        <v>9.1146317838315114E-7</v>
      </c>
    </row>
    <row r="469" spans="1:15" x14ac:dyDescent="0.25">
      <c r="A469">
        <v>463</v>
      </c>
      <c r="B469" s="1">
        <v>42740</v>
      </c>
      <c r="C469">
        <v>164</v>
      </c>
      <c r="D469">
        <v>7.6708490360708498E-3</v>
      </c>
      <c r="E469">
        <v>2.2770638347363202E-3</v>
      </c>
      <c r="F469">
        <v>9.4017299283989993E-3</v>
      </c>
      <c r="G469">
        <v>9.5092898704591795E-4</v>
      </c>
      <c r="H469">
        <v>2.4729550195628901E-2</v>
      </c>
      <c r="I469">
        <f t="shared" si="29"/>
        <v>401308000</v>
      </c>
      <c r="J469" s="18">
        <f t="shared" si="30"/>
        <v>19.114617790003813</v>
      </c>
      <c r="L469">
        <v>0.7</v>
      </c>
      <c r="M469" s="3">
        <f t="shared" si="31"/>
        <v>1712900</v>
      </c>
      <c r="N469">
        <f t="shared" si="32"/>
        <v>3.2741428812497531E-5</v>
      </c>
      <c r="O469">
        <f t="shared" si="33"/>
        <v>9.7191749043623417E-6</v>
      </c>
    </row>
    <row r="470" spans="1:15" x14ac:dyDescent="0.25">
      <c r="A470">
        <v>464</v>
      </c>
      <c r="B470" s="1">
        <v>42741</v>
      </c>
      <c r="C470">
        <v>354</v>
      </c>
      <c r="D470">
        <v>2.7566973502990599E-2</v>
      </c>
      <c r="E470">
        <v>6.7342191468648003E-3</v>
      </c>
      <c r="F470">
        <v>3.3465907500456402E-2</v>
      </c>
      <c r="G470">
        <v>3.47215796949293E-3</v>
      </c>
      <c r="H470">
        <v>8.8475082901385796E-2</v>
      </c>
      <c r="I470">
        <f t="shared" si="29"/>
        <v>866238000</v>
      </c>
      <c r="J470" s="18">
        <f t="shared" si="30"/>
        <v>31.823786884194178</v>
      </c>
      <c r="L470">
        <v>0.7</v>
      </c>
      <c r="M470" s="3">
        <f t="shared" si="31"/>
        <v>1712900</v>
      </c>
      <c r="N470">
        <f t="shared" si="32"/>
        <v>5.4510964553936205E-5</v>
      </c>
      <c r="O470">
        <f t="shared" si="33"/>
        <v>1.3316252550297626E-5</v>
      </c>
    </row>
    <row r="471" spans="1:15" x14ac:dyDescent="0.25">
      <c r="A471">
        <v>465</v>
      </c>
      <c r="B471" s="1">
        <v>42742</v>
      </c>
      <c r="C471">
        <v>298</v>
      </c>
      <c r="D471">
        <v>2.0715308529963599E-2</v>
      </c>
      <c r="E471">
        <v>5.2643121432106501E-3</v>
      </c>
      <c r="F471">
        <v>2.51898981478413E-2</v>
      </c>
      <c r="G471">
        <v>2.60197590249965E-3</v>
      </c>
      <c r="H471">
        <v>6.6536749035518206E-2</v>
      </c>
      <c r="I471">
        <f t="shared" si="29"/>
        <v>729206000</v>
      </c>
      <c r="J471" s="18">
        <f t="shared" si="30"/>
        <v>28.408033573453316</v>
      </c>
      <c r="L471">
        <v>0.7</v>
      </c>
      <c r="M471" s="3">
        <f t="shared" si="31"/>
        <v>1712900</v>
      </c>
      <c r="N471">
        <f t="shared" si="32"/>
        <v>4.8660120707968182E-5</v>
      </c>
      <c r="O471">
        <f t="shared" si="33"/>
        <v>1.2365833893447837E-5</v>
      </c>
    </row>
    <row r="472" spans="1:15" x14ac:dyDescent="0.25">
      <c r="A472">
        <v>466</v>
      </c>
      <c r="B472" s="1">
        <v>42743</v>
      </c>
      <c r="C472">
        <v>866</v>
      </c>
      <c r="D472">
        <v>0.121024736135962</v>
      </c>
      <c r="E472">
        <v>2.60710867027708E-2</v>
      </c>
      <c r="F472">
        <v>0.146259329395277</v>
      </c>
      <c r="G472">
        <v>1.53583063979512E-2</v>
      </c>
      <c r="H472">
        <v>0.38759948507659098</v>
      </c>
      <c r="I472">
        <f t="shared" si="29"/>
        <v>2119102000</v>
      </c>
      <c r="J472" s="18">
        <f t="shared" si="30"/>
        <v>57.111331184606499</v>
      </c>
      <c r="L472">
        <v>0.7</v>
      </c>
      <c r="M472" s="3">
        <f t="shared" si="31"/>
        <v>1712900</v>
      </c>
      <c r="N472">
        <f t="shared" si="32"/>
        <v>9.7825999186112477E-5</v>
      </c>
      <c r="O472">
        <f t="shared" si="33"/>
        <v>2.1073626665057228E-5</v>
      </c>
    </row>
    <row r="473" spans="1:15" x14ac:dyDescent="0.25">
      <c r="A473">
        <v>467</v>
      </c>
      <c r="B473" s="1">
        <v>42744</v>
      </c>
      <c r="C473">
        <v>10681</v>
      </c>
      <c r="D473">
        <v>7.3708378064485904</v>
      </c>
      <c r="E473">
        <v>2.5347597385574598</v>
      </c>
      <c r="F473">
        <v>9.1242098379055694</v>
      </c>
      <c r="G473">
        <v>0.89870570836360697</v>
      </c>
      <c r="H473">
        <v>23.872240273193199</v>
      </c>
      <c r="I473">
        <f t="shared" si="29"/>
        <v>26136407000</v>
      </c>
      <c r="J473" s="18">
        <f t="shared" si="30"/>
        <v>282.01419600056698</v>
      </c>
      <c r="L473">
        <v>0.7</v>
      </c>
      <c r="M473" s="3">
        <f t="shared" si="31"/>
        <v>1712900</v>
      </c>
      <c r="N473">
        <f t="shared" si="32"/>
        <v>4.8306211632937119E-4</v>
      </c>
      <c r="O473">
        <f t="shared" si="33"/>
        <v>1.6612038357740117E-4</v>
      </c>
    </row>
    <row r="474" spans="1:15" x14ac:dyDescent="0.25">
      <c r="A474">
        <v>468</v>
      </c>
      <c r="B474" s="1">
        <v>42745</v>
      </c>
      <c r="C474">
        <v>4888</v>
      </c>
      <c r="D474">
        <v>2.0671102976896698</v>
      </c>
      <c r="E474">
        <v>0.57261984948580802</v>
      </c>
      <c r="F474">
        <v>2.5239260158103898</v>
      </c>
      <c r="G474">
        <v>0.25788062727446398</v>
      </c>
      <c r="H474">
        <v>6.6522077286466699</v>
      </c>
      <c r="I474">
        <f t="shared" si="29"/>
        <v>11960936000</v>
      </c>
      <c r="J474" s="18">
        <f t="shared" si="30"/>
        <v>172.82178398828236</v>
      </c>
      <c r="L474">
        <v>0.7</v>
      </c>
      <c r="M474" s="3">
        <f t="shared" si="31"/>
        <v>1712900</v>
      </c>
      <c r="N474">
        <f t="shared" si="32"/>
        <v>2.9602643379352884E-4</v>
      </c>
      <c r="O474">
        <f t="shared" si="33"/>
        <v>8.200366093291031E-5</v>
      </c>
    </row>
    <row r="475" spans="1:15" x14ac:dyDescent="0.25">
      <c r="A475">
        <v>469</v>
      </c>
      <c r="B475" s="1">
        <v>42746</v>
      </c>
      <c r="C475">
        <v>10929</v>
      </c>
      <c r="D475">
        <v>7.6504610701215299</v>
      </c>
      <c r="E475">
        <v>2.6480144549657201</v>
      </c>
      <c r="F475">
        <v>9.4751130942406405</v>
      </c>
      <c r="G475">
        <v>0.93201491947738901</v>
      </c>
      <c r="H475">
        <v>24.783633533225402</v>
      </c>
      <c r="I475">
        <f t="shared" si="29"/>
        <v>26743263000</v>
      </c>
      <c r="J475" s="18">
        <f t="shared" si="30"/>
        <v>286.07059168963525</v>
      </c>
      <c r="L475">
        <v>0.7</v>
      </c>
      <c r="M475" s="3">
        <f t="shared" si="31"/>
        <v>1712900</v>
      </c>
      <c r="N475">
        <f t="shared" si="32"/>
        <v>4.9001031650517627E-4</v>
      </c>
      <c r="O475">
        <f t="shared" si="33"/>
        <v>1.6960473222399163E-4</v>
      </c>
    </row>
    <row r="476" spans="1:15" x14ac:dyDescent="0.25">
      <c r="A476">
        <v>470</v>
      </c>
      <c r="B476" s="1">
        <v>42747</v>
      </c>
      <c r="C476">
        <v>7444</v>
      </c>
      <c r="D476">
        <v>4.1004255337386697</v>
      </c>
      <c r="E476">
        <v>1.27401925250148</v>
      </c>
      <c r="F476">
        <v>5.0397256742246004</v>
      </c>
      <c r="G476">
        <v>0.50595242988657796</v>
      </c>
      <c r="H476">
        <v>13.236304932005201</v>
      </c>
      <c r="I476">
        <f t="shared" si="29"/>
        <v>18215468000</v>
      </c>
      <c r="J476" s="18">
        <f t="shared" si="30"/>
        <v>225.10679021470489</v>
      </c>
      <c r="L476">
        <v>0.7</v>
      </c>
      <c r="M476" s="3">
        <f t="shared" si="31"/>
        <v>1712900</v>
      </c>
      <c r="N476">
        <f t="shared" si="32"/>
        <v>3.8558542095876804E-4</v>
      </c>
      <c r="O476">
        <f t="shared" si="33"/>
        <v>1.1980299257805428E-4</v>
      </c>
    </row>
    <row r="477" spans="1:15" x14ac:dyDescent="0.25">
      <c r="A477">
        <v>471</v>
      </c>
      <c r="B477" s="1">
        <v>42748</v>
      </c>
      <c r="C477">
        <v>5289</v>
      </c>
      <c r="D477">
        <v>2.3506368195861098</v>
      </c>
      <c r="E477">
        <v>0.66497853426349895</v>
      </c>
      <c r="F477">
        <v>2.8732761756561298</v>
      </c>
      <c r="G477">
        <v>0.29271396306075498</v>
      </c>
      <c r="H477">
        <v>7.5685270152042099</v>
      </c>
      <c r="I477">
        <f t="shared" si="29"/>
        <v>12942183000</v>
      </c>
      <c r="J477" s="18">
        <f t="shared" si="30"/>
        <v>181.62599150283302</v>
      </c>
      <c r="L477">
        <v>0.7</v>
      </c>
      <c r="M477" s="3">
        <f t="shared" si="31"/>
        <v>1712900</v>
      </c>
      <c r="N477">
        <f t="shared" si="32"/>
        <v>3.1110716084520269E-4</v>
      </c>
      <c r="O477">
        <f t="shared" si="33"/>
        <v>8.8010015879079091E-5</v>
      </c>
    </row>
    <row r="478" spans="1:15" x14ac:dyDescent="0.25">
      <c r="A478">
        <v>472</v>
      </c>
      <c r="B478" s="1">
        <v>42749</v>
      </c>
      <c r="C478">
        <v>3962</v>
      </c>
      <c r="D478">
        <v>1.4673116076408901</v>
      </c>
      <c r="E478">
        <v>0.38504832413380202</v>
      </c>
      <c r="F478">
        <v>1.7868387682125</v>
      </c>
      <c r="G478">
        <v>0.183861312821196</v>
      </c>
      <c r="H478">
        <v>4.7161397209510998</v>
      </c>
      <c r="I478">
        <f t="shared" si="29"/>
        <v>9695014000</v>
      </c>
      <c r="J478" s="18">
        <f t="shared" si="30"/>
        <v>151.34703339684606</v>
      </c>
      <c r="L478">
        <v>0.7</v>
      </c>
      <c r="M478" s="3">
        <f t="shared" si="31"/>
        <v>1712900</v>
      </c>
      <c r="N478">
        <f t="shared" si="32"/>
        <v>2.5924233350545759E-4</v>
      </c>
      <c r="O478">
        <f t="shared" si="33"/>
        <v>6.8029739246254769E-5</v>
      </c>
    </row>
    <row r="479" spans="1:15" x14ac:dyDescent="0.25">
      <c r="A479">
        <v>473</v>
      </c>
      <c r="B479" s="1">
        <v>42750</v>
      </c>
      <c r="C479">
        <v>3634</v>
      </c>
      <c r="D479">
        <v>1.2741634428655499</v>
      </c>
      <c r="E479">
        <v>0.32731113170867498</v>
      </c>
      <c r="F479">
        <v>1.55012565961632</v>
      </c>
      <c r="G479">
        <v>0.15991654501955799</v>
      </c>
      <c r="H479">
        <v>4.0934753894334497</v>
      </c>
      <c r="I479">
        <f t="shared" si="29"/>
        <v>8892398000</v>
      </c>
      <c r="J479" s="18">
        <f t="shared" si="30"/>
        <v>143.28682126750849</v>
      </c>
      <c r="L479">
        <v>0.7</v>
      </c>
      <c r="M479" s="3">
        <f t="shared" si="31"/>
        <v>1712900</v>
      </c>
      <c r="N479">
        <f t="shared" si="32"/>
        <v>2.454359961491153E-4</v>
      </c>
      <c r="O479">
        <f t="shared" si="33"/>
        <v>6.3048374297213121E-5</v>
      </c>
    </row>
    <row r="480" spans="1:15" x14ac:dyDescent="0.25">
      <c r="A480">
        <v>474</v>
      </c>
      <c r="B480" s="1">
        <v>42751</v>
      </c>
      <c r="C480">
        <v>3316</v>
      </c>
      <c r="D480">
        <v>1.0970600180829799</v>
      </c>
      <c r="E480">
        <v>0.27572921069554202</v>
      </c>
      <c r="F480">
        <v>1.3333926223475201</v>
      </c>
      <c r="G480">
        <v>0.13790714535929399</v>
      </c>
      <c r="H480">
        <v>3.52292486803222</v>
      </c>
      <c r="I480">
        <f t="shared" si="29"/>
        <v>8114252000</v>
      </c>
      <c r="J480" s="18">
        <f t="shared" si="30"/>
        <v>135.20162031977563</v>
      </c>
      <c r="L480">
        <v>0.7</v>
      </c>
      <c r="M480" s="3">
        <f t="shared" si="31"/>
        <v>1712900</v>
      </c>
      <c r="N480">
        <f t="shared" si="32"/>
        <v>2.3158685544574369E-4</v>
      </c>
      <c r="O480">
        <f t="shared" si="33"/>
        <v>5.8205804429095123E-5</v>
      </c>
    </row>
    <row r="481" spans="1:15" x14ac:dyDescent="0.25">
      <c r="A481">
        <v>475</v>
      </c>
      <c r="B481" s="1">
        <v>42752</v>
      </c>
      <c r="C481">
        <v>3137</v>
      </c>
      <c r="D481">
        <v>1.00190415726723</v>
      </c>
      <c r="E481">
        <v>0.24860857011784801</v>
      </c>
      <c r="F481">
        <v>1.21707929608512</v>
      </c>
      <c r="G481">
        <v>0.12605871928623599</v>
      </c>
      <c r="H481">
        <v>3.2165404067699699</v>
      </c>
      <c r="I481">
        <f t="shared" si="29"/>
        <v>7676239000</v>
      </c>
      <c r="J481" s="18">
        <f t="shared" si="30"/>
        <v>130.52018798101909</v>
      </c>
      <c r="L481">
        <v>0.7</v>
      </c>
      <c r="M481" s="3">
        <f t="shared" si="31"/>
        <v>1712900</v>
      </c>
      <c r="N481">
        <f t="shared" si="32"/>
        <v>2.2356802999268761E-4</v>
      </c>
      <c r="O481">
        <f t="shared" si="33"/>
        <v>5.5475294575229078E-5</v>
      </c>
    </row>
    <row r="482" spans="1:15" x14ac:dyDescent="0.25">
      <c r="A482">
        <v>476</v>
      </c>
      <c r="B482" s="1">
        <v>42753</v>
      </c>
      <c r="C482">
        <v>2871</v>
      </c>
      <c r="D482">
        <v>0.86671974181111699</v>
      </c>
      <c r="E482">
        <v>0.210867301160476</v>
      </c>
      <c r="F482">
        <v>1.05201252710223</v>
      </c>
      <c r="G482">
        <v>0.109196185600188</v>
      </c>
      <c r="H482">
        <v>2.78148760823218</v>
      </c>
      <c r="I482">
        <f t="shared" si="29"/>
        <v>7025337000</v>
      </c>
      <c r="J482" s="18">
        <f t="shared" si="30"/>
        <v>123.37055742822258</v>
      </c>
      <c r="L482">
        <v>0.7</v>
      </c>
      <c r="M482" s="3">
        <f t="shared" si="31"/>
        <v>1712900</v>
      </c>
      <c r="N482">
        <f t="shared" si="32"/>
        <v>2.1132142781880248E-4</v>
      </c>
      <c r="O482">
        <f t="shared" si="33"/>
        <v>5.1413135079182591E-5</v>
      </c>
    </row>
    <row r="483" spans="1:15" x14ac:dyDescent="0.25">
      <c r="A483">
        <v>477</v>
      </c>
      <c r="B483" s="1">
        <v>42754</v>
      </c>
      <c r="C483">
        <v>6537</v>
      </c>
      <c r="D483">
        <v>3.3191726146330902</v>
      </c>
      <c r="E483">
        <v>0.99475495104651801</v>
      </c>
      <c r="F483">
        <v>4.0704280297892703</v>
      </c>
      <c r="G483">
        <v>0.41107832815108902</v>
      </c>
      <c r="H483">
        <v>10.7032877221116</v>
      </c>
      <c r="I483">
        <f t="shared" si="29"/>
        <v>15996039000</v>
      </c>
      <c r="J483" s="18">
        <f t="shared" si="30"/>
        <v>207.49965754854</v>
      </c>
      <c r="L483">
        <v>0.7</v>
      </c>
      <c r="M483" s="3">
        <f t="shared" si="31"/>
        <v>1712900</v>
      </c>
      <c r="N483">
        <f t="shared" si="32"/>
        <v>3.5542616341489419E-4</v>
      </c>
      <c r="O483">
        <f t="shared" si="33"/>
        <v>1.0652110535911926E-4</v>
      </c>
    </row>
    <row r="484" spans="1:15" x14ac:dyDescent="0.25">
      <c r="A484">
        <v>478</v>
      </c>
      <c r="B484" s="1">
        <v>42755</v>
      </c>
      <c r="C484">
        <v>7490</v>
      </c>
      <c r="D484">
        <v>4.1417084688268604</v>
      </c>
      <c r="E484">
        <v>1.28905959122863</v>
      </c>
      <c r="F484">
        <v>5.0910254769239902</v>
      </c>
      <c r="G484">
        <v>0.51095254363699505</v>
      </c>
      <c r="H484">
        <v>13.3702516638874</v>
      </c>
      <c r="I484">
        <f t="shared" si="29"/>
        <v>18328030000</v>
      </c>
      <c r="J484" s="18">
        <f t="shared" si="30"/>
        <v>225.9767399347808</v>
      </c>
      <c r="L484">
        <v>0.7</v>
      </c>
      <c r="M484" s="3">
        <f t="shared" si="31"/>
        <v>1712900</v>
      </c>
      <c r="N484">
        <f t="shared" si="32"/>
        <v>3.8707555783428605E-4</v>
      </c>
      <c r="O484">
        <f t="shared" si="33"/>
        <v>1.2047285899332992E-4</v>
      </c>
    </row>
    <row r="485" spans="1:15" x14ac:dyDescent="0.25">
      <c r="A485">
        <v>479</v>
      </c>
      <c r="B485" s="1">
        <v>42756</v>
      </c>
      <c r="C485">
        <v>9184</v>
      </c>
      <c r="D485">
        <v>5.7686374145469497</v>
      </c>
      <c r="E485">
        <v>1.9010948485878101</v>
      </c>
      <c r="F485">
        <v>7.1183517807035903</v>
      </c>
      <c r="G485">
        <v>0.70707948754193095</v>
      </c>
      <c r="H485">
        <v>18.655797102779101</v>
      </c>
      <c r="I485">
        <f t="shared" si="29"/>
        <v>22473248000</v>
      </c>
      <c r="J485" s="18">
        <f t="shared" si="30"/>
        <v>256.68908270611126</v>
      </c>
      <c r="L485">
        <v>0.7</v>
      </c>
      <c r="M485" s="3">
        <f t="shared" si="31"/>
        <v>1712900</v>
      </c>
      <c r="N485">
        <f t="shared" si="32"/>
        <v>4.3968272976729797E-4</v>
      </c>
      <c r="O485">
        <f t="shared" si="33"/>
        <v>1.4490052199602212E-4</v>
      </c>
    </row>
    <row r="486" spans="1:15" x14ac:dyDescent="0.25">
      <c r="A486">
        <v>480</v>
      </c>
      <c r="B486" s="1">
        <v>42757</v>
      </c>
      <c r="C486">
        <v>7733</v>
      </c>
      <c r="D486">
        <v>4.3623926437302698</v>
      </c>
      <c r="E486">
        <v>1.3699077033612499</v>
      </c>
      <c r="F486">
        <v>5.3653849789094501</v>
      </c>
      <c r="G486">
        <v>0.53766026875463202</v>
      </c>
      <c r="H486">
        <v>14.086439723805899</v>
      </c>
      <c r="I486">
        <f t="shared" si="29"/>
        <v>18922651000</v>
      </c>
      <c r="J486" s="18">
        <f t="shared" si="30"/>
        <v>230.53813356967109</v>
      </c>
      <c r="L486">
        <v>0.7</v>
      </c>
      <c r="M486" s="3">
        <f t="shared" si="31"/>
        <v>1712900</v>
      </c>
      <c r="N486">
        <f t="shared" si="32"/>
        <v>3.948887689914896E-4</v>
      </c>
      <c r="O486">
        <f t="shared" si="33"/>
        <v>1.2400561132198045E-4</v>
      </c>
    </row>
    <row r="487" spans="1:15" x14ac:dyDescent="0.25">
      <c r="A487">
        <v>481</v>
      </c>
      <c r="B487" s="1">
        <v>42758</v>
      </c>
      <c r="C487">
        <v>9829</v>
      </c>
      <c r="D487">
        <v>6.44067590250412</v>
      </c>
      <c r="E487">
        <v>2.1635543457012298</v>
      </c>
      <c r="F487">
        <v>7.9586738893218598</v>
      </c>
      <c r="G487">
        <v>0.787623111152427</v>
      </c>
      <c r="H487">
        <v>20.842585504672702</v>
      </c>
      <c r="I487">
        <f t="shared" si="29"/>
        <v>24051563000</v>
      </c>
      <c r="J487" s="18">
        <f t="shared" si="30"/>
        <v>267.78616851237985</v>
      </c>
      <c r="L487">
        <v>0.7</v>
      </c>
      <c r="M487" s="3">
        <f t="shared" si="31"/>
        <v>1712900</v>
      </c>
      <c r="N487">
        <f t="shared" si="32"/>
        <v>4.5869092804485542E-4</v>
      </c>
      <c r="O487">
        <f t="shared" si="33"/>
        <v>1.5408363434640969E-4</v>
      </c>
    </row>
    <row r="488" spans="1:15" x14ac:dyDescent="0.25">
      <c r="A488">
        <v>482</v>
      </c>
      <c r="B488" s="1">
        <v>42759</v>
      </c>
      <c r="C488">
        <v>6360</v>
      </c>
      <c r="D488">
        <v>3.1741373464587399</v>
      </c>
      <c r="E488">
        <v>0.94411934554888</v>
      </c>
      <c r="F488">
        <v>3.8908200555022399</v>
      </c>
      <c r="G488">
        <v>0.39340982407345598</v>
      </c>
      <c r="H488">
        <v>10.2334555564643</v>
      </c>
      <c r="I488">
        <f t="shared" si="29"/>
        <v>15562920000</v>
      </c>
      <c r="J488" s="18">
        <f t="shared" si="30"/>
        <v>203.95512837300069</v>
      </c>
      <c r="L488">
        <v>0.7</v>
      </c>
      <c r="M488" s="3">
        <f t="shared" si="31"/>
        <v>1712900</v>
      </c>
      <c r="N488">
        <f t="shared" si="32"/>
        <v>3.493547393901129E-4</v>
      </c>
      <c r="O488">
        <f t="shared" si="33"/>
        <v>1.0391250658556856E-4</v>
      </c>
    </row>
    <row r="489" spans="1:15" x14ac:dyDescent="0.25">
      <c r="A489">
        <v>483</v>
      </c>
      <c r="B489" s="1">
        <v>42760</v>
      </c>
      <c r="C489">
        <v>5073</v>
      </c>
      <c r="D489">
        <v>2.1961819109830198</v>
      </c>
      <c r="E489">
        <v>0.61439950059845505</v>
      </c>
      <c r="F489">
        <v>2.68289480893633</v>
      </c>
      <c r="G489">
        <v>0.27374944781675298</v>
      </c>
      <c r="H489">
        <v>7.0692664349105501</v>
      </c>
      <c r="I489">
        <f t="shared" si="29"/>
        <v>12413631000</v>
      </c>
      <c r="J489" s="18">
        <f t="shared" si="30"/>
        <v>176.91696418098942</v>
      </c>
      <c r="L489">
        <v>0.7</v>
      </c>
      <c r="M489" s="3">
        <f t="shared" si="31"/>
        <v>1712900</v>
      </c>
      <c r="N489">
        <f t="shared" si="32"/>
        <v>3.0304106794561679E-4</v>
      </c>
      <c r="O489">
        <f t="shared" si="33"/>
        <v>8.4778168819025932E-5</v>
      </c>
    </row>
    <row r="490" spans="1:15" x14ac:dyDescent="0.25">
      <c r="A490">
        <v>484</v>
      </c>
      <c r="B490" s="1">
        <v>42761</v>
      </c>
      <c r="C490">
        <v>3850</v>
      </c>
      <c r="D490">
        <v>1.4001849465912</v>
      </c>
      <c r="E490">
        <v>0.36481757605902498</v>
      </c>
      <c r="F490">
        <v>1.70453264768171</v>
      </c>
      <c r="G490">
        <v>0.17554614879854599</v>
      </c>
      <c r="H490">
        <v>4.4996912927454904</v>
      </c>
      <c r="I490">
        <f t="shared" si="29"/>
        <v>9420950000</v>
      </c>
      <c r="J490" s="18">
        <f t="shared" si="30"/>
        <v>148.62460225255415</v>
      </c>
      <c r="L490">
        <v>0.7</v>
      </c>
      <c r="M490" s="3">
        <f t="shared" si="31"/>
        <v>1712900</v>
      </c>
      <c r="N490">
        <f t="shared" si="32"/>
        <v>2.545790811984E-4</v>
      </c>
      <c r="O490">
        <f t="shared" si="33"/>
        <v>6.6330468374368177E-5</v>
      </c>
    </row>
    <row r="491" spans="1:15" x14ac:dyDescent="0.25">
      <c r="A491">
        <v>485</v>
      </c>
      <c r="B491" s="1">
        <v>42762</v>
      </c>
      <c r="C491">
        <v>3774</v>
      </c>
      <c r="D491">
        <v>1.35532454581149</v>
      </c>
      <c r="E491">
        <v>0.35139378878976701</v>
      </c>
      <c r="F491">
        <v>1.64955071873565</v>
      </c>
      <c r="G491">
        <v>0.16998530106694401</v>
      </c>
      <c r="H491">
        <v>4.35506798085075</v>
      </c>
      <c r="I491">
        <f t="shared" si="29"/>
        <v>9234978000</v>
      </c>
      <c r="J491" s="18">
        <f t="shared" si="30"/>
        <v>146.75991061499985</v>
      </c>
      <c r="L491">
        <v>0.7</v>
      </c>
      <c r="M491" s="3">
        <f t="shared" si="31"/>
        <v>1712900</v>
      </c>
      <c r="N491">
        <f t="shared" si="32"/>
        <v>2.5138505089243325E-4</v>
      </c>
      <c r="O491">
        <f t="shared" si="33"/>
        <v>6.5176378418875704E-5</v>
      </c>
    </row>
    <row r="492" spans="1:15" x14ac:dyDescent="0.25">
      <c r="A492">
        <v>486</v>
      </c>
      <c r="B492" s="1">
        <v>42763</v>
      </c>
      <c r="C492">
        <v>3587</v>
      </c>
      <c r="D492">
        <v>1.2473495978525699</v>
      </c>
      <c r="E492">
        <v>0.31941416273397299</v>
      </c>
      <c r="F492">
        <v>1.51729167067766</v>
      </c>
      <c r="G492">
        <v>0.15658769603666001</v>
      </c>
      <c r="H492">
        <v>4.0070680045106997</v>
      </c>
      <c r="I492">
        <f t="shared" si="29"/>
        <v>8777389000</v>
      </c>
      <c r="J492" s="18">
        <f t="shared" si="30"/>
        <v>142.10941293049331</v>
      </c>
      <c r="L492">
        <v>0.7</v>
      </c>
      <c r="M492" s="3">
        <f t="shared" si="31"/>
        <v>1712900</v>
      </c>
      <c r="N492">
        <f t="shared" si="32"/>
        <v>2.43419213408642E-4</v>
      </c>
      <c r="O492">
        <f t="shared" si="33"/>
        <v>6.2333402261996405E-5</v>
      </c>
    </row>
    <row r="493" spans="1:15" x14ac:dyDescent="0.25">
      <c r="A493">
        <v>487</v>
      </c>
      <c r="B493" s="1">
        <v>42764</v>
      </c>
      <c r="C493">
        <v>3388</v>
      </c>
      <c r="D493">
        <v>1.1362648474226</v>
      </c>
      <c r="E493">
        <v>0.28702765292413801</v>
      </c>
      <c r="F493">
        <v>1.3813426095961601</v>
      </c>
      <c r="G493">
        <v>0.14278397854000899</v>
      </c>
      <c r="H493">
        <v>3.6491919432878199</v>
      </c>
      <c r="I493">
        <f t="shared" si="29"/>
        <v>8290436000</v>
      </c>
      <c r="J493" s="18">
        <f t="shared" si="30"/>
        <v>137.0573088583761</v>
      </c>
      <c r="L493">
        <v>0.7</v>
      </c>
      <c r="M493" s="3">
        <f t="shared" si="31"/>
        <v>1712900</v>
      </c>
      <c r="N493">
        <f t="shared" si="32"/>
        <v>2.347654643435124E-4</v>
      </c>
      <c r="O493">
        <f t="shared" si="33"/>
        <v>5.9303234075235125E-5</v>
      </c>
    </row>
    <row r="494" spans="1:15" x14ac:dyDescent="0.25">
      <c r="A494">
        <v>488</v>
      </c>
      <c r="B494" s="1">
        <v>42765</v>
      </c>
      <c r="C494">
        <v>3277</v>
      </c>
      <c r="D494">
        <v>1.07604557389851</v>
      </c>
      <c r="E494">
        <v>0.26970245038565999</v>
      </c>
      <c r="F494">
        <v>1.3076972964651301</v>
      </c>
      <c r="G494">
        <v>0.13529194557608601</v>
      </c>
      <c r="H494">
        <v>3.4552518238009302</v>
      </c>
      <c r="I494">
        <f t="shared" si="29"/>
        <v>8018819000</v>
      </c>
      <c r="J494" s="18">
        <f t="shared" si="30"/>
        <v>134.19003146205321</v>
      </c>
      <c r="L494">
        <v>0.7</v>
      </c>
      <c r="M494" s="3">
        <f t="shared" si="31"/>
        <v>1712900</v>
      </c>
      <c r="N494">
        <f t="shared" si="32"/>
        <v>2.2985410489135096E-4</v>
      </c>
      <c r="O494">
        <f t="shared" si="33"/>
        <v>5.7611142895929818E-5</v>
      </c>
    </row>
    <row r="495" spans="1:15" x14ac:dyDescent="0.25">
      <c r="A495">
        <v>489</v>
      </c>
      <c r="B495" s="1">
        <v>42766</v>
      </c>
      <c r="C495">
        <v>3133</v>
      </c>
      <c r="D495">
        <v>0.99981581764967997</v>
      </c>
      <c r="E495">
        <v>0.248018330331785</v>
      </c>
      <c r="F495">
        <v>1.2145277369032701</v>
      </c>
      <c r="G495">
        <v>0.12579849782428601</v>
      </c>
      <c r="H495">
        <v>3.2098177081616499</v>
      </c>
      <c r="I495">
        <f t="shared" si="29"/>
        <v>7666451000</v>
      </c>
      <c r="J495" s="18">
        <f t="shared" si="30"/>
        <v>130.41442743841705</v>
      </c>
      <c r="L495">
        <v>0.7</v>
      </c>
      <c r="M495" s="3">
        <f t="shared" si="31"/>
        <v>1712900</v>
      </c>
      <c r="N495">
        <f t="shared" si="32"/>
        <v>2.2338687275926455E-4</v>
      </c>
      <c r="O495">
        <f t="shared" si="33"/>
        <v>5.5414245525773847E-5</v>
      </c>
    </row>
    <row r="496" spans="1:15" x14ac:dyDescent="0.25">
      <c r="A496">
        <v>490</v>
      </c>
      <c r="B496" s="1">
        <v>42767</v>
      </c>
      <c r="C496">
        <v>3038</v>
      </c>
      <c r="D496">
        <v>0.95071221075306001</v>
      </c>
      <c r="E496">
        <v>0.23420363514786</v>
      </c>
      <c r="F496">
        <v>1.15454651653131</v>
      </c>
      <c r="G496">
        <v>0.11967743202983699</v>
      </c>
      <c r="H496">
        <v>3.05176284952165</v>
      </c>
      <c r="I496">
        <f t="shared" si="29"/>
        <v>7433986000</v>
      </c>
      <c r="J496" s="18">
        <f t="shared" si="30"/>
        <v>127.88727484193004</v>
      </c>
      <c r="L496">
        <v>0.7</v>
      </c>
      <c r="M496" s="3">
        <f t="shared" si="31"/>
        <v>1712900</v>
      </c>
      <c r="N496">
        <f t="shared" si="32"/>
        <v>2.1905811307674196E-4</v>
      </c>
      <c r="O496">
        <f t="shared" si="33"/>
        <v>5.3963971232225813E-5</v>
      </c>
    </row>
    <row r="497" spans="1:15" x14ac:dyDescent="0.25">
      <c r="A497">
        <v>491</v>
      </c>
      <c r="B497" s="1">
        <v>42768</v>
      </c>
      <c r="C497">
        <v>3093</v>
      </c>
      <c r="D497">
        <v>0.97902473944812596</v>
      </c>
      <c r="E497">
        <v>0.242153999852113</v>
      </c>
      <c r="F497">
        <v>1.1891276074730499</v>
      </c>
      <c r="G497">
        <v>0.123207331546142</v>
      </c>
      <c r="H497">
        <v>3.14289119930329</v>
      </c>
      <c r="I497">
        <f t="shared" si="29"/>
        <v>7568571000</v>
      </c>
      <c r="J497" s="18">
        <f t="shared" si="30"/>
        <v>129.35397440918848</v>
      </c>
      <c r="L497">
        <v>0.7</v>
      </c>
      <c r="M497" s="3">
        <f t="shared" si="31"/>
        <v>1712900</v>
      </c>
      <c r="N497">
        <f t="shared" si="32"/>
        <v>2.2157042276549894E-4</v>
      </c>
      <c r="O497">
        <f t="shared" si="33"/>
        <v>5.4803685708528645E-5</v>
      </c>
    </row>
    <row r="498" spans="1:15" x14ac:dyDescent="0.25">
      <c r="A498">
        <v>492</v>
      </c>
      <c r="B498" s="1">
        <v>42769</v>
      </c>
      <c r="C498">
        <v>4272</v>
      </c>
      <c r="D498">
        <v>1.6593223420382699</v>
      </c>
      <c r="E498">
        <v>0.443819784693398</v>
      </c>
      <c r="F498">
        <v>2.0224858188310901</v>
      </c>
      <c r="G498">
        <v>0.207609573938217</v>
      </c>
      <c r="H498">
        <v>5.3355400840017397</v>
      </c>
      <c r="I498">
        <f t="shared" si="29"/>
        <v>10453584000</v>
      </c>
      <c r="J498" s="18">
        <f t="shared" si="30"/>
        <v>158.73238709692961</v>
      </c>
      <c r="L498">
        <v>0.7</v>
      </c>
      <c r="M498" s="3">
        <f t="shared" si="31"/>
        <v>1712900</v>
      </c>
      <c r="N498">
        <f t="shared" si="32"/>
        <v>2.7189270585833075E-4</v>
      </c>
      <c r="O498">
        <f t="shared" si="33"/>
        <v>7.2723279327101733E-5</v>
      </c>
    </row>
    <row r="499" spans="1:15" x14ac:dyDescent="0.25">
      <c r="A499">
        <v>493</v>
      </c>
      <c r="B499" s="1">
        <v>42770</v>
      </c>
      <c r="C499">
        <v>5749</v>
      </c>
      <c r="D499">
        <v>2.69276277921215</v>
      </c>
      <c r="E499">
        <v>0.77911400208295201</v>
      </c>
      <c r="F499">
        <v>3.2955289824651701</v>
      </c>
      <c r="G499">
        <v>0.33462983652609801</v>
      </c>
      <c r="H499">
        <v>8.6750845620275605</v>
      </c>
      <c r="I499">
        <f t="shared" si="29"/>
        <v>14067803000</v>
      </c>
      <c r="J499" s="18">
        <f t="shared" si="30"/>
        <v>191.41317085632701</v>
      </c>
      <c r="L499">
        <v>0.7</v>
      </c>
      <c r="M499" s="3">
        <f t="shared" si="31"/>
        <v>1712900</v>
      </c>
      <c r="N499">
        <f t="shared" si="32"/>
        <v>3.2787162035980257E-4</v>
      </c>
      <c r="O499">
        <f t="shared" si="33"/>
        <v>9.4865159411735339E-5</v>
      </c>
    </row>
    <row r="500" spans="1:15" x14ac:dyDescent="0.25">
      <c r="A500">
        <v>494</v>
      </c>
      <c r="B500" s="1">
        <v>42771</v>
      </c>
      <c r="C500">
        <v>4353</v>
      </c>
      <c r="D500">
        <v>1.71097337205839</v>
      </c>
      <c r="E500">
        <v>0.45984580007304499</v>
      </c>
      <c r="F500">
        <v>2.08592760225917</v>
      </c>
      <c r="G500">
        <v>0.213988999778251</v>
      </c>
      <c r="H500">
        <v>5.5022237213848504</v>
      </c>
      <c r="I500">
        <f t="shared" si="29"/>
        <v>10651791000</v>
      </c>
      <c r="J500" s="18">
        <f t="shared" si="30"/>
        <v>160.62776410637326</v>
      </c>
      <c r="L500">
        <v>0.7</v>
      </c>
      <c r="M500" s="3">
        <f t="shared" si="31"/>
        <v>1712900</v>
      </c>
      <c r="N500">
        <f t="shared" si="32"/>
        <v>2.7513929713780675E-4</v>
      </c>
      <c r="O500">
        <f t="shared" si="33"/>
        <v>7.394717667152111E-5</v>
      </c>
    </row>
    <row r="501" spans="1:15" x14ac:dyDescent="0.25">
      <c r="A501">
        <v>495</v>
      </c>
      <c r="B501" s="1">
        <v>42772</v>
      </c>
      <c r="C501">
        <v>4735</v>
      </c>
      <c r="D501">
        <v>1.96263937632292</v>
      </c>
      <c r="E501">
        <v>0.53914465819595103</v>
      </c>
      <c r="F501">
        <v>2.3953429502284802</v>
      </c>
      <c r="G501">
        <v>0.245021809173811</v>
      </c>
      <c r="H501">
        <v>6.3147452941546103</v>
      </c>
      <c r="I501">
        <f t="shared" si="29"/>
        <v>11586545000</v>
      </c>
      <c r="J501" s="18">
        <f t="shared" si="30"/>
        <v>169.38952693170569</v>
      </c>
      <c r="L501">
        <v>0.7</v>
      </c>
      <c r="M501" s="3">
        <f t="shared" si="31"/>
        <v>1712900</v>
      </c>
      <c r="N501">
        <f t="shared" si="32"/>
        <v>2.9014732068131872E-4</v>
      </c>
      <c r="O501">
        <f t="shared" si="33"/>
        <v>7.970459572062636E-5</v>
      </c>
    </row>
    <row r="502" spans="1:15" x14ac:dyDescent="0.25">
      <c r="A502">
        <v>496</v>
      </c>
      <c r="B502" s="1">
        <v>42773</v>
      </c>
      <c r="C502">
        <v>7702</v>
      </c>
      <c r="D502">
        <v>4.3339970586618097</v>
      </c>
      <c r="E502">
        <v>1.3594632929996699</v>
      </c>
      <c r="F502">
        <v>5.3300709532634301</v>
      </c>
      <c r="G502">
        <v>0.53422573785651695</v>
      </c>
      <c r="H502">
        <v>13.9942728089885</v>
      </c>
      <c r="I502">
        <f t="shared" si="29"/>
        <v>18846794000</v>
      </c>
      <c r="J502" s="18">
        <f t="shared" si="30"/>
        <v>229.95937975773543</v>
      </c>
      <c r="L502">
        <v>0.7</v>
      </c>
      <c r="M502" s="3">
        <f t="shared" si="31"/>
        <v>1712900</v>
      </c>
      <c r="N502">
        <f t="shared" si="32"/>
        <v>3.9389742158702504E-4</v>
      </c>
      <c r="O502">
        <f t="shared" si="33"/>
        <v>1.2355547975847429E-4</v>
      </c>
    </row>
    <row r="503" spans="1:15" x14ac:dyDescent="0.25">
      <c r="A503">
        <v>497</v>
      </c>
      <c r="B503" s="1">
        <v>42774</v>
      </c>
      <c r="C503">
        <v>11626</v>
      </c>
      <c r="D503">
        <v>8.4572844741285493</v>
      </c>
      <c r="E503">
        <v>2.9787884245690601</v>
      </c>
      <c r="F503">
        <v>10.488878478101199</v>
      </c>
      <c r="G503">
        <v>1.02792097720047</v>
      </c>
      <c r="H503">
        <v>27.414880394497299</v>
      </c>
      <c r="I503">
        <f t="shared" si="29"/>
        <v>28448822000</v>
      </c>
      <c r="J503" s="18">
        <f t="shared" si="30"/>
        <v>297.28065626508368</v>
      </c>
      <c r="L503">
        <v>0.7</v>
      </c>
      <c r="M503" s="3">
        <f t="shared" si="31"/>
        <v>1712900</v>
      </c>
      <c r="N503">
        <f t="shared" si="32"/>
        <v>5.0921203611646181E-4</v>
      </c>
      <c r="O503">
        <f t="shared" si="33"/>
        <v>1.7935247696527972E-4</v>
      </c>
    </row>
    <row r="504" spans="1:15" x14ac:dyDescent="0.25">
      <c r="A504">
        <v>498</v>
      </c>
      <c r="B504" s="1">
        <v>42775</v>
      </c>
      <c r="C504">
        <v>7481</v>
      </c>
      <c r="D504">
        <v>4.1336189772210297</v>
      </c>
      <c r="E504">
        <v>1.28611028849384</v>
      </c>
      <c r="F504">
        <v>5.0809725507986299</v>
      </c>
      <c r="G504">
        <v>0.50997285864173603</v>
      </c>
      <c r="H504">
        <v>13.3440037441339</v>
      </c>
      <c r="I504">
        <f t="shared" si="29"/>
        <v>18306007000</v>
      </c>
      <c r="J504" s="18">
        <f t="shared" si="30"/>
        <v>225.80669707058615</v>
      </c>
      <c r="L504">
        <v>0.7</v>
      </c>
      <c r="M504" s="3">
        <f t="shared" si="31"/>
        <v>1712900</v>
      </c>
      <c r="N504">
        <f t="shared" si="32"/>
        <v>3.8678429141220702E-4</v>
      </c>
      <c r="O504">
        <f t="shared" si="33"/>
        <v>1.2034182621918032E-4</v>
      </c>
    </row>
    <row r="505" spans="1:15" x14ac:dyDescent="0.25">
      <c r="A505">
        <v>499</v>
      </c>
      <c r="B505" s="1">
        <v>42776</v>
      </c>
      <c r="C505">
        <v>10337</v>
      </c>
      <c r="D505">
        <v>6.9895530707841802</v>
      </c>
      <c r="E505">
        <v>2.3815412893526</v>
      </c>
      <c r="F505">
        <v>8.6461122533369306</v>
      </c>
      <c r="G505">
        <v>0.85322487519345003</v>
      </c>
      <c r="H505">
        <v>22.629952471622499</v>
      </c>
      <c r="I505">
        <f t="shared" si="29"/>
        <v>25294639000</v>
      </c>
      <c r="J505" s="18">
        <f t="shared" si="30"/>
        <v>276.32547239690518</v>
      </c>
      <c r="L505">
        <v>0.7</v>
      </c>
      <c r="M505" s="3">
        <f t="shared" si="31"/>
        <v>1712900</v>
      </c>
      <c r="N505">
        <f t="shared" si="32"/>
        <v>4.7331790166865891E-4</v>
      </c>
      <c r="O505">
        <f t="shared" si="33"/>
        <v>1.6127299047565254E-4</v>
      </c>
    </row>
    <row r="506" spans="1:15" x14ac:dyDescent="0.25">
      <c r="A506">
        <v>500</v>
      </c>
      <c r="B506" s="1">
        <v>42777</v>
      </c>
      <c r="C506">
        <v>7730</v>
      </c>
      <c r="D506">
        <v>4.3596415977453704</v>
      </c>
      <c r="E506">
        <v>1.3688952886633701</v>
      </c>
      <c r="F506">
        <v>5.3619635012312097</v>
      </c>
      <c r="G506">
        <v>0.53732754667372096</v>
      </c>
      <c r="H506">
        <v>14.077510142717699</v>
      </c>
      <c r="I506">
        <f t="shared" si="29"/>
        <v>18915310000</v>
      </c>
      <c r="J506" s="18">
        <f t="shared" si="30"/>
        <v>230.48216485721727</v>
      </c>
      <c r="L506">
        <v>0.7</v>
      </c>
      <c r="M506" s="3">
        <f t="shared" si="31"/>
        <v>1712900</v>
      </c>
      <c r="N506">
        <f t="shared" si="32"/>
        <v>3.9479290018392749E-4</v>
      </c>
      <c r="O506">
        <f t="shared" si="33"/>
        <v>1.2396205718814477E-4</v>
      </c>
    </row>
    <row r="507" spans="1:15" x14ac:dyDescent="0.25">
      <c r="A507">
        <v>501</v>
      </c>
      <c r="B507" s="1">
        <v>42778</v>
      </c>
      <c r="C507">
        <v>6143</v>
      </c>
      <c r="D507">
        <v>2.9997213782943</v>
      </c>
      <c r="E507">
        <v>0.88377466167069496</v>
      </c>
      <c r="F507">
        <v>3.6749778553558898</v>
      </c>
      <c r="G507">
        <v>0.37213721530449101</v>
      </c>
      <c r="H507">
        <v>9.6686289034766002</v>
      </c>
      <c r="I507">
        <f t="shared" si="29"/>
        <v>15031921000</v>
      </c>
      <c r="J507" s="18">
        <f t="shared" si="30"/>
        <v>199.55675514089648</v>
      </c>
      <c r="L507">
        <v>0.7</v>
      </c>
      <c r="M507" s="3">
        <f t="shared" si="31"/>
        <v>1712900</v>
      </c>
      <c r="N507">
        <f t="shared" si="32"/>
        <v>3.4182076588084161E-4</v>
      </c>
      <c r="O507">
        <f t="shared" si="33"/>
        <v>1.0070686361215799E-4</v>
      </c>
    </row>
    <row r="508" spans="1:15" x14ac:dyDescent="0.25">
      <c r="A508">
        <v>502</v>
      </c>
      <c r="B508" s="1">
        <v>42779</v>
      </c>
      <c r="C508">
        <v>5539</v>
      </c>
      <c r="D508">
        <v>2.5343723691090201</v>
      </c>
      <c r="E508">
        <v>0.72592784995975002</v>
      </c>
      <c r="F508">
        <v>3.0999520792740101</v>
      </c>
      <c r="G508">
        <v>0.31523968319821</v>
      </c>
      <c r="H508">
        <v>8.1626824227150792</v>
      </c>
      <c r="I508">
        <f t="shared" si="29"/>
        <v>13553933000</v>
      </c>
      <c r="J508" s="18">
        <f t="shared" si="30"/>
        <v>186.98427748676491</v>
      </c>
      <c r="L508">
        <v>0.7</v>
      </c>
      <c r="M508" s="3">
        <f t="shared" si="31"/>
        <v>1712900</v>
      </c>
      <c r="N508">
        <f t="shared" si="32"/>
        <v>3.2028536890707965E-4</v>
      </c>
      <c r="O508">
        <f t="shared" si="33"/>
        <v>9.1740295174548662E-5</v>
      </c>
    </row>
    <row r="509" spans="1:15" x14ac:dyDescent="0.25">
      <c r="A509">
        <v>503</v>
      </c>
      <c r="B509" s="1">
        <v>42780</v>
      </c>
      <c r="C509">
        <v>5165</v>
      </c>
      <c r="D509">
        <v>2.2614772037014901</v>
      </c>
      <c r="E509">
        <v>0.63570597943644602</v>
      </c>
      <c r="F509">
        <v>2.76335836822425</v>
      </c>
      <c r="G509">
        <v>0.28176990085922998</v>
      </c>
      <c r="H509">
        <v>7.2803033227602798</v>
      </c>
      <c r="I509">
        <f t="shared" si="29"/>
        <v>12638755000</v>
      </c>
      <c r="J509" s="18">
        <f t="shared" si="30"/>
        <v>178.93195996769384</v>
      </c>
      <c r="L509">
        <v>0.7</v>
      </c>
      <c r="M509" s="3">
        <f t="shared" si="31"/>
        <v>1712900</v>
      </c>
      <c r="N509">
        <f t="shared" si="32"/>
        <v>3.0649255422866281E-4</v>
      </c>
      <c r="O509">
        <f t="shared" si="33"/>
        <v>8.6155699052374124E-5</v>
      </c>
    </row>
    <row r="510" spans="1:15" x14ac:dyDescent="0.25">
      <c r="A510">
        <v>504</v>
      </c>
      <c r="B510" s="1">
        <v>42781</v>
      </c>
      <c r="C510">
        <v>4874</v>
      </c>
      <c r="D510">
        <v>2.05746481006467</v>
      </c>
      <c r="E510">
        <v>0.56951615207254203</v>
      </c>
      <c r="F510">
        <v>2.5120510283325501</v>
      </c>
      <c r="G510">
        <v>0.25669396473927703</v>
      </c>
      <c r="H510">
        <v>6.6210467979000498</v>
      </c>
      <c r="I510">
        <f t="shared" si="29"/>
        <v>11926678000</v>
      </c>
      <c r="J510" s="18">
        <f t="shared" si="30"/>
        <v>172.50946240559776</v>
      </c>
      <c r="L510">
        <v>0.7</v>
      </c>
      <c r="M510" s="3">
        <f t="shared" si="31"/>
        <v>1712900</v>
      </c>
      <c r="N510">
        <f t="shared" si="32"/>
        <v>2.9549145815454842E-4</v>
      </c>
      <c r="O510">
        <f t="shared" si="33"/>
        <v>8.1793456391214488E-5</v>
      </c>
    </row>
    <row r="511" spans="1:15" x14ac:dyDescent="0.25">
      <c r="A511">
        <v>505</v>
      </c>
      <c r="B511" s="1">
        <v>42782</v>
      </c>
      <c r="C511">
        <v>4753</v>
      </c>
      <c r="D511">
        <v>1.9748222579835599</v>
      </c>
      <c r="E511">
        <v>0.54303216699419599</v>
      </c>
      <c r="F511">
        <v>2.41033358116885</v>
      </c>
      <c r="G511">
        <v>0.246522027751676</v>
      </c>
      <c r="H511">
        <v>6.3540934892857699</v>
      </c>
      <c r="I511">
        <f t="shared" si="29"/>
        <v>11630591000</v>
      </c>
      <c r="J511" s="18">
        <f t="shared" si="30"/>
        <v>169.79552096566371</v>
      </c>
      <c r="L511">
        <v>0.7</v>
      </c>
      <c r="M511" s="3">
        <f t="shared" si="31"/>
        <v>1712900</v>
      </c>
      <c r="N511">
        <f t="shared" si="32"/>
        <v>2.9084274786208539E-4</v>
      </c>
      <c r="O511">
        <f t="shared" si="33"/>
        <v>7.9975282326096603E-5</v>
      </c>
    </row>
    <row r="512" spans="1:15" x14ac:dyDescent="0.25">
      <c r="A512">
        <v>506</v>
      </c>
      <c r="B512" s="1">
        <v>42783</v>
      </c>
      <c r="C512">
        <v>5277</v>
      </c>
      <c r="D512">
        <v>2.3419509144308801</v>
      </c>
      <c r="E512">
        <v>0.66211788742009603</v>
      </c>
      <c r="F512">
        <v>2.8625657014755701</v>
      </c>
      <c r="G512">
        <v>0.29164818230038297</v>
      </c>
      <c r="H512">
        <v>7.54044552036975</v>
      </c>
      <c r="I512">
        <f t="shared" si="29"/>
        <v>12912819000</v>
      </c>
      <c r="J512" s="18">
        <f t="shared" si="30"/>
        <v>181.36635497104697</v>
      </c>
      <c r="L512">
        <v>0.7</v>
      </c>
      <c r="M512" s="3">
        <f t="shared" si="31"/>
        <v>1712900</v>
      </c>
      <c r="N512">
        <f t="shared" si="32"/>
        <v>3.1066242942990636E-4</v>
      </c>
      <c r="O512">
        <f t="shared" si="33"/>
        <v>8.7830684327092515E-5</v>
      </c>
    </row>
    <row r="513" spans="1:15" x14ac:dyDescent="0.25">
      <c r="A513">
        <v>507</v>
      </c>
      <c r="B513" s="1">
        <v>42784</v>
      </c>
      <c r="C513">
        <v>12880</v>
      </c>
      <c r="D513">
        <v>9.9847140368073504</v>
      </c>
      <c r="E513">
        <v>3.61983382637478</v>
      </c>
      <c r="F513">
        <v>12.4128865488254</v>
      </c>
      <c r="G513">
        <v>1.2087155220594299</v>
      </c>
      <c r="H513">
        <v>32.401927319529001</v>
      </c>
      <c r="I513">
        <f t="shared" si="29"/>
        <v>31517360000</v>
      </c>
      <c r="J513" s="18">
        <f t="shared" si="30"/>
        <v>316.80045653593288</v>
      </c>
      <c r="L513">
        <v>0.7</v>
      </c>
      <c r="M513" s="3">
        <f t="shared" si="31"/>
        <v>1712900</v>
      </c>
      <c r="N513">
        <f t="shared" si="32"/>
        <v>5.4264750200039942E-4</v>
      </c>
      <c r="O513">
        <f t="shared" si="33"/>
        <v>1.9673009925949886E-4</v>
      </c>
    </row>
    <row r="514" spans="1:15" x14ac:dyDescent="0.25">
      <c r="A514">
        <v>508</v>
      </c>
      <c r="B514" s="1">
        <v>42785</v>
      </c>
      <c r="C514">
        <v>10794</v>
      </c>
      <c r="D514">
        <v>7.4977567291342</v>
      </c>
      <c r="E514">
        <v>2.5860738425006198</v>
      </c>
      <c r="F514">
        <v>9.2834532994686292</v>
      </c>
      <c r="G514">
        <v>0.91382916454110497</v>
      </c>
      <c r="H514">
        <v>24.285880339684901</v>
      </c>
      <c r="I514">
        <f t="shared" si="29"/>
        <v>26412918000</v>
      </c>
      <c r="J514" s="18">
        <f t="shared" si="30"/>
        <v>283.86703540798482</v>
      </c>
      <c r="L514">
        <v>0.7</v>
      </c>
      <c r="M514" s="3">
        <f t="shared" si="31"/>
        <v>1712900</v>
      </c>
      <c r="N514">
        <f t="shared" si="32"/>
        <v>4.8623584495033719E-4</v>
      </c>
      <c r="O514">
        <f t="shared" si="33"/>
        <v>1.6770906890406094E-4</v>
      </c>
    </row>
    <row r="515" spans="1:15" x14ac:dyDescent="0.25">
      <c r="A515">
        <v>509</v>
      </c>
      <c r="B515" s="1">
        <v>42786</v>
      </c>
      <c r="C515">
        <v>7653</v>
      </c>
      <c r="D515">
        <v>4.2892579255166803</v>
      </c>
      <c r="E515">
        <v>1.34303213176563</v>
      </c>
      <c r="F515">
        <v>5.2744384911576896</v>
      </c>
      <c r="G515">
        <v>0.52881323479973696</v>
      </c>
      <c r="H515">
        <v>13.849066324986101</v>
      </c>
      <c r="I515">
        <f t="shared" si="29"/>
        <v>18726891000</v>
      </c>
      <c r="J515" s="18">
        <f t="shared" si="30"/>
        <v>229.0427132574585</v>
      </c>
      <c r="L515">
        <v>0.7</v>
      </c>
      <c r="M515" s="3">
        <f t="shared" si="31"/>
        <v>1712900</v>
      </c>
      <c r="N515">
        <f t="shared" si="32"/>
        <v>3.9232726353870061E-4</v>
      </c>
      <c r="O515">
        <f t="shared" si="33"/>
        <v>1.2284365506807016E-4</v>
      </c>
    </row>
    <row r="516" spans="1:15" x14ac:dyDescent="0.25">
      <c r="A516">
        <v>510</v>
      </c>
      <c r="B516" s="1">
        <v>42787</v>
      </c>
      <c r="C516">
        <v>12525</v>
      </c>
      <c r="D516">
        <v>9.5425904090259301</v>
      </c>
      <c r="E516">
        <v>3.4324013589332298</v>
      </c>
      <c r="F516">
        <v>11.855355455208301</v>
      </c>
      <c r="G516">
        <v>1.1564815935828401</v>
      </c>
      <c r="H516">
        <v>30.9576647379779</v>
      </c>
      <c r="I516">
        <f t="shared" si="29"/>
        <v>30648675000</v>
      </c>
      <c r="J516" s="18">
        <f t="shared" si="30"/>
        <v>311.35409308969895</v>
      </c>
      <c r="L516">
        <v>0.7</v>
      </c>
      <c r="M516" s="3">
        <f t="shared" si="31"/>
        <v>1712900</v>
      </c>
      <c r="N516">
        <f t="shared" si="32"/>
        <v>5.3331842605334535E-4</v>
      </c>
      <c r="O516">
        <f t="shared" si="33"/>
        <v>1.918308144713182E-4</v>
      </c>
    </row>
    <row r="517" spans="1:15" x14ac:dyDescent="0.25">
      <c r="A517">
        <v>511</v>
      </c>
      <c r="B517" s="1">
        <v>42788</v>
      </c>
      <c r="C517">
        <v>10074</v>
      </c>
      <c r="D517">
        <v>6.70326203668919</v>
      </c>
      <c r="E517">
        <v>2.2674503533296502</v>
      </c>
      <c r="F517">
        <v>8.2874272533569293</v>
      </c>
      <c r="G517">
        <v>0.81902698599664303</v>
      </c>
      <c r="H517">
        <v>21.697527297870899</v>
      </c>
      <c r="I517">
        <f t="shared" si="29"/>
        <v>24651078000</v>
      </c>
      <c r="J517" s="18">
        <f t="shared" si="30"/>
        <v>271.92571605546783</v>
      </c>
      <c r="L517">
        <v>0.7</v>
      </c>
      <c r="M517" s="3">
        <f t="shared" si="31"/>
        <v>1712900</v>
      </c>
      <c r="N517">
        <f t="shared" si="32"/>
        <v>4.6578155903141086E-4</v>
      </c>
      <c r="O517">
        <f t="shared" si="33"/>
        <v>1.5755561319542933E-4</v>
      </c>
    </row>
    <row r="518" spans="1:15" x14ac:dyDescent="0.25">
      <c r="A518">
        <v>512</v>
      </c>
      <c r="B518" s="1">
        <v>42789</v>
      </c>
      <c r="C518">
        <v>7829</v>
      </c>
      <c r="D518">
        <v>4.4507745314579301</v>
      </c>
      <c r="E518">
        <v>1.40249326763045</v>
      </c>
      <c r="F518">
        <v>5.47532298244011</v>
      </c>
      <c r="G518">
        <v>0.54834666042916502</v>
      </c>
      <c r="H518">
        <v>14.3733382493728</v>
      </c>
      <c r="I518">
        <f t="shared" si="29"/>
        <v>19157563000</v>
      </c>
      <c r="J518" s="18">
        <f t="shared" si="30"/>
        <v>232.32467153875103</v>
      </c>
      <c r="L518">
        <v>0.7</v>
      </c>
      <c r="M518" s="3">
        <f t="shared" si="31"/>
        <v>1712900</v>
      </c>
      <c r="N518">
        <f t="shared" si="32"/>
        <v>3.9794892987872666E-4</v>
      </c>
      <c r="O518">
        <f t="shared" si="33"/>
        <v>1.2539855503146188E-4</v>
      </c>
    </row>
    <row r="519" spans="1:15" x14ac:dyDescent="0.25">
      <c r="A519">
        <v>513</v>
      </c>
      <c r="B519" s="1">
        <v>42790</v>
      </c>
      <c r="C519">
        <v>6979</v>
      </c>
      <c r="D519">
        <v>3.69203451987946</v>
      </c>
      <c r="E519">
        <v>1.12672308823907</v>
      </c>
      <c r="F519">
        <v>4.5326670844172696</v>
      </c>
      <c r="G519">
        <v>0.456419025820125</v>
      </c>
      <c r="H519">
        <v>11.911751625995301</v>
      </c>
      <c r="I519">
        <f t="shared" si="29"/>
        <v>17077613000</v>
      </c>
      <c r="J519" s="18">
        <f t="shared" si="30"/>
        <v>216.19148530180769</v>
      </c>
      <c r="L519">
        <v>0.7</v>
      </c>
      <c r="M519" s="3">
        <f t="shared" si="31"/>
        <v>1712900</v>
      </c>
      <c r="N519">
        <f t="shared" si="32"/>
        <v>3.7031439517346638E-4</v>
      </c>
      <c r="O519">
        <f t="shared" si="33"/>
        <v>1.1301134285246439E-4</v>
      </c>
    </row>
    <row r="520" spans="1:15" x14ac:dyDescent="0.25">
      <c r="A520">
        <v>514</v>
      </c>
      <c r="B520" s="1">
        <v>42791</v>
      </c>
      <c r="C520">
        <v>6235</v>
      </c>
      <c r="D520">
        <v>3.07320769984665</v>
      </c>
      <c r="E520">
        <v>0.90912493608338596</v>
      </c>
      <c r="F520">
        <v>3.7658978778204601</v>
      </c>
      <c r="G520">
        <v>0.38110333316202299</v>
      </c>
      <c r="H520">
        <v>9.9065814478014396</v>
      </c>
      <c r="I520">
        <f t="shared" ref="I520:I583" si="34">C520*2447000</f>
        <v>15257045000</v>
      </c>
      <c r="J520" s="18">
        <f t="shared" ref="J520:J583" si="35">1000000000000*D520/I520</f>
        <v>201.42876289914921</v>
      </c>
      <c r="L520">
        <v>0.7</v>
      </c>
      <c r="M520" s="3">
        <f t="shared" ref="M520:M583" si="36">L520*2447000</f>
        <v>1712900</v>
      </c>
      <c r="N520">
        <f t="shared" ref="N520:N583" si="37">J520*M520/1000000000000</f>
        <v>3.4502732796995271E-4</v>
      </c>
      <c r="O520">
        <f t="shared" ref="O520:O583" si="38">E520*N520/D520</f>
        <v>1.0206695352981078E-4</v>
      </c>
    </row>
    <row r="521" spans="1:15" x14ac:dyDescent="0.25">
      <c r="A521">
        <v>515</v>
      </c>
      <c r="B521" s="1">
        <v>42792</v>
      </c>
      <c r="C521">
        <v>5978</v>
      </c>
      <c r="D521">
        <v>2.8696339304557199</v>
      </c>
      <c r="E521">
        <v>0.83917300269077</v>
      </c>
      <c r="F521">
        <v>3.5141030256737098</v>
      </c>
      <c r="G521">
        <v>0.35625282549069598</v>
      </c>
      <c r="H521">
        <v>9.2474892225181797</v>
      </c>
      <c r="I521">
        <f t="shared" si="34"/>
        <v>14628166000</v>
      </c>
      <c r="J521" s="18">
        <f t="shared" si="35"/>
        <v>196.17181883605366</v>
      </c>
      <c r="L521">
        <v>0.7</v>
      </c>
      <c r="M521" s="3">
        <f t="shared" si="36"/>
        <v>1712900</v>
      </c>
      <c r="N521">
        <f t="shared" si="37"/>
        <v>3.3602270848427629E-4</v>
      </c>
      <c r="O521">
        <f t="shared" si="38"/>
        <v>9.8263817645289221E-5</v>
      </c>
    </row>
    <row r="522" spans="1:15" x14ac:dyDescent="0.25">
      <c r="A522">
        <v>516</v>
      </c>
      <c r="B522" s="1">
        <v>42793</v>
      </c>
      <c r="C522">
        <v>5747</v>
      </c>
      <c r="D522">
        <v>2.6912370347834802</v>
      </c>
      <c r="E522">
        <v>0.77859892760988203</v>
      </c>
      <c r="F522">
        <v>3.2936443006796901</v>
      </c>
      <c r="G522">
        <v>0.33444317608929403</v>
      </c>
      <c r="H522">
        <v>8.6701478046948992</v>
      </c>
      <c r="I522">
        <f t="shared" si="34"/>
        <v>14062909000</v>
      </c>
      <c r="J522" s="18">
        <f t="shared" si="35"/>
        <v>191.37128987917649</v>
      </c>
      <c r="L522">
        <v>0.7</v>
      </c>
      <c r="M522" s="3">
        <f t="shared" si="36"/>
        <v>1712900</v>
      </c>
      <c r="N522">
        <f t="shared" si="37"/>
        <v>3.277998824340414E-4</v>
      </c>
      <c r="O522">
        <f t="shared" si="38"/>
        <v>9.4835435762470388E-5</v>
      </c>
    </row>
    <row r="523" spans="1:15" x14ac:dyDescent="0.25">
      <c r="A523">
        <v>517</v>
      </c>
      <c r="B523" s="1">
        <v>42794</v>
      </c>
      <c r="C523">
        <v>5485</v>
      </c>
      <c r="D523">
        <v>2.4942386757859301</v>
      </c>
      <c r="E523">
        <v>0.71254453915296001</v>
      </c>
      <c r="F523">
        <v>3.0504205083685099</v>
      </c>
      <c r="G523">
        <v>0.31032241165101898</v>
      </c>
      <c r="H523">
        <v>8.0328775988882004</v>
      </c>
      <c r="I523">
        <f t="shared" si="34"/>
        <v>13421795000</v>
      </c>
      <c r="J523" s="18">
        <f t="shared" si="35"/>
        <v>185.83495544269081</v>
      </c>
      <c r="L523">
        <v>0.7</v>
      </c>
      <c r="M523" s="3">
        <f t="shared" si="36"/>
        <v>1712900</v>
      </c>
      <c r="N523">
        <f t="shared" si="37"/>
        <v>3.1831669517778509E-4</v>
      </c>
      <c r="O523">
        <f t="shared" si="38"/>
        <v>9.0935492690441582E-5</v>
      </c>
    </row>
    <row r="524" spans="1:15" x14ac:dyDescent="0.25">
      <c r="A524">
        <v>518</v>
      </c>
      <c r="B524" s="1">
        <v>42795</v>
      </c>
      <c r="C524">
        <v>5225</v>
      </c>
      <c r="D524">
        <v>2.3044542954876701</v>
      </c>
      <c r="E524">
        <v>0.649790609390834</v>
      </c>
      <c r="F524">
        <v>2.8163348231457799</v>
      </c>
      <c r="G524">
        <v>0.28704630583378399</v>
      </c>
      <c r="H524">
        <v>7.4192260722421297</v>
      </c>
      <c r="I524">
        <f t="shared" si="34"/>
        <v>12785575000</v>
      </c>
      <c r="J524" s="18">
        <f t="shared" si="35"/>
        <v>180.23861230235403</v>
      </c>
      <c r="L524">
        <v>0.7</v>
      </c>
      <c r="M524" s="3">
        <f t="shared" si="36"/>
        <v>1712900</v>
      </c>
      <c r="N524">
        <f t="shared" si="37"/>
        <v>3.0873071901270225E-4</v>
      </c>
      <c r="O524">
        <f t="shared" si="38"/>
        <v>8.7053287382504087E-5</v>
      </c>
    </row>
    <row r="525" spans="1:15" x14ac:dyDescent="0.25">
      <c r="A525">
        <v>519</v>
      </c>
      <c r="B525" s="1">
        <v>42796</v>
      </c>
      <c r="C525">
        <v>4782</v>
      </c>
      <c r="D525">
        <v>1.9945108832612899</v>
      </c>
      <c r="E525">
        <v>0.54932386126628396</v>
      </c>
      <c r="F525">
        <v>2.4345620804002901</v>
      </c>
      <c r="G525">
        <v>0.24894612855676601</v>
      </c>
      <c r="H525">
        <v>6.4176865029613204</v>
      </c>
      <c r="I525">
        <f t="shared" si="34"/>
        <v>11701554000</v>
      </c>
      <c r="J525" s="18">
        <f t="shared" si="35"/>
        <v>170.44837662256566</v>
      </c>
      <c r="L525">
        <v>0.7</v>
      </c>
      <c r="M525" s="3">
        <f t="shared" si="36"/>
        <v>1712900</v>
      </c>
      <c r="N525">
        <f t="shared" si="37"/>
        <v>2.9196102431679275E-4</v>
      </c>
      <c r="O525">
        <f t="shared" si="38"/>
        <v>8.0411272038142772E-5</v>
      </c>
    </row>
    <row r="526" spans="1:15" x14ac:dyDescent="0.25">
      <c r="A526">
        <v>520</v>
      </c>
      <c r="B526" s="1">
        <v>42797</v>
      </c>
      <c r="C526">
        <v>4565</v>
      </c>
      <c r="D526">
        <v>1.8490095597281</v>
      </c>
      <c r="E526">
        <v>0.503098217331577</v>
      </c>
      <c r="F526">
        <v>2.25557849063703</v>
      </c>
      <c r="G526">
        <v>0.231020308149676</v>
      </c>
      <c r="H526">
        <v>5.9478096063779802</v>
      </c>
      <c r="I526">
        <f t="shared" si="34"/>
        <v>11170555000</v>
      </c>
      <c r="J526" s="18">
        <f t="shared" si="35"/>
        <v>165.52530825264279</v>
      </c>
      <c r="L526">
        <v>0.7</v>
      </c>
      <c r="M526" s="3">
        <f t="shared" si="36"/>
        <v>1712900</v>
      </c>
      <c r="N526">
        <f t="shared" si="37"/>
        <v>2.8352830050595184E-4</v>
      </c>
      <c r="O526">
        <f t="shared" si="38"/>
        <v>7.7145400247996483E-5</v>
      </c>
    </row>
    <row r="527" spans="1:15" x14ac:dyDescent="0.25">
      <c r="A527">
        <v>521</v>
      </c>
      <c r="B527" s="1">
        <v>42798</v>
      </c>
      <c r="C527">
        <v>4415</v>
      </c>
      <c r="D527">
        <v>1.7509174388574</v>
      </c>
      <c r="E527">
        <v>0.472299483999571</v>
      </c>
      <c r="F527">
        <v>2.1350047204608198</v>
      </c>
      <c r="G527">
        <v>0.21892001294048399</v>
      </c>
      <c r="H527">
        <v>5.6311457431981404</v>
      </c>
      <c r="I527">
        <f t="shared" si="34"/>
        <v>10803505000</v>
      </c>
      <c r="J527" s="18">
        <f t="shared" si="35"/>
        <v>162.06938756055558</v>
      </c>
      <c r="L527">
        <v>0.7</v>
      </c>
      <c r="M527" s="3">
        <f t="shared" si="36"/>
        <v>1712900</v>
      </c>
      <c r="N527">
        <f t="shared" si="37"/>
        <v>2.7760865395247566E-4</v>
      </c>
      <c r="O527">
        <f t="shared" si="38"/>
        <v>7.4883270396307973E-5</v>
      </c>
    </row>
    <row r="528" spans="1:15" x14ac:dyDescent="0.25">
      <c r="A528">
        <v>522</v>
      </c>
      <c r="B528" s="1">
        <v>42799</v>
      </c>
      <c r="C528">
        <v>4417</v>
      </c>
      <c r="D528">
        <v>1.75221183220501</v>
      </c>
      <c r="E528">
        <v>0.47270391072356099</v>
      </c>
      <c r="F528">
        <v>2.1365952841551001</v>
      </c>
      <c r="G528">
        <v>0.21907976733257301</v>
      </c>
      <c r="H528">
        <v>5.63532374068404</v>
      </c>
      <c r="I528">
        <f t="shared" si="34"/>
        <v>10808399000</v>
      </c>
      <c r="J528" s="18">
        <f t="shared" si="35"/>
        <v>162.11576128943889</v>
      </c>
      <c r="L528">
        <v>0.7</v>
      </c>
      <c r="M528" s="3">
        <f t="shared" si="36"/>
        <v>1712900</v>
      </c>
      <c r="N528">
        <f t="shared" si="37"/>
        <v>2.7768808751267988E-4</v>
      </c>
      <c r="O528">
        <f t="shared" si="38"/>
        <v>7.491345653305247E-5</v>
      </c>
    </row>
    <row r="529" spans="1:15" x14ac:dyDescent="0.25">
      <c r="A529">
        <v>523</v>
      </c>
      <c r="B529" s="1">
        <v>42800</v>
      </c>
      <c r="C529">
        <v>4315</v>
      </c>
      <c r="D529">
        <v>1.6866664726322</v>
      </c>
      <c r="E529">
        <v>0.45229296086957499</v>
      </c>
      <c r="F529">
        <v>2.0560692940179299</v>
      </c>
      <c r="G529">
        <v>0.21098730627912901</v>
      </c>
      <c r="H529">
        <v>5.4237793368588898</v>
      </c>
      <c r="I529">
        <f t="shared" si="34"/>
        <v>10558805000</v>
      </c>
      <c r="J529" s="18">
        <f t="shared" si="35"/>
        <v>159.74028051774798</v>
      </c>
      <c r="L529">
        <v>0.7</v>
      </c>
      <c r="M529" s="3">
        <f t="shared" si="36"/>
        <v>1712900</v>
      </c>
      <c r="N529">
        <f t="shared" si="37"/>
        <v>2.7361912649885052E-4</v>
      </c>
      <c r="O529">
        <f t="shared" si="38"/>
        <v>7.3373133860649484E-5</v>
      </c>
    </row>
    <row r="530" spans="1:15" x14ac:dyDescent="0.25">
      <c r="A530">
        <v>524</v>
      </c>
      <c r="B530" s="1">
        <v>42801</v>
      </c>
      <c r="C530">
        <v>4188</v>
      </c>
      <c r="D530">
        <v>1.6064016500517599</v>
      </c>
      <c r="E530">
        <v>0.42749278387276202</v>
      </c>
      <c r="F530">
        <v>1.9575072275762799</v>
      </c>
      <c r="G530">
        <v>0.201069503339941</v>
      </c>
      <c r="H530">
        <v>5.1647869342883403</v>
      </c>
      <c r="I530">
        <f t="shared" si="34"/>
        <v>10248036000</v>
      </c>
      <c r="J530" s="18">
        <f t="shared" si="35"/>
        <v>156.75214744091062</v>
      </c>
      <c r="L530">
        <v>0.7</v>
      </c>
      <c r="M530" s="3">
        <f t="shared" si="36"/>
        <v>1712900</v>
      </c>
      <c r="N530">
        <f t="shared" si="37"/>
        <v>2.685007533515358E-4</v>
      </c>
      <c r="O530">
        <f t="shared" si="38"/>
        <v>7.1452948593823642E-5</v>
      </c>
    </row>
    <row r="531" spans="1:15" x14ac:dyDescent="0.25">
      <c r="A531">
        <v>525</v>
      </c>
      <c r="B531" s="1">
        <v>42802</v>
      </c>
      <c r="C531">
        <v>4125</v>
      </c>
      <c r="D531">
        <v>1.5671440289895</v>
      </c>
      <c r="E531">
        <v>0.41544333497741898</v>
      </c>
      <c r="F531">
        <v>1.9093199301666</v>
      </c>
      <c r="G531">
        <v>0.19621539698352999</v>
      </c>
      <c r="H531">
        <v>5.0381373975946104</v>
      </c>
      <c r="I531">
        <f t="shared" si="34"/>
        <v>10093875000</v>
      </c>
      <c r="J531" s="18">
        <f t="shared" si="35"/>
        <v>155.25692848281756</v>
      </c>
      <c r="L531">
        <v>0.7</v>
      </c>
      <c r="M531" s="3">
        <f t="shared" si="36"/>
        <v>1712900</v>
      </c>
      <c r="N531">
        <f t="shared" si="37"/>
        <v>2.659395927982182E-4</v>
      </c>
      <c r="O531">
        <f t="shared" si="38"/>
        <v>7.0499475026471111E-5</v>
      </c>
    </row>
    <row r="532" spans="1:15" x14ac:dyDescent="0.25">
      <c r="A532">
        <v>526</v>
      </c>
      <c r="B532" s="1">
        <v>42803</v>
      </c>
      <c r="C532">
        <v>3980</v>
      </c>
      <c r="D532">
        <v>1.47821202144477</v>
      </c>
      <c r="E532">
        <v>0.38834944499928098</v>
      </c>
      <c r="F532">
        <v>1.80020790618343</v>
      </c>
      <c r="G532">
        <v>0.18521093443047701</v>
      </c>
      <c r="H532">
        <v>4.7512925272159201</v>
      </c>
      <c r="I532">
        <f t="shared" si="34"/>
        <v>9739060000</v>
      </c>
      <c r="J532" s="18">
        <f t="shared" si="35"/>
        <v>151.781796338124</v>
      </c>
      <c r="L532">
        <v>88.6</v>
      </c>
      <c r="M532" s="3">
        <f t="shared" si="36"/>
        <v>216804200</v>
      </c>
      <c r="N532">
        <f t="shared" si="37"/>
        <v>3.29069309296499E-2</v>
      </c>
      <c r="O532">
        <f t="shared" si="38"/>
        <v>8.6451660369186653E-3</v>
      </c>
    </row>
    <row r="533" spans="1:15" x14ac:dyDescent="0.25">
      <c r="A533">
        <v>527</v>
      </c>
      <c r="B533" s="1">
        <v>42804</v>
      </c>
      <c r="C533">
        <v>3695</v>
      </c>
      <c r="D533">
        <v>1.3092899352207801</v>
      </c>
      <c r="E533">
        <v>0.33770133056264401</v>
      </c>
      <c r="F533">
        <v>1.5931491158231299</v>
      </c>
      <c r="G533">
        <v>0.16427559961607299</v>
      </c>
      <c r="H533">
        <v>4.2066831233061404</v>
      </c>
      <c r="I533">
        <f t="shared" si="34"/>
        <v>9041665000</v>
      </c>
      <c r="J533" s="18">
        <f t="shared" si="35"/>
        <v>144.80628680898707</v>
      </c>
      <c r="L533">
        <v>236</v>
      </c>
      <c r="M533" s="3">
        <f t="shared" si="36"/>
        <v>577492000</v>
      </c>
      <c r="N533">
        <f t="shared" si="37"/>
        <v>8.3624472181895559E-2</v>
      </c>
      <c r="O533">
        <f t="shared" si="38"/>
        <v>2.1569015970983488E-2</v>
      </c>
    </row>
    <row r="534" spans="1:15" x14ac:dyDescent="0.25">
      <c r="A534">
        <v>528</v>
      </c>
      <c r="B534" s="1">
        <v>42805</v>
      </c>
      <c r="C534">
        <v>3585</v>
      </c>
      <c r="D534">
        <v>1.2462134449356801</v>
      </c>
      <c r="E534">
        <v>0.31908021971801098</v>
      </c>
      <c r="F534">
        <v>1.5159005877081</v>
      </c>
      <c r="G534">
        <v>0.156446620182665</v>
      </c>
      <c r="H534">
        <v>4.0034069519466202</v>
      </c>
      <c r="I534">
        <f t="shared" si="34"/>
        <v>8772495000</v>
      </c>
      <c r="J534" s="18">
        <f t="shared" si="35"/>
        <v>142.05917984970984</v>
      </c>
      <c r="L534">
        <v>236</v>
      </c>
      <c r="M534" s="3">
        <f t="shared" si="36"/>
        <v>577492000</v>
      </c>
      <c r="N534">
        <f t="shared" si="37"/>
        <v>8.2038039889768627E-2</v>
      </c>
      <c r="O534">
        <f t="shared" si="38"/>
        <v>2.1005001911701703E-2</v>
      </c>
    </row>
    <row r="535" spans="1:15" x14ac:dyDescent="0.25">
      <c r="A535">
        <v>529</v>
      </c>
      <c r="B535" s="1">
        <v>42806</v>
      </c>
      <c r="C535">
        <v>3237</v>
      </c>
      <c r="D535">
        <v>1.05465494766414</v>
      </c>
      <c r="E535">
        <v>0.26358928379188301</v>
      </c>
      <c r="F535">
        <v>1.2815468475077301</v>
      </c>
      <c r="G535">
        <v>0.132629104171467</v>
      </c>
      <c r="H535">
        <v>3.3863733381060799</v>
      </c>
      <c r="I535">
        <f t="shared" si="34"/>
        <v>7920939000</v>
      </c>
      <c r="J535" s="18">
        <f t="shared" si="35"/>
        <v>133.14771741887421</v>
      </c>
      <c r="L535">
        <v>236</v>
      </c>
      <c r="M535" s="3">
        <f t="shared" si="36"/>
        <v>577492000</v>
      </c>
      <c r="N535">
        <f t="shared" si="37"/>
        <v>7.6891741627660506E-2</v>
      </c>
      <c r="O535">
        <f t="shared" si="38"/>
        <v>1.9217507252049553E-2</v>
      </c>
    </row>
    <row r="536" spans="1:15" x14ac:dyDescent="0.25">
      <c r="A536">
        <v>530</v>
      </c>
      <c r="B536" s="1">
        <v>42807</v>
      </c>
      <c r="C536">
        <v>3101</v>
      </c>
      <c r="D536">
        <v>0.98316950694020999</v>
      </c>
      <c r="E536">
        <v>0.24332132749707699</v>
      </c>
      <c r="F536">
        <v>1.1941908156863501</v>
      </c>
      <c r="G536">
        <v>0.123723955039293</v>
      </c>
      <c r="H536">
        <v>3.1562327323414898</v>
      </c>
      <c r="I536">
        <f t="shared" si="34"/>
        <v>7588147000</v>
      </c>
      <c r="J536" s="18">
        <f t="shared" si="35"/>
        <v>129.56648137420243</v>
      </c>
      <c r="L536">
        <v>236</v>
      </c>
      <c r="M536" s="3">
        <f t="shared" si="36"/>
        <v>577492000</v>
      </c>
      <c r="N536">
        <f t="shared" si="37"/>
        <v>7.4823606461750902E-2</v>
      </c>
      <c r="O536">
        <f t="shared" si="38"/>
        <v>1.8517843692134849E-2</v>
      </c>
    </row>
    <row r="537" spans="1:15" x14ac:dyDescent="0.25">
      <c r="A537">
        <v>531</v>
      </c>
      <c r="B537" s="1">
        <v>42808</v>
      </c>
      <c r="C537">
        <v>3033</v>
      </c>
      <c r="D537">
        <v>0.948154212260093</v>
      </c>
      <c r="E537">
        <v>0.23348737237033501</v>
      </c>
      <c r="F537">
        <v>1.1514226139230099</v>
      </c>
      <c r="G537">
        <v>0.119358433231254</v>
      </c>
      <c r="H537">
        <v>3.04353008482772</v>
      </c>
      <c r="I537">
        <f t="shared" si="34"/>
        <v>7421751000</v>
      </c>
      <c r="J537" s="18">
        <f t="shared" si="35"/>
        <v>127.75343881249762</v>
      </c>
      <c r="L537">
        <v>236</v>
      </c>
      <c r="M537" s="3">
        <f t="shared" si="36"/>
        <v>577492000</v>
      </c>
      <c r="N537">
        <f t="shared" si="37"/>
        <v>7.3776588886706879E-2</v>
      </c>
      <c r="O537">
        <f t="shared" si="38"/>
        <v>1.8167827193999033E-2</v>
      </c>
    </row>
    <row r="538" spans="1:15" x14ac:dyDescent="0.25">
      <c r="A538">
        <v>532</v>
      </c>
      <c r="B538" s="1">
        <v>42809</v>
      </c>
      <c r="C538">
        <v>2931</v>
      </c>
      <c r="D538">
        <v>0.89655232506325699</v>
      </c>
      <c r="E538">
        <v>0.219112257302811</v>
      </c>
      <c r="F538">
        <v>1.08842114902189</v>
      </c>
      <c r="G538">
        <v>0.112920567709309</v>
      </c>
      <c r="H538">
        <v>2.8774725945284598</v>
      </c>
      <c r="I538">
        <f t="shared" si="34"/>
        <v>7172157000</v>
      </c>
      <c r="J538" s="18">
        <f t="shared" si="35"/>
        <v>125.0045593066712</v>
      </c>
      <c r="L538">
        <v>236</v>
      </c>
      <c r="M538" s="3">
        <f t="shared" si="36"/>
        <v>577492000</v>
      </c>
      <c r="N538">
        <f t="shared" si="37"/>
        <v>7.2189132963128164E-2</v>
      </c>
      <c r="O538">
        <f t="shared" si="38"/>
        <v>1.7642610959898806E-2</v>
      </c>
    </row>
    <row r="539" spans="1:15" x14ac:dyDescent="0.25">
      <c r="A539">
        <v>533</v>
      </c>
      <c r="B539" s="1">
        <v>42810</v>
      </c>
      <c r="C539">
        <v>2891</v>
      </c>
      <c r="D539">
        <v>0.87662074809705803</v>
      </c>
      <c r="E539">
        <v>0.213598237613011</v>
      </c>
      <c r="F539">
        <v>1.06409483887919</v>
      </c>
      <c r="G539">
        <v>0.110432457654446</v>
      </c>
      <c r="H539">
        <v>2.8133421809231298</v>
      </c>
      <c r="I539">
        <f t="shared" si="34"/>
        <v>7074277000</v>
      </c>
      <c r="J539" s="18">
        <f t="shared" si="35"/>
        <v>123.91665580766175</v>
      </c>
      <c r="L539">
        <v>236</v>
      </c>
      <c r="M539" s="3">
        <f t="shared" si="36"/>
        <v>577492000</v>
      </c>
      <c r="N539">
        <f t="shared" si="37"/>
        <v>7.1560877395678207E-2</v>
      </c>
      <c r="O539">
        <f t="shared" si="38"/>
        <v>1.743659082555192E-2</v>
      </c>
    </row>
    <row r="540" spans="1:15" x14ac:dyDescent="0.25">
      <c r="A540">
        <v>534</v>
      </c>
      <c r="B540" s="1">
        <v>42811</v>
      </c>
      <c r="C540">
        <v>2782</v>
      </c>
      <c r="D540">
        <v>0.823187498071274</v>
      </c>
      <c r="E540">
        <v>0.19892562282399401</v>
      </c>
      <c r="F540">
        <v>0.99890385368983303</v>
      </c>
      <c r="G540">
        <v>0.103758173162459</v>
      </c>
      <c r="H540">
        <v>2.6414486110928199</v>
      </c>
      <c r="I540">
        <f t="shared" si="34"/>
        <v>6807554000</v>
      </c>
      <c r="J540" s="18">
        <f t="shared" si="35"/>
        <v>120.92265416789556</v>
      </c>
      <c r="L540">
        <v>236</v>
      </c>
      <c r="M540" s="3">
        <f t="shared" si="36"/>
        <v>577492000</v>
      </c>
      <c r="N540">
        <f t="shared" si="37"/>
        <v>6.9831865400726348E-2</v>
      </c>
      <c r="O540">
        <f t="shared" si="38"/>
        <v>1.6875070807499136E-2</v>
      </c>
    </row>
    <row r="541" spans="1:15" x14ac:dyDescent="0.25">
      <c r="A541">
        <v>535</v>
      </c>
      <c r="B541" s="1">
        <v>42812</v>
      </c>
      <c r="C541">
        <v>2745</v>
      </c>
      <c r="D541">
        <v>0.80534489295237999</v>
      </c>
      <c r="E541">
        <v>0.19406259601828199</v>
      </c>
      <c r="F541">
        <v>0.97714295244577898</v>
      </c>
      <c r="G541">
        <v>0.10152812442971799</v>
      </c>
      <c r="H541">
        <v>2.58405909591617</v>
      </c>
      <c r="I541">
        <f t="shared" si="34"/>
        <v>6717015000</v>
      </c>
      <c r="J541" s="18">
        <f t="shared" si="35"/>
        <v>119.8962475076176</v>
      </c>
      <c r="L541">
        <v>236</v>
      </c>
      <c r="M541" s="3">
        <f t="shared" si="36"/>
        <v>577492000</v>
      </c>
      <c r="N541">
        <f t="shared" si="37"/>
        <v>6.9239123765669097E-2</v>
      </c>
      <c r="O541">
        <f t="shared" si="38"/>
        <v>1.6684434484631892E-2</v>
      </c>
    </row>
    <row r="542" spans="1:15" x14ac:dyDescent="0.25">
      <c r="A542">
        <v>536</v>
      </c>
      <c r="B542" s="1">
        <v>42813</v>
      </c>
      <c r="C542">
        <v>2713</v>
      </c>
      <c r="D542">
        <v>0.79003514435050004</v>
      </c>
      <c r="E542">
        <v>0.18990485168298299</v>
      </c>
      <c r="F542">
        <v>0.95847434144942301</v>
      </c>
      <c r="G542">
        <v>9.9614093593400205E-2</v>
      </c>
      <c r="H542">
        <v>2.5348203088229</v>
      </c>
      <c r="I542">
        <f t="shared" si="34"/>
        <v>6638711000</v>
      </c>
      <c r="J542" s="18">
        <f t="shared" si="35"/>
        <v>119.00429832696437</v>
      </c>
      <c r="L542">
        <v>236</v>
      </c>
      <c r="M542" s="3">
        <f t="shared" si="36"/>
        <v>577492000</v>
      </c>
      <c r="N542">
        <f t="shared" si="37"/>
        <v>6.8724030249435297E-2</v>
      </c>
      <c r="O542">
        <f t="shared" si="38"/>
        <v>1.6519552155246583E-2</v>
      </c>
    </row>
    <row r="543" spans="1:15" x14ac:dyDescent="0.25">
      <c r="A543">
        <v>537</v>
      </c>
      <c r="B543" s="1">
        <v>42814</v>
      </c>
      <c r="C543">
        <v>2682</v>
      </c>
      <c r="D543">
        <v>0.77531197393670204</v>
      </c>
      <c r="E543">
        <v>0.18591962349966701</v>
      </c>
      <c r="F543">
        <v>0.94052382828827397</v>
      </c>
      <c r="G543">
        <v>9.7772912371964907E-2</v>
      </c>
      <c r="H543">
        <v>2.48747155558724</v>
      </c>
      <c r="I543">
        <f t="shared" si="34"/>
        <v>6562854000</v>
      </c>
      <c r="J543" s="18">
        <f t="shared" si="35"/>
        <v>118.13640436564671</v>
      </c>
      <c r="L543">
        <v>236</v>
      </c>
      <c r="M543" s="3">
        <f t="shared" si="36"/>
        <v>577492000</v>
      </c>
      <c r="N543">
        <f t="shared" si="37"/>
        <v>6.8222828429926052E-2</v>
      </c>
      <c r="O543">
        <f t="shared" si="38"/>
        <v>1.6359817727785761E-2</v>
      </c>
    </row>
    <row r="544" spans="1:15" x14ac:dyDescent="0.25">
      <c r="A544">
        <v>538</v>
      </c>
      <c r="B544" s="1">
        <v>42815</v>
      </c>
      <c r="C544">
        <v>2634</v>
      </c>
      <c r="D544">
        <v>0.75272590903423597</v>
      </c>
      <c r="E544">
        <v>0.17983169225128501</v>
      </c>
      <c r="F544">
        <v>0.91299231922207802</v>
      </c>
      <c r="G544">
        <v>9.4947514543220701E-2</v>
      </c>
      <c r="H544">
        <v>2.4148429987529401</v>
      </c>
      <c r="I544">
        <f t="shared" si="34"/>
        <v>6445398000</v>
      </c>
      <c r="J544" s="18">
        <f t="shared" si="35"/>
        <v>116.78501607414096</v>
      </c>
      <c r="L544">
        <v>235</v>
      </c>
      <c r="M544" s="3">
        <f t="shared" si="36"/>
        <v>575045000</v>
      </c>
      <c r="N544">
        <f t="shared" si="37"/>
        <v>6.7156639568354382E-2</v>
      </c>
      <c r="O544">
        <f t="shared" si="38"/>
        <v>1.6044209445350028E-2</v>
      </c>
    </row>
    <row r="545" spans="1:15" x14ac:dyDescent="0.25">
      <c r="A545">
        <v>539</v>
      </c>
      <c r="B545" s="1">
        <v>42816</v>
      </c>
      <c r="C545">
        <v>2785</v>
      </c>
      <c r="D545">
        <v>0.82464078732971702</v>
      </c>
      <c r="E545">
        <v>0.19932253613120901</v>
      </c>
      <c r="F545">
        <v>1.0006764660888301</v>
      </c>
      <c r="G545">
        <v>0.103939781636446</v>
      </c>
      <c r="H545">
        <v>2.6461232337785998</v>
      </c>
      <c r="I545">
        <f t="shared" si="34"/>
        <v>6814895000</v>
      </c>
      <c r="J545" s="18">
        <f t="shared" si="35"/>
        <v>121.00564826453189</v>
      </c>
      <c r="L545">
        <v>233</v>
      </c>
      <c r="M545" s="3">
        <f t="shared" si="36"/>
        <v>570151000</v>
      </c>
      <c r="N545">
        <f t="shared" si="37"/>
        <v>6.8991491363671109E-2</v>
      </c>
      <c r="O545">
        <f t="shared" si="38"/>
        <v>1.6675817205950339E-2</v>
      </c>
    </row>
    <row r="546" spans="1:15" x14ac:dyDescent="0.25">
      <c r="A546">
        <v>540</v>
      </c>
      <c r="B546" s="1">
        <v>42817</v>
      </c>
      <c r="C546">
        <v>2022</v>
      </c>
      <c r="D546">
        <v>0.48805804541560699</v>
      </c>
      <c r="E546">
        <v>0.111058774642148</v>
      </c>
      <c r="F546">
        <v>0.59090618273259499</v>
      </c>
      <c r="G546">
        <v>6.1747294857118801E-2</v>
      </c>
      <c r="H546">
        <v>1.5644282043301501</v>
      </c>
      <c r="I546">
        <f t="shared" si="34"/>
        <v>4947834000</v>
      </c>
      <c r="J546" s="18">
        <f t="shared" si="35"/>
        <v>98.640747732362684</v>
      </c>
      <c r="L546">
        <v>230</v>
      </c>
      <c r="M546" s="3">
        <f t="shared" si="36"/>
        <v>562810000</v>
      </c>
      <c r="N546">
        <f t="shared" si="37"/>
        <v>5.5515999231251043E-2</v>
      </c>
      <c r="O546">
        <f t="shared" si="38"/>
        <v>1.2632798302519307E-2</v>
      </c>
    </row>
    <row r="547" spans="1:15" x14ac:dyDescent="0.25">
      <c r="A547">
        <v>541</v>
      </c>
      <c r="B547" s="1">
        <v>42818</v>
      </c>
      <c r="C547">
        <v>1364</v>
      </c>
      <c r="D547">
        <v>0.25570148502603202</v>
      </c>
      <c r="E547">
        <v>5.5507242627278998E-2</v>
      </c>
      <c r="F547">
        <v>0.30909311104697101</v>
      </c>
      <c r="G547">
        <v>3.2435876665863901E-2</v>
      </c>
      <c r="H547">
        <v>0.81901617134984295</v>
      </c>
      <c r="I547">
        <f t="shared" si="34"/>
        <v>3337708000</v>
      </c>
      <c r="J547" s="18">
        <f t="shared" si="35"/>
        <v>76.609902671543466</v>
      </c>
      <c r="L547">
        <v>229</v>
      </c>
      <c r="M547" s="3">
        <f t="shared" si="36"/>
        <v>560363000</v>
      </c>
      <c r="N547">
        <f t="shared" si="37"/>
        <v>4.2929354890734107E-2</v>
      </c>
      <c r="O547">
        <f t="shared" si="38"/>
        <v>9.3190312035534364E-3</v>
      </c>
    </row>
    <row r="548" spans="1:15" x14ac:dyDescent="0.25">
      <c r="A548">
        <v>542</v>
      </c>
      <c r="B548" s="1">
        <v>42819</v>
      </c>
      <c r="C548">
        <v>1649</v>
      </c>
      <c r="D548">
        <v>0.34925172107233798</v>
      </c>
      <c r="E548">
        <v>7.7226378835721199E-2</v>
      </c>
      <c r="F548">
        <v>0.42243280357851098</v>
      </c>
      <c r="G548">
        <v>4.4258313318444598E-2</v>
      </c>
      <c r="H548">
        <v>1.11897787883165</v>
      </c>
      <c r="I548">
        <f t="shared" si="34"/>
        <v>4035103000</v>
      </c>
      <c r="J548" s="18">
        <f t="shared" si="35"/>
        <v>86.553359622378409</v>
      </c>
      <c r="L548">
        <v>230</v>
      </c>
      <c r="M548" s="3">
        <f t="shared" si="36"/>
        <v>562810000</v>
      </c>
      <c r="N548">
        <f t="shared" si="37"/>
        <v>4.8713096329070796E-2</v>
      </c>
      <c r="O548">
        <f t="shared" si="38"/>
        <v>1.0771417302738555E-2</v>
      </c>
    </row>
    <row r="549" spans="1:15" x14ac:dyDescent="0.25">
      <c r="A549">
        <v>543</v>
      </c>
      <c r="B549" s="1">
        <v>42820</v>
      </c>
      <c r="C549">
        <v>1490</v>
      </c>
      <c r="D549">
        <v>0.29566802838548101</v>
      </c>
      <c r="E549">
        <v>6.4668766050956797E-2</v>
      </c>
      <c r="F549">
        <v>0.35749238285228102</v>
      </c>
      <c r="G549">
        <v>3.7490430449191703E-2</v>
      </c>
      <c r="H549">
        <v>0.94713879707843496</v>
      </c>
      <c r="I549">
        <f t="shared" si="34"/>
        <v>3646030000</v>
      </c>
      <c r="J549" s="18">
        <f t="shared" si="35"/>
        <v>81.093141961388426</v>
      </c>
      <c r="L549">
        <v>229</v>
      </c>
      <c r="M549" s="3">
        <f t="shared" si="36"/>
        <v>560363000</v>
      </c>
      <c r="N549">
        <f t="shared" si="37"/>
        <v>4.5441596308909503E-2</v>
      </c>
      <c r="O549">
        <f t="shared" si="38"/>
        <v>9.9390251178987296E-3</v>
      </c>
    </row>
    <row r="550" spans="1:15" x14ac:dyDescent="0.25">
      <c r="A550">
        <v>544</v>
      </c>
      <c r="B550" s="1">
        <v>42821</v>
      </c>
      <c r="C550">
        <v>1348</v>
      </c>
      <c r="D550">
        <v>0.25078845001057498</v>
      </c>
      <c r="E550">
        <v>5.4393738133553297E-2</v>
      </c>
      <c r="F550">
        <v>0.303145776904577</v>
      </c>
      <c r="G550">
        <v>3.1814123003766397E-2</v>
      </c>
      <c r="H550">
        <v>0.80326912084304403</v>
      </c>
      <c r="I550">
        <f t="shared" si="34"/>
        <v>3298556000</v>
      </c>
      <c r="J550" s="18">
        <f t="shared" si="35"/>
        <v>76.029768786879771</v>
      </c>
      <c r="L550">
        <v>229</v>
      </c>
      <c r="M550" s="3">
        <f t="shared" si="36"/>
        <v>560363000</v>
      </c>
      <c r="N550">
        <f t="shared" si="37"/>
        <v>4.2604269326722302E-2</v>
      </c>
      <c r="O550">
        <f t="shared" si="38"/>
        <v>9.2404792526585341E-3</v>
      </c>
    </row>
    <row r="551" spans="1:15" x14ac:dyDescent="0.25">
      <c r="A551">
        <v>545</v>
      </c>
      <c r="B551" s="1">
        <v>42822</v>
      </c>
      <c r="C551">
        <v>1297</v>
      </c>
      <c r="D551">
        <v>0.23537627315046999</v>
      </c>
      <c r="E551">
        <v>5.0919294538615802E-2</v>
      </c>
      <c r="F551">
        <v>0.28449238783154501</v>
      </c>
      <c r="G551">
        <v>2.98630957789628E-2</v>
      </c>
      <c r="H551">
        <v>0.75387488171276995</v>
      </c>
      <c r="I551">
        <f t="shared" si="34"/>
        <v>3173759000</v>
      </c>
      <c r="J551" s="18">
        <f t="shared" si="35"/>
        <v>74.163247162267211</v>
      </c>
      <c r="L551">
        <v>231</v>
      </c>
      <c r="M551" s="3">
        <f t="shared" si="36"/>
        <v>565257000</v>
      </c>
      <c r="N551">
        <f t="shared" si="37"/>
        <v>4.1921294601201677E-2</v>
      </c>
      <c r="O551">
        <f t="shared" si="38"/>
        <v>9.0688951722592524E-3</v>
      </c>
    </row>
    <row r="552" spans="1:15" x14ac:dyDescent="0.25">
      <c r="A552">
        <v>546</v>
      </c>
      <c r="B552" s="1">
        <v>42823</v>
      </c>
      <c r="C552">
        <v>1111</v>
      </c>
      <c r="D552">
        <v>0.18244938033913399</v>
      </c>
      <c r="E552">
        <v>3.92102023048208E-2</v>
      </c>
      <c r="F552">
        <v>0.22047493729411999</v>
      </c>
      <c r="G552">
        <v>2.3156110555791799E-2</v>
      </c>
      <c r="H552">
        <v>0.58430028627836605</v>
      </c>
      <c r="I552">
        <f t="shared" si="34"/>
        <v>2718617000</v>
      </c>
      <c r="J552" s="18">
        <f t="shared" si="35"/>
        <v>67.111101099983557</v>
      </c>
      <c r="L552">
        <v>234</v>
      </c>
      <c r="M552" s="3">
        <f t="shared" si="36"/>
        <v>572598000</v>
      </c>
      <c r="N552">
        <f t="shared" si="37"/>
        <v>3.8427682267648387E-2</v>
      </c>
      <c r="O552">
        <f t="shared" si="38"/>
        <v>8.2584944548407448E-3</v>
      </c>
    </row>
    <row r="553" spans="1:15" x14ac:dyDescent="0.25">
      <c r="A553">
        <v>547</v>
      </c>
      <c r="B553" s="1">
        <v>42824</v>
      </c>
      <c r="C553">
        <v>1144</v>
      </c>
      <c r="D553">
        <v>0.19145573865257501</v>
      </c>
      <c r="E553">
        <v>4.1177742518170302E-2</v>
      </c>
      <c r="F553">
        <v>0.23136406422233699</v>
      </c>
      <c r="G553">
        <v>2.42981888830727E-2</v>
      </c>
      <c r="H553">
        <v>0.61315054885283604</v>
      </c>
      <c r="I553">
        <f t="shared" si="34"/>
        <v>2799368000</v>
      </c>
      <c r="J553" s="18">
        <f t="shared" si="35"/>
        <v>68.39248668005601</v>
      </c>
      <c r="L553">
        <v>236</v>
      </c>
      <c r="M553" s="3">
        <f t="shared" si="36"/>
        <v>577492000</v>
      </c>
      <c r="N553">
        <f t="shared" si="37"/>
        <v>3.9496113917838908E-2</v>
      </c>
      <c r="O553">
        <f t="shared" si="38"/>
        <v>8.4947091208812872E-3</v>
      </c>
    </row>
    <row r="554" spans="1:15" x14ac:dyDescent="0.25">
      <c r="A554">
        <v>548</v>
      </c>
      <c r="B554" s="1">
        <v>42825</v>
      </c>
      <c r="C554">
        <v>934</v>
      </c>
      <c r="D554">
        <v>0.13708648148735</v>
      </c>
      <c r="E554">
        <v>2.9459855021674999E-2</v>
      </c>
      <c r="F554">
        <v>0.165657388143339</v>
      </c>
      <c r="G554">
        <v>1.7398785643006499E-2</v>
      </c>
      <c r="H554">
        <v>0.43902376299588203</v>
      </c>
      <c r="I554">
        <f t="shared" si="34"/>
        <v>2285498000</v>
      </c>
      <c r="J554" s="18">
        <f t="shared" si="35"/>
        <v>59.981011353914994</v>
      </c>
      <c r="L554">
        <v>236</v>
      </c>
      <c r="M554" s="3">
        <f t="shared" si="36"/>
        <v>577492000</v>
      </c>
      <c r="N554">
        <f t="shared" si="37"/>
        <v>3.4638554208795073E-2</v>
      </c>
      <c r="O554">
        <f t="shared" si="38"/>
        <v>7.4438177570827612E-3</v>
      </c>
    </row>
    <row r="555" spans="1:15" x14ac:dyDescent="0.25">
      <c r="A555">
        <v>549</v>
      </c>
      <c r="B555" s="1">
        <v>42826</v>
      </c>
      <c r="C555">
        <v>509</v>
      </c>
      <c r="D555">
        <v>5.0308910566177402E-2</v>
      </c>
      <c r="E555">
        <v>1.1459174717185E-2</v>
      </c>
      <c r="F555">
        <v>6.0912590436603603E-2</v>
      </c>
      <c r="G555">
        <v>6.3645298096168404E-3</v>
      </c>
      <c r="H555">
        <v>0.161263532827782</v>
      </c>
      <c r="I555">
        <f t="shared" si="34"/>
        <v>1245523000</v>
      </c>
      <c r="J555" s="18">
        <f t="shared" si="35"/>
        <v>40.391795708451305</v>
      </c>
      <c r="L555">
        <v>235</v>
      </c>
      <c r="M555" s="3">
        <f t="shared" si="36"/>
        <v>575045000</v>
      </c>
      <c r="N555">
        <f t="shared" si="37"/>
        <v>2.322710016316638E-2</v>
      </c>
      <c r="O555">
        <f t="shared" si="38"/>
        <v>5.2905816474233293E-3</v>
      </c>
    </row>
    <row r="556" spans="1:15" x14ac:dyDescent="0.25">
      <c r="A556">
        <v>550</v>
      </c>
      <c r="B556" s="1">
        <v>42827</v>
      </c>
      <c r="C556">
        <v>445</v>
      </c>
      <c r="D556">
        <v>4.0275910786280802E-2</v>
      </c>
      <c r="E556">
        <v>9.3914320307632495E-3</v>
      </c>
      <c r="F556">
        <v>4.88063128132709E-2</v>
      </c>
      <c r="G556">
        <v>5.08809728546393E-3</v>
      </c>
      <c r="H556">
        <v>0.12915456270383999</v>
      </c>
      <c r="I556">
        <f t="shared" si="34"/>
        <v>1088915000</v>
      </c>
      <c r="J556" s="18">
        <f t="shared" si="35"/>
        <v>36.987194396514695</v>
      </c>
      <c r="L556">
        <v>234</v>
      </c>
      <c r="M556" s="3">
        <f t="shared" si="36"/>
        <v>572598000</v>
      </c>
      <c r="N556">
        <f t="shared" si="37"/>
        <v>2.1178793537055523E-2</v>
      </c>
      <c r="O556">
        <f t="shared" si="38"/>
        <v>4.9384159442665172E-3</v>
      </c>
    </row>
    <row r="557" spans="1:15" x14ac:dyDescent="0.25">
      <c r="A557">
        <v>551</v>
      </c>
      <c r="B557" s="1">
        <v>42828</v>
      </c>
      <c r="C557">
        <v>320</v>
      </c>
      <c r="D557">
        <v>2.33151264473563E-2</v>
      </c>
      <c r="E557">
        <v>5.8266624362542903E-3</v>
      </c>
      <c r="F557">
        <v>2.8330900271945701E-2</v>
      </c>
      <c r="G557">
        <v>2.9320319315626299E-3</v>
      </c>
      <c r="H557">
        <v>7.4862015845091501E-2</v>
      </c>
      <c r="I557">
        <f t="shared" si="34"/>
        <v>783040000</v>
      </c>
      <c r="J557" s="18">
        <f t="shared" si="35"/>
        <v>29.77514104944358</v>
      </c>
      <c r="L557">
        <v>233</v>
      </c>
      <c r="M557" s="3">
        <f t="shared" si="36"/>
        <v>570151000</v>
      </c>
      <c r="N557">
        <f t="shared" si="37"/>
        <v>1.6976326444481306E-2</v>
      </c>
      <c r="O557">
        <f t="shared" si="38"/>
        <v>4.242538586397655E-3</v>
      </c>
    </row>
    <row r="558" spans="1:15" x14ac:dyDescent="0.25">
      <c r="A558">
        <v>552</v>
      </c>
      <c r="B558" s="1">
        <v>42829</v>
      </c>
      <c r="C558">
        <v>260</v>
      </c>
      <c r="D558">
        <v>1.65154273333326E-2</v>
      </c>
      <c r="E558">
        <v>4.3395719276223699E-3</v>
      </c>
      <c r="F558">
        <v>2.0113102202452E-2</v>
      </c>
      <c r="G558">
        <v>2.06925591298754E-3</v>
      </c>
      <c r="H558">
        <v>5.3084337905316602E-2</v>
      </c>
      <c r="I558">
        <f t="shared" si="34"/>
        <v>636220000</v>
      </c>
      <c r="J558" s="18">
        <f t="shared" si="35"/>
        <v>25.958673624426456</v>
      </c>
      <c r="L558">
        <v>232</v>
      </c>
      <c r="M558" s="3">
        <f t="shared" si="36"/>
        <v>567704000</v>
      </c>
      <c r="N558">
        <f t="shared" si="37"/>
        <v>1.4736842851281396E-2</v>
      </c>
      <c r="O558">
        <f t="shared" si="38"/>
        <v>3.8722334123399609E-3</v>
      </c>
    </row>
    <row r="559" spans="1:15" x14ac:dyDescent="0.25">
      <c r="A559">
        <v>553</v>
      </c>
      <c r="B559" s="1">
        <v>42830</v>
      </c>
      <c r="C559">
        <v>233</v>
      </c>
      <c r="D559">
        <v>1.37637200846987E-2</v>
      </c>
      <c r="E559">
        <v>3.7189894924365701E-3</v>
      </c>
      <c r="F559">
        <v>1.6784373816372499E-2</v>
      </c>
      <c r="G559">
        <v>1.7206617672425499E-3</v>
      </c>
      <c r="H559">
        <v>4.4267381555965699E-2</v>
      </c>
      <c r="I559">
        <f t="shared" si="34"/>
        <v>570151000</v>
      </c>
      <c r="J559" s="18">
        <f t="shared" si="35"/>
        <v>24.140482231371514</v>
      </c>
      <c r="L559">
        <v>231</v>
      </c>
      <c r="M559" s="3">
        <f t="shared" si="36"/>
        <v>565257000</v>
      </c>
      <c r="N559">
        <f t="shared" si="37"/>
        <v>1.3645576564658366E-2</v>
      </c>
      <c r="O559">
        <f t="shared" si="38"/>
        <v>3.6870668358491314E-3</v>
      </c>
    </row>
    <row r="560" spans="1:15" x14ac:dyDescent="0.25">
      <c r="A560">
        <v>554</v>
      </c>
      <c r="B560" s="1">
        <v>42831</v>
      </c>
      <c r="C560">
        <v>228</v>
      </c>
      <c r="D560">
        <v>1.32760447206463E-2</v>
      </c>
      <c r="E560">
        <v>3.60745358751476E-3</v>
      </c>
      <c r="F560">
        <v>1.6194166426700699E-2</v>
      </c>
      <c r="G560">
        <v>1.65892894491614E-3</v>
      </c>
      <c r="H560">
        <v>4.2704446439376903E-2</v>
      </c>
      <c r="I560">
        <f t="shared" si="34"/>
        <v>557916000</v>
      </c>
      <c r="J560" s="18">
        <f t="shared" si="35"/>
        <v>23.795776999846392</v>
      </c>
      <c r="L560">
        <v>228</v>
      </c>
      <c r="M560" s="3">
        <f t="shared" si="36"/>
        <v>557916000</v>
      </c>
      <c r="N560">
        <f t="shared" si="37"/>
        <v>1.3276044720646299E-2</v>
      </c>
      <c r="O560">
        <f t="shared" si="38"/>
        <v>3.6074535875147595E-3</v>
      </c>
    </row>
    <row r="561" spans="1:15" x14ac:dyDescent="0.25">
      <c r="A561">
        <v>555</v>
      </c>
      <c r="B561" s="1">
        <v>42832</v>
      </c>
      <c r="C561">
        <v>225</v>
      </c>
      <c r="D561">
        <v>1.2986783215227799E-2</v>
      </c>
      <c r="E561">
        <v>3.5410460075569099E-3</v>
      </c>
      <c r="F561">
        <v>1.58440446952289E-2</v>
      </c>
      <c r="G561">
        <v>1.6223202597487501E-3</v>
      </c>
      <c r="H561">
        <v>4.17773463237988E-2</v>
      </c>
      <c r="I561">
        <f t="shared" si="34"/>
        <v>550575000</v>
      </c>
      <c r="J561" s="18">
        <f t="shared" si="35"/>
        <v>23.587673278350447</v>
      </c>
      <c r="L561">
        <v>225</v>
      </c>
      <c r="M561" s="3">
        <f t="shared" si="36"/>
        <v>550575000</v>
      </c>
      <c r="N561">
        <f t="shared" si="37"/>
        <v>1.2986783215227797E-2</v>
      </c>
      <c r="O561">
        <f t="shared" si="38"/>
        <v>3.541046007556909E-3</v>
      </c>
    </row>
    <row r="562" spans="1:15" x14ac:dyDescent="0.25">
      <c r="A562">
        <v>556</v>
      </c>
      <c r="B562" s="1">
        <v>42833</v>
      </c>
      <c r="C562">
        <v>623</v>
      </c>
      <c r="D562">
        <v>7.0270732871888703E-2</v>
      </c>
      <c r="E562">
        <v>1.55529629006108E-2</v>
      </c>
      <c r="F562">
        <v>8.4997730516463699E-2</v>
      </c>
      <c r="G562">
        <v>8.9044676011533295E-3</v>
      </c>
      <c r="H562">
        <v>0.22514582781089401</v>
      </c>
      <c r="I562">
        <f t="shared" si="34"/>
        <v>1524481000</v>
      </c>
      <c r="J562" s="18">
        <f t="shared" si="35"/>
        <v>46.094856460584751</v>
      </c>
      <c r="L562">
        <v>234</v>
      </c>
      <c r="M562" s="3">
        <f t="shared" si="36"/>
        <v>572598000</v>
      </c>
      <c r="N562">
        <f t="shared" si="37"/>
        <v>2.639382261961791E-2</v>
      </c>
      <c r="O562">
        <f t="shared" si="38"/>
        <v>5.8417228230223557E-3</v>
      </c>
    </row>
    <row r="563" spans="1:15" x14ac:dyDescent="0.25">
      <c r="A563">
        <v>557</v>
      </c>
      <c r="B563" s="1">
        <v>42834</v>
      </c>
      <c r="C563">
        <v>952</v>
      </c>
      <c r="D563">
        <v>0.141467649936938</v>
      </c>
      <c r="E563">
        <v>3.0389905524009001E-2</v>
      </c>
      <c r="F563">
        <v>0.170949620776669</v>
      </c>
      <c r="G563">
        <v>1.7955190989768201E-2</v>
      </c>
      <c r="H563">
        <v>0.45305205086535399</v>
      </c>
      <c r="I563">
        <f t="shared" si="34"/>
        <v>2329544000</v>
      </c>
      <c r="J563" s="18">
        <f t="shared" si="35"/>
        <v>60.727614476025344</v>
      </c>
      <c r="L563">
        <v>236</v>
      </c>
      <c r="M563" s="3">
        <f t="shared" si="36"/>
        <v>577492000</v>
      </c>
      <c r="N563">
        <f t="shared" si="37"/>
        <v>3.5069711538988829E-2</v>
      </c>
      <c r="O563">
        <f t="shared" si="38"/>
        <v>7.5336320416660961E-3</v>
      </c>
    </row>
    <row r="564" spans="1:15" x14ac:dyDescent="0.25">
      <c r="A564">
        <v>558</v>
      </c>
      <c r="B564" s="1">
        <v>42835</v>
      </c>
      <c r="C564">
        <v>863</v>
      </c>
      <c r="D564">
        <v>0.12033417307231301</v>
      </c>
      <c r="E564">
        <v>2.59261121921519E-2</v>
      </c>
      <c r="F564">
        <v>0.145425453546112</v>
      </c>
      <c r="G564">
        <v>1.5270554928061101E-2</v>
      </c>
      <c r="H564">
        <v>0.38538869720276497</v>
      </c>
      <c r="I564">
        <f t="shared" si="34"/>
        <v>2111761000</v>
      </c>
      <c r="J564" s="18">
        <f t="shared" si="35"/>
        <v>56.982856048725687</v>
      </c>
      <c r="L564">
        <v>236</v>
      </c>
      <c r="M564" s="3">
        <f t="shared" si="36"/>
        <v>577492000</v>
      </c>
      <c r="N564">
        <f t="shared" si="37"/>
        <v>3.2907143505290698E-2</v>
      </c>
      <c r="O564">
        <f t="shared" si="38"/>
        <v>7.0898754082825595E-3</v>
      </c>
    </row>
    <row r="565" spans="1:15" x14ac:dyDescent="0.25">
      <c r="A565">
        <v>559</v>
      </c>
      <c r="B565" s="1">
        <v>42836</v>
      </c>
      <c r="C565">
        <v>708</v>
      </c>
      <c r="D565">
        <v>8.6800519682191699E-2</v>
      </c>
      <c r="E565">
        <v>1.89520312835906E-2</v>
      </c>
      <c r="F565">
        <v>0.104944584034492</v>
      </c>
      <c r="G565">
        <v>1.10072638577879E-2</v>
      </c>
      <c r="H565">
        <v>0.27804811591105</v>
      </c>
      <c r="I565">
        <f t="shared" si="34"/>
        <v>1732476000</v>
      </c>
      <c r="J565" s="18">
        <f t="shared" si="35"/>
        <v>50.102004115607777</v>
      </c>
      <c r="L565">
        <v>235</v>
      </c>
      <c r="M565" s="3">
        <f t="shared" si="36"/>
        <v>575045000</v>
      </c>
      <c r="N565">
        <f t="shared" si="37"/>
        <v>2.8810906956659676E-2</v>
      </c>
      <c r="O565">
        <f t="shared" si="38"/>
        <v>6.2905753554290834E-3</v>
      </c>
    </row>
    <row r="566" spans="1:15" x14ac:dyDescent="0.25">
      <c r="A566">
        <v>560</v>
      </c>
      <c r="B566" s="1">
        <v>42837</v>
      </c>
      <c r="C566">
        <v>672</v>
      </c>
      <c r="D566">
        <v>7.9633490290073106E-2</v>
      </c>
      <c r="E566">
        <v>1.7475972346315101E-2</v>
      </c>
      <c r="F566">
        <v>9.6295492356320497E-2</v>
      </c>
      <c r="G566">
        <v>1.0095610570308101E-2</v>
      </c>
      <c r="H566">
        <v>0.25511000330320299</v>
      </c>
      <c r="I566">
        <f t="shared" si="34"/>
        <v>1644384000</v>
      </c>
      <c r="J566" s="18">
        <f t="shared" si="35"/>
        <v>48.427551162060141</v>
      </c>
      <c r="L566">
        <v>235</v>
      </c>
      <c r="M566" s="3">
        <f t="shared" si="36"/>
        <v>575045000</v>
      </c>
      <c r="N566">
        <f t="shared" si="37"/>
        <v>2.7848021157986874E-2</v>
      </c>
      <c r="O566">
        <f t="shared" si="38"/>
        <v>6.1113891389643583E-3</v>
      </c>
    </row>
    <row r="567" spans="1:15" x14ac:dyDescent="0.25">
      <c r="A567">
        <v>561</v>
      </c>
      <c r="B567" s="1">
        <v>42838</v>
      </c>
      <c r="C567">
        <v>693</v>
      </c>
      <c r="D567">
        <v>8.3784962987172501E-2</v>
      </c>
      <c r="E567">
        <v>1.8330474416324401E-2</v>
      </c>
      <c r="F567">
        <v>0.10130534331517201</v>
      </c>
      <c r="G567">
        <v>1.0623699345302299E-2</v>
      </c>
      <c r="H567">
        <v>0.26839668746403</v>
      </c>
      <c r="I567">
        <f t="shared" si="34"/>
        <v>1695771000</v>
      </c>
      <c r="J567" s="18">
        <f t="shared" si="35"/>
        <v>49.408182465186925</v>
      </c>
      <c r="L567">
        <v>235</v>
      </c>
      <c r="M567" s="3">
        <f t="shared" si="36"/>
        <v>575045000</v>
      </c>
      <c r="N567">
        <f t="shared" si="37"/>
        <v>2.8411928285693416E-2</v>
      </c>
      <c r="O567">
        <f t="shared" si="38"/>
        <v>6.2159617429094292E-3</v>
      </c>
    </row>
    <row r="568" spans="1:15" x14ac:dyDescent="0.25">
      <c r="A568">
        <v>562</v>
      </c>
      <c r="B568" s="1">
        <v>42839</v>
      </c>
      <c r="C568">
        <v>804</v>
      </c>
      <c r="D568">
        <v>0.10706882156406</v>
      </c>
      <c r="E568">
        <v>2.3152366986062101E-2</v>
      </c>
      <c r="F568">
        <v>0.12940915241480799</v>
      </c>
      <c r="G568">
        <v>1.35845454717163E-2</v>
      </c>
      <c r="H568">
        <v>0.34292313979860101</v>
      </c>
      <c r="I568">
        <f t="shared" si="34"/>
        <v>1967388000</v>
      </c>
      <c r="J568" s="18">
        <f t="shared" si="35"/>
        <v>54.421812862567016</v>
      </c>
      <c r="L568">
        <v>236</v>
      </c>
      <c r="M568" s="3">
        <f t="shared" si="36"/>
        <v>577492000</v>
      </c>
      <c r="N568">
        <f t="shared" si="37"/>
        <v>3.1428161553629548E-2</v>
      </c>
      <c r="O568">
        <f t="shared" si="38"/>
        <v>6.7959684187943467E-3</v>
      </c>
    </row>
    <row r="569" spans="1:15" x14ac:dyDescent="0.25">
      <c r="A569">
        <v>563</v>
      </c>
      <c r="B569" s="1">
        <v>42840</v>
      </c>
      <c r="C569">
        <v>723</v>
      </c>
      <c r="D569">
        <v>8.9857548848953306E-2</v>
      </c>
      <c r="E569">
        <v>1.9582943253550301E-2</v>
      </c>
      <c r="F569">
        <v>0.10863403290457201</v>
      </c>
      <c r="G569">
        <v>1.1396076118152401E-2</v>
      </c>
      <c r="H569">
        <v>0.287832475532387</v>
      </c>
      <c r="I569">
        <f t="shared" si="34"/>
        <v>1769181000</v>
      </c>
      <c r="J569" s="18">
        <f t="shared" si="35"/>
        <v>50.790478107640375</v>
      </c>
      <c r="L569">
        <v>236</v>
      </c>
      <c r="M569" s="3">
        <f t="shared" si="36"/>
        <v>577492000</v>
      </c>
      <c r="N569">
        <f t="shared" si="37"/>
        <v>2.9331094783337456E-2</v>
      </c>
      <c r="O569">
        <f t="shared" si="38"/>
        <v>6.3922193746028646E-3</v>
      </c>
    </row>
    <row r="570" spans="1:15" x14ac:dyDescent="0.25">
      <c r="A570">
        <v>564</v>
      </c>
      <c r="B570" s="1">
        <v>42841</v>
      </c>
      <c r="C570">
        <v>708</v>
      </c>
      <c r="D570">
        <v>8.6800519682191699E-2</v>
      </c>
      <c r="E570">
        <v>1.89520312835906E-2</v>
      </c>
      <c r="F570">
        <v>0.104944584034492</v>
      </c>
      <c r="G570">
        <v>1.10072638577879E-2</v>
      </c>
      <c r="H570">
        <v>0.27804811591105</v>
      </c>
      <c r="I570">
        <f t="shared" si="34"/>
        <v>1732476000</v>
      </c>
      <c r="J570" s="18">
        <f t="shared" si="35"/>
        <v>50.102004115607777</v>
      </c>
      <c r="L570">
        <v>233</v>
      </c>
      <c r="M570" s="3">
        <f t="shared" si="36"/>
        <v>570151000</v>
      </c>
      <c r="N570">
        <f t="shared" si="37"/>
        <v>2.8565707748517889E-2</v>
      </c>
      <c r="O570">
        <f t="shared" si="38"/>
        <v>6.2370385438935165E-3</v>
      </c>
    </row>
    <row r="571" spans="1:15" x14ac:dyDescent="0.25">
      <c r="A571">
        <v>565</v>
      </c>
      <c r="B571" s="1">
        <v>42842</v>
      </c>
      <c r="C571">
        <v>781</v>
      </c>
      <c r="D571">
        <v>0.102062458798363</v>
      </c>
      <c r="E571">
        <v>2.2110857113696099E-2</v>
      </c>
      <c r="F571">
        <v>0.123365544393104</v>
      </c>
      <c r="G571">
        <v>1.2948075007350001E-2</v>
      </c>
      <c r="H571">
        <v>0.32689778224980498</v>
      </c>
      <c r="I571">
        <f t="shared" si="34"/>
        <v>1911107000</v>
      </c>
      <c r="J571" s="18">
        <f t="shared" si="35"/>
        <v>53.404889835243651</v>
      </c>
      <c r="L571">
        <v>232</v>
      </c>
      <c r="M571" s="3">
        <f t="shared" si="36"/>
        <v>567704000</v>
      </c>
      <c r="N571">
        <f t="shared" si="37"/>
        <v>3.0318169579027162E-2</v>
      </c>
      <c r="O571">
        <f t="shared" si="38"/>
        <v>6.5681419339020412E-3</v>
      </c>
    </row>
    <row r="572" spans="1:15" x14ac:dyDescent="0.25">
      <c r="A572">
        <v>566</v>
      </c>
      <c r="B572" s="1">
        <v>42843</v>
      </c>
      <c r="C572">
        <v>864</v>
      </c>
      <c r="D572">
        <v>0.12056418965674701</v>
      </c>
      <c r="E572">
        <v>2.5974394601744898E-2</v>
      </c>
      <c r="F572">
        <v>0.14570320437936399</v>
      </c>
      <c r="G572">
        <v>1.52997838791277E-2</v>
      </c>
      <c r="H572">
        <v>0.38612507725946399</v>
      </c>
      <c r="I572">
        <f t="shared" si="34"/>
        <v>2114208000</v>
      </c>
      <c r="J572" s="18">
        <f t="shared" si="35"/>
        <v>57.025699295786893</v>
      </c>
      <c r="L572">
        <v>232</v>
      </c>
      <c r="M572" s="3">
        <f t="shared" si="36"/>
        <v>567704000</v>
      </c>
      <c r="N572">
        <f t="shared" si="37"/>
        <v>3.2373717593015404E-2</v>
      </c>
      <c r="O572">
        <f t="shared" si="38"/>
        <v>6.9746059578759453E-3</v>
      </c>
    </row>
    <row r="573" spans="1:15" x14ac:dyDescent="0.25">
      <c r="A573">
        <v>567</v>
      </c>
      <c r="B573" s="1">
        <v>42844</v>
      </c>
      <c r="C573">
        <v>850</v>
      </c>
      <c r="D573">
        <v>0.117359564021533</v>
      </c>
      <c r="E573">
        <v>2.53022994199073E-2</v>
      </c>
      <c r="F573">
        <v>0.14183364294346101</v>
      </c>
      <c r="G573">
        <v>1.48925434868798E-2</v>
      </c>
      <c r="H573">
        <v>0.375865850404764</v>
      </c>
      <c r="I573">
        <f t="shared" si="34"/>
        <v>2079950000</v>
      </c>
      <c r="J573" s="18">
        <f t="shared" si="35"/>
        <v>56.424223669575234</v>
      </c>
      <c r="L573">
        <v>231</v>
      </c>
      <c r="M573" s="3">
        <f t="shared" si="36"/>
        <v>565257000</v>
      </c>
      <c r="N573">
        <f t="shared" si="37"/>
        <v>3.1894187398793086E-2</v>
      </c>
      <c r="O573">
        <f t="shared" si="38"/>
        <v>6.8762719599983375E-3</v>
      </c>
    </row>
    <row r="574" spans="1:15" x14ac:dyDescent="0.25">
      <c r="A574">
        <v>568</v>
      </c>
      <c r="B574" s="1">
        <v>42845</v>
      </c>
      <c r="C574">
        <v>768</v>
      </c>
      <c r="D574">
        <v>9.9274293534758404E-2</v>
      </c>
      <c r="E574">
        <v>2.15320097167933E-2</v>
      </c>
      <c r="F574">
        <v>0.11999993256814701</v>
      </c>
      <c r="G574">
        <v>1.25935708210527E-2</v>
      </c>
      <c r="H574">
        <v>0.31797314530521198</v>
      </c>
      <c r="I574">
        <f t="shared" si="34"/>
        <v>1879296000</v>
      </c>
      <c r="J574" s="18">
        <f t="shared" si="35"/>
        <v>52.82525665715162</v>
      </c>
      <c r="L574">
        <v>229</v>
      </c>
      <c r="M574" s="3">
        <f t="shared" si="36"/>
        <v>560363000</v>
      </c>
      <c r="N574">
        <f t="shared" si="37"/>
        <v>2.9601319296171453E-2</v>
      </c>
      <c r="O574">
        <f t="shared" si="38"/>
        <v>6.4203518556584195E-3</v>
      </c>
    </row>
    <row r="575" spans="1:15" x14ac:dyDescent="0.25">
      <c r="A575">
        <v>569</v>
      </c>
      <c r="B575" s="1">
        <v>42846</v>
      </c>
      <c r="C575">
        <v>616</v>
      </c>
      <c r="D575">
        <v>6.8970771488114493E-2</v>
      </c>
      <c r="E575">
        <v>1.52863104443534E-2</v>
      </c>
      <c r="F575">
        <v>8.3429186977337505E-2</v>
      </c>
      <c r="G575">
        <v>8.7390708295382296E-3</v>
      </c>
      <c r="H575">
        <v>0.22098558639013899</v>
      </c>
      <c r="I575">
        <f t="shared" si="34"/>
        <v>1507352000</v>
      </c>
      <c r="J575" s="18">
        <f t="shared" si="35"/>
        <v>45.756247703333052</v>
      </c>
      <c r="L575">
        <v>228</v>
      </c>
      <c r="M575" s="3">
        <f t="shared" si="36"/>
        <v>557916000</v>
      </c>
      <c r="N575">
        <f t="shared" si="37"/>
        <v>2.5528142693652764E-2</v>
      </c>
      <c r="O575">
        <f t="shared" si="38"/>
        <v>5.6579200995334001E-3</v>
      </c>
    </row>
    <row r="576" spans="1:15" x14ac:dyDescent="0.25">
      <c r="A576">
        <v>570</v>
      </c>
      <c r="B576" s="1">
        <v>42847</v>
      </c>
      <c r="C576">
        <v>562</v>
      </c>
      <c r="D576">
        <v>5.92652663705402E-2</v>
      </c>
      <c r="E576">
        <v>1.32966527205858E-2</v>
      </c>
      <c r="F576">
        <v>7.1718857991980703E-2</v>
      </c>
      <c r="G576">
        <v>7.5041509972072996E-3</v>
      </c>
      <c r="H576">
        <v>0.18992574432769599</v>
      </c>
      <c r="I576">
        <f t="shared" si="34"/>
        <v>1375214000</v>
      </c>
      <c r="J576" s="18">
        <f t="shared" si="35"/>
        <v>43.095304709332659</v>
      </c>
      <c r="L576">
        <v>228</v>
      </c>
      <c r="M576" s="3">
        <f t="shared" si="36"/>
        <v>557916000</v>
      </c>
      <c r="N576">
        <f t="shared" si="37"/>
        <v>2.404356002221204E-2</v>
      </c>
      <c r="O576">
        <f t="shared" si="38"/>
        <v>5.3943715663586521E-3</v>
      </c>
    </row>
    <row r="577" spans="1:15" x14ac:dyDescent="0.25">
      <c r="A577">
        <v>571</v>
      </c>
      <c r="B577" s="1">
        <v>42848</v>
      </c>
      <c r="C577">
        <v>476</v>
      </c>
      <c r="D577">
        <v>4.5026499044560797E-2</v>
      </c>
      <c r="E577">
        <v>1.0372423356675001E-2</v>
      </c>
      <c r="F577">
        <v>5.4538825906495898E-2</v>
      </c>
      <c r="G577">
        <v>5.6924406623096602E-3</v>
      </c>
      <c r="H577">
        <v>0.144358341393725</v>
      </c>
      <c r="I577">
        <f t="shared" si="34"/>
        <v>1164772000</v>
      </c>
      <c r="J577" s="18">
        <f t="shared" si="35"/>
        <v>38.656920877700358</v>
      </c>
      <c r="L577">
        <v>228</v>
      </c>
      <c r="M577" s="3">
        <f t="shared" si="36"/>
        <v>557916000</v>
      </c>
      <c r="N577">
        <f t="shared" si="37"/>
        <v>2.1567314668403073E-2</v>
      </c>
      <c r="O577">
        <f t="shared" si="38"/>
        <v>4.9683036246258409E-3</v>
      </c>
    </row>
    <row r="578" spans="1:15" x14ac:dyDescent="0.25">
      <c r="A578">
        <v>572</v>
      </c>
      <c r="B578" s="1">
        <v>42849</v>
      </c>
      <c r="C578">
        <v>314</v>
      </c>
      <c r="D578">
        <v>2.2594111223229602E-2</v>
      </c>
      <c r="E578">
        <v>5.6713472354886401E-3</v>
      </c>
      <c r="F578">
        <v>2.74598996289066E-2</v>
      </c>
      <c r="G578">
        <v>2.84047831857642E-3</v>
      </c>
      <c r="H578">
        <v>7.2553274238107701E-2</v>
      </c>
      <c r="I578">
        <f t="shared" si="34"/>
        <v>768358000</v>
      </c>
      <c r="J578" s="18">
        <f t="shared" si="35"/>
        <v>29.40570830684343</v>
      </c>
      <c r="L578">
        <v>227</v>
      </c>
      <c r="M578" s="3">
        <f t="shared" si="36"/>
        <v>555469000</v>
      </c>
      <c r="N578">
        <f t="shared" si="37"/>
        <v>1.6333959387494011E-2</v>
      </c>
      <c r="O578">
        <f t="shared" si="38"/>
        <v>4.0999866957194949E-3</v>
      </c>
    </row>
    <row r="579" spans="1:15" x14ac:dyDescent="0.25">
      <c r="A579">
        <v>573</v>
      </c>
      <c r="B579" s="1">
        <v>42850</v>
      </c>
      <c r="C579">
        <v>249</v>
      </c>
      <c r="D579">
        <v>1.53705211508032E-2</v>
      </c>
      <c r="E579">
        <v>4.0830406445170296E-3</v>
      </c>
      <c r="F579">
        <v>1.87284014888713E-2</v>
      </c>
      <c r="G579">
        <v>1.9241653043202201E-3</v>
      </c>
      <c r="H579">
        <v>4.9416216850216202E-2</v>
      </c>
      <c r="I579">
        <f t="shared" si="34"/>
        <v>609303000</v>
      </c>
      <c r="J579" s="18">
        <f t="shared" si="35"/>
        <v>25.226399920570223</v>
      </c>
      <c r="L579">
        <v>226</v>
      </c>
      <c r="M579" s="3">
        <f t="shared" si="36"/>
        <v>553022000</v>
      </c>
      <c r="N579">
        <f t="shared" si="37"/>
        <v>1.3950754136873586E-2</v>
      </c>
      <c r="O579">
        <f t="shared" si="38"/>
        <v>3.7058923118909585E-3</v>
      </c>
    </row>
    <row r="580" spans="1:15" x14ac:dyDescent="0.25">
      <c r="A580">
        <v>574</v>
      </c>
      <c r="B580" s="1">
        <v>42851</v>
      </c>
      <c r="C580">
        <v>223</v>
      </c>
      <c r="D580">
        <v>1.27953427877435E-2</v>
      </c>
      <c r="E580">
        <v>3.4969892419529098E-3</v>
      </c>
      <c r="F580">
        <v>1.5612306675127899E-2</v>
      </c>
      <c r="G580">
        <v>1.59809502879822E-3</v>
      </c>
      <c r="H580">
        <v>4.1163744948247503E-2</v>
      </c>
      <c r="I580">
        <f t="shared" si="34"/>
        <v>545681000</v>
      </c>
      <c r="J580" s="18">
        <f t="shared" si="35"/>
        <v>23.44839345284791</v>
      </c>
      <c r="L580">
        <v>223</v>
      </c>
      <c r="M580" s="3">
        <f t="shared" si="36"/>
        <v>545681000</v>
      </c>
      <c r="N580">
        <f t="shared" si="37"/>
        <v>1.27953427877435E-2</v>
      </c>
      <c r="O580">
        <f t="shared" si="38"/>
        <v>3.4969892419529102E-3</v>
      </c>
    </row>
    <row r="581" spans="1:15" x14ac:dyDescent="0.25">
      <c r="A581">
        <v>575</v>
      </c>
      <c r="B581" s="1">
        <v>42852</v>
      </c>
      <c r="C581">
        <v>218</v>
      </c>
      <c r="D581">
        <v>1.23216700799461E-2</v>
      </c>
      <c r="E581">
        <v>3.3876026297859799E-3</v>
      </c>
      <c r="F581">
        <v>1.5038860309678499E-2</v>
      </c>
      <c r="G581">
        <v>1.5381673865562399E-3</v>
      </c>
      <c r="H581">
        <v>3.9645453694807702E-2</v>
      </c>
      <c r="I581">
        <f t="shared" si="34"/>
        <v>533446000</v>
      </c>
      <c r="J581" s="18">
        <f t="shared" si="35"/>
        <v>23.098251894186291</v>
      </c>
      <c r="L581">
        <v>218</v>
      </c>
      <c r="M581" s="3">
        <f t="shared" si="36"/>
        <v>533446000</v>
      </c>
      <c r="N581">
        <f t="shared" si="37"/>
        <v>1.23216700799461E-2</v>
      </c>
      <c r="O581">
        <f t="shared" si="38"/>
        <v>3.3876026297859794E-3</v>
      </c>
    </row>
    <row r="582" spans="1:15" x14ac:dyDescent="0.25">
      <c r="A582">
        <v>576</v>
      </c>
      <c r="B582" s="1">
        <v>42853</v>
      </c>
      <c r="C582">
        <v>207</v>
      </c>
      <c r="D582">
        <v>1.1304618903253899E-2</v>
      </c>
      <c r="E582">
        <v>3.1507790301881799E-3</v>
      </c>
      <c r="F582">
        <v>1.38072304831459E-2</v>
      </c>
      <c r="G582">
        <v>1.40955438459872E-3</v>
      </c>
      <c r="H582">
        <v>3.6385002185813801E-2</v>
      </c>
      <c r="I582">
        <f t="shared" si="34"/>
        <v>506529000</v>
      </c>
      <c r="J582" s="18">
        <f t="shared" si="35"/>
        <v>22.317811819765303</v>
      </c>
      <c r="L582">
        <v>207</v>
      </c>
      <c r="M582" s="3">
        <f t="shared" si="36"/>
        <v>506529000</v>
      </c>
      <c r="N582">
        <f t="shared" si="37"/>
        <v>1.1304618903253899E-2</v>
      </c>
      <c r="O582">
        <f t="shared" si="38"/>
        <v>3.1507790301881799E-3</v>
      </c>
    </row>
    <row r="583" spans="1:15" x14ac:dyDescent="0.25">
      <c r="A583">
        <v>577</v>
      </c>
      <c r="B583" s="1">
        <v>42854</v>
      </c>
      <c r="C583">
        <v>190</v>
      </c>
      <c r="D583">
        <v>9.8017938299106103E-3</v>
      </c>
      <c r="E583">
        <v>2.7952910702505702E-3</v>
      </c>
      <c r="F583">
        <v>1.1986331164847999E-2</v>
      </c>
      <c r="G583">
        <v>1.2196886000220501E-3</v>
      </c>
      <c r="H583">
        <v>3.1566001235530099E-2</v>
      </c>
      <c r="I583">
        <f t="shared" si="34"/>
        <v>464930000</v>
      </c>
      <c r="J583" s="18">
        <f t="shared" si="35"/>
        <v>21.082300195536124</v>
      </c>
      <c r="L583">
        <v>190</v>
      </c>
      <c r="M583" s="3">
        <f t="shared" si="36"/>
        <v>464930000</v>
      </c>
      <c r="N583">
        <f t="shared" si="37"/>
        <v>9.8017938299106103E-3</v>
      </c>
      <c r="O583">
        <f t="shared" si="38"/>
        <v>2.7952910702505702E-3</v>
      </c>
    </row>
    <row r="584" spans="1:15" x14ac:dyDescent="0.25">
      <c r="A584">
        <v>578</v>
      </c>
      <c r="B584" s="1">
        <v>42855</v>
      </c>
      <c r="C584">
        <v>177</v>
      </c>
      <c r="D584">
        <v>8.7105092686554902E-3</v>
      </c>
      <c r="E584">
        <v>2.5322542898107499E-3</v>
      </c>
      <c r="F584">
        <v>1.0663168949155101E-2</v>
      </c>
      <c r="G584">
        <v>1.08197533978101E-3</v>
      </c>
      <c r="H584">
        <v>2.8065523114983702E-2</v>
      </c>
      <c r="I584">
        <f t="shared" ref="I584:I647" si="39">C584*2447000</f>
        <v>433119000</v>
      </c>
      <c r="J584" s="18">
        <f t="shared" ref="J584:J587" si="40">1000000000000*D584/I584</f>
        <v>20.111122505952153</v>
      </c>
      <c r="L584">
        <v>177</v>
      </c>
      <c r="M584" s="3">
        <f t="shared" ref="M584:M647" si="41">L584*2447000</f>
        <v>433119000</v>
      </c>
      <c r="N584">
        <f t="shared" ref="N584:N647" si="42">J584*M584/1000000000000</f>
        <v>8.7105092686554902E-3</v>
      </c>
      <c r="O584">
        <f t="shared" ref="O584:O587" si="43">E584*N584/D584</f>
        <v>2.5322542898107499E-3</v>
      </c>
    </row>
    <row r="585" spans="1:15" x14ac:dyDescent="0.25">
      <c r="A585">
        <v>579</v>
      </c>
      <c r="B585" s="1">
        <v>42856</v>
      </c>
      <c r="C585">
        <v>175</v>
      </c>
      <c r="D585">
        <v>8.5471673684839201E-3</v>
      </c>
      <c r="E585">
        <v>2.4924780905256098E-3</v>
      </c>
      <c r="F585">
        <v>1.0465043697965399E-2</v>
      </c>
      <c r="G585">
        <v>1.06137595966793E-3</v>
      </c>
      <c r="H585">
        <v>2.7541481224759801E-2</v>
      </c>
      <c r="I585">
        <f t="shared" si="39"/>
        <v>428225000</v>
      </c>
      <c r="J585" s="18">
        <f t="shared" si="40"/>
        <v>19.959524475413438</v>
      </c>
      <c r="L585">
        <v>175</v>
      </c>
      <c r="M585" s="3">
        <f t="shared" si="41"/>
        <v>428225000</v>
      </c>
      <c r="N585">
        <f t="shared" si="42"/>
        <v>8.5471673684839201E-3</v>
      </c>
      <c r="O585">
        <f t="shared" si="43"/>
        <v>2.4924780905256098E-3</v>
      </c>
    </row>
    <row r="586" spans="1:15" x14ac:dyDescent="0.25">
      <c r="A586">
        <v>580</v>
      </c>
      <c r="B586" s="1">
        <v>42857</v>
      </c>
      <c r="C586">
        <v>165</v>
      </c>
      <c r="D586">
        <v>7.7489585674105702E-3</v>
      </c>
      <c r="E586">
        <v>2.2964101878082299E-3</v>
      </c>
      <c r="F586">
        <v>9.4965350589658794E-3</v>
      </c>
      <c r="G586">
        <v>9.60768647433147E-4</v>
      </c>
      <c r="H586">
        <v>2.49802231200035E-2</v>
      </c>
      <c r="I586">
        <f t="shared" si="39"/>
        <v>403755000</v>
      </c>
      <c r="J586" s="18">
        <f t="shared" si="40"/>
        <v>19.192229365359118</v>
      </c>
      <c r="L586">
        <v>165</v>
      </c>
      <c r="M586" s="3">
        <f t="shared" si="41"/>
        <v>403755000</v>
      </c>
      <c r="N586">
        <f t="shared" si="42"/>
        <v>7.748958567410571E-3</v>
      </c>
      <c r="O586">
        <f t="shared" si="43"/>
        <v>2.2964101878082299E-3</v>
      </c>
    </row>
    <row r="587" spans="1:15" x14ac:dyDescent="0.25">
      <c r="A587">
        <v>581</v>
      </c>
      <c r="B587" s="1">
        <v>42858</v>
      </c>
      <c r="C587">
        <v>166</v>
      </c>
      <c r="D587">
        <v>7.8273812401391495E-3</v>
      </c>
      <c r="E587">
        <v>2.3158042298626401E-3</v>
      </c>
      <c r="F587">
        <v>9.5917144931555402E-3</v>
      </c>
      <c r="G587">
        <v>9.70648762848515E-4</v>
      </c>
      <c r="H587">
        <v>2.52318937821541E-2</v>
      </c>
      <c r="I587">
        <f t="shared" si="39"/>
        <v>406202000</v>
      </c>
      <c r="J587" s="18">
        <f t="shared" si="40"/>
        <v>19.269676762150727</v>
      </c>
      <c r="L587">
        <v>166</v>
      </c>
      <c r="M587" s="3">
        <f t="shared" si="41"/>
        <v>406202000</v>
      </c>
      <c r="N587">
        <f t="shared" si="42"/>
        <v>7.8273812401391495E-3</v>
      </c>
      <c r="O587">
        <f t="shared" si="43"/>
        <v>2.3158042298626401E-3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39"/>
        <v>0</v>
      </c>
      <c r="J588" s="19"/>
      <c r="L588">
        <v>0</v>
      </c>
      <c r="M588" s="3">
        <f t="shared" si="41"/>
        <v>0</v>
      </c>
      <c r="N588">
        <f t="shared" si="42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39"/>
        <v>0</v>
      </c>
      <c r="J589" s="19"/>
      <c r="L589">
        <v>0</v>
      </c>
      <c r="M589" s="3">
        <f t="shared" si="41"/>
        <v>0</v>
      </c>
      <c r="N589">
        <f t="shared" si="42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39"/>
        <v>0</v>
      </c>
      <c r="J590" s="19"/>
      <c r="L590">
        <v>0</v>
      </c>
      <c r="M590" s="3">
        <f t="shared" si="41"/>
        <v>0</v>
      </c>
      <c r="N590">
        <f t="shared" si="42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39"/>
        <v>0</v>
      </c>
      <c r="J591" s="19"/>
      <c r="L591">
        <v>0</v>
      </c>
      <c r="M591" s="3">
        <f t="shared" si="41"/>
        <v>0</v>
      </c>
      <c r="N591">
        <f t="shared" si="42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39"/>
        <v>0</v>
      </c>
      <c r="J592" s="19"/>
      <c r="L592">
        <v>0</v>
      </c>
      <c r="M592" s="3">
        <f t="shared" si="41"/>
        <v>0</v>
      </c>
      <c r="N592">
        <f t="shared" si="42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39"/>
        <v>0</v>
      </c>
      <c r="J593" s="19"/>
      <c r="L593">
        <v>0</v>
      </c>
      <c r="M593" s="3">
        <f t="shared" si="41"/>
        <v>0</v>
      </c>
      <c r="N593">
        <f t="shared" si="42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39"/>
        <v>0</v>
      </c>
      <c r="J594" s="19"/>
      <c r="L594">
        <v>0</v>
      </c>
      <c r="M594" s="3">
        <f t="shared" si="41"/>
        <v>0</v>
      </c>
      <c r="N594">
        <f t="shared" si="42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39"/>
        <v>0</v>
      </c>
      <c r="J595" s="19"/>
      <c r="L595">
        <v>0</v>
      </c>
      <c r="M595" s="3">
        <f t="shared" si="41"/>
        <v>0</v>
      </c>
      <c r="N595">
        <f t="shared" si="42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39"/>
        <v>0</v>
      </c>
      <c r="J596" s="19"/>
      <c r="L596">
        <v>0</v>
      </c>
      <c r="M596" s="3">
        <f t="shared" si="41"/>
        <v>0</v>
      </c>
      <c r="N596">
        <f t="shared" si="42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39"/>
        <v>0</v>
      </c>
      <c r="J597" s="19"/>
      <c r="L597">
        <v>0</v>
      </c>
      <c r="M597" s="3">
        <f t="shared" si="41"/>
        <v>0</v>
      </c>
      <c r="N597">
        <f t="shared" si="42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39"/>
        <v>0</v>
      </c>
      <c r="J598" s="19"/>
      <c r="L598">
        <v>0</v>
      </c>
      <c r="M598" s="3">
        <f t="shared" si="41"/>
        <v>0</v>
      </c>
      <c r="N598">
        <f t="shared" si="42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39"/>
        <v>0</v>
      </c>
      <c r="J599" s="19"/>
      <c r="L599">
        <v>0</v>
      </c>
      <c r="M599" s="3">
        <f t="shared" si="41"/>
        <v>0</v>
      </c>
      <c r="N599">
        <f t="shared" si="42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39"/>
        <v>0</v>
      </c>
      <c r="J600" s="19"/>
      <c r="L600">
        <v>0</v>
      </c>
      <c r="M600" s="3">
        <f t="shared" si="41"/>
        <v>0</v>
      </c>
      <c r="N600">
        <f t="shared" si="42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39"/>
        <v>0</v>
      </c>
      <c r="J601" s="19"/>
      <c r="L601">
        <v>0</v>
      </c>
      <c r="M601" s="3">
        <f t="shared" si="41"/>
        <v>0</v>
      </c>
      <c r="N601">
        <f t="shared" si="42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39"/>
        <v>0</v>
      </c>
      <c r="J602" s="19"/>
      <c r="L602">
        <v>0</v>
      </c>
      <c r="M602" s="3">
        <f t="shared" si="41"/>
        <v>0</v>
      </c>
      <c r="N602">
        <f t="shared" si="42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39"/>
        <v>0</v>
      </c>
      <c r="J603" s="19"/>
      <c r="L603">
        <v>0</v>
      </c>
      <c r="M603" s="3">
        <f t="shared" si="41"/>
        <v>0</v>
      </c>
      <c r="N603">
        <f t="shared" si="42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39"/>
        <v>0</v>
      </c>
      <c r="J604" s="19"/>
      <c r="L604">
        <v>0</v>
      </c>
      <c r="M604" s="3">
        <f t="shared" si="41"/>
        <v>0</v>
      </c>
      <c r="N604">
        <f t="shared" si="42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39"/>
        <v>0</v>
      </c>
      <c r="J605" s="19"/>
      <c r="L605">
        <v>0</v>
      </c>
      <c r="M605" s="3">
        <f t="shared" si="41"/>
        <v>0</v>
      </c>
      <c r="N605">
        <f t="shared" si="42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39"/>
        <v>0</v>
      </c>
      <c r="J606" s="19"/>
      <c r="L606">
        <v>0</v>
      </c>
      <c r="M606" s="3">
        <f t="shared" si="41"/>
        <v>0</v>
      </c>
      <c r="N606">
        <f t="shared" si="42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39"/>
        <v>0</v>
      </c>
      <c r="J607" s="19"/>
      <c r="L607">
        <v>0</v>
      </c>
      <c r="M607" s="3">
        <f t="shared" si="41"/>
        <v>0</v>
      </c>
      <c r="N607">
        <f t="shared" si="42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39"/>
        <v>0</v>
      </c>
      <c r="J608" s="19"/>
      <c r="L608">
        <v>0</v>
      </c>
      <c r="M608" s="3">
        <f t="shared" si="41"/>
        <v>0</v>
      </c>
      <c r="N608">
        <f t="shared" si="42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39"/>
        <v>0</v>
      </c>
      <c r="J609" s="19"/>
      <c r="L609">
        <v>0</v>
      </c>
      <c r="M609" s="3">
        <f t="shared" si="41"/>
        <v>0</v>
      </c>
      <c r="N609">
        <f t="shared" si="42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39"/>
        <v>0</v>
      </c>
      <c r="J610" s="19"/>
      <c r="L610">
        <v>0</v>
      </c>
      <c r="M610" s="3">
        <f t="shared" si="41"/>
        <v>0</v>
      </c>
      <c r="N610">
        <f t="shared" si="42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39"/>
        <v>0</v>
      </c>
      <c r="J611" s="19"/>
      <c r="L611">
        <v>0</v>
      </c>
      <c r="M611" s="3">
        <f t="shared" si="41"/>
        <v>0</v>
      </c>
      <c r="N611">
        <f t="shared" si="42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39"/>
        <v>0</v>
      </c>
      <c r="J612" s="19"/>
      <c r="L612">
        <v>0</v>
      </c>
      <c r="M612" s="3">
        <f t="shared" si="41"/>
        <v>0</v>
      </c>
      <c r="N612">
        <f t="shared" si="42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39"/>
        <v>0</v>
      </c>
      <c r="J613" s="19"/>
      <c r="L613">
        <v>0</v>
      </c>
      <c r="M613" s="3">
        <f t="shared" si="41"/>
        <v>0</v>
      </c>
      <c r="N613">
        <f t="shared" si="42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39"/>
        <v>0</v>
      </c>
      <c r="J614" s="19"/>
      <c r="L614">
        <v>0</v>
      </c>
      <c r="M614" s="3">
        <f t="shared" si="41"/>
        <v>0</v>
      </c>
      <c r="N614">
        <f t="shared" si="42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39"/>
        <v>0</v>
      </c>
      <c r="J615" s="19"/>
      <c r="L615">
        <v>0</v>
      </c>
      <c r="M615" s="3">
        <f t="shared" si="41"/>
        <v>0</v>
      </c>
      <c r="N615">
        <f t="shared" si="42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39"/>
        <v>0</v>
      </c>
      <c r="J616" s="19"/>
      <c r="L616">
        <v>0</v>
      </c>
      <c r="M616" s="3">
        <f t="shared" si="41"/>
        <v>0</v>
      </c>
      <c r="N616">
        <f t="shared" si="42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39"/>
        <v>0</v>
      </c>
      <c r="J617" s="19"/>
      <c r="L617">
        <v>0</v>
      </c>
      <c r="M617" s="3">
        <f t="shared" si="41"/>
        <v>0</v>
      </c>
      <c r="N617">
        <f t="shared" si="42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39"/>
        <v>0</v>
      </c>
      <c r="J618" s="19"/>
      <c r="L618">
        <v>0</v>
      </c>
      <c r="M618" s="3">
        <f t="shared" si="41"/>
        <v>0</v>
      </c>
      <c r="N618">
        <f t="shared" si="42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39"/>
        <v>0</v>
      </c>
      <c r="J619" s="19"/>
      <c r="L619">
        <v>0</v>
      </c>
      <c r="M619" s="3">
        <f t="shared" si="41"/>
        <v>0</v>
      </c>
      <c r="N619">
        <f t="shared" si="42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39"/>
        <v>0</v>
      </c>
      <c r="J620" s="19"/>
      <c r="L620">
        <v>0</v>
      </c>
      <c r="M620" s="3">
        <f t="shared" si="41"/>
        <v>0</v>
      </c>
      <c r="N620">
        <f t="shared" si="42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39"/>
        <v>0</v>
      </c>
      <c r="J621" s="19"/>
      <c r="L621">
        <v>0</v>
      </c>
      <c r="M621" s="3">
        <f t="shared" si="41"/>
        <v>0</v>
      </c>
      <c r="N621">
        <f t="shared" si="42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39"/>
        <v>0</v>
      </c>
      <c r="J622" s="19"/>
      <c r="L622">
        <v>0</v>
      </c>
      <c r="M622" s="3">
        <f t="shared" si="41"/>
        <v>0</v>
      </c>
      <c r="N622">
        <f t="shared" si="42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39"/>
        <v>0</v>
      </c>
      <c r="J623" s="19"/>
      <c r="L623">
        <v>0</v>
      </c>
      <c r="M623" s="3">
        <f t="shared" si="41"/>
        <v>0</v>
      </c>
      <c r="N623">
        <f t="shared" si="42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39"/>
        <v>0</v>
      </c>
      <c r="J624" s="19"/>
      <c r="L624">
        <v>0</v>
      </c>
      <c r="M624" s="3">
        <f t="shared" si="41"/>
        <v>0</v>
      </c>
      <c r="N624">
        <f t="shared" si="42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39"/>
        <v>0</v>
      </c>
      <c r="J625" s="19"/>
      <c r="L625">
        <v>0</v>
      </c>
      <c r="M625" s="3">
        <f t="shared" si="41"/>
        <v>0</v>
      </c>
      <c r="N625">
        <f t="shared" si="42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39"/>
        <v>0</v>
      </c>
      <c r="J626" s="19"/>
      <c r="L626">
        <v>0</v>
      </c>
      <c r="M626" s="3">
        <f t="shared" si="41"/>
        <v>0</v>
      </c>
      <c r="N626">
        <f t="shared" si="42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39"/>
        <v>0</v>
      </c>
      <c r="J627" s="19"/>
      <c r="L627">
        <v>0</v>
      </c>
      <c r="M627" s="3">
        <f t="shared" si="41"/>
        <v>0</v>
      </c>
      <c r="N627">
        <f t="shared" si="42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39"/>
        <v>0</v>
      </c>
      <c r="J628" s="19"/>
      <c r="L628">
        <v>0</v>
      </c>
      <c r="M628" s="3">
        <f t="shared" si="41"/>
        <v>0</v>
      </c>
      <c r="N628">
        <f t="shared" si="42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39"/>
        <v>0</v>
      </c>
      <c r="J629" s="19"/>
      <c r="L629">
        <v>0</v>
      </c>
      <c r="M629" s="3">
        <f t="shared" si="41"/>
        <v>0</v>
      </c>
      <c r="N629">
        <f t="shared" si="42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39"/>
        <v>0</v>
      </c>
      <c r="J630" s="19"/>
      <c r="L630">
        <v>0</v>
      </c>
      <c r="M630" s="3">
        <f t="shared" si="41"/>
        <v>0</v>
      </c>
      <c r="N630">
        <f t="shared" si="42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39"/>
        <v>0</v>
      </c>
      <c r="J631" s="19"/>
      <c r="L631">
        <v>0</v>
      </c>
      <c r="M631" s="3">
        <f t="shared" si="41"/>
        <v>0</v>
      </c>
      <c r="N631">
        <f t="shared" si="42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39"/>
        <v>0</v>
      </c>
      <c r="J632" s="19"/>
      <c r="L632">
        <v>0</v>
      </c>
      <c r="M632" s="3">
        <f t="shared" si="41"/>
        <v>0</v>
      </c>
      <c r="N632">
        <f t="shared" si="42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39"/>
        <v>0</v>
      </c>
      <c r="J633" s="19"/>
      <c r="L633">
        <v>0</v>
      </c>
      <c r="M633" s="3">
        <f t="shared" si="41"/>
        <v>0</v>
      </c>
      <c r="N633">
        <f t="shared" si="42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39"/>
        <v>0</v>
      </c>
      <c r="J634" s="19"/>
      <c r="L634">
        <v>0</v>
      </c>
      <c r="M634" s="3">
        <f t="shared" si="41"/>
        <v>0</v>
      </c>
      <c r="N634">
        <f t="shared" si="42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39"/>
        <v>0</v>
      </c>
      <c r="J635" s="19"/>
      <c r="L635">
        <v>0</v>
      </c>
      <c r="M635" s="3">
        <f t="shared" si="41"/>
        <v>0</v>
      </c>
      <c r="N635">
        <f t="shared" si="42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39"/>
        <v>0</v>
      </c>
      <c r="J636" s="19"/>
      <c r="L636">
        <v>0</v>
      </c>
      <c r="M636" s="3">
        <f t="shared" si="41"/>
        <v>0</v>
      </c>
      <c r="N636">
        <f t="shared" si="42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39"/>
        <v>0</v>
      </c>
      <c r="J637" s="19"/>
      <c r="L637">
        <v>0</v>
      </c>
      <c r="M637" s="3">
        <f t="shared" si="41"/>
        <v>0</v>
      </c>
      <c r="N637">
        <f t="shared" si="42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39"/>
        <v>0</v>
      </c>
      <c r="J638" s="19"/>
      <c r="L638">
        <v>0</v>
      </c>
      <c r="M638" s="3">
        <f t="shared" si="41"/>
        <v>0</v>
      </c>
      <c r="N638">
        <f t="shared" si="42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39"/>
        <v>0</v>
      </c>
      <c r="J639" s="19"/>
      <c r="L639">
        <v>0</v>
      </c>
      <c r="M639" s="3">
        <f t="shared" si="41"/>
        <v>0</v>
      </c>
      <c r="N639">
        <f t="shared" si="42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39"/>
        <v>0</v>
      </c>
      <c r="J640" s="19"/>
      <c r="L640">
        <v>0</v>
      </c>
      <c r="M640" s="3">
        <f t="shared" si="41"/>
        <v>0</v>
      </c>
      <c r="N640">
        <f t="shared" si="42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39"/>
        <v>0</v>
      </c>
      <c r="J641" s="19"/>
      <c r="L641">
        <v>0</v>
      </c>
      <c r="M641" s="3">
        <f t="shared" si="41"/>
        <v>0</v>
      </c>
      <c r="N641">
        <f t="shared" si="42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39"/>
        <v>0</v>
      </c>
      <c r="J642" s="19"/>
      <c r="L642">
        <v>0</v>
      </c>
      <c r="M642" s="3">
        <f t="shared" si="41"/>
        <v>0</v>
      </c>
      <c r="N642">
        <f t="shared" si="42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39"/>
        <v>0</v>
      </c>
      <c r="J643" s="19"/>
      <c r="L643">
        <v>0</v>
      </c>
      <c r="M643" s="3">
        <f t="shared" si="41"/>
        <v>0</v>
      </c>
      <c r="N643">
        <f t="shared" si="42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9"/>
        <v>0</v>
      </c>
      <c r="J644" s="19"/>
      <c r="L644">
        <v>0</v>
      </c>
      <c r="M644" s="3">
        <f t="shared" si="41"/>
        <v>0</v>
      </c>
      <c r="N644">
        <f t="shared" si="42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39"/>
        <v>0</v>
      </c>
      <c r="J645" s="19"/>
      <c r="L645">
        <v>0</v>
      </c>
      <c r="M645" s="3">
        <f t="shared" si="41"/>
        <v>0</v>
      </c>
      <c r="N645">
        <f t="shared" si="42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39"/>
        <v>0</v>
      </c>
      <c r="J646" s="19"/>
      <c r="L646">
        <v>0</v>
      </c>
      <c r="M646" s="3">
        <f t="shared" si="41"/>
        <v>0</v>
      </c>
      <c r="N646">
        <f t="shared" si="42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39"/>
        <v>0</v>
      </c>
      <c r="J647" s="19"/>
      <c r="L647">
        <v>0</v>
      </c>
      <c r="M647" s="3">
        <f t="shared" si="41"/>
        <v>0</v>
      </c>
      <c r="N647">
        <f t="shared" si="42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4">C648*2447000</f>
        <v>0</v>
      </c>
      <c r="J648" s="19"/>
      <c r="L648">
        <v>0</v>
      </c>
      <c r="M648" s="3">
        <f t="shared" ref="M648:M711" si="45">L648*2447000</f>
        <v>0</v>
      </c>
      <c r="N648">
        <f t="shared" ref="N648:N711" si="46">J648*M648/1000000000000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4"/>
        <v>0</v>
      </c>
      <c r="J649" s="19"/>
      <c r="L649">
        <v>0</v>
      </c>
      <c r="M649" s="3">
        <f t="shared" si="45"/>
        <v>0</v>
      </c>
      <c r="N649">
        <f t="shared" si="46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4"/>
        <v>0</v>
      </c>
      <c r="J650" s="19"/>
      <c r="L650">
        <v>0</v>
      </c>
      <c r="M650" s="3">
        <f t="shared" si="45"/>
        <v>0</v>
      </c>
      <c r="N650">
        <f t="shared" si="46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4"/>
        <v>0</v>
      </c>
      <c r="J651" s="19"/>
      <c r="L651">
        <v>0</v>
      </c>
      <c r="M651" s="3">
        <f t="shared" si="45"/>
        <v>0</v>
      </c>
      <c r="N651">
        <f t="shared" si="46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4"/>
        <v>0</v>
      </c>
      <c r="J652" s="19"/>
      <c r="L652">
        <v>0</v>
      </c>
      <c r="M652" s="3">
        <f t="shared" si="45"/>
        <v>0</v>
      </c>
      <c r="N652">
        <f t="shared" si="46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4"/>
        <v>0</v>
      </c>
      <c r="J653" s="19"/>
      <c r="L653">
        <v>0</v>
      </c>
      <c r="M653" s="3">
        <f t="shared" si="45"/>
        <v>0</v>
      </c>
      <c r="N653">
        <f t="shared" si="46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4"/>
        <v>0</v>
      </c>
      <c r="J654" s="19"/>
      <c r="L654">
        <v>0</v>
      </c>
      <c r="M654" s="3">
        <f t="shared" si="45"/>
        <v>0</v>
      </c>
      <c r="N654">
        <f t="shared" si="46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4"/>
        <v>0</v>
      </c>
      <c r="J655" s="19"/>
      <c r="L655">
        <v>0</v>
      </c>
      <c r="M655" s="3">
        <f t="shared" si="45"/>
        <v>0</v>
      </c>
      <c r="N655">
        <f t="shared" si="46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4"/>
        <v>0</v>
      </c>
      <c r="J656" s="19"/>
      <c r="L656">
        <v>0</v>
      </c>
      <c r="M656" s="3">
        <f t="shared" si="45"/>
        <v>0</v>
      </c>
      <c r="N656">
        <f t="shared" si="46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4"/>
        <v>0</v>
      </c>
      <c r="J657" s="19"/>
      <c r="L657">
        <v>0</v>
      </c>
      <c r="M657" s="3">
        <f t="shared" si="45"/>
        <v>0</v>
      </c>
      <c r="N657">
        <f t="shared" si="46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4"/>
        <v>0</v>
      </c>
      <c r="J658" s="19"/>
      <c r="L658">
        <v>0</v>
      </c>
      <c r="M658" s="3">
        <f t="shared" si="45"/>
        <v>0</v>
      </c>
      <c r="N658">
        <f t="shared" si="46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4"/>
        <v>0</v>
      </c>
      <c r="J659" s="19"/>
      <c r="L659">
        <v>0</v>
      </c>
      <c r="M659" s="3">
        <f t="shared" si="45"/>
        <v>0</v>
      </c>
      <c r="N659">
        <f t="shared" si="46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4"/>
        <v>0</v>
      </c>
      <c r="J660" s="19"/>
      <c r="L660">
        <v>0</v>
      </c>
      <c r="M660" s="3">
        <f t="shared" si="45"/>
        <v>0</v>
      </c>
      <c r="N660">
        <f t="shared" si="46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4"/>
        <v>0</v>
      </c>
      <c r="J661" s="19"/>
      <c r="L661">
        <v>0</v>
      </c>
      <c r="M661" s="3">
        <f t="shared" si="45"/>
        <v>0</v>
      </c>
      <c r="N661">
        <f t="shared" si="46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4"/>
        <v>0</v>
      </c>
      <c r="J662" s="19"/>
      <c r="L662">
        <v>0</v>
      </c>
      <c r="M662" s="3">
        <f t="shared" si="45"/>
        <v>0</v>
      </c>
      <c r="N662">
        <f t="shared" si="46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4"/>
        <v>0</v>
      </c>
      <c r="J663" s="19"/>
      <c r="L663">
        <v>0</v>
      </c>
      <c r="M663" s="3">
        <f t="shared" si="45"/>
        <v>0</v>
      </c>
      <c r="N663">
        <f t="shared" si="46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4"/>
        <v>0</v>
      </c>
      <c r="J664" s="19"/>
      <c r="L664">
        <v>0</v>
      </c>
      <c r="M664" s="3">
        <f t="shared" si="45"/>
        <v>0</v>
      </c>
      <c r="N664">
        <f t="shared" si="46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4"/>
        <v>0</v>
      </c>
      <c r="J665" s="19"/>
      <c r="L665">
        <v>0</v>
      </c>
      <c r="M665" s="3">
        <f t="shared" si="45"/>
        <v>0</v>
      </c>
      <c r="N665">
        <f t="shared" si="46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4"/>
        <v>0</v>
      </c>
      <c r="J666" s="19"/>
      <c r="L666">
        <v>0</v>
      </c>
      <c r="M666" s="3">
        <f t="shared" si="45"/>
        <v>0</v>
      </c>
      <c r="N666">
        <f t="shared" si="46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4"/>
        <v>0</v>
      </c>
      <c r="J667" s="19"/>
      <c r="L667">
        <v>0</v>
      </c>
      <c r="M667" s="3">
        <f t="shared" si="45"/>
        <v>0</v>
      </c>
      <c r="N667">
        <f t="shared" si="46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4"/>
        <v>0</v>
      </c>
      <c r="J668" s="19"/>
      <c r="L668">
        <v>0</v>
      </c>
      <c r="M668" s="3">
        <f t="shared" si="45"/>
        <v>0</v>
      </c>
      <c r="N668">
        <f t="shared" si="46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4"/>
        <v>0</v>
      </c>
      <c r="J669" s="19"/>
      <c r="L669">
        <v>0</v>
      </c>
      <c r="M669" s="3">
        <f t="shared" si="45"/>
        <v>0</v>
      </c>
      <c r="N669">
        <f t="shared" si="46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4"/>
        <v>0</v>
      </c>
      <c r="J670" s="19"/>
      <c r="L670">
        <v>0</v>
      </c>
      <c r="M670" s="3">
        <f t="shared" si="45"/>
        <v>0</v>
      </c>
      <c r="N670">
        <f t="shared" si="46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4"/>
        <v>0</v>
      </c>
      <c r="J671" s="19"/>
      <c r="L671">
        <v>0</v>
      </c>
      <c r="M671" s="3">
        <f t="shared" si="45"/>
        <v>0</v>
      </c>
      <c r="N671">
        <f t="shared" si="46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4"/>
        <v>0</v>
      </c>
      <c r="J672" s="19"/>
      <c r="L672">
        <v>0</v>
      </c>
      <c r="M672" s="3">
        <f t="shared" si="45"/>
        <v>0</v>
      </c>
      <c r="N672">
        <f t="shared" si="46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4"/>
        <v>0</v>
      </c>
      <c r="J673" s="19"/>
      <c r="L673">
        <v>0</v>
      </c>
      <c r="M673" s="3">
        <f t="shared" si="45"/>
        <v>0</v>
      </c>
      <c r="N673">
        <f t="shared" si="46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4"/>
        <v>0</v>
      </c>
      <c r="J674" s="19"/>
      <c r="L674">
        <v>0</v>
      </c>
      <c r="M674" s="3">
        <f t="shared" si="45"/>
        <v>0</v>
      </c>
      <c r="N674">
        <f t="shared" si="46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4"/>
        <v>0</v>
      </c>
      <c r="J675" s="19"/>
      <c r="L675">
        <v>0</v>
      </c>
      <c r="M675" s="3">
        <f t="shared" si="45"/>
        <v>0</v>
      </c>
      <c r="N675">
        <f t="shared" si="46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4"/>
        <v>0</v>
      </c>
      <c r="J676" s="19"/>
      <c r="L676">
        <v>0</v>
      </c>
      <c r="M676" s="3">
        <f t="shared" si="45"/>
        <v>0</v>
      </c>
      <c r="N676">
        <f t="shared" si="46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4"/>
        <v>0</v>
      </c>
      <c r="J677" s="19"/>
      <c r="L677">
        <v>0</v>
      </c>
      <c r="M677" s="3">
        <f t="shared" si="45"/>
        <v>0</v>
      </c>
      <c r="N677">
        <f t="shared" si="46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4"/>
        <v>0</v>
      </c>
      <c r="J678" s="19"/>
      <c r="L678">
        <v>0</v>
      </c>
      <c r="M678" s="3">
        <f t="shared" si="45"/>
        <v>0</v>
      </c>
      <c r="N678">
        <f t="shared" si="46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4"/>
        <v>0</v>
      </c>
      <c r="J679" s="19"/>
      <c r="L679">
        <v>0</v>
      </c>
      <c r="M679" s="3">
        <f t="shared" si="45"/>
        <v>0</v>
      </c>
      <c r="N679">
        <f t="shared" si="46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4"/>
        <v>0</v>
      </c>
      <c r="J680" s="19"/>
      <c r="L680">
        <v>0</v>
      </c>
      <c r="M680" s="3">
        <f t="shared" si="45"/>
        <v>0</v>
      </c>
      <c r="N680">
        <f t="shared" si="46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4"/>
        <v>0</v>
      </c>
      <c r="J681" s="19"/>
      <c r="L681">
        <v>0</v>
      </c>
      <c r="M681" s="3">
        <f t="shared" si="45"/>
        <v>0</v>
      </c>
      <c r="N681">
        <f t="shared" si="46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4"/>
        <v>0</v>
      </c>
      <c r="J682" s="19"/>
      <c r="L682">
        <v>0</v>
      </c>
      <c r="M682" s="3">
        <f t="shared" si="45"/>
        <v>0</v>
      </c>
      <c r="N682">
        <f t="shared" si="46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4"/>
        <v>0</v>
      </c>
      <c r="J683" s="19"/>
      <c r="L683">
        <v>0</v>
      </c>
      <c r="M683" s="3">
        <f t="shared" si="45"/>
        <v>0</v>
      </c>
      <c r="N683">
        <f t="shared" si="46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4"/>
        <v>0</v>
      </c>
      <c r="J684" s="19"/>
      <c r="L684">
        <v>0</v>
      </c>
      <c r="M684" s="3">
        <f t="shared" si="45"/>
        <v>0</v>
      </c>
      <c r="N684">
        <f t="shared" si="46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4"/>
        <v>0</v>
      </c>
      <c r="J685" s="19"/>
      <c r="L685">
        <v>0</v>
      </c>
      <c r="M685" s="3">
        <f t="shared" si="45"/>
        <v>0</v>
      </c>
      <c r="N685">
        <f t="shared" si="46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4"/>
        <v>0</v>
      </c>
      <c r="J686" s="19"/>
      <c r="L686">
        <v>0</v>
      </c>
      <c r="M686" s="3">
        <f t="shared" si="45"/>
        <v>0</v>
      </c>
      <c r="N686">
        <f t="shared" si="46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4"/>
        <v>0</v>
      </c>
      <c r="J687" s="19"/>
      <c r="L687">
        <v>0</v>
      </c>
      <c r="M687" s="3">
        <f t="shared" si="45"/>
        <v>0</v>
      </c>
      <c r="N687">
        <f t="shared" si="46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4"/>
        <v>0</v>
      </c>
      <c r="J688" s="19"/>
      <c r="L688">
        <v>0</v>
      </c>
      <c r="M688" s="3">
        <f t="shared" si="45"/>
        <v>0</v>
      </c>
      <c r="N688">
        <f t="shared" si="46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4"/>
        <v>0</v>
      </c>
      <c r="J689" s="19"/>
      <c r="L689">
        <v>0</v>
      </c>
      <c r="M689" s="3">
        <f t="shared" si="45"/>
        <v>0</v>
      </c>
      <c r="N689">
        <f t="shared" si="46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4"/>
        <v>0</v>
      </c>
      <c r="J690" s="19"/>
      <c r="L690">
        <v>0</v>
      </c>
      <c r="M690" s="3">
        <f t="shared" si="45"/>
        <v>0</v>
      </c>
      <c r="N690">
        <f t="shared" si="46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4"/>
        <v>0</v>
      </c>
      <c r="J691" s="19"/>
      <c r="L691">
        <v>0</v>
      </c>
      <c r="M691" s="3">
        <f t="shared" si="45"/>
        <v>0</v>
      </c>
      <c r="N691">
        <f t="shared" si="46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4"/>
        <v>0</v>
      </c>
      <c r="J692" s="19"/>
      <c r="L692">
        <v>0</v>
      </c>
      <c r="M692" s="3">
        <f t="shared" si="45"/>
        <v>0</v>
      </c>
      <c r="N692">
        <f t="shared" si="46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4"/>
        <v>0</v>
      </c>
      <c r="J693" s="19"/>
      <c r="L693">
        <v>0</v>
      </c>
      <c r="M693" s="3">
        <f t="shared" si="45"/>
        <v>0</v>
      </c>
      <c r="N693">
        <f t="shared" si="46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4"/>
        <v>0</v>
      </c>
      <c r="J694" s="19"/>
      <c r="L694">
        <v>0</v>
      </c>
      <c r="M694" s="3">
        <f t="shared" si="45"/>
        <v>0</v>
      </c>
      <c r="N694">
        <f t="shared" si="46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4"/>
        <v>0</v>
      </c>
      <c r="J695" s="19"/>
      <c r="L695">
        <v>0</v>
      </c>
      <c r="M695" s="3">
        <f t="shared" si="45"/>
        <v>0</v>
      </c>
      <c r="N695">
        <f t="shared" si="46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4"/>
        <v>0</v>
      </c>
      <c r="J696" s="19"/>
      <c r="L696">
        <v>0</v>
      </c>
      <c r="M696" s="3">
        <f t="shared" si="45"/>
        <v>0</v>
      </c>
      <c r="N696">
        <f t="shared" si="46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4"/>
        <v>0</v>
      </c>
      <c r="J697" s="19"/>
      <c r="L697">
        <v>0</v>
      </c>
      <c r="M697" s="3">
        <f t="shared" si="45"/>
        <v>0</v>
      </c>
      <c r="N697">
        <f t="shared" si="46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4"/>
        <v>0</v>
      </c>
      <c r="J698" s="19"/>
      <c r="L698">
        <v>0</v>
      </c>
      <c r="M698" s="3">
        <f t="shared" si="45"/>
        <v>0</v>
      </c>
      <c r="N698">
        <f t="shared" si="46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4"/>
        <v>0</v>
      </c>
      <c r="J699" s="19"/>
      <c r="L699">
        <v>0</v>
      </c>
      <c r="M699" s="3">
        <f t="shared" si="45"/>
        <v>0</v>
      </c>
      <c r="N699">
        <f t="shared" si="46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4"/>
        <v>0</v>
      </c>
      <c r="J700" s="19"/>
      <c r="L700">
        <v>0</v>
      </c>
      <c r="M700" s="3">
        <f t="shared" si="45"/>
        <v>0</v>
      </c>
      <c r="N700">
        <f t="shared" si="46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4"/>
        <v>0</v>
      </c>
      <c r="J701" s="19"/>
      <c r="L701">
        <v>0</v>
      </c>
      <c r="M701" s="3">
        <f t="shared" si="45"/>
        <v>0</v>
      </c>
      <c r="N701">
        <f t="shared" si="46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4"/>
        <v>0</v>
      </c>
      <c r="J702" s="19"/>
      <c r="L702">
        <v>0</v>
      </c>
      <c r="M702" s="3">
        <f t="shared" si="45"/>
        <v>0</v>
      </c>
      <c r="N702">
        <f t="shared" si="46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4"/>
        <v>0</v>
      </c>
      <c r="J703" s="19"/>
      <c r="L703">
        <v>0</v>
      </c>
      <c r="M703" s="3">
        <f t="shared" si="45"/>
        <v>0</v>
      </c>
      <c r="N703">
        <f t="shared" si="46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4"/>
        <v>0</v>
      </c>
      <c r="J704" s="19"/>
      <c r="L704">
        <v>0</v>
      </c>
      <c r="M704" s="3">
        <f t="shared" si="45"/>
        <v>0</v>
      </c>
      <c r="N704">
        <f t="shared" si="46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4"/>
        <v>0</v>
      </c>
      <c r="J705" s="19"/>
      <c r="L705">
        <v>0</v>
      </c>
      <c r="M705" s="3">
        <f t="shared" si="45"/>
        <v>0</v>
      </c>
      <c r="N705">
        <f t="shared" si="46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4"/>
        <v>0</v>
      </c>
      <c r="J706" s="19"/>
      <c r="L706">
        <v>0</v>
      </c>
      <c r="M706" s="3">
        <f t="shared" si="45"/>
        <v>0</v>
      </c>
      <c r="N706">
        <f t="shared" si="46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4"/>
        <v>0</v>
      </c>
      <c r="J707" s="19"/>
      <c r="L707">
        <v>0</v>
      </c>
      <c r="M707" s="3">
        <f t="shared" si="45"/>
        <v>0</v>
      </c>
      <c r="N707">
        <f t="shared" si="46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4"/>
        <v>0</v>
      </c>
      <c r="J708" s="19"/>
      <c r="L708">
        <v>0</v>
      </c>
      <c r="M708" s="3">
        <f t="shared" si="45"/>
        <v>0</v>
      </c>
      <c r="N708">
        <f t="shared" si="46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4"/>
        <v>0</v>
      </c>
      <c r="J709" s="19"/>
      <c r="L709">
        <v>0</v>
      </c>
      <c r="M709" s="3">
        <f t="shared" si="45"/>
        <v>0</v>
      </c>
      <c r="N709">
        <f t="shared" si="46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4"/>
        <v>0</v>
      </c>
      <c r="J710" s="19"/>
      <c r="L710">
        <v>0</v>
      </c>
      <c r="M710" s="3">
        <f t="shared" si="45"/>
        <v>0</v>
      </c>
      <c r="N710">
        <f t="shared" si="46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4"/>
        <v>0</v>
      </c>
      <c r="J711" s="19"/>
      <c r="L711">
        <v>0</v>
      </c>
      <c r="M711" s="3">
        <f t="shared" si="45"/>
        <v>0</v>
      </c>
      <c r="N711">
        <f t="shared" si="46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47">C712*2447000</f>
        <v>0</v>
      </c>
      <c r="J712" s="19"/>
      <c r="L712">
        <v>0</v>
      </c>
      <c r="M712" s="3">
        <f t="shared" ref="M712:M775" si="48">L712*2447000</f>
        <v>0</v>
      </c>
      <c r="N712">
        <f t="shared" ref="N712:N775" si="49">J712*M712/1000000000000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47"/>
        <v>0</v>
      </c>
      <c r="J713" s="19"/>
      <c r="L713">
        <v>0</v>
      </c>
      <c r="M713" s="3">
        <f t="shared" si="48"/>
        <v>0</v>
      </c>
      <c r="N713">
        <f t="shared" si="49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47"/>
        <v>0</v>
      </c>
      <c r="J714" s="19"/>
      <c r="L714">
        <v>0</v>
      </c>
      <c r="M714" s="3">
        <f t="shared" si="48"/>
        <v>0</v>
      </c>
      <c r="N714">
        <f t="shared" si="49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47"/>
        <v>0</v>
      </c>
      <c r="J715" s="19"/>
      <c r="L715">
        <v>0</v>
      </c>
      <c r="M715" s="3">
        <f t="shared" si="48"/>
        <v>0</v>
      </c>
      <c r="N715">
        <f t="shared" si="49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47"/>
        <v>0</v>
      </c>
      <c r="J716" s="19"/>
      <c r="L716">
        <v>0</v>
      </c>
      <c r="M716" s="3">
        <f t="shared" si="48"/>
        <v>0</v>
      </c>
      <c r="N716">
        <f t="shared" si="49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47"/>
        <v>0</v>
      </c>
      <c r="J717" s="19"/>
      <c r="L717">
        <v>0</v>
      </c>
      <c r="M717" s="3">
        <f t="shared" si="48"/>
        <v>0</v>
      </c>
      <c r="N717">
        <f t="shared" si="49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47"/>
        <v>0</v>
      </c>
      <c r="J718" s="19"/>
      <c r="L718">
        <v>0</v>
      </c>
      <c r="M718" s="3">
        <f t="shared" si="48"/>
        <v>0</v>
      </c>
      <c r="N718">
        <f t="shared" si="49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47"/>
        <v>0</v>
      </c>
      <c r="J719" s="19"/>
      <c r="L719">
        <v>0</v>
      </c>
      <c r="M719" s="3">
        <f t="shared" si="48"/>
        <v>0</v>
      </c>
      <c r="N719">
        <f t="shared" si="49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47"/>
        <v>0</v>
      </c>
      <c r="J720" s="19"/>
      <c r="L720">
        <v>0</v>
      </c>
      <c r="M720" s="3">
        <f t="shared" si="48"/>
        <v>0</v>
      </c>
      <c r="N720">
        <f t="shared" si="49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47"/>
        <v>0</v>
      </c>
      <c r="J721" s="19"/>
      <c r="L721">
        <v>0</v>
      </c>
      <c r="M721" s="3">
        <f t="shared" si="48"/>
        <v>0</v>
      </c>
      <c r="N721">
        <f t="shared" si="49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47"/>
        <v>0</v>
      </c>
      <c r="J722" s="19"/>
      <c r="L722">
        <v>0</v>
      </c>
      <c r="M722" s="3">
        <f t="shared" si="48"/>
        <v>0</v>
      </c>
      <c r="N722">
        <f t="shared" si="49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47"/>
        <v>0</v>
      </c>
      <c r="J723" s="19"/>
      <c r="L723">
        <v>0</v>
      </c>
      <c r="M723" s="3">
        <f t="shared" si="48"/>
        <v>0</v>
      </c>
      <c r="N723">
        <f t="shared" si="49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47"/>
        <v>0</v>
      </c>
      <c r="J724" s="19"/>
      <c r="L724">
        <v>0</v>
      </c>
      <c r="M724" s="3">
        <f t="shared" si="48"/>
        <v>0</v>
      </c>
      <c r="N724">
        <f t="shared" si="49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47"/>
        <v>0</v>
      </c>
      <c r="J725" s="19"/>
      <c r="L725">
        <v>0</v>
      </c>
      <c r="M725" s="3">
        <f t="shared" si="48"/>
        <v>0</v>
      </c>
      <c r="N725">
        <f t="shared" si="49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47"/>
        <v>0</v>
      </c>
      <c r="J726" s="19"/>
      <c r="L726">
        <v>0</v>
      </c>
      <c r="M726" s="3">
        <f t="shared" si="48"/>
        <v>0</v>
      </c>
      <c r="N726">
        <f t="shared" si="49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47"/>
        <v>0</v>
      </c>
      <c r="J727" s="19"/>
      <c r="L727">
        <v>0</v>
      </c>
      <c r="M727" s="3">
        <f t="shared" si="48"/>
        <v>0</v>
      </c>
      <c r="N727">
        <f t="shared" si="49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47"/>
        <v>0</v>
      </c>
      <c r="J728" s="19"/>
      <c r="L728">
        <v>0</v>
      </c>
      <c r="M728" s="3">
        <f t="shared" si="48"/>
        <v>0</v>
      </c>
      <c r="N728">
        <f t="shared" si="49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47"/>
        <v>0</v>
      </c>
      <c r="J729" s="19"/>
      <c r="L729">
        <v>0</v>
      </c>
      <c r="M729" s="3">
        <f t="shared" si="48"/>
        <v>0</v>
      </c>
      <c r="N729">
        <f t="shared" si="49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47"/>
        <v>0</v>
      </c>
      <c r="J730" s="19"/>
      <c r="L730">
        <v>0</v>
      </c>
      <c r="M730" s="3">
        <f t="shared" si="48"/>
        <v>0</v>
      </c>
      <c r="N730">
        <f t="shared" si="49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47"/>
        <v>0</v>
      </c>
      <c r="J731" s="19"/>
      <c r="L731">
        <v>0</v>
      </c>
      <c r="M731" s="3">
        <f t="shared" si="48"/>
        <v>0</v>
      </c>
      <c r="N731">
        <f t="shared" si="49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47"/>
        <v>0</v>
      </c>
      <c r="J732" s="19"/>
      <c r="L732">
        <v>0</v>
      </c>
      <c r="M732" s="3">
        <f t="shared" si="48"/>
        <v>0</v>
      </c>
      <c r="N732">
        <f t="shared" si="49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47"/>
        <v>0</v>
      </c>
      <c r="J733" s="19"/>
      <c r="L733">
        <v>0</v>
      </c>
      <c r="M733" s="3">
        <f t="shared" si="48"/>
        <v>0</v>
      </c>
      <c r="N733">
        <f t="shared" si="49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47"/>
        <v>0</v>
      </c>
      <c r="J734" s="19"/>
      <c r="L734">
        <v>0</v>
      </c>
      <c r="M734" s="3">
        <f t="shared" si="48"/>
        <v>0</v>
      </c>
      <c r="N734">
        <f t="shared" si="49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47"/>
        <v>0</v>
      </c>
      <c r="J735" s="19"/>
      <c r="L735">
        <v>0</v>
      </c>
      <c r="M735" s="3">
        <f t="shared" si="48"/>
        <v>0</v>
      </c>
      <c r="N735">
        <f t="shared" si="49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47"/>
        <v>0</v>
      </c>
      <c r="J736" s="19"/>
      <c r="L736">
        <v>0</v>
      </c>
      <c r="M736" s="3">
        <f t="shared" si="48"/>
        <v>0</v>
      </c>
      <c r="N736">
        <f t="shared" si="49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47"/>
        <v>0</v>
      </c>
      <c r="J737" s="19"/>
      <c r="L737">
        <v>0</v>
      </c>
      <c r="M737" s="3">
        <f t="shared" si="48"/>
        <v>0</v>
      </c>
      <c r="N737">
        <f t="shared" si="49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47"/>
        <v>0</v>
      </c>
      <c r="J738" s="19"/>
      <c r="L738">
        <v>0</v>
      </c>
      <c r="M738" s="3">
        <f t="shared" si="48"/>
        <v>0</v>
      </c>
      <c r="N738">
        <f t="shared" si="49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47"/>
        <v>0</v>
      </c>
      <c r="J739" s="19"/>
      <c r="L739">
        <v>0</v>
      </c>
      <c r="M739" s="3">
        <f t="shared" si="48"/>
        <v>0</v>
      </c>
      <c r="N739">
        <f t="shared" si="49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47"/>
        <v>0</v>
      </c>
      <c r="J740" s="19"/>
      <c r="L740">
        <v>0</v>
      </c>
      <c r="M740" s="3">
        <f t="shared" si="48"/>
        <v>0</v>
      </c>
      <c r="N740">
        <f t="shared" si="49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47"/>
        <v>0</v>
      </c>
      <c r="J741" s="19"/>
      <c r="L741">
        <v>0</v>
      </c>
      <c r="M741" s="3">
        <f t="shared" si="48"/>
        <v>0</v>
      </c>
      <c r="N741">
        <f t="shared" si="49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47"/>
        <v>0</v>
      </c>
      <c r="J742" s="19"/>
      <c r="L742">
        <v>0</v>
      </c>
      <c r="M742" s="3">
        <f t="shared" si="48"/>
        <v>0</v>
      </c>
      <c r="N742">
        <f t="shared" si="49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47"/>
        <v>0</v>
      </c>
      <c r="J743" s="19"/>
      <c r="L743">
        <v>0</v>
      </c>
      <c r="M743" s="3">
        <f t="shared" si="48"/>
        <v>0</v>
      </c>
      <c r="N743">
        <f t="shared" si="49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47"/>
        <v>0</v>
      </c>
      <c r="J744" s="19"/>
      <c r="L744">
        <v>0</v>
      </c>
      <c r="M744" s="3">
        <f t="shared" si="48"/>
        <v>0</v>
      </c>
      <c r="N744">
        <f t="shared" si="49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47"/>
        <v>0</v>
      </c>
      <c r="J745" s="19"/>
      <c r="L745">
        <v>0</v>
      </c>
      <c r="M745" s="3">
        <f t="shared" si="48"/>
        <v>0</v>
      </c>
      <c r="N745">
        <f t="shared" si="49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47"/>
        <v>0</v>
      </c>
      <c r="J746" s="19"/>
      <c r="L746">
        <v>0</v>
      </c>
      <c r="M746" s="3">
        <f t="shared" si="48"/>
        <v>0</v>
      </c>
      <c r="N746">
        <f t="shared" si="49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47"/>
        <v>0</v>
      </c>
      <c r="J747" s="19"/>
      <c r="L747">
        <v>0</v>
      </c>
      <c r="M747" s="3">
        <f t="shared" si="48"/>
        <v>0</v>
      </c>
      <c r="N747">
        <f t="shared" si="49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47"/>
        <v>0</v>
      </c>
      <c r="J748" s="19"/>
      <c r="L748">
        <v>0</v>
      </c>
      <c r="M748" s="3">
        <f t="shared" si="48"/>
        <v>0</v>
      </c>
      <c r="N748">
        <f t="shared" si="49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47"/>
        <v>0</v>
      </c>
      <c r="J749" s="19"/>
      <c r="L749">
        <v>0</v>
      </c>
      <c r="M749" s="3">
        <f t="shared" si="48"/>
        <v>0</v>
      </c>
      <c r="N749">
        <f t="shared" si="49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47"/>
        <v>0</v>
      </c>
      <c r="J750" s="19"/>
      <c r="L750">
        <v>0</v>
      </c>
      <c r="M750" s="3">
        <f t="shared" si="48"/>
        <v>0</v>
      </c>
      <c r="N750">
        <f t="shared" si="49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47"/>
        <v>0</v>
      </c>
      <c r="J751" s="19"/>
      <c r="L751">
        <v>0</v>
      </c>
      <c r="M751" s="3">
        <f t="shared" si="48"/>
        <v>0</v>
      </c>
      <c r="N751">
        <f t="shared" si="49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47"/>
        <v>0</v>
      </c>
      <c r="J752" s="19"/>
      <c r="L752">
        <v>0</v>
      </c>
      <c r="M752" s="3">
        <f t="shared" si="48"/>
        <v>0</v>
      </c>
      <c r="N752">
        <f t="shared" si="49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47"/>
        <v>0</v>
      </c>
      <c r="J753" s="19"/>
      <c r="L753">
        <v>0</v>
      </c>
      <c r="M753" s="3">
        <f t="shared" si="48"/>
        <v>0</v>
      </c>
      <c r="N753">
        <f t="shared" si="49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47"/>
        <v>0</v>
      </c>
      <c r="J754" s="19"/>
      <c r="L754">
        <v>0</v>
      </c>
      <c r="M754" s="3">
        <f t="shared" si="48"/>
        <v>0</v>
      </c>
      <c r="N754">
        <f t="shared" si="49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47"/>
        <v>0</v>
      </c>
      <c r="J755" s="19"/>
      <c r="L755">
        <v>0</v>
      </c>
      <c r="M755" s="3">
        <f t="shared" si="48"/>
        <v>0</v>
      </c>
      <c r="N755">
        <f t="shared" si="49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47"/>
        <v>0</v>
      </c>
      <c r="J756" s="19"/>
      <c r="L756">
        <v>0</v>
      </c>
      <c r="M756" s="3">
        <f t="shared" si="48"/>
        <v>0</v>
      </c>
      <c r="N756">
        <f t="shared" si="49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47"/>
        <v>0</v>
      </c>
      <c r="J757" s="19"/>
      <c r="L757">
        <v>0</v>
      </c>
      <c r="M757" s="3">
        <f t="shared" si="48"/>
        <v>0</v>
      </c>
      <c r="N757">
        <f t="shared" si="49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47"/>
        <v>0</v>
      </c>
      <c r="J758" s="19"/>
      <c r="L758">
        <v>0</v>
      </c>
      <c r="M758" s="3">
        <f t="shared" si="48"/>
        <v>0</v>
      </c>
      <c r="N758">
        <f t="shared" si="49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47"/>
        <v>0</v>
      </c>
      <c r="J759" s="19"/>
      <c r="L759">
        <v>0</v>
      </c>
      <c r="M759" s="3">
        <f t="shared" si="48"/>
        <v>0</v>
      </c>
      <c r="N759">
        <f t="shared" si="49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47"/>
        <v>0</v>
      </c>
      <c r="J760" s="19"/>
      <c r="L760">
        <v>0</v>
      </c>
      <c r="M760" s="3">
        <f t="shared" si="48"/>
        <v>0</v>
      </c>
      <c r="N760">
        <f t="shared" si="49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47"/>
        <v>0</v>
      </c>
      <c r="J761" s="19"/>
      <c r="L761">
        <v>0</v>
      </c>
      <c r="M761" s="3">
        <f t="shared" si="48"/>
        <v>0</v>
      </c>
      <c r="N761">
        <f t="shared" si="49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47"/>
        <v>0</v>
      </c>
      <c r="J762" s="19"/>
      <c r="L762">
        <v>0</v>
      </c>
      <c r="M762" s="3">
        <f t="shared" si="48"/>
        <v>0</v>
      </c>
      <c r="N762">
        <f t="shared" si="49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47"/>
        <v>0</v>
      </c>
      <c r="J763" s="19"/>
      <c r="L763">
        <v>0</v>
      </c>
      <c r="M763" s="3">
        <f t="shared" si="48"/>
        <v>0</v>
      </c>
      <c r="N763">
        <f t="shared" si="49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47"/>
        <v>0</v>
      </c>
      <c r="J764" s="19"/>
      <c r="L764">
        <v>0</v>
      </c>
      <c r="M764" s="3">
        <f t="shared" si="48"/>
        <v>0</v>
      </c>
      <c r="N764">
        <f t="shared" si="49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47"/>
        <v>0</v>
      </c>
      <c r="J765" s="19"/>
      <c r="L765">
        <v>0</v>
      </c>
      <c r="M765" s="3">
        <f t="shared" si="48"/>
        <v>0</v>
      </c>
      <c r="N765">
        <f t="shared" si="49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47"/>
        <v>0</v>
      </c>
      <c r="J766" s="19"/>
      <c r="L766">
        <v>0</v>
      </c>
      <c r="M766" s="3">
        <f t="shared" si="48"/>
        <v>0</v>
      </c>
      <c r="N766">
        <f t="shared" si="49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47"/>
        <v>0</v>
      </c>
      <c r="J767" s="19"/>
      <c r="L767">
        <v>0</v>
      </c>
      <c r="M767" s="3">
        <f t="shared" si="48"/>
        <v>0</v>
      </c>
      <c r="N767">
        <f t="shared" si="49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47"/>
        <v>0</v>
      </c>
      <c r="J768" s="19"/>
      <c r="L768">
        <v>0</v>
      </c>
      <c r="M768" s="3">
        <f t="shared" si="48"/>
        <v>0</v>
      </c>
      <c r="N768">
        <f t="shared" si="49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47"/>
        <v>0</v>
      </c>
      <c r="J769" s="19"/>
      <c r="L769">
        <v>0</v>
      </c>
      <c r="M769" s="3">
        <f t="shared" si="48"/>
        <v>0</v>
      </c>
      <c r="N769">
        <f t="shared" si="49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47"/>
        <v>0</v>
      </c>
      <c r="J770" s="19"/>
      <c r="L770">
        <v>0</v>
      </c>
      <c r="M770" s="3">
        <f t="shared" si="48"/>
        <v>0</v>
      </c>
      <c r="N770">
        <f t="shared" si="49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47"/>
        <v>0</v>
      </c>
      <c r="J771" s="19"/>
      <c r="L771">
        <v>0</v>
      </c>
      <c r="M771" s="3">
        <f t="shared" si="48"/>
        <v>0</v>
      </c>
      <c r="N771">
        <f t="shared" si="49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47"/>
        <v>0</v>
      </c>
      <c r="J772" s="19"/>
      <c r="L772">
        <v>0</v>
      </c>
      <c r="M772" s="3">
        <f t="shared" si="48"/>
        <v>0</v>
      </c>
      <c r="N772">
        <f t="shared" si="49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47"/>
        <v>0</v>
      </c>
      <c r="J773" s="19"/>
      <c r="L773">
        <v>0</v>
      </c>
      <c r="M773" s="3">
        <f t="shared" si="48"/>
        <v>0</v>
      </c>
      <c r="N773">
        <f t="shared" si="49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47"/>
        <v>0</v>
      </c>
      <c r="J774" s="19"/>
      <c r="L774">
        <v>0</v>
      </c>
      <c r="M774" s="3">
        <f t="shared" si="48"/>
        <v>0</v>
      </c>
      <c r="N774">
        <f t="shared" si="49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47"/>
        <v>0</v>
      </c>
      <c r="J775" s="19"/>
      <c r="L775">
        <v>0</v>
      </c>
      <c r="M775" s="3">
        <f t="shared" si="48"/>
        <v>0</v>
      </c>
      <c r="N775">
        <f t="shared" si="49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0">C776*2447000</f>
        <v>0</v>
      </c>
      <c r="J776" s="19"/>
      <c r="L776">
        <v>0</v>
      </c>
      <c r="M776" s="3">
        <f t="shared" ref="M776:M839" si="51">L776*2447000</f>
        <v>0</v>
      </c>
      <c r="N776">
        <f t="shared" ref="N776:N839" si="52">J776*M776/1000000000000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0"/>
        <v>0</v>
      </c>
      <c r="J777" s="19"/>
      <c r="L777">
        <v>0</v>
      </c>
      <c r="M777" s="3">
        <f t="shared" si="51"/>
        <v>0</v>
      </c>
      <c r="N777">
        <f t="shared" si="52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0"/>
        <v>0</v>
      </c>
      <c r="J778" s="19"/>
      <c r="L778">
        <v>0</v>
      </c>
      <c r="M778" s="3">
        <f t="shared" si="51"/>
        <v>0</v>
      </c>
      <c r="N778">
        <f t="shared" si="52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0"/>
        <v>0</v>
      </c>
      <c r="J779" s="19"/>
      <c r="L779">
        <v>0</v>
      </c>
      <c r="M779" s="3">
        <f t="shared" si="51"/>
        <v>0</v>
      </c>
      <c r="N779">
        <f t="shared" si="52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0"/>
        <v>0</v>
      </c>
      <c r="J780" s="19"/>
      <c r="L780">
        <v>0</v>
      </c>
      <c r="M780" s="3">
        <f t="shared" si="51"/>
        <v>0</v>
      </c>
      <c r="N780">
        <f t="shared" si="52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0"/>
        <v>0</v>
      </c>
      <c r="J781" s="19"/>
      <c r="L781">
        <v>0</v>
      </c>
      <c r="M781" s="3">
        <f t="shared" si="51"/>
        <v>0</v>
      </c>
      <c r="N781">
        <f t="shared" si="52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0"/>
        <v>0</v>
      </c>
      <c r="J782" s="19"/>
      <c r="L782">
        <v>0</v>
      </c>
      <c r="M782" s="3">
        <f t="shared" si="51"/>
        <v>0</v>
      </c>
      <c r="N782">
        <f t="shared" si="52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0"/>
        <v>0</v>
      </c>
      <c r="J783" s="19"/>
      <c r="L783">
        <v>0</v>
      </c>
      <c r="M783" s="3">
        <f t="shared" si="51"/>
        <v>0</v>
      </c>
      <c r="N783">
        <f t="shared" si="52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0"/>
        <v>0</v>
      </c>
      <c r="J784" s="19"/>
      <c r="L784">
        <v>0</v>
      </c>
      <c r="M784" s="3">
        <f t="shared" si="51"/>
        <v>0</v>
      </c>
      <c r="N784">
        <f t="shared" si="52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0"/>
        <v>0</v>
      </c>
      <c r="J785" s="19"/>
      <c r="L785">
        <v>0</v>
      </c>
      <c r="M785" s="3">
        <f t="shared" si="51"/>
        <v>0</v>
      </c>
      <c r="N785">
        <f t="shared" si="52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0"/>
        <v>0</v>
      </c>
      <c r="J786" s="19"/>
      <c r="L786">
        <v>0</v>
      </c>
      <c r="M786" s="3">
        <f t="shared" si="51"/>
        <v>0</v>
      </c>
      <c r="N786">
        <f t="shared" si="52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0"/>
        <v>0</v>
      </c>
      <c r="J787" s="19"/>
      <c r="L787">
        <v>0</v>
      </c>
      <c r="M787" s="3">
        <f t="shared" si="51"/>
        <v>0</v>
      </c>
      <c r="N787">
        <f t="shared" si="52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0"/>
        <v>0</v>
      </c>
      <c r="J788" s="19"/>
      <c r="L788">
        <v>0</v>
      </c>
      <c r="M788" s="3">
        <f t="shared" si="51"/>
        <v>0</v>
      </c>
      <c r="N788">
        <f t="shared" si="52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0"/>
        <v>0</v>
      </c>
      <c r="J789" s="19"/>
      <c r="L789">
        <v>0</v>
      </c>
      <c r="M789" s="3">
        <f t="shared" si="51"/>
        <v>0</v>
      </c>
      <c r="N789">
        <f t="shared" si="52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0"/>
        <v>0</v>
      </c>
      <c r="J790" s="19"/>
      <c r="L790">
        <v>0</v>
      </c>
      <c r="M790" s="3">
        <f t="shared" si="51"/>
        <v>0</v>
      </c>
      <c r="N790">
        <f t="shared" si="52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0"/>
        <v>0</v>
      </c>
      <c r="J791" s="19"/>
      <c r="L791">
        <v>0</v>
      </c>
      <c r="M791" s="3">
        <f t="shared" si="51"/>
        <v>0</v>
      </c>
      <c r="N791">
        <f t="shared" si="52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0"/>
        <v>0</v>
      </c>
      <c r="J792" s="19"/>
      <c r="L792">
        <v>0</v>
      </c>
      <c r="M792" s="3">
        <f t="shared" si="51"/>
        <v>0</v>
      </c>
      <c r="N792">
        <f t="shared" si="52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0"/>
        <v>0</v>
      </c>
      <c r="J793" s="19"/>
      <c r="L793">
        <v>0</v>
      </c>
      <c r="M793" s="3">
        <f t="shared" si="51"/>
        <v>0</v>
      </c>
      <c r="N793">
        <f t="shared" si="52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0"/>
        <v>0</v>
      </c>
      <c r="J794" s="19"/>
      <c r="L794">
        <v>0</v>
      </c>
      <c r="M794" s="3">
        <f t="shared" si="51"/>
        <v>0</v>
      </c>
      <c r="N794">
        <f t="shared" si="52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0"/>
        <v>0</v>
      </c>
      <c r="J795" s="19"/>
      <c r="L795">
        <v>0</v>
      </c>
      <c r="M795" s="3">
        <f t="shared" si="51"/>
        <v>0</v>
      </c>
      <c r="N795">
        <f t="shared" si="52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0"/>
        <v>0</v>
      </c>
      <c r="J796" s="19"/>
      <c r="L796">
        <v>0</v>
      </c>
      <c r="M796" s="3">
        <f t="shared" si="51"/>
        <v>0</v>
      </c>
      <c r="N796">
        <f t="shared" si="52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0"/>
        <v>0</v>
      </c>
      <c r="J797" s="19"/>
      <c r="L797">
        <v>0</v>
      </c>
      <c r="M797" s="3">
        <f t="shared" si="51"/>
        <v>0</v>
      </c>
      <c r="N797">
        <f t="shared" si="52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0"/>
        <v>0</v>
      </c>
      <c r="J798" s="19"/>
      <c r="L798">
        <v>0</v>
      </c>
      <c r="M798" s="3">
        <f t="shared" si="51"/>
        <v>0</v>
      </c>
      <c r="N798">
        <f t="shared" si="52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0"/>
        <v>0</v>
      </c>
      <c r="J799" s="19"/>
      <c r="L799">
        <v>0</v>
      </c>
      <c r="M799" s="3">
        <f t="shared" si="51"/>
        <v>0</v>
      </c>
      <c r="N799">
        <f t="shared" si="52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0"/>
        <v>0</v>
      </c>
      <c r="J800" s="19"/>
      <c r="L800">
        <v>0</v>
      </c>
      <c r="M800" s="3">
        <f t="shared" si="51"/>
        <v>0</v>
      </c>
      <c r="N800">
        <f t="shared" si="52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0"/>
        <v>0</v>
      </c>
      <c r="J801" s="19"/>
      <c r="L801">
        <v>0</v>
      </c>
      <c r="M801" s="3">
        <f t="shared" si="51"/>
        <v>0</v>
      </c>
      <c r="N801">
        <f t="shared" si="52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0"/>
        <v>0</v>
      </c>
      <c r="J802" s="19"/>
      <c r="L802">
        <v>0</v>
      </c>
      <c r="M802" s="3">
        <f t="shared" si="51"/>
        <v>0</v>
      </c>
      <c r="N802">
        <f t="shared" si="52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0"/>
        <v>0</v>
      </c>
      <c r="J803" s="19"/>
      <c r="L803">
        <v>0</v>
      </c>
      <c r="M803" s="3">
        <f t="shared" si="51"/>
        <v>0</v>
      </c>
      <c r="N803">
        <f t="shared" si="52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0"/>
        <v>0</v>
      </c>
      <c r="J804" s="19"/>
      <c r="L804">
        <v>0</v>
      </c>
      <c r="M804" s="3">
        <f t="shared" si="51"/>
        <v>0</v>
      </c>
      <c r="N804">
        <f t="shared" si="52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0"/>
        <v>0</v>
      </c>
      <c r="J805" s="19"/>
      <c r="L805">
        <v>0</v>
      </c>
      <c r="M805" s="3">
        <f t="shared" si="51"/>
        <v>0</v>
      </c>
      <c r="N805">
        <f t="shared" si="52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0"/>
        <v>0</v>
      </c>
      <c r="J806" s="19"/>
      <c r="L806">
        <v>0</v>
      </c>
      <c r="M806" s="3">
        <f t="shared" si="51"/>
        <v>0</v>
      </c>
      <c r="N806">
        <f t="shared" si="52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0"/>
        <v>0</v>
      </c>
      <c r="J807" s="19"/>
      <c r="L807">
        <v>0</v>
      </c>
      <c r="M807" s="3">
        <f t="shared" si="51"/>
        <v>0</v>
      </c>
      <c r="N807">
        <f t="shared" si="52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0"/>
        <v>0</v>
      </c>
      <c r="J808" s="19"/>
      <c r="L808">
        <v>0</v>
      </c>
      <c r="M808" s="3">
        <f t="shared" si="51"/>
        <v>0</v>
      </c>
      <c r="N808">
        <f t="shared" si="52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0"/>
        <v>0</v>
      </c>
      <c r="J809" s="19"/>
      <c r="L809">
        <v>0</v>
      </c>
      <c r="M809" s="3">
        <f t="shared" si="51"/>
        <v>0</v>
      </c>
      <c r="N809">
        <f t="shared" si="52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0"/>
        <v>0</v>
      </c>
      <c r="J810" s="19"/>
      <c r="L810">
        <v>0</v>
      </c>
      <c r="M810" s="3">
        <f t="shared" si="51"/>
        <v>0</v>
      </c>
      <c r="N810">
        <f t="shared" si="52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0"/>
        <v>0</v>
      </c>
      <c r="J811" s="19"/>
      <c r="L811">
        <v>0</v>
      </c>
      <c r="M811" s="3">
        <f t="shared" si="51"/>
        <v>0</v>
      </c>
      <c r="N811">
        <f t="shared" si="52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0"/>
        <v>0</v>
      </c>
      <c r="J812" s="19"/>
      <c r="L812">
        <v>0</v>
      </c>
      <c r="M812" s="3">
        <f t="shared" si="51"/>
        <v>0</v>
      </c>
      <c r="N812">
        <f t="shared" si="52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0"/>
        <v>0</v>
      </c>
      <c r="J813" s="19"/>
      <c r="L813">
        <v>0</v>
      </c>
      <c r="M813" s="3">
        <f t="shared" si="51"/>
        <v>0</v>
      </c>
      <c r="N813">
        <f t="shared" si="52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0"/>
        <v>0</v>
      </c>
      <c r="J814" s="19"/>
      <c r="L814">
        <v>0</v>
      </c>
      <c r="M814" s="3">
        <f t="shared" si="51"/>
        <v>0</v>
      </c>
      <c r="N814">
        <f t="shared" si="52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0"/>
        <v>0</v>
      </c>
      <c r="J815" s="19"/>
      <c r="L815">
        <v>0</v>
      </c>
      <c r="M815" s="3">
        <f t="shared" si="51"/>
        <v>0</v>
      </c>
      <c r="N815">
        <f t="shared" si="52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0"/>
        <v>0</v>
      </c>
      <c r="J816" s="19"/>
      <c r="L816">
        <v>0</v>
      </c>
      <c r="M816" s="3">
        <f t="shared" si="51"/>
        <v>0</v>
      </c>
      <c r="N816">
        <f t="shared" si="52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0"/>
        <v>0</v>
      </c>
      <c r="J817" s="19"/>
      <c r="L817">
        <v>0</v>
      </c>
      <c r="M817" s="3">
        <f t="shared" si="51"/>
        <v>0</v>
      </c>
      <c r="N817">
        <f t="shared" si="52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0"/>
        <v>0</v>
      </c>
      <c r="J818" s="19"/>
      <c r="L818">
        <v>0</v>
      </c>
      <c r="M818" s="3">
        <f t="shared" si="51"/>
        <v>0</v>
      </c>
      <c r="N818">
        <f t="shared" si="52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0"/>
        <v>0</v>
      </c>
      <c r="J819" s="19"/>
      <c r="L819">
        <v>0</v>
      </c>
      <c r="M819" s="3">
        <f t="shared" si="51"/>
        <v>0</v>
      </c>
      <c r="N819">
        <f t="shared" si="52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0"/>
        <v>0</v>
      </c>
      <c r="J820" s="19"/>
      <c r="L820">
        <v>0</v>
      </c>
      <c r="M820" s="3">
        <f t="shared" si="51"/>
        <v>0</v>
      </c>
      <c r="N820">
        <f t="shared" si="52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0"/>
        <v>0</v>
      </c>
      <c r="J821" s="19"/>
      <c r="L821">
        <v>0</v>
      </c>
      <c r="M821" s="3">
        <f t="shared" si="51"/>
        <v>0</v>
      </c>
      <c r="N821">
        <f t="shared" si="52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0"/>
        <v>0</v>
      </c>
      <c r="J822" s="19"/>
      <c r="L822">
        <v>0</v>
      </c>
      <c r="M822" s="3">
        <f t="shared" si="51"/>
        <v>0</v>
      </c>
      <c r="N822">
        <f t="shared" si="52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0"/>
        <v>0</v>
      </c>
      <c r="J823" s="19"/>
      <c r="L823">
        <v>0</v>
      </c>
      <c r="M823" s="3">
        <f t="shared" si="51"/>
        <v>0</v>
      </c>
      <c r="N823">
        <f t="shared" si="52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0"/>
        <v>0</v>
      </c>
      <c r="J824" s="19"/>
      <c r="L824">
        <v>0</v>
      </c>
      <c r="M824" s="3">
        <f t="shared" si="51"/>
        <v>0</v>
      </c>
      <c r="N824">
        <f t="shared" si="52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0"/>
        <v>0</v>
      </c>
      <c r="J825" s="19"/>
      <c r="L825">
        <v>0</v>
      </c>
      <c r="M825" s="3">
        <f t="shared" si="51"/>
        <v>0</v>
      </c>
      <c r="N825">
        <f t="shared" si="52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0"/>
        <v>0</v>
      </c>
      <c r="J826" s="19"/>
      <c r="L826">
        <v>0</v>
      </c>
      <c r="M826" s="3">
        <f t="shared" si="51"/>
        <v>0</v>
      </c>
      <c r="N826">
        <f t="shared" si="52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0"/>
        <v>0</v>
      </c>
      <c r="J827" s="19"/>
      <c r="L827">
        <v>0</v>
      </c>
      <c r="M827" s="3">
        <f t="shared" si="51"/>
        <v>0</v>
      </c>
      <c r="N827">
        <f t="shared" si="52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0"/>
        <v>0</v>
      </c>
      <c r="J828" s="19"/>
      <c r="L828">
        <v>0</v>
      </c>
      <c r="M828" s="3">
        <f t="shared" si="51"/>
        <v>0</v>
      </c>
      <c r="N828">
        <f t="shared" si="52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0"/>
        <v>0</v>
      </c>
      <c r="J829" s="19"/>
      <c r="L829">
        <v>0</v>
      </c>
      <c r="M829" s="3">
        <f t="shared" si="51"/>
        <v>0</v>
      </c>
      <c r="N829">
        <f t="shared" si="52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0"/>
        <v>0</v>
      </c>
      <c r="J830" s="19"/>
      <c r="L830">
        <v>0</v>
      </c>
      <c r="M830" s="3">
        <f t="shared" si="51"/>
        <v>0</v>
      </c>
      <c r="N830">
        <f t="shared" si="52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0"/>
        <v>0</v>
      </c>
      <c r="J831" s="19"/>
      <c r="L831">
        <v>0</v>
      </c>
      <c r="M831" s="3">
        <f t="shared" si="51"/>
        <v>0</v>
      </c>
      <c r="N831">
        <f t="shared" si="52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0"/>
        <v>0</v>
      </c>
      <c r="J832" s="19"/>
      <c r="L832">
        <v>0</v>
      </c>
      <c r="M832" s="3">
        <f t="shared" si="51"/>
        <v>0</v>
      </c>
      <c r="N832">
        <f t="shared" si="52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0"/>
        <v>0</v>
      </c>
      <c r="J833" s="19"/>
      <c r="L833">
        <v>0</v>
      </c>
      <c r="M833" s="3">
        <f t="shared" si="51"/>
        <v>0</v>
      </c>
      <c r="N833">
        <f t="shared" si="52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0"/>
        <v>0</v>
      </c>
      <c r="J834" s="19"/>
      <c r="L834">
        <v>0</v>
      </c>
      <c r="M834" s="3">
        <f t="shared" si="51"/>
        <v>0</v>
      </c>
      <c r="N834">
        <f t="shared" si="52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0"/>
        <v>0</v>
      </c>
      <c r="J835" s="19"/>
      <c r="L835">
        <v>0</v>
      </c>
      <c r="M835" s="3">
        <f t="shared" si="51"/>
        <v>0</v>
      </c>
      <c r="N835">
        <f t="shared" si="52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0"/>
        <v>0</v>
      </c>
      <c r="J836" s="19"/>
      <c r="L836">
        <v>0</v>
      </c>
      <c r="M836" s="3">
        <f t="shared" si="51"/>
        <v>0</v>
      </c>
      <c r="N836">
        <f t="shared" si="52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0"/>
        <v>0</v>
      </c>
      <c r="J837" s="19"/>
      <c r="L837">
        <v>0</v>
      </c>
      <c r="M837" s="3">
        <f t="shared" si="51"/>
        <v>0</v>
      </c>
      <c r="N837">
        <f t="shared" si="52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0"/>
        <v>0</v>
      </c>
      <c r="J838" s="19"/>
      <c r="L838">
        <v>0</v>
      </c>
      <c r="M838" s="3">
        <f t="shared" si="51"/>
        <v>0</v>
      </c>
      <c r="N838">
        <f t="shared" si="52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>
        <v>2.4992711526654798E-4</v>
      </c>
      <c r="E839">
        <v>1.30514944406762E-4</v>
      </c>
      <c r="F839">
        <v>3.2459661431650703E-4</v>
      </c>
      <c r="G839" s="2">
        <v>2.8100994271107499E-5</v>
      </c>
      <c r="H839">
        <v>8.2731560718409501E-4</v>
      </c>
      <c r="I839">
        <f t="shared" si="50"/>
        <v>52121100</v>
      </c>
      <c r="J839" s="18">
        <f t="shared" ref="J839" si="53">1000000000000*D839/I839</f>
        <v>4.7951235731123862</v>
      </c>
      <c r="L839">
        <v>21.3</v>
      </c>
      <c r="M839" s="3">
        <f t="shared" si="51"/>
        <v>52121100</v>
      </c>
      <c r="N839">
        <f t="shared" si="52"/>
        <v>2.4992711526654798E-4</v>
      </c>
      <c r="O839">
        <f t="shared" ref="O839" si="54">E839*N839/D839</f>
        <v>1.30514944406762E-4</v>
      </c>
    </row>
    <row r="840" spans="1:15" x14ac:dyDescent="0.25">
      <c r="A840">
        <v>834</v>
      </c>
      <c r="B840" s="1">
        <v>43111</v>
      </c>
      <c r="C840">
        <v>54</v>
      </c>
      <c r="D840">
        <v>1.1965720822081599E-3</v>
      </c>
      <c r="E840">
        <v>4.8500019058112502E-4</v>
      </c>
      <c r="F840">
        <v>1.5032934071775199E-3</v>
      </c>
      <c r="G840">
        <v>1.4231753531229201E-4</v>
      </c>
      <c r="H840">
        <v>3.9018762654677601E-3</v>
      </c>
      <c r="I840">
        <f t="shared" ref="I840:I903" si="55">C840*2447000</f>
        <v>132138000</v>
      </c>
      <c r="J840" s="18">
        <f t="shared" ref="J840:J903" si="56">1000000000000*D840/I840</f>
        <v>9.0554729313911206</v>
      </c>
      <c r="L840">
        <v>54</v>
      </c>
      <c r="M840" s="3">
        <f t="shared" ref="M840:M903" si="57">L840*2447000</f>
        <v>132138000</v>
      </c>
      <c r="N840">
        <f t="shared" ref="N840:N903" si="58">J840*M840/1000000000000</f>
        <v>1.1965720822081599E-3</v>
      </c>
      <c r="O840">
        <f t="shared" ref="O840:O903" si="59">E840*N840/D840</f>
        <v>4.8500019058112502E-4</v>
      </c>
    </row>
    <row r="841" spans="1:15" x14ac:dyDescent="0.25">
      <c r="A841">
        <v>835</v>
      </c>
      <c r="B841" s="1">
        <v>43112</v>
      </c>
      <c r="C841">
        <v>56.8</v>
      </c>
      <c r="D841">
        <v>1.3025137871491401E-3</v>
      </c>
      <c r="E841">
        <v>5.2055484636752197E-4</v>
      </c>
      <c r="F841">
        <v>1.6340235083188001E-3</v>
      </c>
      <c r="G841">
        <v>1.5529574035173501E-4</v>
      </c>
      <c r="H841">
        <v>4.24452259123309E-3</v>
      </c>
      <c r="I841">
        <f t="shared" si="55"/>
        <v>138989600</v>
      </c>
      <c r="J841" s="18">
        <f t="shared" si="56"/>
        <v>9.3713039475553579</v>
      </c>
      <c r="L841">
        <v>56.8</v>
      </c>
      <c r="M841" s="3">
        <f t="shared" si="57"/>
        <v>138989600</v>
      </c>
      <c r="N841">
        <f t="shared" si="58"/>
        <v>1.3025137871491401E-3</v>
      </c>
      <c r="O841">
        <f t="shared" si="59"/>
        <v>5.2055484636752197E-4</v>
      </c>
    </row>
    <row r="842" spans="1:15" x14ac:dyDescent="0.25">
      <c r="A842">
        <v>836</v>
      </c>
      <c r="B842" s="1">
        <v>43113</v>
      </c>
      <c r="C842">
        <v>48.3</v>
      </c>
      <c r="D842">
        <v>9.9219107770540192E-4</v>
      </c>
      <c r="E842">
        <v>4.1481586764942498E-4</v>
      </c>
      <c r="F842">
        <v>1.2506633643378699E-3</v>
      </c>
      <c r="G842">
        <v>1.17352053825803E-4</v>
      </c>
      <c r="H842">
        <v>3.2403248945799901E-3</v>
      </c>
      <c r="I842">
        <f t="shared" si="55"/>
        <v>118190100</v>
      </c>
      <c r="J842" s="18">
        <f t="shared" si="56"/>
        <v>8.3948746782124886</v>
      </c>
      <c r="L842">
        <v>48.3</v>
      </c>
      <c r="M842" s="3">
        <f t="shared" si="57"/>
        <v>118190100</v>
      </c>
      <c r="N842">
        <f t="shared" si="58"/>
        <v>9.9219107770540192E-4</v>
      </c>
      <c r="O842">
        <f t="shared" si="59"/>
        <v>4.1481586764942498E-4</v>
      </c>
    </row>
    <row r="843" spans="1:15" x14ac:dyDescent="0.25">
      <c r="A843">
        <v>837</v>
      </c>
      <c r="B843" s="1">
        <v>43114</v>
      </c>
      <c r="C843">
        <v>40.700000000000003</v>
      </c>
      <c r="D843">
        <v>7.4411850782512699E-4</v>
      </c>
      <c r="E843">
        <v>3.2615509712443801E-4</v>
      </c>
      <c r="F843">
        <v>9.4306611271325995E-4</v>
      </c>
      <c r="G843" s="2">
        <v>8.7210229178255502E-5</v>
      </c>
      <c r="H843">
        <v>2.4361766191499301E-3</v>
      </c>
      <c r="I843">
        <f t="shared" si="55"/>
        <v>99592900</v>
      </c>
      <c r="J843" s="18">
        <f t="shared" si="56"/>
        <v>7.4716019698706138</v>
      </c>
      <c r="L843">
        <v>40.700000000000003</v>
      </c>
      <c r="M843" s="3">
        <f t="shared" si="57"/>
        <v>99592900</v>
      </c>
      <c r="N843">
        <f t="shared" si="58"/>
        <v>7.4411850782512699E-4</v>
      </c>
      <c r="O843">
        <f t="shared" si="59"/>
        <v>3.2615509712443801E-4</v>
      </c>
    </row>
    <row r="844" spans="1:15" x14ac:dyDescent="0.25">
      <c r="A844">
        <v>838</v>
      </c>
      <c r="B844" s="1">
        <v>43115</v>
      </c>
      <c r="C844">
        <v>35.200000000000003</v>
      </c>
      <c r="D844">
        <v>5.82872963896592E-4</v>
      </c>
      <c r="E844">
        <v>2.6584402520994502E-4</v>
      </c>
      <c r="F844">
        <v>7.4235818516380804E-4</v>
      </c>
      <c r="G844" s="2">
        <v>6.7746294017913895E-5</v>
      </c>
      <c r="H844">
        <v>1.9125467827316701E-3</v>
      </c>
      <c r="I844">
        <f t="shared" si="55"/>
        <v>86134400</v>
      </c>
      <c r="J844" s="18">
        <f t="shared" si="56"/>
        <v>6.7670171719613998</v>
      </c>
      <c r="L844">
        <v>35.200000000000003</v>
      </c>
      <c r="M844" s="3">
        <f t="shared" si="57"/>
        <v>86134400</v>
      </c>
      <c r="N844">
        <f t="shared" si="58"/>
        <v>5.82872963896592E-4</v>
      </c>
      <c r="O844">
        <f t="shared" si="59"/>
        <v>2.6584402520994502E-4</v>
      </c>
    </row>
    <row r="845" spans="1:15" x14ac:dyDescent="0.25">
      <c r="A845">
        <v>839</v>
      </c>
      <c r="B845" s="1">
        <v>43116</v>
      </c>
      <c r="C845">
        <v>29.8</v>
      </c>
      <c r="D845">
        <v>4.4033446223832798E-4</v>
      </c>
      <c r="E845">
        <v>2.10132417278125E-4</v>
      </c>
      <c r="F845">
        <v>5.6421531727737404E-4</v>
      </c>
      <c r="G845" s="2">
        <v>5.0658941112303602E-5</v>
      </c>
      <c r="H845">
        <v>1.44879432399711E-3</v>
      </c>
      <c r="I845">
        <f t="shared" si="55"/>
        <v>72920600</v>
      </c>
      <c r="J845" s="18">
        <f t="shared" si="56"/>
        <v>6.0385468885106262</v>
      </c>
      <c r="L845">
        <v>29.8</v>
      </c>
      <c r="M845" s="3">
        <f t="shared" si="57"/>
        <v>72920600</v>
      </c>
      <c r="N845">
        <f t="shared" si="58"/>
        <v>4.4033446223832798E-4</v>
      </c>
      <c r="O845">
        <f t="shared" si="59"/>
        <v>2.10132417278125E-4</v>
      </c>
    </row>
    <row r="846" spans="1:15" x14ac:dyDescent="0.25">
      <c r="A846">
        <v>840</v>
      </c>
      <c r="B846" s="1">
        <v>43117</v>
      </c>
      <c r="C846">
        <v>25.3</v>
      </c>
      <c r="D846">
        <v>3.3414715121434299E-4</v>
      </c>
      <c r="E846">
        <v>1.66651753581971E-4</v>
      </c>
      <c r="F846">
        <v>4.30884609739595E-4</v>
      </c>
      <c r="G846" s="2">
        <v>3.8030194676234402E-5</v>
      </c>
      <c r="H846">
        <v>1.1025655482598501E-3</v>
      </c>
      <c r="I846">
        <f t="shared" si="55"/>
        <v>61909100</v>
      </c>
      <c r="J846" s="18">
        <f t="shared" si="56"/>
        <v>5.3973834414382216</v>
      </c>
      <c r="L846">
        <v>25.3</v>
      </c>
      <c r="M846" s="3">
        <f t="shared" si="57"/>
        <v>61909100</v>
      </c>
      <c r="N846">
        <f t="shared" si="58"/>
        <v>3.3414715121434299E-4</v>
      </c>
      <c r="O846">
        <f t="shared" si="59"/>
        <v>1.66651753581971E-4</v>
      </c>
    </row>
    <row r="847" spans="1:15" x14ac:dyDescent="0.25">
      <c r="A847">
        <v>841</v>
      </c>
      <c r="B847" s="1">
        <v>43118</v>
      </c>
      <c r="C847">
        <v>20.9</v>
      </c>
      <c r="D847">
        <v>2.4205345907568699E-4</v>
      </c>
      <c r="E847">
        <v>1.2704224161977099E-4</v>
      </c>
      <c r="F847">
        <v>3.1462806592357499E-4</v>
      </c>
      <c r="G847" s="2">
        <v>2.7177802174032898E-5</v>
      </c>
      <c r="H847">
        <v>8.0154484124609E-4</v>
      </c>
      <c r="I847">
        <f t="shared" si="55"/>
        <v>51142300</v>
      </c>
      <c r="J847" s="18">
        <f t="shared" si="56"/>
        <v>4.7329404245739237</v>
      </c>
      <c r="L847">
        <v>20.9</v>
      </c>
      <c r="M847" s="3">
        <f t="shared" si="57"/>
        <v>51142300</v>
      </c>
      <c r="N847">
        <f t="shared" si="58"/>
        <v>2.4205345907568699E-4</v>
      </c>
      <c r="O847">
        <f t="shared" si="59"/>
        <v>1.2704224161977099E-4</v>
      </c>
    </row>
    <row r="848" spans="1:15" x14ac:dyDescent="0.25">
      <c r="A848">
        <v>842</v>
      </c>
      <c r="B848" s="1">
        <v>43119</v>
      </c>
      <c r="C848">
        <v>18.399999999999999</v>
      </c>
      <c r="D848">
        <v>1.9518423545333301E-4</v>
      </c>
      <c r="E848">
        <v>1.05961082806612E-4</v>
      </c>
      <c r="F848">
        <v>2.55147017153669E-4</v>
      </c>
      <c r="G848" s="2">
        <v>2.1704818004271599E-5</v>
      </c>
      <c r="H848">
        <v>6.4797195539155201E-4</v>
      </c>
      <c r="I848">
        <f t="shared" si="55"/>
        <v>45024800</v>
      </c>
      <c r="J848" s="18">
        <f t="shared" si="56"/>
        <v>4.3350383667075265</v>
      </c>
      <c r="L848">
        <v>18.399999999999999</v>
      </c>
      <c r="M848" s="3">
        <f t="shared" si="57"/>
        <v>45024800</v>
      </c>
      <c r="N848">
        <f t="shared" si="58"/>
        <v>1.9518423545333304E-4</v>
      </c>
      <c r="O848">
        <f t="shared" si="59"/>
        <v>1.0596108280661201E-4</v>
      </c>
    </row>
    <row r="849" spans="1:15" x14ac:dyDescent="0.25">
      <c r="A849">
        <v>843</v>
      </c>
      <c r="B849" s="1">
        <v>43120</v>
      </c>
      <c r="C849">
        <v>15.9</v>
      </c>
      <c r="D849">
        <v>1.5248057049307E-4</v>
      </c>
      <c r="E849" s="2">
        <v>8.6023590864707598E-5</v>
      </c>
      <c r="F849">
        <v>2.00693801675486E-4</v>
      </c>
      <c r="G849" s="2">
        <v>1.6758972671436499E-5</v>
      </c>
      <c r="H849">
        <v>5.07742159149323E-4</v>
      </c>
      <c r="I849">
        <f t="shared" si="55"/>
        <v>38907300</v>
      </c>
      <c r="J849" s="18">
        <f t="shared" si="56"/>
        <v>3.9190735541420247</v>
      </c>
      <c r="L849">
        <v>15.9</v>
      </c>
      <c r="M849" s="3">
        <f t="shared" si="57"/>
        <v>38907300</v>
      </c>
      <c r="N849">
        <f t="shared" si="58"/>
        <v>1.5248057049307E-4</v>
      </c>
      <c r="O849">
        <f t="shared" si="59"/>
        <v>8.6023590864707598E-5</v>
      </c>
    </row>
    <row r="850" spans="1:15" x14ac:dyDescent="0.25">
      <c r="A850">
        <v>844</v>
      </c>
      <c r="B850" s="1">
        <v>43121</v>
      </c>
      <c r="C850">
        <v>12.3</v>
      </c>
      <c r="D850" s="2">
        <v>9.8733402075444694E-5</v>
      </c>
      <c r="E850" s="2">
        <v>5.9561445667311602E-5</v>
      </c>
      <c r="F850">
        <v>1.3165284915239901E-4</v>
      </c>
      <c r="G850" s="2">
        <v>1.0612591082769499E-5</v>
      </c>
      <c r="H850">
        <v>3.3065429669322099E-4</v>
      </c>
      <c r="I850">
        <f t="shared" si="55"/>
        <v>30098100</v>
      </c>
      <c r="J850" s="18">
        <f t="shared" si="56"/>
        <v>3.2803865385338176</v>
      </c>
      <c r="L850">
        <v>12.3</v>
      </c>
      <c r="M850" s="3">
        <f t="shared" si="57"/>
        <v>30098100</v>
      </c>
      <c r="N850">
        <f t="shared" si="58"/>
        <v>9.8733402075444694E-5</v>
      </c>
      <c r="O850">
        <f t="shared" si="59"/>
        <v>5.9561445667311602E-5</v>
      </c>
    </row>
    <row r="851" spans="1:15" x14ac:dyDescent="0.25">
      <c r="A851">
        <v>845</v>
      </c>
      <c r="B851" s="1">
        <v>43122</v>
      </c>
      <c r="C851">
        <v>13.7</v>
      </c>
      <c r="D851">
        <v>1.18510815805703E-4</v>
      </c>
      <c r="E851" s="2">
        <v>6.9515231533493795E-5</v>
      </c>
      <c r="F851">
        <v>1.5713985120195E-4</v>
      </c>
      <c r="G851" s="2">
        <v>1.2861676352052301E-5</v>
      </c>
      <c r="H851">
        <v>3.9591323813144302E-4</v>
      </c>
      <c r="I851">
        <f t="shared" si="55"/>
        <v>33523900</v>
      </c>
      <c r="J851" s="18">
        <f t="shared" si="56"/>
        <v>3.5351142261402462</v>
      </c>
      <c r="L851">
        <v>13.7</v>
      </c>
      <c r="M851" s="3">
        <f t="shared" si="57"/>
        <v>33523900</v>
      </c>
      <c r="N851">
        <f t="shared" si="58"/>
        <v>1.18510815805703E-4</v>
      </c>
      <c r="O851">
        <f t="shared" si="59"/>
        <v>6.9515231533493795E-5</v>
      </c>
    </row>
    <row r="852" spans="1:15" x14ac:dyDescent="0.25">
      <c r="A852">
        <v>846</v>
      </c>
      <c r="B852" s="1">
        <v>43123</v>
      </c>
      <c r="C852">
        <v>17.2</v>
      </c>
      <c r="D852">
        <v>1.7415476329354701E-4</v>
      </c>
      <c r="E852" s="2">
        <v>9.6241907380731305E-5</v>
      </c>
      <c r="F852">
        <v>2.28367131904684E-4</v>
      </c>
      <c r="G852" s="2">
        <v>1.92636433440116E-5</v>
      </c>
      <c r="H852">
        <v>5.7895768937754903E-4</v>
      </c>
      <c r="I852">
        <f t="shared" si="55"/>
        <v>42088400</v>
      </c>
      <c r="J852" s="18">
        <f t="shared" si="56"/>
        <v>4.1378328302702645</v>
      </c>
      <c r="L852">
        <v>17.2</v>
      </c>
      <c r="M852" s="3">
        <f t="shared" si="57"/>
        <v>42088400</v>
      </c>
      <c r="N852">
        <f t="shared" si="58"/>
        <v>1.7415476329354701E-4</v>
      </c>
      <c r="O852">
        <f t="shared" si="59"/>
        <v>9.6241907380731305E-5</v>
      </c>
    </row>
    <row r="853" spans="1:15" x14ac:dyDescent="0.25">
      <c r="A853">
        <v>847</v>
      </c>
      <c r="B853" s="1">
        <v>43124</v>
      </c>
      <c r="C853">
        <v>16.3</v>
      </c>
      <c r="D853">
        <v>1.59025163064554E-4</v>
      </c>
      <c r="E853" s="2">
        <v>8.9132326604061599E-5</v>
      </c>
      <c r="F853">
        <v>2.0905831819534399E-4</v>
      </c>
      <c r="G853" s="2">
        <v>1.75139444427519E-5</v>
      </c>
      <c r="H853">
        <v>5.2925588528206495E-4</v>
      </c>
      <c r="I853">
        <f t="shared" si="55"/>
        <v>39886100</v>
      </c>
      <c r="J853" s="18">
        <f t="shared" si="56"/>
        <v>3.9869820078812923</v>
      </c>
      <c r="L853">
        <v>16.3</v>
      </c>
      <c r="M853" s="3">
        <f t="shared" si="57"/>
        <v>39886100</v>
      </c>
      <c r="N853">
        <f t="shared" si="58"/>
        <v>1.59025163064554E-4</v>
      </c>
      <c r="O853">
        <f t="shared" si="59"/>
        <v>8.9132326604061599E-5</v>
      </c>
    </row>
    <row r="854" spans="1:15" x14ac:dyDescent="0.25">
      <c r="A854">
        <v>848</v>
      </c>
      <c r="B854" s="1">
        <v>43125</v>
      </c>
      <c r="C854">
        <v>21.5</v>
      </c>
      <c r="D854">
        <v>2.5390204567077301E-4</v>
      </c>
      <c r="E854">
        <v>1.32261272703445E-4</v>
      </c>
      <c r="F854">
        <v>3.2962679556807498E-4</v>
      </c>
      <c r="G854" s="2">
        <v>2.8567429314817599E-5</v>
      </c>
      <c r="H854">
        <v>8.4032292440909301E-4</v>
      </c>
      <c r="I854">
        <f t="shared" si="55"/>
        <v>52610500</v>
      </c>
      <c r="J854" s="18">
        <f t="shared" si="56"/>
        <v>4.8260717094643271</v>
      </c>
      <c r="L854">
        <v>21.5</v>
      </c>
      <c r="M854" s="3">
        <f t="shared" si="57"/>
        <v>52610500</v>
      </c>
      <c r="N854">
        <f t="shared" si="58"/>
        <v>2.5390204567077296E-4</v>
      </c>
      <c r="O854">
        <f t="shared" si="59"/>
        <v>1.3226127270344498E-4</v>
      </c>
    </row>
    <row r="855" spans="1:15" x14ac:dyDescent="0.25">
      <c r="A855">
        <v>849</v>
      </c>
      <c r="B855" s="1">
        <v>43126</v>
      </c>
      <c r="C855">
        <v>20.9</v>
      </c>
      <c r="D855">
        <v>2.4205345907568699E-4</v>
      </c>
      <c r="E855">
        <v>1.2704224161977099E-4</v>
      </c>
      <c r="F855">
        <v>3.1462806592357499E-4</v>
      </c>
      <c r="G855" s="2">
        <v>2.7177802174032898E-5</v>
      </c>
      <c r="H855">
        <v>8.0154484124609E-4</v>
      </c>
      <c r="I855">
        <f t="shared" si="55"/>
        <v>51142300</v>
      </c>
      <c r="J855" s="18">
        <f t="shared" si="56"/>
        <v>4.7329404245739237</v>
      </c>
      <c r="L855">
        <v>20.9</v>
      </c>
      <c r="M855" s="3">
        <f t="shared" si="57"/>
        <v>51142300</v>
      </c>
      <c r="N855">
        <f t="shared" si="58"/>
        <v>2.4205345907568699E-4</v>
      </c>
      <c r="O855">
        <f t="shared" si="59"/>
        <v>1.2704224161977099E-4</v>
      </c>
    </row>
    <row r="856" spans="1:15" x14ac:dyDescent="0.25">
      <c r="A856">
        <v>850</v>
      </c>
      <c r="B856" s="1">
        <v>43127</v>
      </c>
      <c r="C856">
        <v>25.3</v>
      </c>
      <c r="D856">
        <v>3.3414715121434299E-4</v>
      </c>
      <c r="E856">
        <v>1.66651753581971E-4</v>
      </c>
      <c r="F856">
        <v>4.30884609739595E-4</v>
      </c>
      <c r="G856" s="2">
        <v>3.8030194676234402E-5</v>
      </c>
      <c r="H856">
        <v>1.1025655482598501E-3</v>
      </c>
      <c r="I856">
        <f t="shared" si="55"/>
        <v>61909100</v>
      </c>
      <c r="J856" s="18">
        <f t="shared" si="56"/>
        <v>5.3973834414382216</v>
      </c>
      <c r="L856">
        <v>25.3</v>
      </c>
      <c r="M856" s="3">
        <f t="shared" si="57"/>
        <v>61909100</v>
      </c>
      <c r="N856">
        <f t="shared" si="58"/>
        <v>3.3414715121434299E-4</v>
      </c>
      <c r="O856">
        <f t="shared" si="59"/>
        <v>1.66651753581971E-4</v>
      </c>
    </row>
    <row r="857" spans="1:15" x14ac:dyDescent="0.25">
      <c r="A857">
        <v>851</v>
      </c>
      <c r="B857" s="1">
        <v>43128</v>
      </c>
      <c r="C857">
        <v>27.4</v>
      </c>
      <c r="D857">
        <v>3.8223342593307998E-4</v>
      </c>
      <c r="E857">
        <v>1.86589481340253E-4</v>
      </c>
      <c r="F857">
        <v>4.9134192911880995E-4</v>
      </c>
      <c r="G857" s="2">
        <v>4.3736190118912701E-5</v>
      </c>
      <c r="H857">
        <v>1.2594484176537499E-3</v>
      </c>
      <c r="I857">
        <f t="shared" si="55"/>
        <v>67047800</v>
      </c>
      <c r="J857" s="18">
        <f t="shared" si="56"/>
        <v>5.7009092905819427</v>
      </c>
      <c r="L857">
        <v>27.4</v>
      </c>
      <c r="M857" s="3">
        <f t="shared" si="57"/>
        <v>67047800</v>
      </c>
      <c r="N857">
        <f t="shared" si="58"/>
        <v>3.8223342593307998E-4</v>
      </c>
      <c r="O857">
        <f t="shared" si="59"/>
        <v>1.86589481340253E-4</v>
      </c>
    </row>
    <row r="858" spans="1:15" x14ac:dyDescent="0.25">
      <c r="A858">
        <v>852</v>
      </c>
      <c r="B858" s="1">
        <v>43129</v>
      </c>
      <c r="C858">
        <v>26.6</v>
      </c>
      <c r="D858">
        <v>3.63607965835691E-4</v>
      </c>
      <c r="E858">
        <v>1.7891935549583301E-4</v>
      </c>
      <c r="F858">
        <v>4.6794169376939402E-4</v>
      </c>
      <c r="G858" s="2">
        <v>4.1523322029038E-5</v>
      </c>
      <c r="H858">
        <v>1.1987026508275601E-3</v>
      </c>
      <c r="I858">
        <f t="shared" si="55"/>
        <v>65090200</v>
      </c>
      <c r="J858" s="18">
        <f t="shared" si="56"/>
        <v>5.5862167551442612</v>
      </c>
      <c r="L858">
        <v>26.6</v>
      </c>
      <c r="M858" s="3">
        <f t="shared" si="57"/>
        <v>65090200</v>
      </c>
      <c r="N858">
        <f t="shared" si="58"/>
        <v>3.63607965835691E-4</v>
      </c>
      <c r="O858">
        <f t="shared" si="59"/>
        <v>1.7891935549583301E-4</v>
      </c>
    </row>
    <row r="859" spans="1:15" x14ac:dyDescent="0.25">
      <c r="A859">
        <v>853</v>
      </c>
      <c r="B859" s="1">
        <v>43130</v>
      </c>
      <c r="C859">
        <v>24.9</v>
      </c>
      <c r="D859">
        <v>3.2528510457587799E-4</v>
      </c>
      <c r="E859">
        <v>1.6292706526005801E-4</v>
      </c>
      <c r="F859">
        <v>4.1972630072878799E-4</v>
      </c>
      <c r="G859" s="2">
        <v>3.6981248191029202E-5</v>
      </c>
      <c r="H859">
        <v>1.0736332717293899E-3</v>
      </c>
      <c r="I859">
        <f t="shared" si="55"/>
        <v>60930300</v>
      </c>
      <c r="J859" s="18">
        <f t="shared" si="56"/>
        <v>5.3386427537018193</v>
      </c>
      <c r="L859">
        <v>24.9</v>
      </c>
      <c r="M859" s="3">
        <f t="shared" si="57"/>
        <v>60930300</v>
      </c>
      <c r="N859">
        <f t="shared" si="58"/>
        <v>3.2528510457587799E-4</v>
      </c>
      <c r="O859">
        <f t="shared" si="59"/>
        <v>1.6292706526005801E-4</v>
      </c>
    </row>
    <row r="860" spans="1:15" x14ac:dyDescent="0.25">
      <c r="A860">
        <v>854</v>
      </c>
      <c r="B860" s="1">
        <v>43131</v>
      </c>
      <c r="C860">
        <v>23.3</v>
      </c>
      <c r="D860">
        <v>2.9080555310084501E-4</v>
      </c>
      <c r="E860">
        <v>1.48270377340112E-4</v>
      </c>
      <c r="F860">
        <v>3.7625827991584802E-4</v>
      </c>
      <c r="G860" s="2">
        <v>3.29088641493371E-5</v>
      </c>
      <c r="H860">
        <v>9.6100141881241504E-4</v>
      </c>
      <c r="I860">
        <f t="shared" si="55"/>
        <v>57015100</v>
      </c>
      <c r="J860" s="18">
        <f t="shared" si="56"/>
        <v>5.1005006235338541</v>
      </c>
      <c r="L860">
        <v>23.3</v>
      </c>
      <c r="M860" s="3">
        <f t="shared" si="57"/>
        <v>57015100</v>
      </c>
      <c r="N860">
        <f t="shared" si="58"/>
        <v>2.9080555310084506E-4</v>
      </c>
      <c r="O860">
        <f t="shared" si="59"/>
        <v>1.4827037734011203E-4</v>
      </c>
    </row>
    <row r="861" spans="1:15" x14ac:dyDescent="0.25">
      <c r="A861">
        <v>855</v>
      </c>
      <c r="B861" s="1">
        <v>43132</v>
      </c>
      <c r="C861">
        <v>21.1</v>
      </c>
      <c r="D861">
        <v>2.4597755973371601E-4</v>
      </c>
      <c r="E861">
        <v>1.2877525357404501E-4</v>
      </c>
      <c r="F861">
        <v>3.1959700451925901E-4</v>
      </c>
      <c r="G861" s="2">
        <v>2.7637782072098E-5</v>
      </c>
      <c r="H861">
        <v>8.1438949256286701E-4</v>
      </c>
      <c r="I861">
        <f t="shared" si="55"/>
        <v>51631700</v>
      </c>
      <c r="J861" s="18">
        <f t="shared" si="56"/>
        <v>4.7640802013824066</v>
      </c>
      <c r="L861">
        <v>21.1</v>
      </c>
      <c r="M861" s="3">
        <f t="shared" si="57"/>
        <v>51631700</v>
      </c>
      <c r="N861">
        <f t="shared" si="58"/>
        <v>2.4597755973371601E-4</v>
      </c>
      <c r="O861">
        <f t="shared" si="59"/>
        <v>1.2877525357404501E-4</v>
      </c>
    </row>
    <row r="862" spans="1:15" x14ac:dyDescent="0.25">
      <c r="A862">
        <v>856</v>
      </c>
      <c r="B862" s="1">
        <v>43133</v>
      </c>
      <c r="C862">
        <v>17.8</v>
      </c>
      <c r="D862">
        <v>1.8454827967472699E-4</v>
      </c>
      <c r="E862">
        <v>1.01067886435944E-4</v>
      </c>
      <c r="F862">
        <v>2.4161070573740001E-4</v>
      </c>
      <c r="G862" s="2">
        <v>2.0468902506330501E-5</v>
      </c>
      <c r="H862">
        <v>6.13076453622812E-4</v>
      </c>
      <c r="I862">
        <f t="shared" si="55"/>
        <v>43556600</v>
      </c>
      <c r="J862" s="18">
        <f t="shared" si="56"/>
        <v>4.2369762487137885</v>
      </c>
      <c r="L862">
        <v>17.8</v>
      </c>
      <c r="M862" s="3">
        <f t="shared" si="57"/>
        <v>43556600</v>
      </c>
      <c r="N862">
        <f t="shared" si="58"/>
        <v>1.8454827967472699E-4</v>
      </c>
      <c r="O862">
        <f t="shared" si="59"/>
        <v>1.01067886435944E-4</v>
      </c>
    </row>
    <row r="863" spans="1:15" x14ac:dyDescent="0.25">
      <c r="A863">
        <v>857</v>
      </c>
      <c r="B863" s="1">
        <v>43134</v>
      </c>
      <c r="C863">
        <v>14.3</v>
      </c>
      <c r="D863">
        <v>1.2743034796930299E-4</v>
      </c>
      <c r="E863" s="2">
        <v>7.3915668149210099E-5</v>
      </c>
      <c r="F863">
        <v>1.6860054095842099E-4</v>
      </c>
      <c r="G863" s="2">
        <v>1.3881196413207399E-5</v>
      </c>
      <c r="H863">
        <v>4.2530528335951799E-4</v>
      </c>
      <c r="I863">
        <f t="shared" si="55"/>
        <v>34992100</v>
      </c>
      <c r="J863" s="18">
        <f t="shared" si="56"/>
        <v>3.6416890660835732</v>
      </c>
      <c r="L863">
        <v>14.3</v>
      </c>
      <c r="M863" s="3">
        <f t="shared" si="57"/>
        <v>34992100</v>
      </c>
      <c r="N863">
        <f t="shared" si="58"/>
        <v>1.2743034796930299E-4</v>
      </c>
      <c r="O863">
        <f t="shared" si="59"/>
        <v>7.3915668149210099E-5</v>
      </c>
    </row>
    <row r="864" spans="1:15" x14ac:dyDescent="0.25">
      <c r="A864">
        <v>858</v>
      </c>
      <c r="B864" s="1">
        <v>43135</v>
      </c>
      <c r="C864">
        <v>11.1</v>
      </c>
      <c r="D864" s="2">
        <v>8.2966387392117101E-5</v>
      </c>
      <c r="E864" s="2">
        <v>5.1398644475208597E-5</v>
      </c>
      <c r="F864">
        <v>1.11245522564905E-4</v>
      </c>
      <c r="G864" s="2">
        <v>8.83303968145659E-6</v>
      </c>
      <c r="H864">
        <v>2.7852557670679002E-4</v>
      </c>
      <c r="I864">
        <f t="shared" si="55"/>
        <v>27161700</v>
      </c>
      <c r="J864" s="18">
        <f t="shared" si="56"/>
        <v>3.0545358866388002</v>
      </c>
      <c r="L864">
        <v>11.1</v>
      </c>
      <c r="M864" s="3">
        <f t="shared" si="57"/>
        <v>27161700</v>
      </c>
      <c r="N864">
        <f t="shared" si="58"/>
        <v>8.2966387392117101E-5</v>
      </c>
      <c r="O864">
        <f t="shared" si="59"/>
        <v>5.1398644475208597E-5</v>
      </c>
    </row>
    <row r="865" spans="1:15" x14ac:dyDescent="0.25">
      <c r="A865">
        <v>859</v>
      </c>
      <c r="B865" s="1">
        <v>43136</v>
      </c>
      <c r="C865">
        <v>8.3000000000000007</v>
      </c>
      <c r="D865" s="2">
        <v>5.0659592430835099E-5</v>
      </c>
      <c r="E865" s="2">
        <v>3.3819866944620797E-5</v>
      </c>
      <c r="F865" s="2">
        <v>6.9086062801769599E-5</v>
      </c>
      <c r="G865" s="2">
        <v>5.2383461102397604E-6</v>
      </c>
      <c r="H865">
        <v>1.71316508658526E-4</v>
      </c>
      <c r="I865">
        <f t="shared" si="55"/>
        <v>20310100</v>
      </c>
      <c r="J865" s="18">
        <f t="shared" si="56"/>
        <v>2.4943054160656568</v>
      </c>
      <c r="L865">
        <v>8.3000000000000007</v>
      </c>
      <c r="M865" s="3">
        <f t="shared" si="57"/>
        <v>20310100</v>
      </c>
      <c r="N865">
        <f t="shared" si="58"/>
        <v>5.0659592430835099E-5</v>
      </c>
      <c r="O865">
        <f t="shared" si="59"/>
        <v>3.3819866944620797E-5</v>
      </c>
    </row>
    <row r="866" spans="1:15" x14ac:dyDescent="0.25">
      <c r="A866">
        <v>860</v>
      </c>
      <c r="B866" s="1">
        <v>43137</v>
      </c>
      <c r="C866">
        <v>5.6</v>
      </c>
      <c r="D866" s="2">
        <v>2.5943122924302998E-5</v>
      </c>
      <c r="E866" s="2">
        <v>1.9142109942512699E-5</v>
      </c>
      <c r="F866" s="2">
        <v>3.630653324364E-5</v>
      </c>
      <c r="G866" s="2">
        <v>2.56476559414865E-6</v>
      </c>
      <c r="H866" s="2">
        <v>8.8700133544222597E-5</v>
      </c>
      <c r="I866">
        <f t="shared" si="55"/>
        <v>13703200</v>
      </c>
      <c r="J866" s="18">
        <f t="shared" si="56"/>
        <v>1.8932163964842519</v>
      </c>
      <c r="L866">
        <v>5.6</v>
      </c>
      <c r="M866" s="3">
        <f t="shared" si="57"/>
        <v>13703200</v>
      </c>
      <c r="N866">
        <f t="shared" si="58"/>
        <v>2.5943122924302998E-5</v>
      </c>
      <c r="O866">
        <f t="shared" si="59"/>
        <v>1.9142109942512699E-5</v>
      </c>
    </row>
    <row r="867" spans="1:15" x14ac:dyDescent="0.25">
      <c r="A867">
        <v>861</v>
      </c>
      <c r="B867" s="1">
        <v>43138</v>
      </c>
      <c r="C867">
        <v>3.1</v>
      </c>
      <c r="D867" s="2">
        <v>9.4590434064943705E-6</v>
      </c>
      <c r="E867" s="2">
        <v>8.0980596753298507E-6</v>
      </c>
      <c r="F867" s="2">
        <v>1.38600772745544E-5</v>
      </c>
      <c r="G867" s="2">
        <v>8.6268568796477103E-7</v>
      </c>
      <c r="H867" s="2">
        <v>3.2956555235591602E-5</v>
      </c>
      <c r="I867">
        <f t="shared" si="55"/>
        <v>7585700</v>
      </c>
      <c r="J867" s="18">
        <f t="shared" si="56"/>
        <v>1.2469572229977945</v>
      </c>
      <c r="L867">
        <v>3.1</v>
      </c>
      <c r="M867" s="3">
        <f t="shared" si="57"/>
        <v>7585700</v>
      </c>
      <c r="N867">
        <f t="shared" si="58"/>
        <v>9.4590434064943705E-6</v>
      </c>
      <c r="O867">
        <f t="shared" si="59"/>
        <v>8.0980596753298507E-6</v>
      </c>
    </row>
    <row r="868" spans="1:15" x14ac:dyDescent="0.25">
      <c r="A868">
        <v>862</v>
      </c>
      <c r="B868" s="1">
        <v>43139</v>
      </c>
      <c r="C868">
        <v>2.5</v>
      </c>
      <c r="D868" s="2">
        <v>6.5470548177141397E-6</v>
      </c>
      <c r="E868" s="2">
        <v>5.9146034491738597E-6</v>
      </c>
      <c r="F868" s="2">
        <v>9.7773097667098496E-6</v>
      </c>
      <c r="G868" s="2">
        <v>5.7734417968756504E-7</v>
      </c>
      <c r="H868" s="2">
        <v>2.2984004060327299E-5</v>
      </c>
      <c r="I868">
        <f t="shared" si="55"/>
        <v>6117500</v>
      </c>
      <c r="J868" s="18">
        <f t="shared" si="56"/>
        <v>1.0702173792748901</v>
      </c>
      <c r="L868">
        <v>2.5</v>
      </c>
      <c r="M868" s="3">
        <f t="shared" si="57"/>
        <v>6117500</v>
      </c>
      <c r="N868">
        <f t="shared" si="58"/>
        <v>6.5470548177141405E-6</v>
      </c>
      <c r="O868">
        <f t="shared" si="59"/>
        <v>5.9146034491738605E-6</v>
      </c>
    </row>
    <row r="869" spans="1:15" x14ac:dyDescent="0.25">
      <c r="A869">
        <v>863</v>
      </c>
      <c r="B869" s="1">
        <v>43140</v>
      </c>
      <c r="C869">
        <v>1.8</v>
      </c>
      <c r="D869" s="2">
        <v>3.7288981102074902E-6</v>
      </c>
      <c r="E869" s="2">
        <v>3.6563120079307398E-6</v>
      </c>
      <c r="F869" s="2">
        <v>5.7472622888597999E-6</v>
      </c>
      <c r="G869" s="2">
        <v>3.1084274893647397E-7</v>
      </c>
      <c r="H869" s="2">
        <v>1.3251894838378999E-5</v>
      </c>
      <c r="I869">
        <f t="shared" si="55"/>
        <v>4404600</v>
      </c>
      <c r="J869" s="18">
        <f t="shared" si="56"/>
        <v>0.84659177001486863</v>
      </c>
      <c r="L869">
        <v>1.8</v>
      </c>
      <c r="M869" s="3">
        <f t="shared" si="57"/>
        <v>4404600</v>
      </c>
      <c r="N869">
        <f t="shared" si="58"/>
        <v>3.7288981102074902E-6</v>
      </c>
      <c r="O869">
        <f t="shared" si="59"/>
        <v>3.6563120079307398E-6</v>
      </c>
    </row>
    <row r="870" spans="1:15" x14ac:dyDescent="0.25">
      <c r="A870">
        <v>864</v>
      </c>
      <c r="B870" s="1">
        <v>43141</v>
      </c>
      <c r="C870">
        <v>1.2</v>
      </c>
      <c r="D870" s="2">
        <v>1.85834735555609E-6</v>
      </c>
      <c r="E870" s="2">
        <v>2.0160046853012898E-6</v>
      </c>
      <c r="F870" s="2">
        <v>2.9912798224876101E-6</v>
      </c>
      <c r="G870" s="2">
        <v>1.43281683140249E-7</v>
      </c>
      <c r="H870" s="2">
        <v>6.71201385255099E-6</v>
      </c>
      <c r="I870">
        <f t="shared" si="55"/>
        <v>2936400</v>
      </c>
      <c r="J870" s="18">
        <f t="shared" si="56"/>
        <v>0.63286587507018466</v>
      </c>
      <c r="L870">
        <v>1.2</v>
      </c>
      <c r="M870" s="3">
        <f t="shared" si="57"/>
        <v>2936400</v>
      </c>
      <c r="N870">
        <f t="shared" si="58"/>
        <v>1.85834735555609E-6</v>
      </c>
      <c r="O870">
        <f t="shared" si="59"/>
        <v>2.0160046853012898E-6</v>
      </c>
    </row>
    <row r="871" spans="1:15" x14ac:dyDescent="0.25">
      <c r="A871">
        <v>865</v>
      </c>
      <c r="B871" s="1">
        <v>43142</v>
      </c>
      <c r="C871">
        <v>0.5</v>
      </c>
      <c r="D871" s="2">
        <v>4.1054395610788799E-7</v>
      </c>
      <c r="E871" s="2">
        <v>5.5465650448750001E-7</v>
      </c>
      <c r="F871" s="2">
        <v>7.3890645789912204E-7</v>
      </c>
      <c r="G871" s="2">
        <v>2.5810821272772599E-8</v>
      </c>
      <c r="H871" s="2">
        <v>1.54034112883947E-6</v>
      </c>
      <c r="I871">
        <f t="shared" si="55"/>
        <v>1223500</v>
      </c>
      <c r="J871" s="18">
        <f t="shared" si="56"/>
        <v>0.33554879943431792</v>
      </c>
      <c r="L871">
        <v>0.5</v>
      </c>
      <c r="M871" s="3">
        <f t="shared" si="57"/>
        <v>1223500</v>
      </c>
      <c r="N871">
        <f t="shared" si="58"/>
        <v>4.1054395610788799E-7</v>
      </c>
      <c r="O871">
        <f t="shared" si="59"/>
        <v>5.5465650448750001E-7</v>
      </c>
    </row>
    <row r="872" spans="1:15" x14ac:dyDescent="0.25">
      <c r="A872">
        <v>866</v>
      </c>
      <c r="B872" s="1">
        <v>43143</v>
      </c>
      <c r="C872">
        <v>0.2</v>
      </c>
      <c r="D872" s="2">
        <v>8.3750346293170904E-8</v>
      </c>
      <c r="E872" s="2">
        <v>1.4294043761893201E-7</v>
      </c>
      <c r="F872" s="2">
        <v>1.7421404646061499E-7</v>
      </c>
      <c r="G872" s="2">
        <v>4.0198824888931402E-9</v>
      </c>
      <c r="H872" s="2">
        <v>3.27545862089834E-7</v>
      </c>
      <c r="I872">
        <f t="shared" si="55"/>
        <v>489400</v>
      </c>
      <c r="J872" s="18">
        <f t="shared" si="56"/>
        <v>0.17112861931583756</v>
      </c>
      <c r="L872">
        <v>0.2</v>
      </c>
      <c r="M872" s="3">
        <f t="shared" si="57"/>
        <v>489400</v>
      </c>
      <c r="N872">
        <f t="shared" si="58"/>
        <v>8.3750346293170904E-8</v>
      </c>
      <c r="O872">
        <f t="shared" si="59"/>
        <v>1.4294043761893201E-7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5"/>
        <v>0</v>
      </c>
      <c r="J873" s="19"/>
      <c r="L873">
        <v>0</v>
      </c>
      <c r="M873" s="3">
        <f t="shared" si="57"/>
        <v>0</v>
      </c>
      <c r="N873">
        <f t="shared" si="58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5"/>
        <v>0</v>
      </c>
      <c r="J874" s="19"/>
      <c r="L874">
        <v>0</v>
      </c>
      <c r="M874" s="3">
        <f t="shared" si="57"/>
        <v>0</v>
      </c>
      <c r="N874">
        <f t="shared" si="58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5"/>
        <v>0</v>
      </c>
      <c r="J875" s="19"/>
      <c r="L875">
        <v>0</v>
      </c>
      <c r="M875" s="3">
        <f t="shared" si="57"/>
        <v>0</v>
      </c>
      <c r="N875">
        <f t="shared" si="58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5"/>
        <v>0</v>
      </c>
      <c r="J876" s="19"/>
      <c r="L876">
        <v>0</v>
      </c>
      <c r="M876" s="3">
        <f t="shared" si="57"/>
        <v>0</v>
      </c>
      <c r="N876">
        <f t="shared" si="58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5"/>
        <v>0</v>
      </c>
      <c r="J877" s="19"/>
      <c r="L877">
        <v>0</v>
      </c>
      <c r="M877" s="3">
        <f t="shared" si="57"/>
        <v>0</v>
      </c>
      <c r="N877">
        <f t="shared" si="58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5"/>
        <v>0</v>
      </c>
      <c r="J878" s="19"/>
      <c r="L878">
        <v>0</v>
      </c>
      <c r="M878" s="3">
        <f t="shared" si="57"/>
        <v>0</v>
      </c>
      <c r="N878">
        <f t="shared" si="58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5"/>
        <v>0</v>
      </c>
      <c r="J879" s="19"/>
      <c r="L879">
        <v>0</v>
      </c>
      <c r="M879" s="3">
        <f t="shared" si="57"/>
        <v>0</v>
      </c>
      <c r="N879">
        <f t="shared" si="58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5"/>
        <v>0</v>
      </c>
      <c r="J880" s="19"/>
      <c r="L880">
        <v>0</v>
      </c>
      <c r="M880" s="3">
        <f t="shared" si="57"/>
        <v>0</v>
      </c>
      <c r="N880">
        <f t="shared" si="58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5"/>
        <v>0</v>
      </c>
      <c r="J881" s="19"/>
      <c r="L881">
        <v>0</v>
      </c>
      <c r="M881" s="3">
        <f t="shared" si="57"/>
        <v>0</v>
      </c>
      <c r="N881">
        <f t="shared" si="58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 s="2">
        <v>5.6264591911086099E-7</v>
      </c>
      <c r="E882" s="2">
        <v>7.2602981116971295E-7</v>
      </c>
      <c r="F882" s="2">
        <v>9.8730790778599008E-7</v>
      </c>
      <c r="G882" s="2">
        <v>3.7064651642479598E-8</v>
      </c>
      <c r="H882" s="2">
        <v>2.0938120734989899E-6</v>
      </c>
      <c r="I882">
        <f t="shared" si="55"/>
        <v>1468200</v>
      </c>
      <c r="J882" s="18">
        <f t="shared" si="56"/>
        <v>0.38322157683616742</v>
      </c>
      <c r="L882">
        <v>0.6</v>
      </c>
      <c r="M882" s="3">
        <f t="shared" si="57"/>
        <v>1468200</v>
      </c>
      <c r="N882">
        <f t="shared" si="58"/>
        <v>5.6264591911086099E-7</v>
      </c>
      <c r="O882">
        <f t="shared" si="59"/>
        <v>7.2602981116971295E-7</v>
      </c>
    </row>
    <row r="883" spans="1:15" x14ac:dyDescent="0.25">
      <c r="A883">
        <v>877</v>
      </c>
      <c r="B883" s="1">
        <v>43154</v>
      </c>
      <c r="C883">
        <v>0.1</v>
      </c>
      <c r="D883" s="2">
        <v>2.5001141036769401E-8</v>
      </c>
      <c r="E883" s="2">
        <v>5.1144001975687599E-8</v>
      </c>
      <c r="F883" s="2">
        <v>5.9157357786547598E-8</v>
      </c>
      <c r="G883" s="2">
        <v>9.4056838055594707E-10</v>
      </c>
      <c r="H883" s="2">
        <v>1.0070750574904901E-7</v>
      </c>
      <c r="I883">
        <f t="shared" si="55"/>
        <v>244700</v>
      </c>
      <c r="J883" s="18">
        <f t="shared" si="56"/>
        <v>0.1021705804526743</v>
      </c>
      <c r="L883">
        <v>0.1</v>
      </c>
      <c r="M883" s="3">
        <f t="shared" si="57"/>
        <v>244700</v>
      </c>
      <c r="N883">
        <f t="shared" si="58"/>
        <v>2.5001141036769401E-8</v>
      </c>
      <c r="O883">
        <f t="shared" si="59"/>
        <v>5.1144001975687599E-8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5"/>
        <v>0</v>
      </c>
      <c r="J884" s="19"/>
      <c r="L884">
        <v>0</v>
      </c>
      <c r="M884" s="3">
        <f t="shared" si="57"/>
        <v>0</v>
      </c>
      <c r="N884">
        <f t="shared" si="58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5"/>
        <v>0</v>
      </c>
      <c r="J885" s="19"/>
      <c r="L885">
        <v>0</v>
      </c>
      <c r="M885" s="3">
        <f t="shared" si="57"/>
        <v>0</v>
      </c>
      <c r="N885">
        <f t="shared" si="58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 s="2">
        <v>2.0664579567942799E-5</v>
      </c>
      <c r="E886" s="2">
        <v>1.5770251961437001E-5</v>
      </c>
      <c r="F886" s="2">
        <v>2.9198466458867199E-5</v>
      </c>
      <c r="G886" s="2">
        <v>2.0089567426328299E-6</v>
      </c>
      <c r="H886" s="2">
        <v>7.0936517528873394E-5</v>
      </c>
      <c r="I886">
        <f t="shared" si="55"/>
        <v>11990300</v>
      </c>
      <c r="J886" s="18">
        <f t="shared" si="56"/>
        <v>1.7234414124703132</v>
      </c>
      <c r="L886">
        <v>4.9000000000000004</v>
      </c>
      <c r="M886" s="3">
        <f t="shared" si="57"/>
        <v>11990300</v>
      </c>
      <c r="N886">
        <f t="shared" si="58"/>
        <v>2.0664579567942799E-5</v>
      </c>
      <c r="O886">
        <f t="shared" si="59"/>
        <v>1.5770251961437001E-5</v>
      </c>
    </row>
    <row r="887" spans="1:15" x14ac:dyDescent="0.25">
      <c r="A887">
        <v>881</v>
      </c>
      <c r="B887" s="1">
        <v>43158</v>
      </c>
      <c r="C887">
        <v>2.9</v>
      </c>
      <c r="D887" s="2">
        <v>8.4397073637112895E-6</v>
      </c>
      <c r="E887" s="2">
        <v>7.3469089551805598E-6</v>
      </c>
      <c r="F887" s="2">
        <v>1.24378647152646E-5</v>
      </c>
      <c r="G887" s="2">
        <v>7.6192800838042899E-7</v>
      </c>
      <c r="H887" s="2">
        <v>2.9472933705243099E-5</v>
      </c>
      <c r="I887">
        <f t="shared" si="55"/>
        <v>7096300</v>
      </c>
      <c r="J887" s="18">
        <f t="shared" si="56"/>
        <v>1.1893109597552654</v>
      </c>
      <c r="L887">
        <v>2.9</v>
      </c>
      <c r="M887" s="3">
        <f t="shared" si="57"/>
        <v>7096300</v>
      </c>
      <c r="N887">
        <f t="shared" si="58"/>
        <v>8.4397073637112895E-6</v>
      </c>
      <c r="O887">
        <f t="shared" si="59"/>
        <v>7.3469089551805606E-6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5"/>
        <v>0</v>
      </c>
      <c r="J888" s="19"/>
      <c r="L888">
        <v>0</v>
      </c>
      <c r="M888" s="3">
        <f t="shared" si="57"/>
        <v>0</v>
      </c>
      <c r="N888">
        <f t="shared" si="58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>
        <v>2.0524915291933901E-3</v>
      </c>
      <c r="E889">
        <v>7.6023218941764499E-4</v>
      </c>
      <c r="F889">
        <v>2.55638433033837E-3</v>
      </c>
      <c r="G889">
        <v>2.4769433079462798E-4</v>
      </c>
      <c r="H889">
        <v>6.6663628534802399E-3</v>
      </c>
      <c r="I889">
        <f t="shared" si="55"/>
        <v>182301500</v>
      </c>
      <c r="J889" s="18">
        <f t="shared" si="56"/>
        <v>11.258774772524582</v>
      </c>
      <c r="L889">
        <v>74.5</v>
      </c>
      <c r="M889" s="3">
        <f t="shared" si="57"/>
        <v>182301500</v>
      </c>
      <c r="N889">
        <f t="shared" si="58"/>
        <v>2.0524915291933901E-3</v>
      </c>
      <c r="O889">
        <f t="shared" si="59"/>
        <v>7.6023218941764499E-4</v>
      </c>
    </row>
    <row r="890" spans="1:15" x14ac:dyDescent="0.25">
      <c r="A890">
        <v>884</v>
      </c>
      <c r="B890" s="1">
        <v>43161</v>
      </c>
      <c r="C890">
        <v>12.1</v>
      </c>
      <c r="D890" s="2">
        <v>9.6028518456654096E-5</v>
      </c>
      <c r="E890" s="2">
        <v>5.81766641314713E-5</v>
      </c>
      <c r="F890">
        <v>1.2815802422299399E-4</v>
      </c>
      <c r="G890" s="2">
        <v>1.0306375197408299E-5</v>
      </c>
      <c r="H890">
        <v>3.2171853373796E-4</v>
      </c>
      <c r="I890">
        <f t="shared" si="55"/>
        <v>29608700</v>
      </c>
      <c r="J890" s="18">
        <f t="shared" si="56"/>
        <v>3.2432534510685747</v>
      </c>
      <c r="L890">
        <v>12.1</v>
      </c>
      <c r="M890" s="3">
        <f t="shared" si="57"/>
        <v>29608700</v>
      </c>
      <c r="N890">
        <f t="shared" si="58"/>
        <v>9.6028518456654096E-5</v>
      </c>
      <c r="O890">
        <f t="shared" si="59"/>
        <v>5.81766641314713E-5</v>
      </c>
    </row>
    <row r="891" spans="1:15" x14ac:dyDescent="0.25">
      <c r="A891">
        <v>885</v>
      </c>
      <c r="B891" s="1">
        <v>43162</v>
      </c>
      <c r="C891">
        <v>0.2</v>
      </c>
      <c r="D891" s="2">
        <v>8.3750346293170904E-8</v>
      </c>
      <c r="E891" s="2">
        <v>1.4294043761893201E-7</v>
      </c>
      <c r="F891" s="2">
        <v>1.7421404646061499E-7</v>
      </c>
      <c r="G891" s="2">
        <v>4.0198824888931402E-9</v>
      </c>
      <c r="H891" s="2">
        <v>3.27545862089834E-7</v>
      </c>
      <c r="I891">
        <f t="shared" si="55"/>
        <v>489400</v>
      </c>
      <c r="J891" s="18">
        <f t="shared" si="56"/>
        <v>0.17112861931583756</v>
      </c>
      <c r="L891">
        <v>0.2</v>
      </c>
      <c r="M891" s="3">
        <f t="shared" si="57"/>
        <v>489400</v>
      </c>
      <c r="N891">
        <f t="shared" si="58"/>
        <v>8.3750346293170904E-8</v>
      </c>
      <c r="O891">
        <f t="shared" si="59"/>
        <v>1.4294043761893201E-7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5"/>
        <v>0</v>
      </c>
      <c r="J892" s="19"/>
      <c r="L892">
        <v>0</v>
      </c>
      <c r="M892" s="3">
        <f t="shared" si="57"/>
        <v>0</v>
      </c>
      <c r="N892">
        <f t="shared" si="58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5"/>
        <v>0</v>
      </c>
      <c r="J893" s="19"/>
      <c r="L893">
        <v>0</v>
      </c>
      <c r="M893" s="3">
        <f t="shared" si="57"/>
        <v>0</v>
      </c>
      <c r="N893">
        <f t="shared" si="58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 s="2">
        <v>9.2443915499915905E-7</v>
      </c>
      <c r="E894" s="2">
        <v>1.10980681969386E-6</v>
      </c>
      <c r="F894" s="2">
        <v>1.5620919385159401E-6</v>
      </c>
      <c r="G894" s="2">
        <v>6.5256182190681804E-8</v>
      </c>
      <c r="H894" s="2">
        <v>3.3968259033379402E-6</v>
      </c>
      <c r="I894">
        <f t="shared" si="55"/>
        <v>1957600</v>
      </c>
      <c r="J894" s="18">
        <f t="shared" si="56"/>
        <v>0.47223087198567587</v>
      </c>
      <c r="L894">
        <v>0.8</v>
      </c>
      <c r="M894" s="3">
        <f t="shared" si="57"/>
        <v>1957600</v>
      </c>
      <c r="N894">
        <f t="shared" si="58"/>
        <v>9.2443915499915905E-7</v>
      </c>
      <c r="O894">
        <f t="shared" si="59"/>
        <v>1.10980681969386E-6</v>
      </c>
    </row>
    <row r="895" spans="1:15" x14ac:dyDescent="0.25">
      <c r="A895">
        <v>889</v>
      </c>
      <c r="B895" s="1">
        <v>43166</v>
      </c>
      <c r="C895">
        <v>1.4</v>
      </c>
      <c r="D895" s="2">
        <v>2.4221878475058802E-6</v>
      </c>
      <c r="E895" s="2">
        <v>2.5285788742443602E-6</v>
      </c>
      <c r="F895" s="2">
        <v>3.8327720431354603E-6</v>
      </c>
      <c r="G895" s="2">
        <v>1.92603329347265E-7</v>
      </c>
      <c r="H895" s="2">
        <v>8.6937049098504204E-6</v>
      </c>
      <c r="I895">
        <f t="shared" si="55"/>
        <v>3425800</v>
      </c>
      <c r="J895" s="18">
        <f t="shared" si="56"/>
        <v>0.70704298193294413</v>
      </c>
      <c r="L895">
        <v>1.4</v>
      </c>
      <c r="M895" s="3">
        <f t="shared" si="57"/>
        <v>3425800</v>
      </c>
      <c r="N895">
        <f t="shared" si="58"/>
        <v>2.4221878475058802E-6</v>
      </c>
      <c r="O895">
        <f t="shared" si="59"/>
        <v>2.5285788742443602E-6</v>
      </c>
    </row>
    <row r="896" spans="1:15" x14ac:dyDescent="0.25">
      <c r="A896">
        <v>890</v>
      </c>
      <c r="B896" s="1">
        <v>43167</v>
      </c>
      <c r="C896">
        <v>1.3</v>
      </c>
      <c r="D896" s="2">
        <v>2.1325389121020298E-6</v>
      </c>
      <c r="E896" s="2">
        <v>2.2677272025502399E-6</v>
      </c>
      <c r="F896" s="2">
        <v>3.4019779789425399E-6</v>
      </c>
      <c r="G896" s="2">
        <v>1.67106556333501E-7</v>
      </c>
      <c r="H896" s="2">
        <v>7.6771077934676701E-6</v>
      </c>
      <c r="I896">
        <f t="shared" si="55"/>
        <v>3181100</v>
      </c>
      <c r="J896" s="18">
        <f t="shared" si="56"/>
        <v>0.67037782908491705</v>
      </c>
      <c r="L896">
        <v>1.3</v>
      </c>
      <c r="M896" s="3">
        <f t="shared" si="57"/>
        <v>3181100</v>
      </c>
      <c r="N896">
        <f t="shared" si="58"/>
        <v>2.1325389121020298E-6</v>
      </c>
      <c r="O896">
        <f t="shared" si="59"/>
        <v>2.2677272025502399E-6</v>
      </c>
    </row>
    <row r="897" spans="1:15" x14ac:dyDescent="0.25">
      <c r="A897">
        <v>891</v>
      </c>
      <c r="B897" s="1">
        <v>43168</v>
      </c>
      <c r="C897">
        <v>0.9</v>
      </c>
      <c r="D897" s="2">
        <v>1.13253290365223E-6</v>
      </c>
      <c r="E897" s="2">
        <v>1.32013782437746E-6</v>
      </c>
      <c r="F897" s="2">
        <v>1.8858720289860101E-6</v>
      </c>
      <c r="G897" s="2">
        <v>8.2110409647603699E-8</v>
      </c>
      <c r="H897" s="2">
        <v>4.1403451022218196E-6</v>
      </c>
      <c r="I897">
        <f t="shared" si="55"/>
        <v>2202300</v>
      </c>
      <c r="J897" s="18">
        <f t="shared" si="56"/>
        <v>0.51425005841721383</v>
      </c>
      <c r="L897">
        <v>0.9</v>
      </c>
      <c r="M897" s="3">
        <f t="shared" si="57"/>
        <v>2202300</v>
      </c>
      <c r="N897">
        <f t="shared" si="58"/>
        <v>1.13253290365223E-6</v>
      </c>
      <c r="O897">
        <f t="shared" si="59"/>
        <v>1.32013782437746E-6</v>
      </c>
    </row>
    <row r="898" spans="1:15" x14ac:dyDescent="0.25">
      <c r="A898">
        <v>892</v>
      </c>
      <c r="B898" s="1">
        <v>43169</v>
      </c>
      <c r="C898">
        <v>0.6</v>
      </c>
      <c r="D898" s="2">
        <v>5.6264591911086099E-7</v>
      </c>
      <c r="E898" s="2">
        <v>7.2602981116971295E-7</v>
      </c>
      <c r="F898" s="2">
        <v>9.8730790778599008E-7</v>
      </c>
      <c r="G898" s="2">
        <v>3.7064651642479598E-8</v>
      </c>
      <c r="H898" s="2">
        <v>2.0938120734989899E-6</v>
      </c>
      <c r="I898">
        <f t="shared" si="55"/>
        <v>1468200</v>
      </c>
      <c r="J898" s="18">
        <f t="shared" si="56"/>
        <v>0.38322157683616742</v>
      </c>
      <c r="L898">
        <v>0.6</v>
      </c>
      <c r="M898" s="3">
        <f t="shared" si="57"/>
        <v>1468200</v>
      </c>
      <c r="N898">
        <f t="shared" si="58"/>
        <v>5.6264591911086099E-7</v>
      </c>
      <c r="O898">
        <f t="shared" si="59"/>
        <v>7.2602981116971295E-7</v>
      </c>
    </row>
    <row r="899" spans="1:15" x14ac:dyDescent="0.25">
      <c r="A899">
        <v>893</v>
      </c>
      <c r="B899" s="1">
        <v>43170</v>
      </c>
      <c r="C899">
        <v>0.1</v>
      </c>
      <c r="D899" s="2">
        <v>2.5001141036769401E-8</v>
      </c>
      <c r="E899" s="2">
        <v>5.1144001975687599E-8</v>
      </c>
      <c r="F899" s="2">
        <v>5.9157357786547598E-8</v>
      </c>
      <c r="G899" s="2">
        <v>9.4056838055594707E-10</v>
      </c>
      <c r="H899" s="2">
        <v>1.0070750574904901E-7</v>
      </c>
      <c r="I899">
        <f t="shared" si="55"/>
        <v>244700</v>
      </c>
      <c r="J899" s="18">
        <f t="shared" si="56"/>
        <v>0.1021705804526743</v>
      </c>
      <c r="L899">
        <v>0.1</v>
      </c>
      <c r="M899" s="3">
        <f t="shared" si="57"/>
        <v>244700</v>
      </c>
      <c r="N899">
        <f t="shared" si="58"/>
        <v>2.5001141036769401E-8</v>
      </c>
      <c r="O899">
        <f t="shared" si="59"/>
        <v>5.1144001975687599E-8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5"/>
        <v>0</v>
      </c>
      <c r="J900" s="19"/>
      <c r="L900">
        <v>0</v>
      </c>
      <c r="M900" s="3">
        <f t="shared" si="57"/>
        <v>0</v>
      </c>
      <c r="N900">
        <f t="shared" si="58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 s="2">
        <v>2.2866649350103199E-5</v>
      </c>
      <c r="E901" s="2">
        <v>1.7191080580476301E-5</v>
      </c>
      <c r="F901" s="2">
        <v>3.2170411582319E-5</v>
      </c>
      <c r="G901" s="2">
        <v>2.2399071941405401E-6</v>
      </c>
      <c r="H901" s="2">
        <v>7.8354347421187294E-5</v>
      </c>
      <c r="I901">
        <f t="shared" si="55"/>
        <v>12724400</v>
      </c>
      <c r="J901" s="18">
        <f t="shared" si="56"/>
        <v>1.7970709306610291</v>
      </c>
      <c r="L901">
        <v>5.2</v>
      </c>
      <c r="M901" s="3">
        <f t="shared" si="57"/>
        <v>12724400</v>
      </c>
      <c r="N901">
        <f t="shared" si="58"/>
        <v>2.2866649350103199E-5</v>
      </c>
      <c r="O901">
        <f t="shared" si="59"/>
        <v>1.7191080580476301E-5</v>
      </c>
    </row>
    <row r="902" spans="1:15" x14ac:dyDescent="0.25">
      <c r="A902">
        <v>896</v>
      </c>
      <c r="B902" s="1">
        <v>43173</v>
      </c>
      <c r="C902">
        <v>1.6</v>
      </c>
      <c r="D902" s="2">
        <v>3.0465112731841099E-6</v>
      </c>
      <c r="E902" s="2">
        <v>3.0762061632857998E-6</v>
      </c>
      <c r="F902" s="2">
        <v>4.7526305727849704E-6</v>
      </c>
      <c r="G902" s="2">
        <v>2.48516359365113E-7</v>
      </c>
      <c r="H902" s="2">
        <v>1.0876557037327899E-5</v>
      </c>
      <c r="I902">
        <f t="shared" si="55"/>
        <v>3915200</v>
      </c>
      <c r="J902" s="18">
        <f t="shared" si="56"/>
        <v>0.7781240481160886</v>
      </c>
      <c r="L902">
        <v>1.6</v>
      </c>
      <c r="M902" s="3">
        <f t="shared" si="57"/>
        <v>3915200</v>
      </c>
      <c r="N902">
        <f t="shared" si="58"/>
        <v>3.0465112731841099E-6</v>
      </c>
      <c r="O902">
        <f t="shared" si="59"/>
        <v>3.0762061632857994E-6</v>
      </c>
    </row>
    <row r="903" spans="1:15" x14ac:dyDescent="0.25">
      <c r="A903">
        <v>897</v>
      </c>
      <c r="B903" s="1">
        <v>43174</v>
      </c>
      <c r="C903">
        <v>5.4</v>
      </c>
      <c r="D903" s="2">
        <v>2.4385033175754601E-5</v>
      </c>
      <c r="E903" s="2">
        <v>1.8158665380780701E-5</v>
      </c>
      <c r="F903" s="2">
        <v>3.4213951795829102E-5</v>
      </c>
      <c r="G903" s="2">
        <v>2.3999388132486802E-6</v>
      </c>
      <c r="H903" s="2">
        <v>8.3462872288031894E-5</v>
      </c>
      <c r="I903">
        <f t="shared" si="55"/>
        <v>13213800</v>
      </c>
      <c r="J903" s="18">
        <f t="shared" si="56"/>
        <v>1.8454216936653047</v>
      </c>
      <c r="L903">
        <v>5.4</v>
      </c>
      <c r="M903" s="3">
        <f t="shared" si="57"/>
        <v>13213800</v>
      </c>
      <c r="N903">
        <f t="shared" si="58"/>
        <v>2.4385033175754601E-5</v>
      </c>
      <c r="O903">
        <f t="shared" si="59"/>
        <v>1.8158665380780701E-5</v>
      </c>
    </row>
    <row r="904" spans="1:15" x14ac:dyDescent="0.25">
      <c r="A904">
        <v>898</v>
      </c>
      <c r="B904" s="1">
        <v>43175</v>
      </c>
      <c r="C904">
        <v>3.1</v>
      </c>
      <c r="D904" s="2">
        <v>9.4590434064943705E-6</v>
      </c>
      <c r="E904" s="2">
        <v>8.0980596753298507E-6</v>
      </c>
      <c r="F904" s="2">
        <v>1.38600772745544E-5</v>
      </c>
      <c r="G904" s="2">
        <v>8.6268568796477103E-7</v>
      </c>
      <c r="H904" s="2">
        <v>3.2956555235591602E-5</v>
      </c>
      <c r="I904">
        <f t="shared" ref="I904:I967" si="60">C904*2447000</f>
        <v>7585700</v>
      </c>
      <c r="J904" s="18">
        <f t="shared" ref="J904:J938" si="61">1000000000000*D904/I904</f>
        <v>1.2469572229977945</v>
      </c>
      <c r="L904">
        <v>3.1</v>
      </c>
      <c r="M904" s="3">
        <f t="shared" ref="M904:M967" si="62">L904*2447000</f>
        <v>7585700</v>
      </c>
      <c r="N904">
        <f t="shared" ref="N904:N967" si="63">J904*M904/1000000000000</f>
        <v>9.4590434064943705E-6</v>
      </c>
      <c r="O904">
        <f t="shared" ref="O904:O938" si="64">E904*N904/D904</f>
        <v>8.0980596753298507E-6</v>
      </c>
    </row>
    <row r="905" spans="1:15" x14ac:dyDescent="0.25">
      <c r="A905">
        <v>899</v>
      </c>
      <c r="B905" s="1">
        <v>43176</v>
      </c>
      <c r="C905">
        <v>1.7</v>
      </c>
      <c r="D905" s="2">
        <v>3.3805828353890498E-6</v>
      </c>
      <c r="E905" s="2">
        <v>3.3623409278957101E-6</v>
      </c>
      <c r="F905" s="2">
        <v>5.2408000812753201E-6</v>
      </c>
      <c r="G905" s="2">
        <v>2.78888188102905E-7</v>
      </c>
      <c r="H905" s="2">
        <v>1.20406507555436E-5</v>
      </c>
      <c r="I905">
        <f t="shared" si="60"/>
        <v>4159900</v>
      </c>
      <c r="J905" s="18">
        <f t="shared" si="61"/>
        <v>0.81265963974832323</v>
      </c>
      <c r="L905">
        <v>1.7</v>
      </c>
      <c r="M905" s="3">
        <f t="shared" si="62"/>
        <v>4159900</v>
      </c>
      <c r="N905">
        <f t="shared" si="63"/>
        <v>3.3805828353890498E-6</v>
      </c>
      <c r="O905">
        <f t="shared" si="64"/>
        <v>3.3623409278957101E-6</v>
      </c>
    </row>
    <row r="906" spans="1:15" x14ac:dyDescent="0.25">
      <c r="A906">
        <v>900</v>
      </c>
      <c r="B906" s="1">
        <v>43177</v>
      </c>
      <c r="C906">
        <v>2.4</v>
      </c>
      <c r="D906" s="2">
        <v>6.1051352975161199E-6</v>
      </c>
      <c r="E906" s="2">
        <v>5.5718601188531904E-6</v>
      </c>
      <c r="F906" s="2">
        <v>9.1516322535966701E-6</v>
      </c>
      <c r="G906" s="2">
        <v>5.3479775227209202E-7</v>
      </c>
      <c r="H906" s="2">
        <v>2.14642801429606E-5</v>
      </c>
      <c r="I906">
        <f t="shared" si="60"/>
        <v>5872800</v>
      </c>
      <c r="J906" s="18">
        <f t="shared" si="61"/>
        <v>1.0395612480445646</v>
      </c>
      <c r="L906">
        <v>2.4</v>
      </c>
      <c r="M906" s="3">
        <f t="shared" si="62"/>
        <v>5872800</v>
      </c>
      <c r="N906">
        <f t="shared" si="63"/>
        <v>6.105135297516119E-6</v>
      </c>
      <c r="O906">
        <f t="shared" si="64"/>
        <v>5.5718601188531904E-6</v>
      </c>
    </row>
    <row r="907" spans="1:15" x14ac:dyDescent="0.25">
      <c r="A907">
        <v>901</v>
      </c>
      <c r="B907" s="1">
        <v>43178</v>
      </c>
      <c r="C907">
        <v>3.2</v>
      </c>
      <c r="D907" s="2">
        <v>9.9865131259450297E-6</v>
      </c>
      <c r="E907" s="2">
        <v>8.4819809184391407E-6</v>
      </c>
      <c r="F907" s="2">
        <v>1.4593538431691499E-5</v>
      </c>
      <c r="G907" s="2">
        <v>9.1514077860864404E-7</v>
      </c>
      <c r="H907" s="2">
        <v>3.47565937692731E-5</v>
      </c>
      <c r="I907">
        <f t="shared" si="60"/>
        <v>7830400</v>
      </c>
      <c r="J907" s="18">
        <f t="shared" si="61"/>
        <v>1.2753515945475364</v>
      </c>
      <c r="L907">
        <v>3.2</v>
      </c>
      <c r="M907" s="3">
        <f t="shared" si="62"/>
        <v>7830400</v>
      </c>
      <c r="N907">
        <f t="shared" si="63"/>
        <v>9.9865131259450297E-6</v>
      </c>
      <c r="O907">
        <f t="shared" si="64"/>
        <v>8.4819809184391407E-6</v>
      </c>
    </row>
    <row r="908" spans="1:15" x14ac:dyDescent="0.25">
      <c r="A908">
        <v>902</v>
      </c>
      <c r="B908" s="1">
        <v>43179</v>
      </c>
      <c r="C908">
        <v>3</v>
      </c>
      <c r="D908" s="2">
        <v>8.9434008770767906E-6</v>
      </c>
      <c r="E908" s="2">
        <v>7.7196664082119896E-6</v>
      </c>
      <c r="F908" s="2">
        <v>1.31414629153752E-5</v>
      </c>
      <c r="G908" s="2">
        <v>8.1161110616443296E-7</v>
      </c>
      <c r="H908" s="2">
        <v>3.1195194824198402E-5</v>
      </c>
      <c r="I908">
        <f t="shared" si="60"/>
        <v>7341000</v>
      </c>
      <c r="J908" s="18">
        <f t="shared" si="61"/>
        <v>1.2182810076388488</v>
      </c>
      <c r="L908">
        <v>3</v>
      </c>
      <c r="M908" s="3">
        <f t="shared" si="62"/>
        <v>7341000</v>
      </c>
      <c r="N908">
        <f t="shared" si="63"/>
        <v>8.9434008770767889E-6</v>
      </c>
      <c r="O908">
        <f t="shared" si="64"/>
        <v>7.7196664082119879E-6</v>
      </c>
    </row>
    <row r="909" spans="1:15" x14ac:dyDescent="0.25">
      <c r="A909">
        <v>903</v>
      </c>
      <c r="B909" s="1">
        <v>43180</v>
      </c>
      <c r="C909">
        <v>47</v>
      </c>
      <c r="D909">
        <v>9.4774431170695705E-4</v>
      </c>
      <c r="E909">
        <v>3.9923869519107501E-4</v>
      </c>
      <c r="F909">
        <v>1.1956380265649999E-3</v>
      </c>
      <c r="G909">
        <v>1.1193718861983399E-4</v>
      </c>
      <c r="H909">
        <v>3.09635226982918E-3</v>
      </c>
      <c r="I909">
        <f t="shared" si="60"/>
        <v>115009000</v>
      </c>
      <c r="J909" s="18">
        <f t="shared" si="61"/>
        <v>8.2406099671065487</v>
      </c>
      <c r="L909">
        <v>47</v>
      </c>
      <c r="M909" s="3">
        <f t="shared" si="62"/>
        <v>115009000</v>
      </c>
      <c r="N909">
        <f t="shared" si="63"/>
        <v>9.4774431170695705E-4</v>
      </c>
      <c r="O909">
        <f t="shared" si="64"/>
        <v>3.9923869519107501E-4</v>
      </c>
    </row>
    <row r="910" spans="1:15" x14ac:dyDescent="0.25">
      <c r="A910">
        <v>904</v>
      </c>
      <c r="B910" s="1">
        <v>43181</v>
      </c>
      <c r="C910">
        <v>54.9</v>
      </c>
      <c r="D910">
        <v>1.2302320603667699E-3</v>
      </c>
      <c r="E910">
        <v>4.9635308648814601E-4</v>
      </c>
      <c r="F910">
        <v>1.5448441652483301E-3</v>
      </c>
      <c r="G910">
        <v>1.4643847260362299E-4</v>
      </c>
      <c r="H910">
        <v>4.0107607852227101E-3</v>
      </c>
      <c r="I910">
        <f t="shared" si="60"/>
        <v>134340300</v>
      </c>
      <c r="J910" s="18">
        <f t="shared" si="61"/>
        <v>9.1575801183023255</v>
      </c>
      <c r="L910">
        <v>54.9</v>
      </c>
      <c r="M910" s="3">
        <f t="shared" si="62"/>
        <v>134340300</v>
      </c>
      <c r="N910">
        <f t="shared" si="63"/>
        <v>1.2302320603667697E-3</v>
      </c>
      <c r="O910">
        <f t="shared" si="64"/>
        <v>4.9635308648814591E-4</v>
      </c>
    </row>
    <row r="911" spans="1:15" x14ac:dyDescent="0.25">
      <c r="A911">
        <v>905</v>
      </c>
      <c r="B911" s="1">
        <v>43182</v>
      </c>
      <c r="C911">
        <v>175</v>
      </c>
      <c r="D911">
        <v>8.5471673684839201E-3</v>
      </c>
      <c r="E911">
        <v>2.4924780905256098E-3</v>
      </c>
      <c r="F911">
        <v>1.0465043697965399E-2</v>
      </c>
      <c r="G911">
        <v>1.06137595966793E-3</v>
      </c>
      <c r="H911">
        <v>2.7541481224759801E-2</v>
      </c>
      <c r="I911">
        <f t="shared" si="60"/>
        <v>428225000</v>
      </c>
      <c r="J911" s="18">
        <f t="shared" si="61"/>
        <v>19.959524475413438</v>
      </c>
      <c r="L911">
        <v>175</v>
      </c>
      <c r="M911" s="3">
        <f t="shared" si="62"/>
        <v>428225000</v>
      </c>
      <c r="N911">
        <f t="shared" si="63"/>
        <v>8.5471673684839201E-3</v>
      </c>
      <c r="O911">
        <f t="shared" si="64"/>
        <v>2.4924780905256098E-3</v>
      </c>
    </row>
    <row r="912" spans="1:15" x14ac:dyDescent="0.25">
      <c r="A912">
        <v>906</v>
      </c>
      <c r="B912" s="1">
        <v>43183</v>
      </c>
      <c r="C912">
        <v>290</v>
      </c>
      <c r="D912">
        <v>1.9800141270192698E-2</v>
      </c>
      <c r="E912">
        <v>5.0647029099113901E-3</v>
      </c>
      <c r="F912">
        <v>2.4083960634477802E-2</v>
      </c>
      <c r="G912">
        <v>2.4858394057789002E-3</v>
      </c>
      <c r="H912">
        <v>6.3605818989896604E-2</v>
      </c>
      <c r="I912">
        <f t="shared" si="60"/>
        <v>709630000</v>
      </c>
      <c r="J912" s="18">
        <f t="shared" si="61"/>
        <v>27.902063427691473</v>
      </c>
      <c r="L912">
        <v>290</v>
      </c>
      <c r="M912" s="3">
        <f t="shared" si="62"/>
        <v>709630000</v>
      </c>
      <c r="N912">
        <f t="shared" si="63"/>
        <v>1.9800141270192698E-2</v>
      </c>
      <c r="O912">
        <f t="shared" si="64"/>
        <v>5.0647029099113901E-3</v>
      </c>
    </row>
    <row r="913" spans="1:15" x14ac:dyDescent="0.25">
      <c r="A913">
        <v>907</v>
      </c>
      <c r="B913" s="1">
        <v>43184</v>
      </c>
      <c r="C913">
        <v>196</v>
      </c>
      <c r="D913">
        <v>1.03225135552095E-2</v>
      </c>
      <c r="E913">
        <v>2.9192834026096001E-3</v>
      </c>
      <c r="F913">
        <v>1.2617411541942101E-2</v>
      </c>
      <c r="G913">
        <v>1.2854496577938E-3</v>
      </c>
      <c r="H913">
        <v>3.3235943351574697E-2</v>
      </c>
      <c r="I913">
        <f t="shared" si="60"/>
        <v>479612000</v>
      </c>
      <c r="J913" s="18">
        <f t="shared" si="61"/>
        <v>21.522634035865448</v>
      </c>
      <c r="L913">
        <v>196</v>
      </c>
      <c r="M913" s="3">
        <f t="shared" si="62"/>
        <v>479612000</v>
      </c>
      <c r="N913">
        <f t="shared" si="63"/>
        <v>1.03225135552095E-2</v>
      </c>
      <c r="O913">
        <f t="shared" si="64"/>
        <v>2.9192834026096001E-3</v>
      </c>
    </row>
    <row r="914" spans="1:15" x14ac:dyDescent="0.25">
      <c r="A914">
        <v>908</v>
      </c>
      <c r="B914" s="1">
        <v>43185</v>
      </c>
      <c r="C914">
        <v>136</v>
      </c>
      <c r="D914">
        <v>5.6138344729928904E-3</v>
      </c>
      <c r="E914">
        <v>1.75525695799608E-3</v>
      </c>
      <c r="F914">
        <v>6.9026098141982198E-3</v>
      </c>
      <c r="G914">
        <v>6.9222469659868495E-4</v>
      </c>
      <c r="H914">
        <v>1.8125048382560498E-2</v>
      </c>
      <c r="I914">
        <f t="shared" si="60"/>
        <v>332792000</v>
      </c>
      <c r="J914" s="18">
        <f t="shared" si="61"/>
        <v>16.86889851015917</v>
      </c>
      <c r="L914">
        <v>136</v>
      </c>
      <c r="M914" s="3">
        <f t="shared" si="62"/>
        <v>332792000</v>
      </c>
      <c r="N914">
        <f t="shared" si="63"/>
        <v>5.6138344729928904E-3</v>
      </c>
      <c r="O914">
        <f t="shared" si="64"/>
        <v>1.75525695799608E-3</v>
      </c>
    </row>
    <row r="915" spans="1:15" x14ac:dyDescent="0.25">
      <c r="A915">
        <v>909</v>
      </c>
      <c r="B915" s="1">
        <v>43186</v>
      </c>
      <c r="C915">
        <v>93.3</v>
      </c>
      <c r="D915">
        <v>2.99126099901019E-3</v>
      </c>
      <c r="E915">
        <v>1.0398517479659399E-3</v>
      </c>
      <c r="F915">
        <v>3.7059441353786298E-3</v>
      </c>
      <c r="G915">
        <v>3.6420196627954502E-4</v>
      </c>
      <c r="H915">
        <v>9.6917015014931305E-3</v>
      </c>
      <c r="I915">
        <f t="shared" si="60"/>
        <v>228305100</v>
      </c>
      <c r="J915" s="18">
        <f t="shared" si="61"/>
        <v>13.102033195974116</v>
      </c>
      <c r="L915">
        <v>93.3</v>
      </c>
      <c r="M915" s="3">
        <f t="shared" si="62"/>
        <v>228305100</v>
      </c>
      <c r="N915">
        <f t="shared" si="63"/>
        <v>2.99126099901019E-3</v>
      </c>
      <c r="O915">
        <f t="shared" si="64"/>
        <v>1.0398517479659399E-3</v>
      </c>
    </row>
    <row r="916" spans="1:15" x14ac:dyDescent="0.25">
      <c r="A916">
        <v>910</v>
      </c>
      <c r="B916" s="1">
        <v>43187</v>
      </c>
      <c r="C916">
        <v>66.099999999999994</v>
      </c>
      <c r="D916">
        <v>1.6796693935619701E-3</v>
      </c>
      <c r="E916">
        <v>6.4340619095329095E-4</v>
      </c>
      <c r="F916">
        <v>2.0984554905879998E-3</v>
      </c>
      <c r="G916">
        <v>2.01662464798667E-4</v>
      </c>
      <c r="H916">
        <v>5.4631616482485098E-3</v>
      </c>
      <c r="I916">
        <f t="shared" si="60"/>
        <v>161746700</v>
      </c>
      <c r="J916" s="18">
        <f t="shared" si="61"/>
        <v>10.384566693243015</v>
      </c>
      <c r="L916">
        <v>66.099999999999994</v>
      </c>
      <c r="M916" s="3">
        <f t="shared" si="62"/>
        <v>161746700</v>
      </c>
      <c r="N916">
        <f t="shared" si="63"/>
        <v>1.6796693935619701E-3</v>
      </c>
      <c r="O916">
        <f t="shared" si="64"/>
        <v>6.4340619095329095E-4</v>
      </c>
    </row>
    <row r="917" spans="1:15" x14ac:dyDescent="0.25">
      <c r="A917">
        <v>911</v>
      </c>
      <c r="B917" s="1">
        <v>43188</v>
      </c>
      <c r="C917">
        <v>49.2</v>
      </c>
      <c r="D917">
        <v>1.0234385162632201E-3</v>
      </c>
      <c r="E917">
        <v>4.2569556908478399E-4</v>
      </c>
      <c r="F917">
        <v>1.28932814844737E-3</v>
      </c>
      <c r="G917">
        <v>1.2116216777420201E-4</v>
      </c>
      <c r="H917">
        <v>3.3415179781934299E-3</v>
      </c>
      <c r="I917">
        <f t="shared" si="60"/>
        <v>120392400</v>
      </c>
      <c r="J917" s="18">
        <f t="shared" si="61"/>
        <v>8.5008565014338124</v>
      </c>
      <c r="L917">
        <v>49.2</v>
      </c>
      <c r="M917" s="3">
        <f t="shared" si="62"/>
        <v>120392400</v>
      </c>
      <c r="N917">
        <f t="shared" si="63"/>
        <v>1.0234385162632201E-3</v>
      </c>
      <c r="O917">
        <f t="shared" si="64"/>
        <v>4.2569556908478399E-4</v>
      </c>
    </row>
    <row r="918" spans="1:15" x14ac:dyDescent="0.25">
      <c r="A918">
        <v>912</v>
      </c>
      <c r="B918" s="1">
        <v>43189</v>
      </c>
      <c r="C918">
        <v>37.700000000000003</v>
      </c>
      <c r="D918">
        <v>6.5420625015081299E-4</v>
      </c>
      <c r="E918">
        <v>2.9283349854527201E-4</v>
      </c>
      <c r="F918">
        <v>8.3124000549310295E-4</v>
      </c>
      <c r="G918" s="2">
        <v>7.6341929056164703E-5</v>
      </c>
      <c r="H918">
        <v>2.1443051537514898E-3</v>
      </c>
      <c r="I918">
        <f t="shared" si="60"/>
        <v>92251900</v>
      </c>
      <c r="J918" s="18">
        <f t="shared" si="61"/>
        <v>7.0915206098824308</v>
      </c>
      <c r="L918">
        <v>37.700000000000003</v>
      </c>
      <c r="M918" s="3">
        <f t="shared" si="62"/>
        <v>92251900</v>
      </c>
      <c r="N918">
        <f t="shared" si="63"/>
        <v>6.5420625015081299E-4</v>
      </c>
      <c r="O918">
        <f t="shared" si="64"/>
        <v>2.9283349854527201E-4</v>
      </c>
    </row>
    <row r="919" spans="1:15" x14ac:dyDescent="0.25">
      <c r="A919">
        <v>913</v>
      </c>
      <c r="B919" s="1">
        <v>43190</v>
      </c>
      <c r="C919">
        <v>30.4</v>
      </c>
      <c r="D919">
        <v>4.5537338232750502E-4</v>
      </c>
      <c r="E919">
        <v>2.1613933151938899E-4</v>
      </c>
      <c r="F919">
        <v>5.8305052020660901E-4</v>
      </c>
      <c r="G919" s="2">
        <v>5.2455290213836502E-5</v>
      </c>
      <c r="H919">
        <v>1.49777178677573E-3</v>
      </c>
      <c r="I919">
        <f t="shared" si="60"/>
        <v>74388800</v>
      </c>
      <c r="J919" s="18">
        <f t="shared" si="61"/>
        <v>6.1215314983909543</v>
      </c>
      <c r="L919">
        <v>30.4</v>
      </c>
      <c r="M919" s="3">
        <f t="shared" si="62"/>
        <v>74388800</v>
      </c>
      <c r="N919">
        <f t="shared" si="63"/>
        <v>4.5537338232750507E-4</v>
      </c>
      <c r="O919">
        <f t="shared" si="64"/>
        <v>2.1613933151938902E-4</v>
      </c>
    </row>
    <row r="920" spans="1:15" x14ac:dyDescent="0.25">
      <c r="A920">
        <v>914</v>
      </c>
      <c r="B920" s="1">
        <v>43191</v>
      </c>
      <c r="C920">
        <v>23.4</v>
      </c>
      <c r="D920">
        <v>2.9291472085269602E-4</v>
      </c>
      <c r="E920">
        <v>1.4917487534628701E-4</v>
      </c>
      <c r="F920">
        <v>3.78919916114365E-4</v>
      </c>
      <c r="G920" s="2">
        <v>3.3157555986568797E-5</v>
      </c>
      <c r="H920">
        <v>9.67894427526677E-4</v>
      </c>
      <c r="I920">
        <f t="shared" si="60"/>
        <v>57259800</v>
      </c>
      <c r="J920" s="18">
        <f t="shared" si="61"/>
        <v>5.1155386650441672</v>
      </c>
      <c r="L920">
        <v>23.4</v>
      </c>
      <c r="M920" s="3">
        <f t="shared" si="62"/>
        <v>57259800</v>
      </c>
      <c r="N920">
        <f t="shared" si="63"/>
        <v>2.9291472085269602E-4</v>
      </c>
      <c r="O920">
        <f t="shared" si="64"/>
        <v>1.4917487534628701E-4</v>
      </c>
    </row>
    <row r="921" spans="1:15" x14ac:dyDescent="0.25">
      <c r="A921">
        <v>915</v>
      </c>
      <c r="B921" s="1">
        <v>43192</v>
      </c>
      <c r="C921">
        <v>17.899999999999999</v>
      </c>
      <c r="D921">
        <v>1.8630417599782901E-4</v>
      </c>
      <c r="E921">
        <v>1.0187879121740099E-4</v>
      </c>
      <c r="F921">
        <v>2.43846520386767E-4</v>
      </c>
      <c r="G921" s="2">
        <v>2.0672768025675099E-5</v>
      </c>
      <c r="H921">
        <v>6.1883866951416701E-4</v>
      </c>
      <c r="I921">
        <f t="shared" si="60"/>
        <v>43801300</v>
      </c>
      <c r="J921" s="18">
        <f t="shared" si="61"/>
        <v>4.2533937576699552</v>
      </c>
      <c r="L921">
        <v>17.899999999999999</v>
      </c>
      <c r="M921" s="3">
        <f t="shared" si="62"/>
        <v>43801300</v>
      </c>
      <c r="N921">
        <f t="shared" si="63"/>
        <v>1.8630417599782903E-4</v>
      </c>
      <c r="O921">
        <f t="shared" si="64"/>
        <v>1.0187879121740101E-4</v>
      </c>
    </row>
    <row r="922" spans="1:15" x14ac:dyDescent="0.25">
      <c r="A922">
        <v>916</v>
      </c>
      <c r="B922" s="1">
        <v>43193</v>
      </c>
      <c r="C922">
        <v>13.9</v>
      </c>
      <c r="D922">
        <v>1.21454808501877E-4</v>
      </c>
      <c r="E922" s="2">
        <v>7.0973301411775895E-5</v>
      </c>
      <c r="F922">
        <v>1.60924720025095E-4</v>
      </c>
      <c r="G922" s="2">
        <v>1.31978512906054E-5</v>
      </c>
      <c r="H922">
        <v>4.0561691440555602E-4</v>
      </c>
      <c r="I922">
        <f t="shared" si="60"/>
        <v>34013300</v>
      </c>
      <c r="J922" s="18">
        <f t="shared" si="61"/>
        <v>3.5708034357700367</v>
      </c>
      <c r="L922">
        <v>13.9</v>
      </c>
      <c r="M922" s="3">
        <f t="shared" si="62"/>
        <v>34013300</v>
      </c>
      <c r="N922">
        <f t="shared" si="63"/>
        <v>1.21454808501877E-4</v>
      </c>
      <c r="O922">
        <f t="shared" si="64"/>
        <v>7.0973301411775895E-5</v>
      </c>
    </row>
    <row r="923" spans="1:15" x14ac:dyDescent="0.25">
      <c r="A923">
        <v>917</v>
      </c>
      <c r="B923" s="1">
        <v>43194</v>
      </c>
      <c r="C923">
        <v>10.6</v>
      </c>
      <c r="D923" s="2">
        <v>7.6728942031023E-5</v>
      </c>
      <c r="E923" s="2">
        <v>4.81037258523424E-5</v>
      </c>
      <c r="F923">
        <v>1.0314628693239601E-4</v>
      </c>
      <c r="G923" s="2">
        <v>8.1329853271203504E-6</v>
      </c>
      <c r="H923">
        <v>2.5787325582744201E-4</v>
      </c>
      <c r="I923">
        <f t="shared" si="60"/>
        <v>25938200</v>
      </c>
      <c r="J923" s="18">
        <f t="shared" si="61"/>
        <v>2.9581444368160859</v>
      </c>
      <c r="L923">
        <v>10.6</v>
      </c>
      <c r="M923" s="3">
        <f t="shared" si="62"/>
        <v>25938200</v>
      </c>
      <c r="N923">
        <f t="shared" si="63"/>
        <v>7.6728942031023E-5</v>
      </c>
      <c r="O923">
        <f t="shared" si="64"/>
        <v>4.81037258523424E-5</v>
      </c>
    </row>
    <row r="924" spans="1:15" x14ac:dyDescent="0.25">
      <c r="A924">
        <v>918</v>
      </c>
      <c r="B924" s="1">
        <v>43195</v>
      </c>
      <c r="C924">
        <v>8.3000000000000007</v>
      </c>
      <c r="D924" s="2">
        <v>5.0659592430835099E-5</v>
      </c>
      <c r="E924" s="2">
        <v>3.3819866944620797E-5</v>
      </c>
      <c r="F924" s="2">
        <v>6.9086062801769599E-5</v>
      </c>
      <c r="G924" s="2">
        <v>5.2383461102397604E-6</v>
      </c>
      <c r="H924">
        <v>1.71316508658526E-4</v>
      </c>
      <c r="I924">
        <f t="shared" si="60"/>
        <v>20310100</v>
      </c>
      <c r="J924" s="18">
        <f t="shared" si="61"/>
        <v>2.4943054160656568</v>
      </c>
      <c r="L924">
        <v>8.3000000000000007</v>
      </c>
      <c r="M924" s="3">
        <f t="shared" si="62"/>
        <v>20310100</v>
      </c>
      <c r="N924">
        <f t="shared" si="63"/>
        <v>5.0659592430835099E-5</v>
      </c>
      <c r="O924">
        <f t="shared" si="64"/>
        <v>3.3819866944620797E-5</v>
      </c>
    </row>
    <row r="925" spans="1:15" x14ac:dyDescent="0.25">
      <c r="A925">
        <v>919</v>
      </c>
      <c r="B925" s="1">
        <v>43196</v>
      </c>
      <c r="C925">
        <v>51.6</v>
      </c>
      <c r="D925">
        <v>1.1086510992203201E-3</v>
      </c>
      <c r="E925">
        <v>4.5508233050167599E-4</v>
      </c>
      <c r="F925">
        <v>1.39469083935691E-3</v>
      </c>
      <c r="G925">
        <v>1.3156537926746701E-4</v>
      </c>
      <c r="H925">
        <v>3.6173797980421901E-3</v>
      </c>
      <c r="I925">
        <f t="shared" si="60"/>
        <v>126265200</v>
      </c>
      <c r="J925" s="18">
        <f t="shared" si="61"/>
        <v>8.7803377274206991</v>
      </c>
      <c r="L925">
        <v>51.6</v>
      </c>
      <c r="M925" s="3">
        <f t="shared" si="62"/>
        <v>126265200</v>
      </c>
      <c r="N925">
        <f t="shared" si="63"/>
        <v>1.1086510992203199E-3</v>
      </c>
      <c r="O925">
        <f t="shared" si="64"/>
        <v>4.5508233050167593E-4</v>
      </c>
    </row>
    <row r="926" spans="1:15" x14ac:dyDescent="0.25">
      <c r="A926">
        <v>920</v>
      </c>
      <c r="B926" s="1">
        <v>43197</v>
      </c>
      <c r="C926">
        <v>45.9</v>
      </c>
      <c r="D926">
        <v>9.1077602762976401E-4</v>
      </c>
      <c r="E926">
        <v>3.8618731222712498E-4</v>
      </c>
      <c r="F926">
        <v>1.1498446892083799E-3</v>
      </c>
      <c r="G926">
        <v>1.0743782390126899E-4</v>
      </c>
      <c r="H926">
        <v>2.97657182254289E-3</v>
      </c>
      <c r="I926">
        <f t="shared" si="60"/>
        <v>112317300</v>
      </c>
      <c r="J926" s="18">
        <f t="shared" si="61"/>
        <v>8.1089558565756477</v>
      </c>
      <c r="L926">
        <v>45.9</v>
      </c>
      <c r="M926" s="3">
        <f t="shared" si="62"/>
        <v>112317300</v>
      </c>
      <c r="N926">
        <f t="shared" si="63"/>
        <v>9.1077602762976401E-4</v>
      </c>
      <c r="O926">
        <f t="shared" si="64"/>
        <v>3.8618731222712498E-4</v>
      </c>
    </row>
    <row r="927" spans="1:15" x14ac:dyDescent="0.25">
      <c r="A927">
        <v>921</v>
      </c>
      <c r="B927" s="1">
        <v>43198</v>
      </c>
      <c r="C927">
        <v>319</v>
      </c>
      <c r="D927">
        <v>2.31943386532267E-2</v>
      </c>
      <c r="E927">
        <v>5.8006753981890598E-3</v>
      </c>
      <c r="F927">
        <v>2.8184991319025701E-2</v>
      </c>
      <c r="G927">
        <v>2.9166935469793101E-3</v>
      </c>
      <c r="H927">
        <v>7.4475251214753804E-2</v>
      </c>
      <c r="I927">
        <f t="shared" si="60"/>
        <v>780593000</v>
      </c>
      <c r="J927" s="18">
        <f t="shared" si="61"/>
        <v>29.713741544219204</v>
      </c>
      <c r="L927">
        <v>319</v>
      </c>
      <c r="M927" s="3">
        <f t="shared" si="62"/>
        <v>780593000</v>
      </c>
      <c r="N927">
        <f t="shared" si="63"/>
        <v>2.31943386532267E-2</v>
      </c>
      <c r="O927">
        <f t="shared" si="64"/>
        <v>5.8006753981890598E-3</v>
      </c>
    </row>
    <row r="928" spans="1:15" x14ac:dyDescent="0.25">
      <c r="A928">
        <v>922</v>
      </c>
      <c r="B928" s="1">
        <v>43199</v>
      </c>
      <c r="C928">
        <v>363</v>
      </c>
      <c r="D928">
        <v>2.87389013263596E-2</v>
      </c>
      <c r="E928">
        <v>6.9822362678924298E-3</v>
      </c>
      <c r="F928">
        <v>3.48809305276283E-2</v>
      </c>
      <c r="G928">
        <v>3.6210900650893202E-3</v>
      </c>
      <c r="H928">
        <v>9.2226810648641605E-2</v>
      </c>
      <c r="I928">
        <f t="shared" si="60"/>
        <v>888261000</v>
      </c>
      <c r="J928" s="18">
        <f t="shared" si="61"/>
        <v>32.354118132350287</v>
      </c>
      <c r="L928">
        <v>363</v>
      </c>
      <c r="M928" s="3">
        <f t="shared" si="62"/>
        <v>888261000</v>
      </c>
      <c r="N928">
        <f t="shared" si="63"/>
        <v>2.87389013263596E-2</v>
      </c>
      <c r="O928">
        <f t="shared" si="64"/>
        <v>6.9822362678924298E-3</v>
      </c>
    </row>
    <row r="929" spans="1:15" x14ac:dyDescent="0.25">
      <c r="A929">
        <v>923</v>
      </c>
      <c r="B929" s="1">
        <v>43200</v>
      </c>
      <c r="C929">
        <v>230</v>
      </c>
      <c r="D929">
        <v>1.3470281124242599E-2</v>
      </c>
      <c r="E929">
        <v>3.6519396938401198E-3</v>
      </c>
      <c r="F929">
        <v>1.6429251282687001E-2</v>
      </c>
      <c r="G929">
        <v>1.68351461059432E-3</v>
      </c>
      <c r="H929">
        <v>4.3326962167035202E-2</v>
      </c>
      <c r="I929">
        <f t="shared" si="60"/>
        <v>562810000</v>
      </c>
      <c r="J929" s="18">
        <f t="shared" si="61"/>
        <v>23.933976162901512</v>
      </c>
      <c r="L929">
        <v>230</v>
      </c>
      <c r="M929" s="3">
        <f t="shared" si="62"/>
        <v>562810000</v>
      </c>
      <c r="N929">
        <f t="shared" si="63"/>
        <v>1.3470281124242599E-2</v>
      </c>
      <c r="O929">
        <f t="shared" si="64"/>
        <v>3.6519396938401198E-3</v>
      </c>
    </row>
    <row r="930" spans="1:15" x14ac:dyDescent="0.25">
      <c r="A930">
        <v>924</v>
      </c>
      <c r="B930" s="1">
        <v>43201</v>
      </c>
      <c r="C930">
        <v>146</v>
      </c>
      <c r="D930">
        <v>6.3192258421335802E-3</v>
      </c>
      <c r="E930">
        <v>1.93712704302992E-3</v>
      </c>
      <c r="F930">
        <v>7.7601925678436297E-3</v>
      </c>
      <c r="G930">
        <v>7.8083773928051901E-4</v>
      </c>
      <c r="H930">
        <v>2.0390593412351402E-2</v>
      </c>
      <c r="I930">
        <f t="shared" si="60"/>
        <v>357262000</v>
      </c>
      <c r="J930" s="18">
        <f t="shared" si="61"/>
        <v>17.687931663970925</v>
      </c>
      <c r="L930">
        <v>146</v>
      </c>
      <c r="M930" s="3">
        <f t="shared" si="62"/>
        <v>357262000</v>
      </c>
      <c r="N930">
        <f t="shared" si="63"/>
        <v>6.3192258421335802E-3</v>
      </c>
      <c r="O930">
        <f t="shared" si="64"/>
        <v>1.93712704302992E-3</v>
      </c>
    </row>
    <row r="931" spans="1:15" x14ac:dyDescent="0.25">
      <c r="A931">
        <v>925</v>
      </c>
      <c r="B931" s="1">
        <v>43202</v>
      </c>
      <c r="C931">
        <v>91.9</v>
      </c>
      <c r="D931">
        <v>2.9165622302513802E-3</v>
      </c>
      <c r="E931">
        <v>1.0182188515110899E-3</v>
      </c>
      <c r="F931">
        <v>3.61461670954252E-3</v>
      </c>
      <c r="G931">
        <v>3.5490664369313497E-4</v>
      </c>
      <c r="H931">
        <v>9.4511507943163698E-3</v>
      </c>
      <c r="I931">
        <f t="shared" si="60"/>
        <v>224879300</v>
      </c>
      <c r="J931" s="18">
        <f t="shared" si="61"/>
        <v>12.969456193839894</v>
      </c>
      <c r="L931">
        <v>91.9</v>
      </c>
      <c r="M931" s="3">
        <f t="shared" si="62"/>
        <v>224879300</v>
      </c>
      <c r="N931">
        <f t="shared" si="63"/>
        <v>2.9165622302513802E-3</v>
      </c>
      <c r="O931">
        <f t="shared" si="64"/>
        <v>1.0182188515110899E-3</v>
      </c>
    </row>
    <row r="932" spans="1:15" x14ac:dyDescent="0.25">
      <c r="A932">
        <v>926</v>
      </c>
      <c r="B932" s="1">
        <v>43203</v>
      </c>
      <c r="C932">
        <v>51.5</v>
      </c>
      <c r="D932">
        <v>1.10504620087337E-3</v>
      </c>
      <c r="E932">
        <v>4.5384716589438E-4</v>
      </c>
      <c r="F932">
        <v>1.3902356782536499E-3</v>
      </c>
      <c r="G932">
        <v>1.3112490778698701E-4</v>
      </c>
      <c r="H932">
        <v>3.60571219855696E-3</v>
      </c>
      <c r="I932">
        <f t="shared" si="60"/>
        <v>126020500</v>
      </c>
      <c r="J932" s="18">
        <f t="shared" si="61"/>
        <v>8.7687812766444342</v>
      </c>
      <c r="L932">
        <v>51.5</v>
      </c>
      <c r="M932" s="3">
        <f t="shared" si="62"/>
        <v>126020500</v>
      </c>
      <c r="N932">
        <f t="shared" si="63"/>
        <v>1.10504620087337E-3</v>
      </c>
      <c r="O932">
        <f t="shared" si="64"/>
        <v>4.5384716589438E-4</v>
      </c>
    </row>
    <row r="933" spans="1:15" x14ac:dyDescent="0.25">
      <c r="A933">
        <v>927</v>
      </c>
      <c r="B933" s="1">
        <v>43204</v>
      </c>
      <c r="C933">
        <v>28.3</v>
      </c>
      <c r="D933">
        <v>4.03632922242314E-4</v>
      </c>
      <c r="E933">
        <v>1.95325726327788E-4</v>
      </c>
      <c r="F933">
        <v>5.1820292710716702E-4</v>
      </c>
      <c r="G933" s="2">
        <v>4.6282595137612899E-5</v>
      </c>
      <c r="H933">
        <v>1.32921219799778E-3</v>
      </c>
      <c r="I933">
        <f t="shared" si="60"/>
        <v>69250100</v>
      </c>
      <c r="J933" s="18">
        <f t="shared" si="61"/>
        <v>5.8286258394184847</v>
      </c>
      <c r="L933">
        <v>28.3</v>
      </c>
      <c r="M933" s="3">
        <f t="shared" si="62"/>
        <v>69250100</v>
      </c>
      <c r="N933">
        <f t="shared" si="63"/>
        <v>4.03632922242314E-4</v>
      </c>
      <c r="O933">
        <f t="shared" si="64"/>
        <v>1.9532572632778803E-4</v>
      </c>
    </row>
    <row r="934" spans="1:15" x14ac:dyDescent="0.25">
      <c r="A934">
        <v>928</v>
      </c>
      <c r="B934" s="1">
        <v>43205</v>
      </c>
      <c r="C934">
        <v>15.2</v>
      </c>
      <c r="D934">
        <v>1.4129724692229701E-4</v>
      </c>
      <c r="E934" s="2">
        <v>8.0660995944310695E-5</v>
      </c>
      <c r="F934">
        <v>1.8638209805532001E-4</v>
      </c>
      <c r="G934" s="2">
        <v>1.5471766630841201E-5</v>
      </c>
      <c r="H934">
        <v>4.70957995038598E-4</v>
      </c>
      <c r="I934">
        <f t="shared" si="60"/>
        <v>37194400</v>
      </c>
      <c r="J934" s="18">
        <f t="shared" si="61"/>
        <v>3.798884964465</v>
      </c>
      <c r="L934">
        <v>15.2</v>
      </c>
      <c r="M934" s="3">
        <f t="shared" si="62"/>
        <v>37194400</v>
      </c>
      <c r="N934">
        <f t="shared" si="63"/>
        <v>1.4129724692229701E-4</v>
      </c>
      <c r="O934">
        <f t="shared" si="64"/>
        <v>8.0660995944310695E-5</v>
      </c>
    </row>
    <row r="935" spans="1:15" x14ac:dyDescent="0.25">
      <c r="A935">
        <v>929</v>
      </c>
      <c r="B935" s="1">
        <v>43206</v>
      </c>
      <c r="C935">
        <v>11.5</v>
      </c>
      <c r="D935" s="2">
        <v>8.8098093907448504E-5</v>
      </c>
      <c r="E935" s="2">
        <v>5.4080249860332799E-5</v>
      </c>
      <c r="F935">
        <v>1.17897318679177E-4</v>
      </c>
      <c r="G935" s="2">
        <v>9.4107481034670608E-6</v>
      </c>
      <c r="H935">
        <v>2.95503314579021E-4</v>
      </c>
      <c r="I935">
        <f t="shared" si="60"/>
        <v>28140500</v>
      </c>
      <c r="J935" s="18">
        <f t="shared" si="61"/>
        <v>3.1306513355288108</v>
      </c>
      <c r="L935">
        <v>11.5</v>
      </c>
      <c r="M935" s="3">
        <f t="shared" si="62"/>
        <v>28140500</v>
      </c>
      <c r="N935">
        <f t="shared" si="63"/>
        <v>8.8098093907448504E-5</v>
      </c>
      <c r="O935">
        <f t="shared" si="64"/>
        <v>5.4080249860332793E-5</v>
      </c>
    </row>
    <row r="936" spans="1:15" x14ac:dyDescent="0.25">
      <c r="A936">
        <v>930</v>
      </c>
      <c r="B936" s="1">
        <v>43207</v>
      </c>
      <c r="C936">
        <v>7.1</v>
      </c>
      <c r="D936" s="2">
        <v>3.88513000917036E-5</v>
      </c>
      <c r="E936" s="2">
        <v>2.6991191683640799E-5</v>
      </c>
      <c r="F936" s="2">
        <v>5.35068048266447E-5</v>
      </c>
      <c r="G936" s="2">
        <v>3.9494202895724596E-6</v>
      </c>
      <c r="H936">
        <v>1.3193767283370801E-4</v>
      </c>
      <c r="I936">
        <f t="shared" si="60"/>
        <v>17373700</v>
      </c>
      <c r="J936" s="18">
        <f t="shared" si="61"/>
        <v>2.2362133622488933</v>
      </c>
      <c r="L936">
        <v>7.1</v>
      </c>
      <c r="M936" s="3">
        <f t="shared" si="62"/>
        <v>17373700</v>
      </c>
      <c r="N936">
        <f t="shared" si="63"/>
        <v>3.88513000917036E-5</v>
      </c>
      <c r="O936">
        <f t="shared" si="64"/>
        <v>2.6991191683640799E-5</v>
      </c>
    </row>
    <row r="937" spans="1:15" x14ac:dyDescent="0.25">
      <c r="A937">
        <v>931</v>
      </c>
      <c r="B937" s="1">
        <v>43208</v>
      </c>
      <c r="C937">
        <v>2</v>
      </c>
      <c r="D937" s="2">
        <v>4.4672871240675601E-6</v>
      </c>
      <c r="E937" s="2">
        <v>4.2667732405191201E-6</v>
      </c>
      <c r="F937" s="2">
        <v>6.8136456428865001E-6</v>
      </c>
      <c r="G937" s="2">
        <v>3.7942428591663801E-7</v>
      </c>
      <c r="H937" s="2">
        <v>1.5812380352356399E-5</v>
      </c>
      <c r="I937">
        <f t="shared" si="60"/>
        <v>4894000</v>
      </c>
      <c r="J937" s="18">
        <f t="shared" si="61"/>
        <v>0.91280897508532077</v>
      </c>
      <c r="L937">
        <v>2</v>
      </c>
      <c r="M937" s="3">
        <f t="shared" si="62"/>
        <v>4894000</v>
      </c>
      <c r="N937">
        <f t="shared" si="63"/>
        <v>4.4672871240675601E-6</v>
      </c>
      <c r="O937">
        <f t="shared" si="64"/>
        <v>4.2667732405191201E-6</v>
      </c>
    </row>
    <row r="938" spans="1:15" x14ac:dyDescent="0.25">
      <c r="A938">
        <v>932</v>
      </c>
      <c r="B938" s="1">
        <v>43209</v>
      </c>
      <c r="C938">
        <v>0.2</v>
      </c>
      <c r="D938" s="2">
        <v>8.3750346293170904E-8</v>
      </c>
      <c r="E938" s="2">
        <v>1.4294043761893201E-7</v>
      </c>
      <c r="F938" s="2">
        <v>1.7421404646061499E-7</v>
      </c>
      <c r="G938" s="2">
        <v>4.0198824888931402E-9</v>
      </c>
      <c r="H938" s="2">
        <v>3.27545862089834E-7</v>
      </c>
      <c r="I938">
        <f t="shared" si="60"/>
        <v>489400</v>
      </c>
      <c r="J938" s="18">
        <f t="shared" si="61"/>
        <v>0.17112861931583756</v>
      </c>
      <c r="L938">
        <v>0.2</v>
      </c>
      <c r="M938" s="3">
        <f t="shared" si="62"/>
        <v>489400</v>
      </c>
      <c r="N938">
        <f t="shared" si="63"/>
        <v>8.3750346293170904E-8</v>
      </c>
      <c r="O938">
        <f t="shared" si="64"/>
        <v>1.4294043761893201E-7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0"/>
        <v>0</v>
      </c>
      <c r="J939" s="19"/>
      <c r="L939">
        <v>0</v>
      </c>
      <c r="M939" s="3">
        <f t="shared" si="62"/>
        <v>0</v>
      </c>
      <c r="N939">
        <f t="shared" si="63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0"/>
        <v>0</v>
      </c>
      <c r="J940" s="19"/>
      <c r="L940">
        <v>0</v>
      </c>
      <c r="M940" s="3">
        <f t="shared" si="62"/>
        <v>0</v>
      </c>
      <c r="N940">
        <f t="shared" si="63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0"/>
        <v>0</v>
      </c>
      <c r="J941" s="19"/>
      <c r="L941">
        <v>0</v>
      </c>
      <c r="M941" s="3">
        <f t="shared" si="62"/>
        <v>0</v>
      </c>
      <c r="N941">
        <f t="shared" si="63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0"/>
        <v>0</v>
      </c>
      <c r="J942" s="19"/>
      <c r="L942">
        <v>0</v>
      </c>
      <c r="M942" s="3">
        <f t="shared" si="62"/>
        <v>0</v>
      </c>
      <c r="N942">
        <f t="shared" si="63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0"/>
        <v>0</v>
      </c>
      <c r="J943" s="19"/>
      <c r="L943">
        <v>0</v>
      </c>
      <c r="M943" s="3">
        <f t="shared" si="62"/>
        <v>0</v>
      </c>
      <c r="N943">
        <f t="shared" si="63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0"/>
        <v>0</v>
      </c>
      <c r="J944" s="19"/>
      <c r="L944">
        <v>0</v>
      </c>
      <c r="M944" s="3">
        <f t="shared" si="62"/>
        <v>0</v>
      </c>
      <c r="N944">
        <f t="shared" si="63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0"/>
        <v>0</v>
      </c>
      <c r="J945" s="19"/>
      <c r="L945">
        <v>0</v>
      </c>
      <c r="M945" s="3">
        <f t="shared" si="62"/>
        <v>0</v>
      </c>
      <c r="N945">
        <f t="shared" si="63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0"/>
        <v>0</v>
      </c>
      <c r="J946" s="19"/>
      <c r="L946">
        <v>0</v>
      </c>
      <c r="M946" s="3">
        <f t="shared" si="62"/>
        <v>0</v>
      </c>
      <c r="N946">
        <f t="shared" si="63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0"/>
        <v>0</v>
      </c>
      <c r="J947" s="19"/>
      <c r="L947">
        <v>0</v>
      </c>
      <c r="M947" s="3">
        <f t="shared" si="62"/>
        <v>0</v>
      </c>
      <c r="N947">
        <f t="shared" si="63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0"/>
        <v>0</v>
      </c>
      <c r="J948" s="19"/>
      <c r="L948">
        <v>0</v>
      </c>
      <c r="M948" s="3">
        <f t="shared" si="62"/>
        <v>0</v>
      </c>
      <c r="N948">
        <f t="shared" si="63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0"/>
        <v>0</v>
      </c>
      <c r="J949" s="19"/>
      <c r="L949">
        <v>0</v>
      </c>
      <c r="M949" s="3">
        <f t="shared" si="62"/>
        <v>0</v>
      </c>
      <c r="N949">
        <f t="shared" si="63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0"/>
        <v>0</v>
      </c>
      <c r="J950" s="19"/>
      <c r="L950">
        <v>0</v>
      </c>
      <c r="M950" s="3">
        <f t="shared" si="62"/>
        <v>0</v>
      </c>
      <c r="N950">
        <f t="shared" si="63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0"/>
        <v>0</v>
      </c>
      <c r="J951" s="19"/>
      <c r="L951">
        <v>0</v>
      </c>
      <c r="M951" s="3">
        <f t="shared" si="62"/>
        <v>0</v>
      </c>
      <c r="N951">
        <f t="shared" si="63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0"/>
        <v>0</v>
      </c>
      <c r="J952" s="19"/>
      <c r="L952">
        <v>0</v>
      </c>
      <c r="M952" s="3">
        <f t="shared" si="62"/>
        <v>0</v>
      </c>
      <c r="N952">
        <f t="shared" si="63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0"/>
        <v>0</v>
      </c>
      <c r="J953" s="19"/>
      <c r="L953">
        <v>0</v>
      </c>
      <c r="M953" s="3">
        <f t="shared" si="62"/>
        <v>0</v>
      </c>
      <c r="N953">
        <f t="shared" si="63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0"/>
        <v>0</v>
      </c>
      <c r="J954" s="19"/>
      <c r="L954">
        <v>0</v>
      </c>
      <c r="M954" s="3">
        <f t="shared" si="62"/>
        <v>0</v>
      </c>
      <c r="N954">
        <f t="shared" si="63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0"/>
        <v>0</v>
      </c>
      <c r="J955" s="19"/>
      <c r="L955">
        <v>0</v>
      </c>
      <c r="M955" s="3">
        <f t="shared" si="62"/>
        <v>0</v>
      </c>
      <c r="N955">
        <f t="shared" si="63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0"/>
        <v>0</v>
      </c>
      <c r="J956" s="19"/>
      <c r="L956">
        <v>0</v>
      </c>
      <c r="M956" s="3">
        <f t="shared" si="62"/>
        <v>0</v>
      </c>
      <c r="N956">
        <f t="shared" si="63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0"/>
        <v>0</v>
      </c>
      <c r="J957" s="19"/>
      <c r="L957">
        <v>0</v>
      </c>
      <c r="M957" s="3">
        <f t="shared" si="62"/>
        <v>0</v>
      </c>
      <c r="N957">
        <f t="shared" si="63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0"/>
        <v>0</v>
      </c>
      <c r="J958" s="19"/>
      <c r="L958">
        <v>0</v>
      </c>
      <c r="M958" s="3">
        <f t="shared" si="62"/>
        <v>0</v>
      </c>
      <c r="N958">
        <f t="shared" si="63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0"/>
        <v>0</v>
      </c>
      <c r="J959" s="19"/>
      <c r="L959">
        <v>0</v>
      </c>
      <c r="M959" s="3">
        <f t="shared" si="62"/>
        <v>0</v>
      </c>
      <c r="N959">
        <f t="shared" si="63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0"/>
        <v>0</v>
      </c>
      <c r="J960" s="19"/>
      <c r="L960">
        <v>0</v>
      </c>
      <c r="M960" s="3">
        <f t="shared" si="62"/>
        <v>0</v>
      </c>
      <c r="N960">
        <f t="shared" si="63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0"/>
        <v>0</v>
      </c>
      <c r="J961" s="19"/>
      <c r="L961">
        <v>0</v>
      </c>
      <c r="M961" s="3">
        <f t="shared" si="62"/>
        <v>0</v>
      </c>
      <c r="N961">
        <f t="shared" si="63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0"/>
        <v>0</v>
      </c>
      <c r="J962" s="19"/>
      <c r="L962">
        <v>0</v>
      </c>
      <c r="M962" s="3">
        <f t="shared" si="62"/>
        <v>0</v>
      </c>
      <c r="N962">
        <f t="shared" si="63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0"/>
        <v>0</v>
      </c>
      <c r="J963" s="19"/>
      <c r="L963">
        <v>0</v>
      </c>
      <c r="M963" s="3">
        <f t="shared" si="62"/>
        <v>0</v>
      </c>
      <c r="N963">
        <f t="shared" si="63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0"/>
        <v>0</v>
      </c>
      <c r="J964" s="19"/>
      <c r="L964">
        <v>0</v>
      </c>
      <c r="M964" s="3">
        <f t="shared" si="62"/>
        <v>0</v>
      </c>
      <c r="N964">
        <f t="shared" si="63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0"/>
        <v>0</v>
      </c>
      <c r="J965" s="19"/>
      <c r="L965">
        <v>0</v>
      </c>
      <c r="M965" s="3">
        <f t="shared" si="62"/>
        <v>0</v>
      </c>
      <c r="N965">
        <f t="shared" si="63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0"/>
        <v>0</v>
      </c>
      <c r="J966" s="19"/>
      <c r="L966">
        <v>0</v>
      </c>
      <c r="M966" s="3">
        <f t="shared" si="62"/>
        <v>0</v>
      </c>
      <c r="N966">
        <f t="shared" si="63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0"/>
        <v>0</v>
      </c>
      <c r="J967" s="19"/>
      <c r="L967">
        <v>0</v>
      </c>
      <c r="M967" s="3">
        <f t="shared" si="62"/>
        <v>0</v>
      </c>
      <c r="N967">
        <f t="shared" si="63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5">C968*2447000</f>
        <v>0</v>
      </c>
      <c r="J968" s="19"/>
      <c r="L968">
        <v>0</v>
      </c>
      <c r="M968" s="3">
        <f t="shared" ref="M968:M1031" si="66">L968*2447000</f>
        <v>0</v>
      </c>
      <c r="N968">
        <f t="shared" ref="N968:N1031" si="67">J968*M968/1000000000000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5"/>
        <v>0</v>
      </c>
      <c r="J969" s="19"/>
      <c r="L969">
        <v>0</v>
      </c>
      <c r="M969" s="3">
        <f t="shared" si="66"/>
        <v>0</v>
      </c>
      <c r="N969">
        <f t="shared" si="67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5"/>
        <v>0</v>
      </c>
      <c r="J970" s="19"/>
      <c r="L970">
        <v>0</v>
      </c>
      <c r="M970" s="3">
        <f t="shared" si="66"/>
        <v>0</v>
      </c>
      <c r="N970">
        <f t="shared" si="67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5"/>
        <v>0</v>
      </c>
      <c r="J971" s="19"/>
      <c r="L971">
        <v>0</v>
      </c>
      <c r="M971" s="3">
        <f t="shared" si="66"/>
        <v>0</v>
      </c>
      <c r="N971">
        <f t="shared" si="67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5"/>
        <v>0</v>
      </c>
      <c r="J972" s="19"/>
      <c r="L972">
        <v>0</v>
      </c>
      <c r="M972" s="3">
        <f t="shared" si="66"/>
        <v>0</v>
      </c>
      <c r="N972">
        <f t="shared" si="67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5"/>
        <v>0</v>
      </c>
      <c r="J973" s="19"/>
      <c r="L973">
        <v>0</v>
      </c>
      <c r="M973" s="3">
        <f t="shared" si="66"/>
        <v>0</v>
      </c>
      <c r="N973">
        <f t="shared" si="67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5"/>
        <v>0</v>
      </c>
      <c r="J974" s="19"/>
      <c r="L974">
        <v>0</v>
      </c>
      <c r="M974" s="3">
        <f t="shared" si="66"/>
        <v>0</v>
      </c>
      <c r="N974">
        <f t="shared" si="67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5"/>
        <v>0</v>
      </c>
      <c r="J975" s="19"/>
      <c r="L975">
        <v>0</v>
      </c>
      <c r="M975" s="3">
        <f t="shared" si="66"/>
        <v>0</v>
      </c>
      <c r="N975">
        <f t="shared" si="67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5"/>
        <v>0</v>
      </c>
      <c r="J976" s="19"/>
      <c r="L976">
        <v>0</v>
      </c>
      <c r="M976" s="3">
        <f t="shared" si="66"/>
        <v>0</v>
      </c>
      <c r="N976">
        <f t="shared" si="67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5"/>
        <v>0</v>
      </c>
      <c r="J977" s="19"/>
      <c r="L977">
        <v>0</v>
      </c>
      <c r="M977" s="3">
        <f t="shared" si="66"/>
        <v>0</v>
      </c>
      <c r="N977">
        <f t="shared" si="67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5"/>
        <v>0</v>
      </c>
      <c r="J978" s="19"/>
      <c r="L978">
        <v>0</v>
      </c>
      <c r="M978" s="3">
        <f t="shared" si="66"/>
        <v>0</v>
      </c>
      <c r="N978">
        <f t="shared" si="67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5"/>
        <v>0</v>
      </c>
      <c r="J979" s="19"/>
      <c r="L979">
        <v>0</v>
      </c>
      <c r="M979" s="3">
        <f t="shared" si="66"/>
        <v>0</v>
      </c>
      <c r="N979">
        <f t="shared" si="67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5"/>
        <v>0</v>
      </c>
      <c r="J980" s="19"/>
      <c r="L980">
        <v>0</v>
      </c>
      <c r="M980" s="3">
        <f t="shared" si="66"/>
        <v>0</v>
      </c>
      <c r="N980">
        <f t="shared" si="67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5"/>
        <v>0</v>
      </c>
      <c r="J981" s="19"/>
      <c r="L981">
        <v>0</v>
      </c>
      <c r="M981" s="3">
        <f t="shared" si="66"/>
        <v>0</v>
      </c>
      <c r="N981">
        <f t="shared" si="67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5"/>
        <v>0</v>
      </c>
      <c r="J982" s="19"/>
      <c r="L982">
        <v>0</v>
      </c>
      <c r="M982" s="3">
        <f t="shared" si="66"/>
        <v>0</v>
      </c>
      <c r="N982">
        <f t="shared" si="67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5"/>
        <v>0</v>
      </c>
      <c r="J983" s="19"/>
      <c r="L983">
        <v>0</v>
      </c>
      <c r="M983" s="3">
        <f t="shared" si="66"/>
        <v>0</v>
      </c>
      <c r="N983">
        <f t="shared" si="67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5"/>
        <v>0</v>
      </c>
      <c r="J984" s="19"/>
      <c r="L984">
        <v>0</v>
      </c>
      <c r="M984" s="3">
        <f t="shared" si="66"/>
        <v>0</v>
      </c>
      <c r="N984">
        <f t="shared" si="67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5"/>
        <v>0</v>
      </c>
      <c r="J985" s="19"/>
      <c r="L985">
        <v>0</v>
      </c>
      <c r="M985" s="3">
        <f t="shared" si="66"/>
        <v>0</v>
      </c>
      <c r="N985">
        <f t="shared" si="67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5"/>
        <v>0</v>
      </c>
      <c r="J986" s="19"/>
      <c r="L986">
        <v>0</v>
      </c>
      <c r="M986" s="3">
        <f t="shared" si="66"/>
        <v>0</v>
      </c>
      <c r="N986">
        <f t="shared" si="67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5"/>
        <v>0</v>
      </c>
      <c r="J987" s="19"/>
      <c r="L987">
        <v>0</v>
      </c>
      <c r="M987" s="3">
        <f t="shared" si="66"/>
        <v>0</v>
      </c>
      <c r="N987">
        <f t="shared" si="67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5"/>
        <v>0</v>
      </c>
      <c r="J988" s="19"/>
      <c r="L988">
        <v>0</v>
      </c>
      <c r="M988" s="3">
        <f t="shared" si="66"/>
        <v>0</v>
      </c>
      <c r="N988">
        <f t="shared" si="67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5"/>
        <v>0</v>
      </c>
      <c r="J989" s="19"/>
      <c r="L989">
        <v>0</v>
      </c>
      <c r="M989" s="3">
        <f t="shared" si="66"/>
        <v>0</v>
      </c>
      <c r="N989">
        <f t="shared" si="67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5"/>
        <v>0</v>
      </c>
      <c r="J990" s="19"/>
      <c r="L990">
        <v>0</v>
      </c>
      <c r="M990" s="3">
        <f t="shared" si="66"/>
        <v>0</v>
      </c>
      <c r="N990">
        <f t="shared" si="67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5"/>
        <v>0</v>
      </c>
      <c r="J991" s="19"/>
      <c r="L991">
        <v>0</v>
      </c>
      <c r="M991" s="3">
        <f t="shared" si="66"/>
        <v>0</v>
      </c>
      <c r="N991">
        <f t="shared" si="67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5"/>
        <v>0</v>
      </c>
      <c r="J992" s="19"/>
      <c r="L992">
        <v>0</v>
      </c>
      <c r="M992" s="3">
        <f t="shared" si="66"/>
        <v>0</v>
      </c>
      <c r="N992">
        <f t="shared" si="67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5"/>
        <v>0</v>
      </c>
      <c r="J993" s="19"/>
      <c r="L993">
        <v>0</v>
      </c>
      <c r="M993" s="3">
        <f t="shared" si="66"/>
        <v>0</v>
      </c>
      <c r="N993">
        <f t="shared" si="67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5"/>
        <v>0</v>
      </c>
      <c r="J994" s="19"/>
      <c r="L994">
        <v>0</v>
      </c>
      <c r="M994" s="3">
        <f t="shared" si="66"/>
        <v>0</v>
      </c>
      <c r="N994">
        <f t="shared" si="67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5"/>
        <v>0</v>
      </c>
      <c r="J995" s="19"/>
      <c r="L995">
        <v>0</v>
      </c>
      <c r="M995" s="3">
        <f t="shared" si="66"/>
        <v>0</v>
      </c>
      <c r="N995">
        <f t="shared" si="67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5"/>
        <v>0</v>
      </c>
      <c r="J996" s="19"/>
      <c r="L996">
        <v>0</v>
      </c>
      <c r="M996" s="3">
        <f t="shared" si="66"/>
        <v>0</v>
      </c>
      <c r="N996">
        <f t="shared" si="67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5"/>
        <v>0</v>
      </c>
      <c r="J997" s="19"/>
      <c r="L997">
        <v>0</v>
      </c>
      <c r="M997" s="3">
        <f t="shared" si="66"/>
        <v>0</v>
      </c>
      <c r="N997">
        <f t="shared" si="67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5"/>
        <v>0</v>
      </c>
      <c r="J998" s="19"/>
      <c r="L998">
        <v>0</v>
      </c>
      <c r="M998" s="3">
        <f t="shared" si="66"/>
        <v>0</v>
      </c>
      <c r="N998">
        <f t="shared" si="67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5"/>
        <v>0</v>
      </c>
      <c r="J999" s="19"/>
      <c r="L999">
        <v>0</v>
      </c>
      <c r="M999" s="3">
        <f t="shared" si="66"/>
        <v>0</v>
      </c>
      <c r="N999">
        <f t="shared" si="67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5"/>
        <v>0</v>
      </c>
      <c r="J1000" s="19"/>
      <c r="L1000">
        <v>0</v>
      </c>
      <c r="M1000" s="3">
        <f t="shared" si="66"/>
        <v>0</v>
      </c>
      <c r="N1000">
        <f t="shared" si="67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5"/>
        <v>0</v>
      </c>
      <c r="J1001" s="19"/>
      <c r="L1001">
        <v>0</v>
      </c>
      <c r="M1001" s="3">
        <f t="shared" si="66"/>
        <v>0</v>
      </c>
      <c r="N1001">
        <f t="shared" si="67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5"/>
        <v>0</v>
      </c>
      <c r="J1002" s="19"/>
      <c r="L1002">
        <v>0</v>
      </c>
      <c r="M1002" s="3">
        <f t="shared" si="66"/>
        <v>0</v>
      </c>
      <c r="N1002">
        <f t="shared" si="67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5"/>
        <v>0</v>
      </c>
      <c r="J1003" s="19"/>
      <c r="L1003">
        <v>0</v>
      </c>
      <c r="M1003" s="3">
        <f t="shared" si="66"/>
        <v>0</v>
      </c>
      <c r="N1003">
        <f t="shared" si="67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5"/>
        <v>0</v>
      </c>
      <c r="J1004" s="19"/>
      <c r="L1004">
        <v>0</v>
      </c>
      <c r="M1004" s="3">
        <f t="shared" si="66"/>
        <v>0</v>
      </c>
      <c r="N1004">
        <f t="shared" si="67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5"/>
        <v>0</v>
      </c>
      <c r="J1005" s="19"/>
      <c r="L1005">
        <v>0</v>
      </c>
      <c r="M1005" s="3">
        <f t="shared" si="66"/>
        <v>0</v>
      </c>
      <c r="N1005">
        <f t="shared" si="67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5"/>
        <v>0</v>
      </c>
      <c r="J1006" s="19"/>
      <c r="L1006">
        <v>0</v>
      </c>
      <c r="M1006" s="3">
        <f t="shared" si="66"/>
        <v>0</v>
      </c>
      <c r="N1006">
        <f t="shared" si="67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5"/>
        <v>0</v>
      </c>
      <c r="J1007" s="19"/>
      <c r="L1007">
        <v>0</v>
      </c>
      <c r="M1007" s="3">
        <f t="shared" si="66"/>
        <v>0</v>
      </c>
      <c r="N1007">
        <f t="shared" si="67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5"/>
        <v>0</v>
      </c>
      <c r="J1008" s="19"/>
      <c r="L1008">
        <v>0</v>
      </c>
      <c r="M1008" s="3">
        <f t="shared" si="66"/>
        <v>0</v>
      </c>
      <c r="N1008">
        <f t="shared" si="67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5"/>
        <v>0</v>
      </c>
      <c r="J1009" s="19"/>
      <c r="L1009">
        <v>0</v>
      </c>
      <c r="M1009" s="3">
        <f t="shared" si="66"/>
        <v>0</v>
      </c>
      <c r="N1009">
        <f t="shared" si="67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5"/>
        <v>0</v>
      </c>
      <c r="J1010" s="19"/>
      <c r="L1010">
        <v>0</v>
      </c>
      <c r="M1010" s="3">
        <f t="shared" si="66"/>
        <v>0</v>
      </c>
      <c r="N1010">
        <f t="shared" si="67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5"/>
        <v>0</v>
      </c>
      <c r="J1011" s="19"/>
      <c r="L1011">
        <v>0</v>
      </c>
      <c r="M1011" s="3">
        <f t="shared" si="66"/>
        <v>0</v>
      </c>
      <c r="N1011">
        <f t="shared" si="67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5"/>
        <v>0</v>
      </c>
      <c r="J1012" s="19"/>
      <c r="L1012">
        <v>0</v>
      </c>
      <c r="M1012" s="3">
        <f t="shared" si="66"/>
        <v>0</v>
      </c>
      <c r="N1012">
        <f t="shared" si="67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5"/>
        <v>0</v>
      </c>
      <c r="J1013" s="19"/>
      <c r="L1013">
        <v>0</v>
      </c>
      <c r="M1013" s="3">
        <f t="shared" si="66"/>
        <v>0</v>
      </c>
      <c r="N1013">
        <f t="shared" si="67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5"/>
        <v>0</v>
      </c>
      <c r="J1014" s="19"/>
      <c r="L1014">
        <v>0</v>
      </c>
      <c r="M1014" s="3">
        <f t="shared" si="66"/>
        <v>0</v>
      </c>
      <c r="N1014">
        <f t="shared" si="67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5"/>
        <v>0</v>
      </c>
      <c r="J1015" s="19"/>
      <c r="L1015">
        <v>0</v>
      </c>
      <c r="M1015" s="3">
        <f t="shared" si="66"/>
        <v>0</v>
      </c>
      <c r="N1015">
        <f t="shared" si="67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5"/>
        <v>0</v>
      </c>
      <c r="J1016" s="19"/>
      <c r="L1016">
        <v>0</v>
      </c>
      <c r="M1016" s="3">
        <f t="shared" si="66"/>
        <v>0</v>
      </c>
      <c r="N1016">
        <f t="shared" si="67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5"/>
        <v>0</v>
      </c>
      <c r="J1017" s="19"/>
      <c r="L1017">
        <v>0</v>
      </c>
      <c r="M1017" s="3">
        <f t="shared" si="66"/>
        <v>0</v>
      </c>
      <c r="N1017">
        <f t="shared" si="67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5"/>
        <v>0</v>
      </c>
      <c r="J1018" s="19"/>
      <c r="L1018">
        <v>0</v>
      </c>
      <c r="M1018" s="3">
        <f t="shared" si="66"/>
        <v>0</v>
      </c>
      <c r="N1018">
        <f t="shared" si="67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5"/>
        <v>0</v>
      </c>
      <c r="J1019" s="19"/>
      <c r="L1019">
        <v>0</v>
      </c>
      <c r="M1019" s="3">
        <f t="shared" si="66"/>
        <v>0</v>
      </c>
      <c r="N1019">
        <f t="shared" si="67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5"/>
        <v>0</v>
      </c>
      <c r="J1020" s="19"/>
      <c r="L1020">
        <v>0</v>
      </c>
      <c r="M1020" s="3">
        <f t="shared" si="66"/>
        <v>0</v>
      </c>
      <c r="N1020">
        <f t="shared" si="67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5"/>
        <v>0</v>
      </c>
      <c r="J1021" s="19"/>
      <c r="L1021">
        <v>0</v>
      </c>
      <c r="M1021" s="3">
        <f t="shared" si="66"/>
        <v>0</v>
      </c>
      <c r="N1021">
        <f t="shared" si="67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5"/>
        <v>0</v>
      </c>
      <c r="J1022" s="19"/>
      <c r="L1022">
        <v>0</v>
      </c>
      <c r="M1022" s="3">
        <f t="shared" si="66"/>
        <v>0</v>
      </c>
      <c r="N1022">
        <f t="shared" si="67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5"/>
        <v>0</v>
      </c>
      <c r="J1023" s="19"/>
      <c r="L1023">
        <v>0</v>
      </c>
      <c r="M1023" s="3">
        <f t="shared" si="66"/>
        <v>0</v>
      </c>
      <c r="N1023">
        <f t="shared" si="67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5"/>
        <v>0</v>
      </c>
      <c r="J1024" s="19"/>
      <c r="L1024">
        <v>0</v>
      </c>
      <c r="M1024" s="3">
        <f t="shared" si="66"/>
        <v>0</v>
      </c>
      <c r="N1024">
        <f t="shared" si="67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5"/>
        <v>0</v>
      </c>
      <c r="J1025" s="19"/>
      <c r="L1025">
        <v>0</v>
      </c>
      <c r="M1025" s="3">
        <f t="shared" si="66"/>
        <v>0</v>
      </c>
      <c r="N1025">
        <f t="shared" si="67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5"/>
        <v>0</v>
      </c>
      <c r="J1026" s="19"/>
      <c r="L1026">
        <v>0</v>
      </c>
      <c r="M1026" s="3">
        <f t="shared" si="66"/>
        <v>0</v>
      </c>
      <c r="N1026">
        <f t="shared" si="67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5"/>
        <v>0</v>
      </c>
      <c r="J1027" s="19"/>
      <c r="L1027">
        <v>0</v>
      </c>
      <c r="M1027" s="3">
        <f t="shared" si="66"/>
        <v>0</v>
      </c>
      <c r="N1027">
        <f t="shared" si="67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5"/>
        <v>0</v>
      </c>
      <c r="J1028" s="19"/>
      <c r="L1028">
        <v>0</v>
      </c>
      <c r="M1028" s="3">
        <f t="shared" si="66"/>
        <v>0</v>
      </c>
      <c r="N1028">
        <f t="shared" si="67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5"/>
        <v>0</v>
      </c>
      <c r="J1029" s="19"/>
      <c r="L1029">
        <v>0</v>
      </c>
      <c r="M1029" s="3">
        <f t="shared" si="66"/>
        <v>0</v>
      </c>
      <c r="N1029">
        <f t="shared" si="67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5"/>
        <v>0</v>
      </c>
      <c r="J1030" s="19"/>
      <c r="L1030">
        <v>0</v>
      </c>
      <c r="M1030" s="3">
        <f t="shared" si="66"/>
        <v>0</v>
      </c>
      <c r="N1030">
        <f t="shared" si="67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5"/>
        <v>0</v>
      </c>
      <c r="J1031" s="19"/>
      <c r="L1031">
        <v>0</v>
      </c>
      <c r="M1031" s="3">
        <f t="shared" si="66"/>
        <v>0</v>
      </c>
      <c r="N1031">
        <f t="shared" si="67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68">C1032*2447000</f>
        <v>0</v>
      </c>
      <c r="J1032" s="19"/>
      <c r="L1032">
        <v>0</v>
      </c>
      <c r="M1032" s="3">
        <f t="shared" ref="M1032:M1095" si="69">L1032*2447000</f>
        <v>0</v>
      </c>
      <c r="N1032">
        <f t="shared" ref="N1032:N1095" si="70">J1032*M1032/1000000000000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68"/>
        <v>0</v>
      </c>
      <c r="J1033" s="19"/>
      <c r="L1033">
        <v>0</v>
      </c>
      <c r="M1033" s="3">
        <f t="shared" si="69"/>
        <v>0</v>
      </c>
      <c r="N1033">
        <f t="shared" si="70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68"/>
        <v>0</v>
      </c>
      <c r="J1034" s="19"/>
      <c r="L1034">
        <v>0</v>
      </c>
      <c r="M1034" s="3">
        <f t="shared" si="69"/>
        <v>0</v>
      </c>
      <c r="N1034">
        <f t="shared" si="70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68"/>
        <v>0</v>
      </c>
      <c r="J1035" s="19"/>
      <c r="L1035">
        <v>0</v>
      </c>
      <c r="M1035" s="3">
        <f t="shared" si="69"/>
        <v>0</v>
      </c>
      <c r="N1035">
        <f t="shared" si="70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68"/>
        <v>0</v>
      </c>
      <c r="J1036" s="19"/>
      <c r="L1036">
        <v>0</v>
      </c>
      <c r="M1036" s="3">
        <f t="shared" si="69"/>
        <v>0</v>
      </c>
      <c r="N1036">
        <f t="shared" si="70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68"/>
        <v>0</v>
      </c>
      <c r="J1037" s="19"/>
      <c r="L1037">
        <v>0</v>
      </c>
      <c r="M1037" s="3">
        <f t="shared" si="69"/>
        <v>0</v>
      </c>
      <c r="N1037">
        <f t="shared" si="70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68"/>
        <v>0</v>
      </c>
      <c r="J1038" s="19"/>
      <c r="L1038">
        <v>0</v>
      </c>
      <c r="M1038" s="3">
        <f t="shared" si="69"/>
        <v>0</v>
      </c>
      <c r="N1038">
        <f t="shared" si="70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68"/>
        <v>0</v>
      </c>
      <c r="J1039" s="19"/>
      <c r="L1039">
        <v>0</v>
      </c>
      <c r="M1039" s="3">
        <f t="shared" si="69"/>
        <v>0</v>
      </c>
      <c r="N1039">
        <f t="shared" si="70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68"/>
        <v>0</v>
      </c>
      <c r="J1040" s="19"/>
      <c r="L1040">
        <v>0</v>
      </c>
      <c r="M1040" s="3">
        <f t="shared" si="69"/>
        <v>0</v>
      </c>
      <c r="N1040">
        <f t="shared" si="70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68"/>
        <v>0</v>
      </c>
      <c r="J1041" s="19"/>
      <c r="L1041">
        <v>0</v>
      </c>
      <c r="M1041" s="3">
        <f t="shared" si="69"/>
        <v>0</v>
      </c>
      <c r="N1041">
        <f t="shared" si="70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68"/>
        <v>0</v>
      </c>
      <c r="J1042" s="19"/>
      <c r="L1042">
        <v>0</v>
      </c>
      <c r="M1042" s="3">
        <f t="shared" si="69"/>
        <v>0</v>
      </c>
      <c r="N1042">
        <f t="shared" si="70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68"/>
        <v>0</v>
      </c>
      <c r="J1043" s="19"/>
      <c r="L1043">
        <v>0</v>
      </c>
      <c r="M1043" s="3">
        <f t="shared" si="69"/>
        <v>0</v>
      </c>
      <c r="N1043">
        <f t="shared" si="70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68"/>
        <v>0</v>
      </c>
      <c r="J1044" s="19"/>
      <c r="L1044">
        <v>0</v>
      </c>
      <c r="M1044" s="3">
        <f t="shared" si="69"/>
        <v>0</v>
      </c>
      <c r="N1044">
        <f t="shared" si="70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68"/>
        <v>0</v>
      </c>
      <c r="J1045" s="19"/>
      <c r="L1045">
        <v>0</v>
      </c>
      <c r="M1045" s="3">
        <f t="shared" si="69"/>
        <v>0</v>
      </c>
      <c r="N1045">
        <f t="shared" si="70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68"/>
        <v>0</v>
      </c>
      <c r="J1046" s="19"/>
      <c r="L1046">
        <v>0</v>
      </c>
      <c r="M1046" s="3">
        <f t="shared" si="69"/>
        <v>0</v>
      </c>
      <c r="N1046">
        <f t="shared" si="70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68"/>
        <v>0</v>
      </c>
      <c r="J1047" s="19"/>
      <c r="L1047">
        <v>0</v>
      </c>
      <c r="M1047" s="3">
        <f t="shared" si="69"/>
        <v>0</v>
      </c>
      <c r="N1047">
        <f t="shared" si="70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68"/>
        <v>0</v>
      </c>
      <c r="J1048" s="19"/>
      <c r="L1048">
        <v>0</v>
      </c>
      <c r="M1048" s="3">
        <f t="shared" si="69"/>
        <v>0</v>
      </c>
      <c r="N1048">
        <f t="shared" si="70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68"/>
        <v>0</v>
      </c>
      <c r="J1049" s="19"/>
      <c r="L1049">
        <v>0</v>
      </c>
      <c r="M1049" s="3">
        <f t="shared" si="69"/>
        <v>0</v>
      </c>
      <c r="N1049">
        <f t="shared" si="70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68"/>
        <v>0</v>
      </c>
      <c r="J1050" s="19"/>
      <c r="L1050">
        <v>0</v>
      </c>
      <c r="M1050" s="3">
        <f t="shared" si="69"/>
        <v>0</v>
      </c>
      <c r="N1050">
        <f t="shared" si="70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68"/>
        <v>0</v>
      </c>
      <c r="J1051" s="19"/>
      <c r="L1051">
        <v>0</v>
      </c>
      <c r="M1051" s="3">
        <f t="shared" si="69"/>
        <v>0</v>
      </c>
      <c r="N1051">
        <f t="shared" si="70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68"/>
        <v>0</v>
      </c>
      <c r="J1052" s="19"/>
      <c r="L1052">
        <v>0</v>
      </c>
      <c r="M1052" s="3">
        <f t="shared" si="69"/>
        <v>0</v>
      </c>
      <c r="N1052">
        <f t="shared" si="70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68"/>
        <v>0</v>
      </c>
      <c r="J1053" s="19"/>
      <c r="L1053">
        <v>0</v>
      </c>
      <c r="M1053" s="3">
        <f t="shared" si="69"/>
        <v>0</v>
      </c>
      <c r="N1053">
        <f t="shared" si="70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68"/>
        <v>0</v>
      </c>
      <c r="J1054" s="19"/>
      <c r="L1054">
        <v>0</v>
      </c>
      <c r="M1054" s="3">
        <f t="shared" si="69"/>
        <v>0</v>
      </c>
      <c r="N1054">
        <f t="shared" si="70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68"/>
        <v>0</v>
      </c>
      <c r="J1055" s="19"/>
      <c r="L1055">
        <v>0</v>
      </c>
      <c r="M1055" s="3">
        <f t="shared" si="69"/>
        <v>0</v>
      </c>
      <c r="N1055">
        <f t="shared" si="70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68"/>
        <v>0</v>
      </c>
      <c r="J1056" s="19"/>
      <c r="L1056">
        <v>0</v>
      </c>
      <c r="M1056" s="3">
        <f t="shared" si="69"/>
        <v>0</v>
      </c>
      <c r="N1056">
        <f t="shared" si="70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68"/>
        <v>0</v>
      </c>
      <c r="J1057" s="19"/>
      <c r="L1057">
        <v>0</v>
      </c>
      <c r="M1057" s="3">
        <f t="shared" si="69"/>
        <v>0</v>
      </c>
      <c r="N1057">
        <f t="shared" si="70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68"/>
        <v>0</v>
      </c>
      <c r="J1058" s="19"/>
      <c r="L1058">
        <v>0</v>
      </c>
      <c r="M1058" s="3">
        <f t="shared" si="69"/>
        <v>0</v>
      </c>
      <c r="N1058">
        <f t="shared" si="70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68"/>
        <v>0</v>
      </c>
      <c r="J1059" s="19"/>
      <c r="L1059">
        <v>0</v>
      </c>
      <c r="M1059" s="3">
        <f t="shared" si="69"/>
        <v>0</v>
      </c>
      <c r="N1059">
        <f t="shared" si="70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68"/>
        <v>0</v>
      </c>
      <c r="J1060" s="19"/>
      <c r="L1060">
        <v>0</v>
      </c>
      <c r="M1060" s="3">
        <f t="shared" si="69"/>
        <v>0</v>
      </c>
      <c r="N1060">
        <f t="shared" si="70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68"/>
        <v>0</v>
      </c>
      <c r="J1061" s="19"/>
      <c r="L1061">
        <v>0</v>
      </c>
      <c r="M1061" s="3">
        <f t="shared" si="69"/>
        <v>0</v>
      </c>
      <c r="N1061">
        <f t="shared" si="70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68"/>
        <v>0</v>
      </c>
      <c r="J1062" s="19"/>
      <c r="L1062">
        <v>0</v>
      </c>
      <c r="M1062" s="3">
        <f t="shared" si="69"/>
        <v>0</v>
      </c>
      <c r="N1062">
        <f t="shared" si="70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68"/>
        <v>0</v>
      </c>
      <c r="J1063" s="19"/>
      <c r="L1063">
        <v>0</v>
      </c>
      <c r="M1063" s="3">
        <f t="shared" si="69"/>
        <v>0</v>
      </c>
      <c r="N1063">
        <f t="shared" si="70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68"/>
        <v>0</v>
      </c>
      <c r="J1064" s="19"/>
      <c r="L1064">
        <v>0</v>
      </c>
      <c r="M1064" s="3">
        <f t="shared" si="69"/>
        <v>0</v>
      </c>
      <c r="N1064">
        <f t="shared" si="70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68"/>
        <v>0</v>
      </c>
      <c r="J1065" s="19"/>
      <c r="L1065">
        <v>0</v>
      </c>
      <c r="M1065" s="3">
        <f t="shared" si="69"/>
        <v>0</v>
      </c>
      <c r="N1065">
        <f t="shared" si="70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68"/>
        <v>0</v>
      </c>
      <c r="J1066" s="19"/>
      <c r="L1066">
        <v>0</v>
      </c>
      <c r="M1066" s="3">
        <f t="shared" si="69"/>
        <v>0</v>
      </c>
      <c r="N1066">
        <f t="shared" si="70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68"/>
        <v>0</v>
      </c>
      <c r="J1067" s="19"/>
      <c r="L1067">
        <v>0</v>
      </c>
      <c r="M1067" s="3">
        <f t="shared" si="69"/>
        <v>0</v>
      </c>
      <c r="N1067">
        <f t="shared" si="70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68"/>
        <v>0</v>
      </c>
      <c r="J1068" s="19"/>
      <c r="L1068">
        <v>0</v>
      </c>
      <c r="M1068" s="3">
        <f t="shared" si="69"/>
        <v>0</v>
      </c>
      <c r="N1068">
        <f t="shared" si="70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68"/>
        <v>0</v>
      </c>
      <c r="J1069" s="19"/>
      <c r="L1069">
        <v>0</v>
      </c>
      <c r="M1069" s="3">
        <f t="shared" si="69"/>
        <v>0</v>
      </c>
      <c r="N1069">
        <f t="shared" si="70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68"/>
        <v>0</v>
      </c>
      <c r="J1070" s="19"/>
      <c r="L1070">
        <v>0</v>
      </c>
      <c r="M1070" s="3">
        <f t="shared" si="69"/>
        <v>0</v>
      </c>
      <c r="N1070">
        <f t="shared" si="70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68"/>
        <v>0</v>
      </c>
      <c r="J1071" s="19"/>
      <c r="L1071">
        <v>0</v>
      </c>
      <c r="M1071" s="3">
        <f t="shared" si="69"/>
        <v>0</v>
      </c>
      <c r="N1071">
        <f t="shared" si="70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68"/>
        <v>0</v>
      </c>
      <c r="J1072" s="19"/>
      <c r="L1072">
        <v>0</v>
      </c>
      <c r="M1072" s="3">
        <f t="shared" si="69"/>
        <v>0</v>
      </c>
      <c r="N1072">
        <f t="shared" si="70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68"/>
        <v>0</v>
      </c>
      <c r="J1073" s="19"/>
      <c r="L1073">
        <v>0</v>
      </c>
      <c r="M1073" s="3">
        <f t="shared" si="69"/>
        <v>0</v>
      </c>
      <c r="N1073">
        <f t="shared" si="70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68"/>
        <v>0</v>
      </c>
      <c r="J1074" s="19"/>
      <c r="L1074">
        <v>0</v>
      </c>
      <c r="M1074" s="3">
        <f t="shared" si="69"/>
        <v>0</v>
      </c>
      <c r="N1074">
        <f t="shared" si="70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68"/>
        <v>0</v>
      </c>
      <c r="J1075" s="19"/>
      <c r="L1075">
        <v>0</v>
      </c>
      <c r="M1075" s="3">
        <f t="shared" si="69"/>
        <v>0</v>
      </c>
      <c r="N1075">
        <f t="shared" si="70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68"/>
        <v>0</v>
      </c>
      <c r="J1076" s="19"/>
      <c r="L1076">
        <v>0</v>
      </c>
      <c r="M1076" s="3">
        <f t="shared" si="69"/>
        <v>0</v>
      </c>
      <c r="N1076">
        <f t="shared" si="70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68"/>
        <v>0</v>
      </c>
      <c r="J1077" s="19"/>
      <c r="L1077">
        <v>0</v>
      </c>
      <c r="M1077" s="3">
        <f t="shared" si="69"/>
        <v>0</v>
      </c>
      <c r="N1077">
        <f t="shared" si="70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68"/>
        <v>0</v>
      </c>
      <c r="J1078" s="19"/>
      <c r="L1078">
        <v>0</v>
      </c>
      <c r="M1078" s="3">
        <f t="shared" si="69"/>
        <v>0</v>
      </c>
      <c r="N1078">
        <f t="shared" si="70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68"/>
        <v>0</v>
      </c>
      <c r="J1079" s="19"/>
      <c r="L1079">
        <v>0</v>
      </c>
      <c r="M1079" s="3">
        <f t="shared" si="69"/>
        <v>0</v>
      </c>
      <c r="N1079">
        <f t="shared" si="70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68"/>
        <v>0</v>
      </c>
      <c r="J1080" s="19"/>
      <c r="L1080">
        <v>0</v>
      </c>
      <c r="M1080" s="3">
        <f t="shared" si="69"/>
        <v>0</v>
      </c>
      <c r="N1080">
        <f t="shared" si="70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68"/>
        <v>0</v>
      </c>
      <c r="J1081" s="19"/>
      <c r="L1081">
        <v>0</v>
      </c>
      <c r="M1081" s="3">
        <f t="shared" si="69"/>
        <v>0</v>
      </c>
      <c r="N1081">
        <f t="shared" si="70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68"/>
        <v>0</v>
      </c>
      <c r="J1082" s="19"/>
      <c r="L1082">
        <v>0</v>
      </c>
      <c r="M1082" s="3">
        <f t="shared" si="69"/>
        <v>0</v>
      </c>
      <c r="N1082">
        <f t="shared" si="70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68"/>
        <v>0</v>
      </c>
      <c r="J1083" s="19"/>
      <c r="L1083">
        <v>0</v>
      </c>
      <c r="M1083" s="3">
        <f t="shared" si="69"/>
        <v>0</v>
      </c>
      <c r="N1083">
        <f t="shared" si="70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68"/>
        <v>0</v>
      </c>
      <c r="J1084" s="19"/>
      <c r="L1084">
        <v>0</v>
      </c>
      <c r="M1084" s="3">
        <f t="shared" si="69"/>
        <v>0</v>
      </c>
      <c r="N1084">
        <f t="shared" si="70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68"/>
        <v>0</v>
      </c>
      <c r="J1085" s="19"/>
      <c r="L1085">
        <v>0</v>
      </c>
      <c r="M1085" s="3">
        <f t="shared" si="69"/>
        <v>0</v>
      </c>
      <c r="N1085">
        <f t="shared" si="70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68"/>
        <v>0</v>
      </c>
      <c r="J1086" s="19"/>
      <c r="L1086">
        <v>0</v>
      </c>
      <c r="M1086" s="3">
        <f t="shared" si="69"/>
        <v>0</v>
      </c>
      <c r="N1086">
        <f t="shared" si="70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68"/>
        <v>0</v>
      </c>
      <c r="J1087" s="19"/>
      <c r="L1087">
        <v>0</v>
      </c>
      <c r="M1087" s="3">
        <f t="shared" si="69"/>
        <v>0</v>
      </c>
      <c r="N1087">
        <f t="shared" si="70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68"/>
        <v>0</v>
      </c>
      <c r="J1088" s="19"/>
      <c r="L1088">
        <v>0</v>
      </c>
      <c r="M1088" s="3">
        <f t="shared" si="69"/>
        <v>0</v>
      </c>
      <c r="N1088">
        <f t="shared" si="70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68"/>
        <v>0</v>
      </c>
      <c r="J1089" s="19"/>
      <c r="L1089">
        <v>0</v>
      </c>
      <c r="M1089" s="3">
        <f t="shared" si="69"/>
        <v>0</v>
      </c>
      <c r="N1089">
        <f t="shared" si="70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68"/>
        <v>0</v>
      </c>
      <c r="J1090" s="19"/>
      <c r="L1090">
        <v>0</v>
      </c>
      <c r="M1090" s="3">
        <f t="shared" si="69"/>
        <v>0</v>
      </c>
      <c r="N1090">
        <f t="shared" si="70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68"/>
        <v>0</v>
      </c>
      <c r="J1091" s="19"/>
      <c r="L1091">
        <v>0</v>
      </c>
      <c r="M1091" s="3">
        <f t="shared" si="69"/>
        <v>0</v>
      </c>
      <c r="N1091">
        <f t="shared" si="70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68"/>
        <v>0</v>
      </c>
      <c r="J1092" s="19"/>
      <c r="L1092">
        <v>0</v>
      </c>
      <c r="M1092" s="3">
        <f t="shared" si="69"/>
        <v>0</v>
      </c>
      <c r="N1092">
        <f t="shared" si="70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68"/>
        <v>0</v>
      </c>
      <c r="J1093" s="19"/>
      <c r="L1093">
        <v>0</v>
      </c>
      <c r="M1093" s="3">
        <f t="shared" si="69"/>
        <v>0</v>
      </c>
      <c r="N1093">
        <f t="shared" si="70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68"/>
        <v>0</v>
      </c>
      <c r="J1094" s="19"/>
      <c r="L1094">
        <v>0</v>
      </c>
      <c r="M1094" s="3">
        <f t="shared" si="69"/>
        <v>0</v>
      </c>
      <c r="N1094">
        <f t="shared" si="70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68"/>
        <v>0</v>
      </c>
      <c r="J1095" s="19"/>
      <c r="L1095">
        <v>0</v>
      </c>
      <c r="M1095" s="3">
        <f t="shared" si="69"/>
        <v>0</v>
      </c>
      <c r="N1095">
        <f t="shared" si="70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1">C1096*2447000</f>
        <v>0</v>
      </c>
      <c r="J1096" s="19"/>
      <c r="L1096">
        <v>0</v>
      </c>
      <c r="M1096" s="3">
        <f t="shared" ref="M1096:M1102" si="72">L1096*2447000</f>
        <v>0</v>
      </c>
      <c r="N1096">
        <f t="shared" ref="N1096:N1102" si="73">J1096*M1096/1000000000000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1"/>
        <v>0</v>
      </c>
      <c r="J1097" s="19"/>
      <c r="L1097">
        <v>0</v>
      </c>
      <c r="M1097" s="3">
        <f t="shared" si="72"/>
        <v>0</v>
      </c>
      <c r="N1097">
        <f t="shared" si="73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1"/>
        <v>0</v>
      </c>
      <c r="J1098" s="19"/>
      <c r="L1098">
        <v>0</v>
      </c>
      <c r="M1098" s="3">
        <f t="shared" si="72"/>
        <v>0</v>
      </c>
      <c r="N1098">
        <f t="shared" si="73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1"/>
        <v>0</v>
      </c>
      <c r="J1099" s="19"/>
      <c r="L1099">
        <v>0</v>
      </c>
      <c r="M1099" s="3">
        <f t="shared" si="72"/>
        <v>0</v>
      </c>
      <c r="N1099">
        <f t="shared" si="73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1"/>
        <v>0</v>
      </c>
      <c r="J1100" s="19"/>
      <c r="L1100">
        <v>0</v>
      </c>
      <c r="M1100" s="3">
        <f t="shared" si="72"/>
        <v>0</v>
      </c>
      <c r="N1100">
        <f t="shared" si="73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1"/>
        <v>0</v>
      </c>
      <c r="J1101" s="19"/>
      <c r="L1101">
        <v>0</v>
      </c>
      <c r="M1101" s="3">
        <f t="shared" si="72"/>
        <v>0</v>
      </c>
      <c r="N1101">
        <f t="shared" si="73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1"/>
        <v>0</v>
      </c>
      <c r="J1102" s="19"/>
      <c r="L1102">
        <v>0</v>
      </c>
      <c r="M1102" s="3">
        <f t="shared" si="72"/>
        <v>0</v>
      </c>
      <c r="N1102">
        <f t="shared" si="73"/>
        <v>0</v>
      </c>
      <c r="O1102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4_Outflow_pTHg_m1_Flux_Daily_un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2019-10-18T07:15:59Z</dcterms:created>
  <dcterms:modified xsi:type="dcterms:W3CDTF">2019-10-18T20:49:51Z</dcterms:modified>
</cp:coreProperties>
</file>