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and\4_Flux Files\Model 1_selected\"/>
    </mc:Choice>
  </mc:AlternateContent>
  <xr:revisionPtr revIDLastSave="0" documentId="13_ncr:40009_{7AA25720-779C-4EEA-A812-87B99E789BC7}" xr6:coauthVersionLast="41" xr6:coauthVersionMax="41" xr10:uidLastSave="{00000000-0000-0000-0000-000000000000}"/>
  <bookViews>
    <workbookView xWindow="28680" yWindow="-120" windowWidth="29040" windowHeight="17640"/>
  </bookViews>
  <sheets>
    <sheet name="4_Outflow_Sand_m1_Flux_Annual_u" sheetId="1" r:id="rId1"/>
  </sheets>
  <calcPr calcId="0"/>
</workbook>
</file>

<file path=xl/calcChain.xml><?xml version="1.0" encoding="utf-8"?>
<calcChain xmlns="http://schemas.openxmlformats.org/spreadsheetml/2006/main">
  <c r="L2" i="1" l="1"/>
  <c r="D12" i="1"/>
  <c r="D11" i="1"/>
  <c r="D10" i="1"/>
  <c r="D8" i="1"/>
  <c r="D7" i="1"/>
  <c r="D6" i="1"/>
  <c r="F8" i="1" s="1"/>
  <c r="J4" i="1"/>
  <c r="L4" i="1" s="1"/>
  <c r="L3" i="1"/>
  <c r="J3" i="1"/>
  <c r="J2" i="1"/>
  <c r="F12" i="1" l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<sst xmlns="http://schemas.openxmlformats.org/spreadsheetml/2006/main" count="27" uniqueCount="22">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</sst>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0" xfId="0" applyFill="1"/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164" fontId="0" fillId="34" borderId="0" xfId="0" applyNumberFormat="1" applyFill="1"/>
    <xf numFmtId="0" fontId="0" fillId="34" borderId="11" xfId="0" applyFill="1" applyBorder="1" applyAlignment="1">
      <alignment horizontal="right"/>
    </xf>
    <xf numFmtId="164" fontId="0" fillId="34" borderId="12" xfId="0" applyNumberFormat="1" applyFill="1" applyBorder="1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 applyAlignment="1">
      <alignment horizontal="right"/>
    </xf>
    <xf numFmtId="164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8" sqref="K8"/>
    </sheetView>
  </sheetViews>
  <sheetFormatPr defaultRowHeight="15" x14ac:dyDescent="0.25"/>
  <cols>
    <col min="2" max="2" width="14.7109375" customWidth="1"/>
    <col min="4" max="4" width="14.28515625" customWidth="1"/>
    <col min="6" max="6" width="13.28515625" customWidth="1"/>
    <col min="11" max="11" width="13.85546875" customWidth="1"/>
    <col min="12" max="12" width="13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1" t="s">
        <v>10</v>
      </c>
      <c r="K1" s="2" t="s">
        <v>11</v>
      </c>
      <c r="L1" s="2" t="s">
        <v>12</v>
      </c>
    </row>
    <row r="2" spans="1:12" x14ac:dyDescent="0.25">
      <c r="A2">
        <v>1</v>
      </c>
      <c r="B2" t="s">
        <v>7</v>
      </c>
      <c r="C2">
        <v>366</v>
      </c>
      <c r="D2">
        <v>224.31594283733401</v>
      </c>
      <c r="E2">
        <v>70.419657341704806</v>
      </c>
      <c r="F2">
        <v>455.21038593756401</v>
      </c>
      <c r="G2">
        <v>8.1023248203278406</v>
      </c>
      <c r="H2">
        <v>1213.37798195041</v>
      </c>
      <c r="J2" s="3">
        <f>(E2/D2)*100</f>
        <v>31.393068388710404</v>
      </c>
      <c r="K2" s="4">
        <v>44025.730820874516</v>
      </c>
      <c r="L2" s="5">
        <f>0.01*K2*J2</f>
        <v>13821.02778522669</v>
      </c>
    </row>
    <row r="3" spans="1:12" x14ac:dyDescent="0.25">
      <c r="A3">
        <v>2</v>
      </c>
      <c r="B3" t="s">
        <v>8</v>
      </c>
      <c r="C3">
        <v>365</v>
      </c>
      <c r="D3">
        <v>1358.90901227576</v>
      </c>
      <c r="E3">
        <v>567.51477071454201</v>
      </c>
      <c r="F3">
        <v>1620.3264472926801</v>
      </c>
      <c r="G3">
        <v>138.22212005384301</v>
      </c>
      <c r="H3">
        <v>5516.6227359797103</v>
      </c>
      <c r="J3" s="3">
        <f t="shared" ref="J3:J4" si="0">(E3/D3)*100</f>
        <v>41.762529027909459</v>
      </c>
      <c r="K3" s="4">
        <v>26229.898896234128</v>
      </c>
      <c r="L3" s="5">
        <f t="shared" ref="L3:L4" si="1">0.01*K3*J3</f>
        <v>10954.269140531082</v>
      </c>
    </row>
    <row r="4" spans="1:12" x14ac:dyDescent="0.25">
      <c r="A4">
        <v>3</v>
      </c>
      <c r="B4" t="s">
        <v>9</v>
      </c>
      <c r="C4">
        <v>365</v>
      </c>
      <c r="D4">
        <v>31.368823689963801</v>
      </c>
      <c r="E4">
        <v>19.755744651764601</v>
      </c>
      <c r="F4">
        <v>95.155897920890993</v>
      </c>
      <c r="G4">
        <v>0.49534283333706702</v>
      </c>
      <c r="H4">
        <v>194.72056564001201</v>
      </c>
      <c r="J4" s="3">
        <f t="shared" si="0"/>
        <v>62.978914501296046</v>
      </c>
      <c r="K4" s="4">
        <v>11449.620646836776</v>
      </c>
      <c r="L4" s="5">
        <f t="shared" si="1"/>
        <v>7210.8467978940726</v>
      </c>
    </row>
    <row r="6" spans="1:12" x14ac:dyDescent="0.25">
      <c r="B6" s="6" t="s">
        <v>13</v>
      </c>
      <c r="C6" s="6" t="s">
        <v>7</v>
      </c>
      <c r="D6" s="7">
        <f>C2*D2</f>
        <v>82099.635078464242</v>
      </c>
    </row>
    <row r="7" spans="1:12" x14ac:dyDescent="0.25">
      <c r="B7" s="6" t="s">
        <v>14</v>
      </c>
      <c r="C7" s="6" t="s">
        <v>8</v>
      </c>
      <c r="D7" s="7">
        <f>C3*D3</f>
        <v>496001.78948065243</v>
      </c>
    </row>
    <row r="8" spans="1:12" x14ac:dyDescent="0.25">
      <c r="B8" s="6"/>
      <c r="C8" s="6" t="s">
        <v>9</v>
      </c>
      <c r="D8" s="7">
        <f>C4*D4</f>
        <v>11449.620646836787</v>
      </c>
      <c r="E8" s="8" t="s">
        <v>15</v>
      </c>
      <c r="F8" s="9">
        <f>SUM(D6:D8)</f>
        <v>589551.04520595353</v>
      </c>
      <c r="G8" t="s">
        <v>16</v>
      </c>
    </row>
    <row r="10" spans="1:12" x14ac:dyDescent="0.25">
      <c r="B10" s="10" t="s">
        <v>17</v>
      </c>
      <c r="C10" s="10" t="s">
        <v>18</v>
      </c>
      <c r="D10" s="11">
        <f>K2</f>
        <v>44025.730820874516</v>
      </c>
    </row>
    <row r="11" spans="1:12" x14ac:dyDescent="0.25">
      <c r="B11" s="10" t="s">
        <v>19</v>
      </c>
      <c r="C11" s="10" t="s">
        <v>20</v>
      </c>
      <c r="D11" s="11">
        <f>K3</f>
        <v>26229.898896234128</v>
      </c>
    </row>
    <row r="12" spans="1:12" x14ac:dyDescent="0.25">
      <c r="B12" s="10"/>
      <c r="C12" s="10" t="s">
        <v>21</v>
      </c>
      <c r="D12" s="11">
        <f>K4</f>
        <v>11449.620646836776</v>
      </c>
      <c r="E12" s="12" t="s">
        <v>15</v>
      </c>
      <c r="F12" s="13">
        <f>SUM(D10:D12)</f>
        <v>81705.250363945423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4_Outflow_Sand_m1_Flux_Annual_u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2019-10-20T14:17:53Z</dcterms:created>
  <dcterms:modified xsi:type="dcterms:W3CDTF">2019-10-20T14:18:46Z</dcterms:modified>
</cp:coreProperties>
</file>