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THg_new\4_Flux Files\Model 1_selected\"/>
    </mc:Choice>
  </mc:AlternateContent>
  <xr:revisionPtr revIDLastSave="0" documentId="8_{D91A41C2-9899-4ECE-9E1B-E83F89F41E2C}" xr6:coauthVersionLast="41" xr6:coauthVersionMax="41" xr10:uidLastSave="{00000000-0000-0000-0000-000000000000}"/>
  <bookViews>
    <workbookView xWindow="-120" yWindow="-120" windowWidth="29040" windowHeight="15840"/>
  </bookViews>
  <sheets>
    <sheet name="4_Outflow_wwTHg_m1_Flux_Daily_u" sheetId="1" r:id="rId1"/>
  </sheets>
  <definedNames>
    <definedName name="_xlnm._FilterDatabase" localSheetId="0" hidden="1">'4_Outflow_wwTHg_m1_Flux_Daily_u'!$I$6:$O$1102</definedName>
  </definedNames>
  <calcPr calcId="0"/>
</workbook>
</file>

<file path=xl/calcChain.xml><?xml version="1.0" encoding="utf-8"?>
<calcChain xmlns="http://schemas.openxmlformats.org/spreadsheetml/2006/main">
  <c r="M8" i="1" l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/>
  <c r="M16" i="1"/>
  <c r="N16" i="1" s="1"/>
  <c r="M17" i="1"/>
  <c r="N17" i="1" s="1"/>
  <c r="M18" i="1"/>
  <c r="N18" i="1" s="1"/>
  <c r="M19" i="1"/>
  <c r="N19" i="1" s="1"/>
  <c r="M20" i="1"/>
  <c r="N20" i="1"/>
  <c r="M21" i="1"/>
  <c r="N21" i="1" s="1"/>
  <c r="M22" i="1"/>
  <c r="N22" i="1" s="1"/>
  <c r="M23" i="1"/>
  <c r="N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/>
  <c r="M37" i="1"/>
  <c r="N37" i="1" s="1"/>
  <c r="M38" i="1"/>
  <c r="N38" i="1" s="1"/>
  <c r="M39" i="1"/>
  <c r="N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/>
  <c r="M48" i="1"/>
  <c r="N48" i="1" s="1"/>
  <c r="M49" i="1"/>
  <c r="N49" i="1" s="1"/>
  <c r="M50" i="1"/>
  <c r="N50" i="1" s="1"/>
  <c r="M51" i="1"/>
  <c r="N51" i="1" s="1"/>
  <c r="M52" i="1"/>
  <c r="N52" i="1"/>
  <c r="M53" i="1"/>
  <c r="N53" i="1" s="1"/>
  <c r="M54" i="1"/>
  <c r="N54" i="1" s="1"/>
  <c r="M55" i="1"/>
  <c r="N55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N142" i="1" s="1"/>
  <c r="M143" i="1"/>
  <c r="N143" i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N213" i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/>
  <c r="M229" i="1"/>
  <c r="N229" i="1" s="1"/>
  <c r="M230" i="1"/>
  <c r="N230" i="1" s="1"/>
  <c r="M231" i="1"/>
  <c r="N231" i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/>
  <c r="M252" i="1"/>
  <c r="N252" i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/>
  <c r="M276" i="1"/>
  <c r="N276" i="1" s="1"/>
  <c r="M277" i="1"/>
  <c r="N277" i="1" s="1"/>
  <c r="M278" i="1"/>
  <c r="N278" i="1" s="1"/>
  <c r="M279" i="1"/>
  <c r="N279" i="1"/>
  <c r="M280" i="1"/>
  <c r="N280" i="1" s="1"/>
  <c r="M281" i="1"/>
  <c r="N281" i="1" s="1"/>
  <c r="M282" i="1"/>
  <c r="N282" i="1" s="1"/>
  <c r="M283" i="1"/>
  <c r="N283" i="1" s="1"/>
  <c r="M284" i="1"/>
  <c r="N284" i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/>
  <c r="M309" i="1"/>
  <c r="N309" i="1" s="1"/>
  <c r="M310" i="1"/>
  <c r="N310" i="1" s="1"/>
  <c r="M311" i="1"/>
  <c r="N311" i="1" s="1"/>
  <c r="M312" i="1"/>
  <c r="N312" i="1" s="1"/>
  <c r="M313" i="1"/>
  <c r="N313" i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/>
  <c r="M325" i="1"/>
  <c r="N325" i="1" s="1"/>
  <c r="M326" i="1"/>
  <c r="N326" i="1" s="1"/>
  <c r="M327" i="1"/>
  <c r="N327" i="1" s="1"/>
  <c r="M328" i="1"/>
  <c r="N328" i="1" s="1"/>
  <c r="M329" i="1"/>
  <c r="N329" i="1"/>
  <c r="M330" i="1"/>
  <c r="N330" i="1" s="1"/>
  <c r="M331" i="1"/>
  <c r="N331" i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/>
  <c r="M395" i="1"/>
  <c r="N395" i="1" s="1"/>
  <c r="M396" i="1"/>
  <c r="N396" i="1"/>
  <c r="M397" i="1"/>
  <c r="N397" i="1" s="1"/>
  <c r="M398" i="1"/>
  <c r="N398" i="1"/>
  <c r="M399" i="1"/>
  <c r="N399" i="1" s="1"/>
  <c r="M400" i="1"/>
  <c r="N400" i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/>
  <c r="M413" i="1"/>
  <c r="N413" i="1" s="1"/>
  <c r="M414" i="1"/>
  <c r="N414" i="1" s="1"/>
  <c r="M415" i="1"/>
  <c r="N415" i="1" s="1"/>
  <c r="M416" i="1"/>
  <c r="N416" i="1"/>
  <c r="M417" i="1"/>
  <c r="N417" i="1" s="1"/>
  <c r="M418" i="1"/>
  <c r="N418" i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/>
  <c r="M425" i="1"/>
  <c r="N425" i="1" s="1"/>
  <c r="M426" i="1"/>
  <c r="N426" i="1" s="1"/>
  <c r="M427" i="1"/>
  <c r="N427" i="1" s="1"/>
  <c r="M428" i="1"/>
  <c r="N428" i="1" s="1"/>
  <c r="M429" i="1"/>
  <c r="N429" i="1"/>
  <c r="M430" i="1"/>
  <c r="N430" i="1" s="1"/>
  <c r="M431" i="1"/>
  <c r="N431" i="1" s="1"/>
  <c r="M432" i="1"/>
  <c r="N432" i="1"/>
  <c r="M433" i="1"/>
  <c r="N433" i="1" s="1"/>
  <c r="M434" i="1"/>
  <c r="N434" i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/>
  <c r="M441" i="1"/>
  <c r="N441" i="1" s="1"/>
  <c r="M442" i="1"/>
  <c r="N442" i="1" s="1"/>
  <c r="M443" i="1"/>
  <c r="N443" i="1" s="1"/>
  <c r="M444" i="1"/>
  <c r="N444" i="1"/>
  <c r="M445" i="1"/>
  <c r="N445" i="1" s="1"/>
  <c r="M446" i="1"/>
  <c r="N446" i="1" s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N541" i="1"/>
  <c r="O541" i="1" s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N587" i="1" s="1"/>
  <c r="O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/>
  <c r="M643" i="1"/>
  <c r="N643" i="1" s="1"/>
  <c r="M644" i="1"/>
  <c r="N644" i="1"/>
  <c r="M645" i="1"/>
  <c r="N645" i="1" s="1"/>
  <c r="M646" i="1"/>
  <c r="N646" i="1" s="1"/>
  <c r="M647" i="1"/>
  <c r="N647" i="1" s="1"/>
  <c r="M648" i="1"/>
  <c r="N648" i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/>
  <c r="M656" i="1"/>
  <c r="N656" i="1"/>
  <c r="M657" i="1"/>
  <c r="N657" i="1" s="1"/>
  <c r="M658" i="1"/>
  <c r="N658" i="1" s="1"/>
  <c r="M659" i="1"/>
  <c r="N659" i="1" s="1"/>
  <c r="M660" i="1"/>
  <c r="N660" i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/>
  <c r="M712" i="1"/>
  <c r="N712" i="1" s="1"/>
  <c r="M713" i="1"/>
  <c r="N713" i="1" s="1"/>
  <c r="M714" i="1"/>
  <c r="N714" i="1"/>
  <c r="M715" i="1"/>
  <c r="N715" i="1" s="1"/>
  <c r="M716" i="1"/>
  <c r="N716" i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/>
  <c r="M724" i="1"/>
  <c r="N724" i="1" s="1"/>
  <c r="M725" i="1"/>
  <c r="N725" i="1" s="1"/>
  <c r="M726" i="1"/>
  <c r="N726" i="1" s="1"/>
  <c r="M727" i="1"/>
  <c r="N727" i="1" s="1"/>
  <c r="M728" i="1"/>
  <c r="N728" i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/>
  <c r="M768" i="1"/>
  <c r="N768" i="1" s="1"/>
  <c r="M769" i="1"/>
  <c r="N769" i="1" s="1"/>
  <c r="M770" i="1"/>
  <c r="N770" i="1"/>
  <c r="M771" i="1"/>
  <c r="N771" i="1" s="1"/>
  <c r="M772" i="1"/>
  <c r="N772" i="1"/>
  <c r="M773" i="1"/>
  <c r="N773" i="1" s="1"/>
  <c r="M774" i="1"/>
  <c r="N774" i="1" s="1"/>
  <c r="M775" i="1"/>
  <c r="N775" i="1" s="1"/>
  <c r="M776" i="1"/>
  <c r="N776" i="1"/>
  <c r="M777" i="1"/>
  <c r="N777" i="1" s="1"/>
  <c r="M778" i="1"/>
  <c r="N778" i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/>
  <c r="M807" i="1"/>
  <c r="N807" i="1" s="1"/>
  <c r="M808" i="1"/>
  <c r="N808" i="1"/>
  <c r="M809" i="1"/>
  <c r="N809" i="1" s="1"/>
  <c r="M810" i="1"/>
  <c r="N810" i="1"/>
  <c r="M811" i="1"/>
  <c r="N811" i="1" s="1"/>
  <c r="M812" i="1"/>
  <c r="N812" i="1" s="1"/>
  <c r="M813" i="1"/>
  <c r="N813" i="1" s="1"/>
  <c r="M814" i="1"/>
  <c r="N814" i="1" s="1"/>
  <c r="M815" i="1"/>
  <c r="N815" i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/>
  <c r="M824" i="1"/>
  <c r="N824" i="1"/>
  <c r="M825" i="1"/>
  <c r="N825" i="1" s="1"/>
  <c r="M826" i="1"/>
  <c r="N826" i="1" s="1"/>
  <c r="M827" i="1"/>
  <c r="N827" i="1"/>
  <c r="M828" i="1"/>
  <c r="N828" i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N867" i="1"/>
  <c r="O867" i="1" s="1"/>
  <c r="M868" i="1"/>
  <c r="M869" i="1"/>
  <c r="M870" i="1"/>
  <c r="M871" i="1"/>
  <c r="M872" i="1"/>
  <c r="M873" i="1"/>
  <c r="N873" i="1" s="1"/>
  <c r="M874" i="1"/>
  <c r="N874" i="1" s="1"/>
  <c r="M875" i="1"/>
  <c r="N875" i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M883" i="1"/>
  <c r="M884" i="1"/>
  <c r="N884" i="1"/>
  <c r="M885" i="1"/>
  <c r="N885" i="1" s="1"/>
  <c r="M886" i="1"/>
  <c r="M887" i="1"/>
  <c r="M888" i="1"/>
  <c r="N888" i="1"/>
  <c r="M889" i="1"/>
  <c r="M890" i="1"/>
  <c r="M891" i="1"/>
  <c r="M892" i="1"/>
  <c r="N892" i="1"/>
  <c r="M893" i="1"/>
  <c r="N893" i="1" s="1"/>
  <c r="M894" i="1"/>
  <c r="M895" i="1"/>
  <c r="M896" i="1"/>
  <c r="M897" i="1"/>
  <c r="M898" i="1"/>
  <c r="M899" i="1"/>
  <c r="M900" i="1"/>
  <c r="N900" i="1"/>
  <c r="M901" i="1"/>
  <c r="M902" i="1"/>
  <c r="N902" i="1"/>
  <c r="O902" i="1" s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N939" i="1" s="1"/>
  <c r="M940" i="1"/>
  <c r="N940" i="1"/>
  <c r="M941" i="1"/>
  <c r="N941" i="1" s="1"/>
  <c r="M942" i="1"/>
  <c r="N942" i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/>
  <c r="M957" i="1"/>
  <c r="N957" i="1" s="1"/>
  <c r="M958" i="1"/>
  <c r="N958" i="1" s="1"/>
  <c r="M959" i="1"/>
  <c r="N959" i="1" s="1"/>
  <c r="M960" i="1"/>
  <c r="N960" i="1" s="1"/>
  <c r="M961" i="1"/>
  <c r="N961" i="1"/>
  <c r="M962" i="1"/>
  <c r="N962" i="1" s="1"/>
  <c r="M963" i="1"/>
  <c r="N963" i="1" s="1"/>
  <c r="M964" i="1"/>
  <c r="N964" i="1" s="1"/>
  <c r="M965" i="1"/>
  <c r="N965" i="1"/>
  <c r="M966" i="1"/>
  <c r="N966" i="1" s="1"/>
  <c r="M967" i="1"/>
  <c r="N967" i="1" s="1"/>
  <c r="M968" i="1"/>
  <c r="N968" i="1" s="1"/>
  <c r="M969" i="1"/>
  <c r="N969" i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/>
  <c r="M983" i="1"/>
  <c r="N983" i="1" s="1"/>
  <c r="M984" i="1"/>
  <c r="N984" i="1" s="1"/>
  <c r="M985" i="1"/>
  <c r="N985" i="1"/>
  <c r="M986" i="1"/>
  <c r="N986" i="1" s="1"/>
  <c r="M987" i="1"/>
  <c r="N987" i="1" s="1"/>
  <c r="M988" i="1"/>
  <c r="N988" i="1" s="1"/>
  <c r="M989" i="1"/>
  <c r="N989" i="1" s="1"/>
  <c r="M990" i="1"/>
  <c r="N990" i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/>
  <c r="M1002" i="1"/>
  <c r="N1002" i="1" s="1"/>
  <c r="M1003" i="1"/>
  <c r="N1003" i="1" s="1"/>
  <c r="M1004" i="1"/>
  <c r="N1004" i="1" s="1"/>
  <c r="M1005" i="1"/>
  <c r="N1005" i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/>
  <c r="M1013" i="1"/>
  <c r="N1013" i="1" s="1"/>
  <c r="M1014" i="1"/>
  <c r="N1014" i="1"/>
  <c r="M1015" i="1"/>
  <c r="N1015" i="1" s="1"/>
  <c r="M1016" i="1"/>
  <c r="N1016" i="1" s="1"/>
  <c r="M1017" i="1"/>
  <c r="N1017" i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/>
  <c r="M1026" i="1"/>
  <c r="N1026" i="1" s="1"/>
  <c r="M1027" i="1"/>
  <c r="N1027" i="1" s="1"/>
  <c r="M1028" i="1"/>
  <c r="N1028" i="1" s="1"/>
  <c r="M1029" i="1"/>
  <c r="N1029" i="1" s="1"/>
  <c r="M1030" i="1"/>
  <c r="N1030" i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/>
  <c r="M1037" i="1"/>
  <c r="N1037" i="1" s="1"/>
  <c r="M1038" i="1"/>
  <c r="N1038" i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/>
  <c r="M1046" i="1"/>
  <c r="N1046" i="1" s="1"/>
  <c r="M1047" i="1"/>
  <c r="N1047" i="1" s="1"/>
  <c r="M1048" i="1"/>
  <c r="N1048" i="1" s="1"/>
  <c r="M1049" i="1"/>
  <c r="N1049" i="1"/>
  <c r="M1050" i="1"/>
  <c r="N1050" i="1" s="1"/>
  <c r="M1051" i="1"/>
  <c r="N1051" i="1" s="1"/>
  <c r="M1052" i="1"/>
  <c r="N1052" i="1"/>
  <c r="M1053" i="1"/>
  <c r="N1053" i="1" s="1"/>
  <c r="M1054" i="1"/>
  <c r="N1054" i="1" s="1"/>
  <c r="M1055" i="1"/>
  <c r="N1055" i="1" s="1"/>
  <c r="M1056" i="1"/>
  <c r="N1056" i="1" s="1"/>
  <c r="M1057" i="1"/>
  <c r="N1057" i="1"/>
  <c r="M1058" i="1"/>
  <c r="N1058" i="1" s="1"/>
  <c r="M1059" i="1"/>
  <c r="N1059" i="1" s="1"/>
  <c r="M1060" i="1"/>
  <c r="N1060" i="1" s="1"/>
  <c r="M1061" i="1"/>
  <c r="N1061" i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/>
  <c r="M1077" i="1"/>
  <c r="N1077" i="1" s="1"/>
  <c r="M1078" i="1"/>
  <c r="N1078" i="1"/>
  <c r="M1079" i="1"/>
  <c r="N1079" i="1"/>
  <c r="M1080" i="1"/>
  <c r="N1080" i="1" s="1"/>
  <c r="M1081" i="1"/>
  <c r="N1081" i="1" s="1"/>
  <c r="M1082" i="1"/>
  <c r="N1082" i="1" s="1"/>
  <c r="M1083" i="1"/>
  <c r="N1083" i="1" s="1"/>
  <c r="M1084" i="1"/>
  <c r="N1084" i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J115" i="1" s="1"/>
  <c r="I116" i="1"/>
  <c r="J116" i="1" s="1"/>
  <c r="I117" i="1"/>
  <c r="J117" i="1" s="1"/>
  <c r="N117" i="1" s="1"/>
  <c r="O117" i="1" s="1"/>
  <c r="I118" i="1"/>
  <c r="J118" i="1" s="1"/>
  <c r="I119" i="1"/>
  <c r="J119" i="1"/>
  <c r="N119" i="1" s="1"/>
  <c r="O119" i="1" s="1"/>
  <c r="I120" i="1"/>
  <c r="J120" i="1" s="1"/>
  <c r="N120" i="1" s="1"/>
  <c r="O120" i="1" s="1"/>
  <c r="I121" i="1"/>
  <c r="J121" i="1" s="1"/>
  <c r="N121" i="1" s="1"/>
  <c r="O121" i="1" s="1"/>
  <c r="I122" i="1"/>
  <c r="J122" i="1" s="1"/>
  <c r="I123" i="1"/>
  <c r="J123" i="1" s="1"/>
  <c r="I124" i="1"/>
  <c r="J124" i="1" s="1"/>
  <c r="I125" i="1"/>
  <c r="J125" i="1" s="1"/>
  <c r="N125" i="1" s="1"/>
  <c r="O125" i="1" s="1"/>
  <c r="I126" i="1"/>
  <c r="J126" i="1" s="1"/>
  <c r="I127" i="1"/>
  <c r="J127" i="1" s="1"/>
  <c r="N127" i="1" s="1"/>
  <c r="O127" i="1" s="1"/>
  <c r="I128" i="1"/>
  <c r="J128" i="1" s="1"/>
  <c r="N128" i="1" s="1"/>
  <c r="O128" i="1" s="1"/>
  <c r="I129" i="1"/>
  <c r="J129" i="1" s="1"/>
  <c r="N129" i="1" s="1"/>
  <c r="O129" i="1" s="1"/>
  <c r="I130" i="1"/>
  <c r="J130" i="1" s="1"/>
  <c r="I131" i="1"/>
  <c r="J131" i="1"/>
  <c r="I132" i="1"/>
  <c r="J132" i="1" s="1"/>
  <c r="I133" i="1"/>
  <c r="J133" i="1"/>
  <c r="N133" i="1" s="1"/>
  <c r="O133" i="1" s="1"/>
  <c r="I134" i="1"/>
  <c r="J134" i="1" s="1"/>
  <c r="I135" i="1"/>
  <c r="J135" i="1" s="1"/>
  <c r="N135" i="1" s="1"/>
  <c r="O135" i="1" s="1"/>
  <c r="I136" i="1"/>
  <c r="J136" i="1" s="1"/>
  <c r="N136" i="1" s="1"/>
  <c r="O136" i="1" s="1"/>
  <c r="I137" i="1"/>
  <c r="J137" i="1" s="1"/>
  <c r="N137" i="1" s="1"/>
  <c r="O137" i="1" s="1"/>
  <c r="I138" i="1"/>
  <c r="J138" i="1" s="1"/>
  <c r="I139" i="1"/>
  <c r="J139" i="1" s="1"/>
  <c r="I140" i="1"/>
  <c r="J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J163" i="1" s="1"/>
  <c r="I164" i="1"/>
  <c r="J164" i="1" s="1"/>
  <c r="N164" i="1" s="1"/>
  <c r="O164" i="1" s="1"/>
  <c r="I165" i="1"/>
  <c r="J165" i="1" s="1"/>
  <c r="N165" i="1" s="1"/>
  <c r="O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N172" i="1" s="1"/>
  <c r="O172" i="1" s="1"/>
  <c r="I173" i="1"/>
  <c r="J173" i="1" s="1"/>
  <c r="N173" i="1" s="1"/>
  <c r="O173" i="1" s="1"/>
  <c r="I174" i="1"/>
  <c r="J174" i="1" s="1"/>
  <c r="I175" i="1"/>
  <c r="J175" i="1" s="1"/>
  <c r="I176" i="1"/>
  <c r="J176" i="1" s="1"/>
  <c r="I177" i="1"/>
  <c r="J177" i="1" s="1"/>
  <c r="N177" i="1" s="1"/>
  <c r="O177" i="1" s="1"/>
  <c r="I178" i="1"/>
  <c r="J178" i="1" s="1"/>
  <c r="I179" i="1"/>
  <c r="J179" i="1" s="1"/>
  <c r="I180" i="1"/>
  <c r="J180" i="1" s="1"/>
  <c r="N180" i="1" s="1"/>
  <c r="O180" i="1" s="1"/>
  <c r="I181" i="1"/>
  <c r="J181" i="1" s="1"/>
  <c r="N181" i="1" s="1"/>
  <c r="O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N188" i="1" s="1"/>
  <c r="O188" i="1" s="1"/>
  <c r="I189" i="1"/>
  <c r="J189" i="1" s="1"/>
  <c r="N189" i="1" s="1"/>
  <c r="O189" i="1" s="1"/>
  <c r="I190" i="1"/>
  <c r="J190" i="1" s="1"/>
  <c r="I191" i="1"/>
  <c r="J191" i="1"/>
  <c r="N191" i="1" s="1"/>
  <c r="O191" i="1" s="1"/>
  <c r="I192" i="1"/>
  <c r="J192" i="1" s="1"/>
  <c r="I193" i="1"/>
  <c r="J193" i="1" s="1"/>
  <c r="I194" i="1"/>
  <c r="J194" i="1" s="1"/>
  <c r="I195" i="1"/>
  <c r="J195" i="1" s="1"/>
  <c r="I196" i="1"/>
  <c r="J196" i="1" s="1"/>
  <c r="N196" i="1" s="1"/>
  <c r="O196" i="1" s="1"/>
  <c r="I197" i="1"/>
  <c r="J197" i="1" s="1"/>
  <c r="N197" i="1" s="1"/>
  <c r="O197" i="1" s="1"/>
  <c r="I198" i="1"/>
  <c r="J198" i="1" s="1"/>
  <c r="I199" i="1"/>
  <c r="J199" i="1" s="1"/>
  <c r="N199" i="1" s="1"/>
  <c r="O199" i="1" s="1"/>
  <c r="I200" i="1"/>
  <c r="J200" i="1" s="1"/>
  <c r="I201" i="1"/>
  <c r="J201" i="1" s="1"/>
  <c r="I202" i="1"/>
  <c r="J202" i="1" s="1"/>
  <c r="I203" i="1"/>
  <c r="J203" i="1" s="1"/>
  <c r="I204" i="1"/>
  <c r="J204" i="1" s="1"/>
  <c r="N204" i="1" s="1"/>
  <c r="O204" i="1" s="1"/>
  <c r="I205" i="1"/>
  <c r="J205" i="1" s="1"/>
  <c r="N205" i="1" s="1"/>
  <c r="O205" i="1" s="1"/>
  <c r="I206" i="1"/>
  <c r="J206" i="1" s="1"/>
  <c r="I207" i="1"/>
  <c r="J207" i="1" s="1"/>
  <c r="N207" i="1" s="1"/>
  <c r="O207" i="1" s="1"/>
  <c r="I208" i="1"/>
  <c r="J208" i="1" s="1"/>
  <c r="I209" i="1"/>
  <c r="J209" i="1"/>
  <c r="N209" i="1" s="1"/>
  <c r="O209" i="1" s="1"/>
  <c r="I210" i="1"/>
  <c r="J210" i="1" s="1"/>
  <c r="I211" i="1"/>
  <c r="J211" i="1" s="1"/>
  <c r="I212" i="1"/>
  <c r="J212" i="1" s="1"/>
  <c r="N212" i="1" s="1"/>
  <c r="O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J447" i="1" s="1"/>
  <c r="I448" i="1"/>
  <c r="J448" i="1" s="1"/>
  <c r="N448" i="1" s="1"/>
  <c r="O448" i="1" s="1"/>
  <c r="I449" i="1"/>
  <c r="J449" i="1" s="1"/>
  <c r="I450" i="1"/>
  <c r="J450" i="1" s="1"/>
  <c r="N450" i="1" s="1"/>
  <c r="O450" i="1" s="1"/>
  <c r="I451" i="1"/>
  <c r="J451" i="1" s="1"/>
  <c r="I452" i="1"/>
  <c r="J452" i="1" s="1"/>
  <c r="N452" i="1" s="1"/>
  <c r="O452" i="1" s="1"/>
  <c r="I453" i="1"/>
  <c r="J453" i="1" s="1"/>
  <c r="N453" i="1" s="1"/>
  <c r="O453" i="1" s="1"/>
  <c r="I454" i="1"/>
  <c r="J454" i="1" s="1"/>
  <c r="I455" i="1"/>
  <c r="J455" i="1" s="1"/>
  <c r="I456" i="1"/>
  <c r="J456" i="1" s="1"/>
  <c r="N456" i="1" s="1"/>
  <c r="O456" i="1" s="1"/>
  <c r="I457" i="1"/>
  <c r="J457" i="1" s="1"/>
  <c r="I458" i="1"/>
  <c r="J458" i="1" s="1"/>
  <c r="I459" i="1"/>
  <c r="J459" i="1" s="1"/>
  <c r="I460" i="1"/>
  <c r="J460" i="1" s="1"/>
  <c r="N460" i="1" s="1"/>
  <c r="O460" i="1" s="1"/>
  <c r="I461" i="1"/>
  <c r="J461" i="1" s="1"/>
  <c r="I462" i="1"/>
  <c r="J462" i="1" s="1"/>
  <c r="I463" i="1"/>
  <c r="J463" i="1" s="1"/>
  <c r="I464" i="1"/>
  <c r="J464" i="1" s="1"/>
  <c r="N464" i="1" s="1"/>
  <c r="O464" i="1" s="1"/>
  <c r="I465" i="1"/>
  <c r="J465" i="1" s="1"/>
  <c r="I466" i="1"/>
  <c r="J466" i="1" s="1"/>
  <c r="I467" i="1"/>
  <c r="J467" i="1" s="1"/>
  <c r="I468" i="1"/>
  <c r="J468" i="1"/>
  <c r="N468" i="1" s="1"/>
  <c r="O468" i="1" s="1"/>
  <c r="I469" i="1"/>
  <c r="J469" i="1" s="1"/>
  <c r="N469" i="1" s="1"/>
  <c r="O469" i="1" s="1"/>
  <c r="I470" i="1"/>
  <c r="J470" i="1" s="1"/>
  <c r="I471" i="1"/>
  <c r="J471" i="1" s="1"/>
  <c r="I472" i="1"/>
  <c r="J472" i="1" s="1"/>
  <c r="N472" i="1" s="1"/>
  <c r="O472" i="1" s="1"/>
  <c r="I473" i="1"/>
  <c r="J473" i="1" s="1"/>
  <c r="I474" i="1"/>
  <c r="J474" i="1" s="1"/>
  <c r="I475" i="1"/>
  <c r="J475" i="1" s="1"/>
  <c r="I476" i="1"/>
  <c r="J476" i="1" s="1"/>
  <c r="N476" i="1" s="1"/>
  <c r="O476" i="1" s="1"/>
  <c r="I477" i="1"/>
  <c r="J477" i="1" s="1"/>
  <c r="N477" i="1" s="1"/>
  <c r="O477" i="1" s="1"/>
  <c r="I478" i="1"/>
  <c r="J478" i="1" s="1"/>
  <c r="I479" i="1"/>
  <c r="J479" i="1" s="1"/>
  <c r="I480" i="1"/>
  <c r="J480" i="1" s="1"/>
  <c r="N480" i="1" s="1"/>
  <c r="O480" i="1" s="1"/>
  <c r="I481" i="1"/>
  <c r="J481" i="1" s="1"/>
  <c r="I482" i="1"/>
  <c r="J482" i="1" s="1"/>
  <c r="I483" i="1"/>
  <c r="J483" i="1" s="1"/>
  <c r="I484" i="1"/>
  <c r="J484" i="1" s="1"/>
  <c r="N484" i="1" s="1"/>
  <c r="O484" i="1" s="1"/>
  <c r="I485" i="1"/>
  <c r="J485" i="1" s="1"/>
  <c r="N485" i="1" s="1"/>
  <c r="O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/>
  <c r="I492" i="1"/>
  <c r="J492" i="1" s="1"/>
  <c r="N492" i="1" s="1"/>
  <c r="O492" i="1" s="1"/>
  <c r="I493" i="1"/>
  <c r="J493" i="1" s="1"/>
  <c r="N493" i="1" s="1"/>
  <c r="O493" i="1" s="1"/>
  <c r="I494" i="1"/>
  <c r="J494" i="1" s="1"/>
  <c r="N494" i="1" s="1"/>
  <c r="O494" i="1" s="1"/>
  <c r="I495" i="1"/>
  <c r="J495" i="1" s="1"/>
  <c r="I496" i="1"/>
  <c r="J496" i="1" s="1"/>
  <c r="N496" i="1" s="1"/>
  <c r="O496" i="1" s="1"/>
  <c r="I497" i="1"/>
  <c r="J497" i="1" s="1"/>
  <c r="I498" i="1"/>
  <c r="J498" i="1" s="1"/>
  <c r="N498" i="1" s="1"/>
  <c r="O498" i="1" s="1"/>
  <c r="I499" i="1"/>
  <c r="J499" i="1" s="1"/>
  <c r="I500" i="1"/>
  <c r="J500" i="1" s="1"/>
  <c r="I501" i="1"/>
  <c r="J501" i="1" s="1"/>
  <c r="N501" i="1" s="1"/>
  <c r="O501" i="1" s="1"/>
  <c r="I502" i="1"/>
  <c r="J502" i="1" s="1"/>
  <c r="N502" i="1" s="1"/>
  <c r="O502" i="1" s="1"/>
  <c r="I503" i="1"/>
  <c r="J503" i="1" s="1"/>
  <c r="I504" i="1"/>
  <c r="J504" i="1" s="1"/>
  <c r="N504" i="1" s="1"/>
  <c r="O504" i="1" s="1"/>
  <c r="I505" i="1"/>
  <c r="J505" i="1" s="1"/>
  <c r="I506" i="1"/>
  <c r="J506" i="1" s="1"/>
  <c r="I507" i="1"/>
  <c r="J507" i="1" s="1"/>
  <c r="I508" i="1"/>
  <c r="J508" i="1"/>
  <c r="N508" i="1" s="1"/>
  <c r="O508" i="1" s="1"/>
  <c r="I509" i="1"/>
  <c r="J509" i="1" s="1"/>
  <c r="N509" i="1" s="1"/>
  <c r="O509" i="1" s="1"/>
  <c r="I510" i="1"/>
  <c r="J510" i="1" s="1"/>
  <c r="I511" i="1"/>
  <c r="J511" i="1" s="1"/>
  <c r="I512" i="1"/>
  <c r="J512" i="1" s="1"/>
  <c r="N512" i="1" s="1"/>
  <c r="O512" i="1" s="1"/>
  <c r="I513" i="1"/>
  <c r="J513" i="1" s="1"/>
  <c r="I514" i="1"/>
  <c r="J514" i="1" s="1"/>
  <c r="I515" i="1"/>
  <c r="J515" i="1" s="1"/>
  <c r="I516" i="1"/>
  <c r="J516" i="1" s="1"/>
  <c r="N516" i="1" s="1"/>
  <c r="O516" i="1" s="1"/>
  <c r="I517" i="1"/>
  <c r="J517" i="1" s="1"/>
  <c r="N517" i="1" s="1"/>
  <c r="O517" i="1" s="1"/>
  <c r="I518" i="1"/>
  <c r="J518" i="1" s="1"/>
  <c r="I519" i="1"/>
  <c r="J519" i="1" s="1"/>
  <c r="I520" i="1"/>
  <c r="J520" i="1" s="1"/>
  <c r="N520" i="1" s="1"/>
  <c r="O520" i="1" s="1"/>
  <c r="I521" i="1"/>
  <c r="J521" i="1"/>
  <c r="I522" i="1"/>
  <c r="J522" i="1" s="1"/>
  <c r="I523" i="1"/>
  <c r="J523" i="1" s="1"/>
  <c r="I524" i="1"/>
  <c r="J524" i="1" s="1"/>
  <c r="N524" i="1" s="1"/>
  <c r="O524" i="1" s="1"/>
  <c r="I525" i="1"/>
  <c r="J525" i="1" s="1"/>
  <c r="I526" i="1"/>
  <c r="J526" i="1" s="1"/>
  <c r="I527" i="1"/>
  <c r="J527" i="1" s="1"/>
  <c r="I528" i="1"/>
  <c r="J528" i="1" s="1"/>
  <c r="N528" i="1" s="1"/>
  <c r="O528" i="1" s="1"/>
  <c r="I529" i="1"/>
  <c r="J529" i="1" s="1"/>
  <c r="I530" i="1"/>
  <c r="J530" i="1" s="1"/>
  <c r="I531" i="1"/>
  <c r="J531" i="1" s="1"/>
  <c r="I532" i="1"/>
  <c r="J532" i="1" s="1"/>
  <c r="N532" i="1" s="1"/>
  <c r="O532" i="1" s="1"/>
  <c r="I533" i="1"/>
  <c r="J533" i="1" s="1"/>
  <c r="I534" i="1"/>
  <c r="J534" i="1" s="1"/>
  <c r="I535" i="1"/>
  <c r="J535" i="1" s="1"/>
  <c r="I536" i="1"/>
  <c r="J536" i="1" s="1"/>
  <c r="N536" i="1" s="1"/>
  <c r="O536" i="1" s="1"/>
  <c r="I537" i="1"/>
  <c r="J537" i="1" s="1"/>
  <c r="I538" i="1"/>
  <c r="J538" i="1" s="1"/>
  <c r="I539" i="1"/>
  <c r="J539" i="1" s="1"/>
  <c r="I540" i="1"/>
  <c r="J540" i="1" s="1"/>
  <c r="N540" i="1" s="1"/>
  <c r="O540" i="1" s="1"/>
  <c r="I541" i="1"/>
  <c r="J541" i="1"/>
  <c r="I542" i="1"/>
  <c r="J542" i="1" s="1"/>
  <c r="N542" i="1" s="1"/>
  <c r="O542" i="1" s="1"/>
  <c r="I543" i="1"/>
  <c r="J543" i="1" s="1"/>
  <c r="I544" i="1"/>
  <c r="J544" i="1" s="1"/>
  <c r="N544" i="1" s="1"/>
  <c r="O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N550" i="1" s="1"/>
  <c r="O550" i="1" s="1"/>
  <c r="I551" i="1"/>
  <c r="J551" i="1" s="1"/>
  <c r="I552" i="1"/>
  <c r="J552" i="1" s="1"/>
  <c r="N552" i="1" s="1"/>
  <c r="O552" i="1" s="1"/>
  <c r="I553" i="1"/>
  <c r="J553" i="1"/>
  <c r="I554" i="1"/>
  <c r="J554" i="1" s="1"/>
  <c r="I555" i="1"/>
  <c r="J555" i="1" s="1"/>
  <c r="I556" i="1"/>
  <c r="J556" i="1" s="1"/>
  <c r="I557" i="1"/>
  <c r="J557" i="1" s="1"/>
  <c r="I558" i="1"/>
  <c r="J558" i="1" s="1"/>
  <c r="N558" i="1" s="1"/>
  <c r="O558" i="1" s="1"/>
  <c r="I559" i="1"/>
  <c r="J559" i="1" s="1"/>
  <c r="I560" i="1"/>
  <c r="J560" i="1" s="1"/>
  <c r="N560" i="1" s="1"/>
  <c r="O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N566" i="1" s="1"/>
  <c r="O566" i="1" s="1"/>
  <c r="I567" i="1"/>
  <c r="J567" i="1" s="1"/>
  <c r="I568" i="1"/>
  <c r="J568" i="1" s="1"/>
  <c r="N568" i="1" s="1"/>
  <c r="O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N574" i="1" s="1"/>
  <c r="O574" i="1" s="1"/>
  <c r="I575" i="1"/>
  <c r="J575" i="1"/>
  <c r="I576" i="1"/>
  <c r="J576" i="1" s="1"/>
  <c r="N576" i="1" s="1"/>
  <c r="O576" i="1" s="1"/>
  <c r="I577" i="1"/>
  <c r="J577" i="1" s="1"/>
  <c r="I578" i="1"/>
  <c r="J578" i="1" s="1"/>
  <c r="I579" i="1"/>
  <c r="J579" i="1"/>
  <c r="I580" i="1"/>
  <c r="J580" i="1" s="1"/>
  <c r="I581" i="1"/>
  <c r="J581" i="1" s="1"/>
  <c r="N581" i="1" s="1"/>
  <c r="O581" i="1" s="1"/>
  <c r="I582" i="1"/>
  <c r="J582" i="1" s="1"/>
  <c r="N582" i="1" s="1"/>
  <c r="O582" i="1" s="1"/>
  <c r="I583" i="1"/>
  <c r="J583" i="1" s="1"/>
  <c r="I584" i="1"/>
  <c r="J584" i="1" s="1"/>
  <c r="I585" i="1"/>
  <c r="J585" i="1" s="1"/>
  <c r="N585" i="1" s="1"/>
  <c r="O585" i="1" s="1"/>
  <c r="I586" i="1"/>
  <c r="J586" i="1" s="1"/>
  <c r="I587" i="1"/>
  <c r="J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J839" i="1" s="1"/>
  <c r="I840" i="1"/>
  <c r="J840" i="1" s="1"/>
  <c r="N840" i="1" s="1"/>
  <c r="O840" i="1" s="1"/>
  <c r="I841" i="1"/>
  <c r="J841" i="1" s="1"/>
  <c r="I842" i="1"/>
  <c r="J842" i="1" s="1"/>
  <c r="I843" i="1"/>
  <c r="J843" i="1" s="1"/>
  <c r="N843" i="1" s="1"/>
  <c r="O843" i="1" s="1"/>
  <c r="I844" i="1"/>
  <c r="J844" i="1"/>
  <c r="N844" i="1" s="1"/>
  <c r="O844" i="1" s="1"/>
  <c r="I845" i="1"/>
  <c r="J845" i="1" s="1"/>
  <c r="I846" i="1"/>
  <c r="J846" i="1" s="1"/>
  <c r="I847" i="1"/>
  <c r="J847" i="1" s="1"/>
  <c r="I848" i="1"/>
  <c r="J848" i="1"/>
  <c r="N848" i="1" s="1"/>
  <c r="O848" i="1" s="1"/>
  <c r="I849" i="1"/>
  <c r="J849" i="1" s="1"/>
  <c r="I850" i="1"/>
  <c r="J850" i="1" s="1"/>
  <c r="I851" i="1"/>
  <c r="J851" i="1" s="1"/>
  <c r="N851" i="1" s="1"/>
  <c r="O851" i="1" s="1"/>
  <c r="I852" i="1"/>
  <c r="J852" i="1" s="1"/>
  <c r="N852" i="1" s="1"/>
  <c r="O852" i="1" s="1"/>
  <c r="I853" i="1"/>
  <c r="J853" i="1" s="1"/>
  <c r="I854" i="1"/>
  <c r="J854" i="1" s="1"/>
  <c r="I855" i="1"/>
  <c r="J855" i="1" s="1"/>
  <c r="I856" i="1"/>
  <c r="J856" i="1" s="1"/>
  <c r="N856" i="1" s="1"/>
  <c r="O856" i="1" s="1"/>
  <c r="I857" i="1"/>
  <c r="J857" i="1" s="1"/>
  <c r="I858" i="1"/>
  <c r="J858" i="1" s="1"/>
  <c r="I859" i="1"/>
  <c r="J859" i="1" s="1"/>
  <c r="N859" i="1" s="1"/>
  <c r="O859" i="1" s="1"/>
  <c r="I860" i="1"/>
  <c r="J860" i="1" s="1"/>
  <c r="N860" i="1" s="1"/>
  <c r="O860" i="1" s="1"/>
  <c r="I861" i="1"/>
  <c r="J861" i="1" s="1"/>
  <c r="I862" i="1"/>
  <c r="J862" i="1" s="1"/>
  <c r="N862" i="1" s="1"/>
  <c r="O862" i="1" s="1"/>
  <c r="I863" i="1"/>
  <c r="J863" i="1" s="1"/>
  <c r="I864" i="1"/>
  <c r="J864" i="1" s="1"/>
  <c r="N864" i="1" s="1"/>
  <c r="O864" i="1" s="1"/>
  <c r="I865" i="1"/>
  <c r="J865" i="1"/>
  <c r="I866" i="1"/>
  <c r="J866" i="1" s="1"/>
  <c r="I867" i="1"/>
  <c r="J867" i="1" s="1"/>
  <c r="I868" i="1"/>
  <c r="J868" i="1" s="1"/>
  <c r="I869" i="1"/>
  <c r="J869" i="1" s="1"/>
  <c r="I870" i="1"/>
  <c r="J870" i="1" s="1"/>
  <c r="N870" i="1" s="1"/>
  <c r="O870" i="1" s="1"/>
  <c r="I871" i="1"/>
  <c r="J871" i="1" s="1"/>
  <c r="I872" i="1"/>
  <c r="J872" i="1" s="1"/>
  <c r="N872" i="1" s="1"/>
  <c r="O872" i="1" s="1"/>
  <c r="I873" i="1"/>
  <c r="I874" i="1"/>
  <c r="I875" i="1"/>
  <c r="I876" i="1"/>
  <c r="I877" i="1"/>
  <c r="I878" i="1"/>
  <c r="I879" i="1"/>
  <c r="I880" i="1"/>
  <c r="I881" i="1"/>
  <c r="I882" i="1"/>
  <c r="J882" i="1" s="1"/>
  <c r="I883" i="1"/>
  <c r="J883" i="1" s="1"/>
  <c r="I884" i="1"/>
  <c r="I885" i="1"/>
  <c r="I886" i="1"/>
  <c r="J886" i="1" s="1"/>
  <c r="N886" i="1" s="1"/>
  <c r="O886" i="1" s="1"/>
  <c r="I887" i="1"/>
  <c r="J887" i="1" s="1"/>
  <c r="I888" i="1"/>
  <c r="I889" i="1"/>
  <c r="J889" i="1" s="1"/>
  <c r="I890" i="1"/>
  <c r="J890" i="1" s="1"/>
  <c r="I891" i="1"/>
  <c r="J891" i="1" s="1"/>
  <c r="N891" i="1" s="1"/>
  <c r="O891" i="1" s="1"/>
  <c r="I892" i="1"/>
  <c r="I893" i="1"/>
  <c r="I894" i="1"/>
  <c r="J894" i="1" s="1"/>
  <c r="N894" i="1" s="1"/>
  <c r="O894" i="1" s="1"/>
  <c r="I895" i="1"/>
  <c r="J895" i="1" s="1"/>
  <c r="I896" i="1"/>
  <c r="J896" i="1" s="1"/>
  <c r="I897" i="1"/>
  <c r="J897" i="1" s="1"/>
  <c r="I898" i="1"/>
  <c r="J898" i="1" s="1"/>
  <c r="I899" i="1"/>
  <c r="J899" i="1" s="1"/>
  <c r="N899" i="1" s="1"/>
  <c r="O899" i="1" s="1"/>
  <c r="I900" i="1"/>
  <c r="I901" i="1"/>
  <c r="J901" i="1" s="1"/>
  <c r="I902" i="1"/>
  <c r="J902" i="1" s="1"/>
  <c r="I903" i="1"/>
  <c r="J903" i="1" s="1"/>
  <c r="I904" i="1"/>
  <c r="J904" i="1"/>
  <c r="N904" i="1" s="1"/>
  <c r="O904" i="1" s="1"/>
  <c r="I905" i="1"/>
  <c r="J905" i="1" s="1"/>
  <c r="I906" i="1"/>
  <c r="J906" i="1" s="1"/>
  <c r="I907" i="1"/>
  <c r="J907" i="1" s="1"/>
  <c r="N907" i="1" s="1"/>
  <c r="O907" i="1" s="1"/>
  <c r="I908" i="1"/>
  <c r="J908" i="1" s="1"/>
  <c r="N908" i="1" s="1"/>
  <c r="O908" i="1" s="1"/>
  <c r="I909" i="1"/>
  <c r="J909" i="1" s="1"/>
  <c r="I910" i="1"/>
  <c r="J910" i="1" s="1"/>
  <c r="I911" i="1"/>
  <c r="J911" i="1" s="1"/>
  <c r="I912" i="1"/>
  <c r="J912" i="1" s="1"/>
  <c r="N912" i="1" s="1"/>
  <c r="O912" i="1" s="1"/>
  <c r="I913" i="1"/>
  <c r="J913" i="1" s="1"/>
  <c r="N913" i="1" s="1"/>
  <c r="O913" i="1" s="1"/>
  <c r="I914" i="1"/>
  <c r="J914" i="1" s="1"/>
  <c r="I915" i="1"/>
  <c r="J915" i="1" s="1"/>
  <c r="I916" i="1"/>
  <c r="J916" i="1" s="1"/>
  <c r="I917" i="1"/>
  <c r="J917" i="1" s="1"/>
  <c r="N917" i="1" s="1"/>
  <c r="O917" i="1" s="1"/>
  <c r="I918" i="1"/>
  <c r="J918" i="1" s="1"/>
  <c r="I919" i="1"/>
  <c r="J919" i="1" s="1"/>
  <c r="I920" i="1"/>
  <c r="J920" i="1" s="1"/>
  <c r="I921" i="1"/>
  <c r="J921" i="1" s="1"/>
  <c r="N921" i="1" s="1"/>
  <c r="O921" i="1" s="1"/>
  <c r="I922" i="1"/>
  <c r="J922" i="1" s="1"/>
  <c r="I923" i="1"/>
  <c r="J923" i="1"/>
  <c r="I924" i="1"/>
  <c r="J924" i="1" s="1"/>
  <c r="I925" i="1"/>
  <c r="J925" i="1" s="1"/>
  <c r="N925" i="1" s="1"/>
  <c r="O925" i="1" s="1"/>
  <c r="I926" i="1"/>
  <c r="J926" i="1" s="1"/>
  <c r="N926" i="1" s="1"/>
  <c r="O926" i="1" s="1"/>
  <c r="I927" i="1"/>
  <c r="J927" i="1" s="1"/>
  <c r="I928" i="1"/>
  <c r="J928" i="1" s="1"/>
  <c r="I929" i="1"/>
  <c r="J929" i="1" s="1"/>
  <c r="N929" i="1" s="1"/>
  <c r="O929" i="1" s="1"/>
  <c r="I930" i="1"/>
  <c r="J930" i="1"/>
  <c r="I931" i="1"/>
  <c r="J931" i="1" s="1"/>
  <c r="I932" i="1"/>
  <c r="J932" i="1" s="1"/>
  <c r="I933" i="1"/>
  <c r="J933" i="1" s="1"/>
  <c r="N933" i="1" s="1"/>
  <c r="O933" i="1" s="1"/>
  <c r="I934" i="1"/>
  <c r="J934" i="1"/>
  <c r="N934" i="1" s="1"/>
  <c r="O934" i="1" s="1"/>
  <c r="I935" i="1"/>
  <c r="J935" i="1" s="1"/>
  <c r="I936" i="1"/>
  <c r="J936" i="1" s="1"/>
  <c r="I937" i="1"/>
  <c r="J937" i="1" s="1"/>
  <c r="N937" i="1" s="1"/>
  <c r="O937" i="1" s="1"/>
  <c r="I938" i="1"/>
  <c r="J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7" i="1"/>
  <c r="U4" i="1"/>
  <c r="U3" i="1"/>
  <c r="U2" i="1"/>
  <c r="N932" i="1" l="1"/>
  <c r="O932" i="1" s="1"/>
  <c r="N201" i="1"/>
  <c r="O201" i="1" s="1"/>
  <c r="N140" i="1"/>
  <c r="O140" i="1" s="1"/>
  <c r="N924" i="1"/>
  <c r="O924" i="1" s="1"/>
  <c r="N910" i="1"/>
  <c r="O910" i="1" s="1"/>
  <c r="N486" i="1"/>
  <c r="O486" i="1" s="1"/>
  <c r="N478" i="1"/>
  <c r="O478" i="1" s="1"/>
  <c r="N470" i="1"/>
  <c r="O470" i="1" s="1"/>
  <c r="N208" i="1"/>
  <c r="O208" i="1" s="1"/>
  <c r="N192" i="1"/>
  <c r="O192" i="1" s="1"/>
  <c r="N185" i="1"/>
  <c r="O185" i="1" s="1"/>
  <c r="N132" i="1"/>
  <c r="O132" i="1" s="1"/>
  <c r="N896" i="1"/>
  <c r="O896" i="1" s="1"/>
  <c r="N916" i="1"/>
  <c r="O916" i="1" s="1"/>
  <c r="N573" i="1"/>
  <c r="O573" i="1" s="1"/>
  <c r="N565" i="1"/>
  <c r="O565" i="1" s="1"/>
  <c r="N557" i="1"/>
  <c r="O557" i="1" s="1"/>
  <c r="N462" i="1"/>
  <c r="O462" i="1" s="1"/>
  <c r="N454" i="1"/>
  <c r="O454" i="1" s="1"/>
  <c r="N184" i="1"/>
  <c r="O184" i="1" s="1"/>
  <c r="N169" i="1"/>
  <c r="O169" i="1" s="1"/>
  <c r="N124" i="1"/>
  <c r="O124" i="1" s="1"/>
  <c r="N515" i="1"/>
  <c r="O515" i="1" s="1"/>
  <c r="N572" i="1"/>
  <c r="O572" i="1" s="1"/>
  <c r="N564" i="1"/>
  <c r="O564" i="1" s="1"/>
  <c r="N556" i="1"/>
  <c r="O556" i="1" s="1"/>
  <c r="N176" i="1"/>
  <c r="O176" i="1" s="1"/>
  <c r="N168" i="1"/>
  <c r="O168" i="1" s="1"/>
  <c r="N116" i="1"/>
  <c r="O116" i="1" s="1"/>
  <c r="N506" i="1"/>
  <c r="O506" i="1" s="1"/>
  <c r="N475" i="1"/>
  <c r="O475" i="1" s="1"/>
  <c r="N7" i="1"/>
  <c r="N549" i="1"/>
  <c r="O549" i="1" s="1"/>
  <c r="N193" i="1"/>
  <c r="O193" i="1" s="1"/>
  <c r="N868" i="1"/>
  <c r="O868" i="1" s="1"/>
  <c r="N854" i="1"/>
  <c r="O854" i="1" s="1"/>
  <c r="N548" i="1"/>
  <c r="O548" i="1" s="1"/>
  <c r="N534" i="1"/>
  <c r="O534" i="1" s="1"/>
  <c r="N526" i="1"/>
  <c r="O526" i="1" s="1"/>
  <c r="N449" i="1"/>
  <c r="O449" i="1" s="1"/>
  <c r="N846" i="1"/>
  <c r="O846" i="1" s="1"/>
  <c r="N533" i="1"/>
  <c r="O533" i="1" s="1"/>
  <c r="N525" i="1"/>
  <c r="O525" i="1" s="1"/>
  <c r="N518" i="1"/>
  <c r="O518" i="1" s="1"/>
  <c r="N510" i="1"/>
  <c r="O510" i="1" s="1"/>
  <c r="N569" i="1"/>
  <c r="O569" i="1" s="1"/>
  <c r="N922" i="1"/>
  <c r="O922" i="1" s="1"/>
  <c r="N911" i="1"/>
  <c r="O911" i="1" s="1"/>
  <c r="N887" i="1"/>
  <c r="O887" i="1" s="1"/>
  <c r="N882" i="1"/>
  <c r="O882" i="1" s="1"/>
  <c r="N513" i="1"/>
  <c r="O513" i="1" s="1"/>
  <c r="N467" i="1"/>
  <c r="O467" i="1" s="1"/>
  <c r="N182" i="1"/>
  <c r="O182" i="1" s="1"/>
  <c r="N938" i="1"/>
  <c r="O938" i="1" s="1"/>
  <c r="N895" i="1"/>
  <c r="O895" i="1" s="1"/>
  <c r="N871" i="1"/>
  <c r="O871" i="1" s="1"/>
  <c r="N855" i="1"/>
  <c r="O855" i="1" s="1"/>
  <c r="N849" i="1"/>
  <c r="O849" i="1" s="1"/>
  <c r="N567" i="1"/>
  <c r="O567" i="1" s="1"/>
  <c r="N553" i="1"/>
  <c r="O553" i="1" s="1"/>
  <c r="N519" i="1"/>
  <c r="O519" i="1" s="1"/>
  <c r="N458" i="1"/>
  <c r="O458" i="1" s="1"/>
  <c r="N461" i="1"/>
  <c r="O461" i="1" s="1"/>
  <c r="N915" i="1"/>
  <c r="O915" i="1" s="1"/>
  <c r="N905" i="1"/>
  <c r="O905" i="1" s="1"/>
  <c r="N865" i="1"/>
  <c r="O865" i="1" s="1"/>
  <c r="N465" i="1"/>
  <c r="O465" i="1" s="1"/>
  <c r="N488" i="1"/>
  <c r="O488" i="1" s="1"/>
  <c r="N931" i="1"/>
  <c r="O931" i="1" s="1"/>
  <c r="N869" i="1"/>
  <c r="O869" i="1" s="1"/>
  <c r="N853" i="1"/>
  <c r="O853" i="1" s="1"/>
  <c r="N847" i="1"/>
  <c r="O847" i="1" s="1"/>
  <c r="N537" i="1"/>
  <c r="O537" i="1" s="1"/>
  <c r="N471" i="1"/>
  <c r="O471" i="1" s="1"/>
  <c r="N918" i="1"/>
  <c r="O918" i="1" s="1"/>
  <c r="N883" i="1"/>
  <c r="O883" i="1" s="1"/>
  <c r="N500" i="1"/>
  <c r="O500" i="1" s="1"/>
  <c r="N936" i="1"/>
  <c r="O936" i="1" s="1"/>
  <c r="N930" i="1"/>
  <c r="O930" i="1" s="1"/>
  <c r="N920" i="1"/>
  <c r="O920" i="1" s="1"/>
  <c r="N842" i="1"/>
  <c r="O842" i="1" s="1"/>
  <c r="N935" i="1"/>
  <c r="O935" i="1" s="1"/>
  <c r="N919" i="1"/>
  <c r="O919" i="1" s="1"/>
  <c r="N898" i="1"/>
  <c r="O898" i="1" s="1"/>
  <c r="N889" i="1"/>
  <c r="O889" i="1" s="1"/>
  <c r="N858" i="1"/>
  <c r="O858" i="1" s="1"/>
  <c r="N841" i="1"/>
  <c r="O841" i="1" s="1"/>
  <c r="N535" i="1"/>
  <c r="O535" i="1" s="1"/>
  <c r="N523" i="1"/>
  <c r="O523" i="1" s="1"/>
  <c r="N578" i="1"/>
  <c r="O578" i="1" s="1"/>
  <c r="N559" i="1"/>
  <c r="O559" i="1" s="1"/>
  <c r="N555" i="1"/>
  <c r="O555" i="1" s="1"/>
  <c r="N545" i="1"/>
  <c r="O545" i="1" s="1"/>
  <c r="N514" i="1"/>
  <c r="O514" i="1" s="1"/>
  <c r="N505" i="1"/>
  <c r="O505" i="1" s="1"/>
  <c r="N489" i="1"/>
  <c r="O489" i="1" s="1"/>
  <c r="N466" i="1"/>
  <c r="O466" i="1" s="1"/>
  <c r="N903" i="1"/>
  <c r="O903" i="1" s="1"/>
  <c r="N890" i="1"/>
  <c r="O890" i="1" s="1"/>
  <c r="N863" i="1"/>
  <c r="O863" i="1" s="1"/>
  <c r="N850" i="1"/>
  <c r="O850" i="1" s="1"/>
  <c r="N845" i="1"/>
  <c r="O845" i="1" s="1"/>
  <c r="N586" i="1"/>
  <c r="O586" i="1" s="1"/>
  <c r="N577" i="1"/>
  <c r="O577" i="1" s="1"/>
  <c r="N563" i="1"/>
  <c r="O563" i="1" s="1"/>
  <c r="N554" i="1"/>
  <c r="O554" i="1" s="1"/>
  <c r="N527" i="1"/>
  <c r="O527" i="1" s="1"/>
  <c r="N497" i="1"/>
  <c r="O497" i="1" s="1"/>
  <c r="N479" i="1"/>
  <c r="O479" i="1" s="1"/>
  <c r="N457" i="1"/>
  <c r="O457" i="1" s="1"/>
  <c r="N195" i="1"/>
  <c r="O195" i="1" s="1"/>
  <c r="N562" i="1"/>
  <c r="O562" i="1" s="1"/>
  <c r="N543" i="1"/>
  <c r="O543" i="1" s="1"/>
  <c r="N531" i="1"/>
  <c r="O531" i="1" s="1"/>
  <c r="N522" i="1"/>
  <c r="O522" i="1" s="1"/>
  <c r="N503" i="1"/>
  <c r="O503" i="1" s="1"/>
  <c r="N487" i="1"/>
  <c r="O487" i="1" s="1"/>
  <c r="N474" i="1"/>
  <c r="O474" i="1" s="1"/>
  <c r="N178" i="1"/>
  <c r="O178" i="1" s="1"/>
  <c r="N928" i="1"/>
  <c r="O928" i="1" s="1"/>
  <c r="N914" i="1"/>
  <c r="O914" i="1" s="1"/>
  <c r="N906" i="1"/>
  <c r="O906" i="1" s="1"/>
  <c r="N901" i="1"/>
  <c r="O901" i="1" s="1"/>
  <c r="N897" i="1"/>
  <c r="O897" i="1" s="1"/>
  <c r="N866" i="1"/>
  <c r="O866" i="1" s="1"/>
  <c r="N861" i="1"/>
  <c r="O861" i="1" s="1"/>
  <c r="N584" i="1"/>
  <c r="O584" i="1" s="1"/>
  <c r="N580" i="1"/>
  <c r="O580" i="1" s="1"/>
  <c r="N575" i="1"/>
  <c r="O575" i="1" s="1"/>
  <c r="N571" i="1"/>
  <c r="O571" i="1" s="1"/>
  <c r="N539" i="1"/>
  <c r="O539" i="1" s="1"/>
  <c r="N530" i="1"/>
  <c r="O530" i="1" s="1"/>
  <c r="N521" i="1"/>
  <c r="O521" i="1" s="1"/>
  <c r="N499" i="1"/>
  <c r="O499" i="1" s="1"/>
  <c r="N495" i="1"/>
  <c r="O495" i="1" s="1"/>
  <c r="N483" i="1"/>
  <c r="O483" i="1" s="1"/>
  <c r="N473" i="1"/>
  <c r="O473" i="1" s="1"/>
  <c r="N455" i="1"/>
  <c r="O455" i="1" s="1"/>
  <c r="N927" i="1"/>
  <c r="O927" i="1" s="1"/>
  <c r="N923" i="1"/>
  <c r="O923" i="1" s="1"/>
  <c r="N909" i="1"/>
  <c r="O909" i="1" s="1"/>
  <c r="N857" i="1"/>
  <c r="O857" i="1" s="1"/>
  <c r="N839" i="1"/>
  <c r="O839" i="1" s="1"/>
  <c r="S4" i="1" s="1"/>
  <c r="N583" i="1"/>
  <c r="O583" i="1" s="1"/>
  <c r="N561" i="1"/>
  <c r="O561" i="1" s="1"/>
  <c r="N551" i="1"/>
  <c r="O551" i="1" s="1"/>
  <c r="N547" i="1"/>
  <c r="O547" i="1" s="1"/>
  <c r="N538" i="1"/>
  <c r="O538" i="1" s="1"/>
  <c r="N511" i="1"/>
  <c r="O511" i="1" s="1"/>
  <c r="N491" i="1"/>
  <c r="O491" i="1" s="1"/>
  <c r="N482" i="1"/>
  <c r="O482" i="1" s="1"/>
  <c r="S3" i="1" s="1"/>
  <c r="N463" i="1"/>
  <c r="O463" i="1" s="1"/>
  <c r="N451" i="1"/>
  <c r="O451" i="1" s="1"/>
  <c r="N447" i="1"/>
  <c r="O447" i="1" s="1"/>
  <c r="N579" i="1"/>
  <c r="O579" i="1" s="1"/>
  <c r="N570" i="1"/>
  <c r="O570" i="1" s="1"/>
  <c r="N546" i="1"/>
  <c r="O546" i="1" s="1"/>
  <c r="N529" i="1"/>
  <c r="O529" i="1" s="1"/>
  <c r="N507" i="1"/>
  <c r="O507" i="1" s="1"/>
  <c r="N490" i="1"/>
  <c r="O490" i="1" s="1"/>
  <c r="N481" i="1"/>
  <c r="O481" i="1" s="1"/>
  <c r="N459" i="1"/>
  <c r="O459" i="1" s="1"/>
  <c r="N211" i="1"/>
  <c r="O211" i="1" s="1"/>
  <c r="N203" i="1"/>
  <c r="O203" i="1" s="1"/>
  <c r="N194" i="1"/>
  <c r="O194" i="1" s="1"/>
  <c r="N190" i="1"/>
  <c r="O190" i="1" s="1"/>
  <c r="N186" i="1"/>
  <c r="O186" i="1" s="1"/>
  <c r="N198" i="1"/>
  <c r="O198" i="1" s="1"/>
  <c r="N210" i="1"/>
  <c r="O210" i="1" s="1"/>
  <c r="N206" i="1"/>
  <c r="O206" i="1" s="1"/>
  <c r="N202" i="1"/>
  <c r="O202" i="1" s="1"/>
  <c r="N139" i="1"/>
  <c r="O139" i="1" s="1"/>
  <c r="N131" i="1"/>
  <c r="O131" i="1" s="1"/>
  <c r="N123" i="1"/>
  <c r="O123" i="1" s="1"/>
  <c r="N115" i="1"/>
  <c r="O115" i="1" s="1"/>
  <c r="S2" i="1" s="1"/>
  <c r="S5" i="1" s="1"/>
  <c r="N167" i="1"/>
  <c r="O167" i="1" s="1"/>
  <c r="N163" i="1"/>
  <c r="O163" i="1" s="1"/>
  <c r="N138" i="1"/>
  <c r="O138" i="1" s="1"/>
  <c r="N134" i="1"/>
  <c r="O134" i="1" s="1"/>
  <c r="N130" i="1"/>
  <c r="O130" i="1" s="1"/>
  <c r="N126" i="1"/>
  <c r="O126" i="1" s="1"/>
  <c r="N122" i="1"/>
  <c r="O122" i="1" s="1"/>
  <c r="N118" i="1"/>
  <c r="O118" i="1" s="1"/>
  <c r="N114" i="1"/>
  <c r="O114" i="1" s="1"/>
  <c r="N175" i="1"/>
  <c r="O175" i="1" s="1"/>
  <c r="N171" i="1"/>
  <c r="O171" i="1" s="1"/>
  <c r="N166" i="1"/>
  <c r="O166" i="1" s="1"/>
  <c r="N162" i="1"/>
  <c r="O162" i="1" s="1"/>
  <c r="N200" i="1"/>
  <c r="O200" i="1" s="1"/>
  <c r="N187" i="1"/>
  <c r="O187" i="1" s="1"/>
  <c r="N183" i="1"/>
  <c r="O183" i="1" s="1"/>
  <c r="N179" i="1"/>
  <c r="O179" i="1" s="1"/>
  <c r="N174" i="1"/>
  <c r="O174" i="1" s="1"/>
  <c r="N170" i="1"/>
  <c r="O170" i="1" s="1"/>
  <c r="U5" i="1"/>
  <c r="R4" i="1" l="1"/>
  <c r="R3" i="1"/>
  <c r="R2" i="1"/>
  <c r="R5" i="1" s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<sst xmlns="http://schemas.openxmlformats.org/spreadsheetml/2006/main" count="38" uniqueCount="26">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</sst>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164" fontId="0" fillId="0" borderId="13" xfId="0" applyNumberFormat="1" applyBorder="1"/>
    <xf numFmtId="2" fontId="0" fillId="34" borderId="13" xfId="0" applyNumberFormat="1" applyFill="1" applyBorder="1" applyAlignment="1">
      <alignment horizontal="center"/>
    </xf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0" fillId="0" borderId="13" xfId="0" applyFill="1" applyBorder="1" applyAlignment="1">
      <alignment horizontal="right"/>
    </xf>
    <xf numFmtId="0" fontId="0" fillId="35" borderId="13" xfId="0" applyFill="1" applyBorder="1" applyAlignment="1">
      <alignment horizontal="right"/>
    </xf>
    <xf numFmtId="164" fontId="0" fillId="35" borderId="13" xfId="0" applyNumberFormat="1" applyFill="1" applyBorder="1"/>
    <xf numFmtId="0" fontId="0" fillId="36" borderId="13" xfId="0" applyFill="1" applyBorder="1" applyAlignment="1">
      <alignment horizontal="right"/>
    </xf>
    <xf numFmtId="164" fontId="0" fillId="36" borderId="13" xfId="0" applyNumberFormat="1" applyFill="1" applyBorder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2"/>
  <sheetViews>
    <sheetView tabSelected="1" workbookViewId="0">
      <selection activeCell="U10" sqref="U10"/>
    </sheetView>
  </sheetViews>
  <sheetFormatPr defaultRowHeight="15" x14ac:dyDescent="0.25"/>
  <cols>
    <col min="1" max="1" width="5.85546875" customWidth="1"/>
    <col min="2" max="2" width="11.28515625" customWidth="1"/>
    <col min="3" max="10" width="15.7109375" customWidth="1"/>
    <col min="11" max="11" width="5.28515625" customWidth="1"/>
    <col min="12" max="15" width="15.7109375" customWidth="1"/>
    <col min="16" max="16" width="4.42578125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10" t="s">
        <v>10</v>
      </c>
      <c r="R1" s="11"/>
      <c r="S1" s="12" t="s">
        <v>3</v>
      </c>
      <c r="T1" s="13" t="s">
        <v>10</v>
      </c>
      <c r="U1" s="14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24" t="s">
        <v>13</v>
      </c>
      <c r="R2" s="25">
        <f>SUM(N7:N372)</f>
        <v>3.5333159083179093</v>
      </c>
      <c r="S2" s="16">
        <f>SUM(O7:O372)</f>
        <v>0.77306091754790529</v>
      </c>
      <c r="T2" s="26" t="s">
        <v>13</v>
      </c>
      <c r="U2" s="27">
        <f>SUM(D7:D372)</f>
        <v>10.804734663840472</v>
      </c>
    </row>
    <row r="3" spans="1:21" x14ac:dyDescent="0.25">
      <c r="A3" s="17"/>
      <c r="B3" s="17"/>
      <c r="C3" s="17"/>
      <c r="D3" s="17"/>
      <c r="Q3" s="24" t="s">
        <v>14</v>
      </c>
      <c r="R3" s="25">
        <f>SUM(N373:N737)</f>
        <v>2.3250746307807511</v>
      </c>
      <c r="S3" s="16">
        <f>SUM(O373:O737)</f>
        <v>0.51254023719872566</v>
      </c>
      <c r="T3" s="26" t="s">
        <v>14</v>
      </c>
      <c r="U3" s="27">
        <f>SUM(D373:D737)</f>
        <v>206.10888349126122</v>
      </c>
    </row>
    <row r="4" spans="1:21" x14ac:dyDescent="0.25">
      <c r="C4" s="18" t="s">
        <v>15</v>
      </c>
      <c r="D4" s="18"/>
      <c r="E4" s="18"/>
      <c r="F4" s="18"/>
      <c r="G4" s="18"/>
      <c r="H4" s="18"/>
      <c r="I4" s="18"/>
      <c r="J4" s="18"/>
      <c r="L4" s="19" t="s">
        <v>16</v>
      </c>
      <c r="M4" s="19"/>
      <c r="N4" s="19"/>
      <c r="O4" s="19"/>
      <c r="Q4" s="24" t="s">
        <v>17</v>
      </c>
      <c r="R4" s="25">
        <f>SUM(N738:N1102)</f>
        <v>0.18666206537587338</v>
      </c>
      <c r="S4" s="16">
        <f>SUM(O738:O1102)</f>
        <v>5.2126920674703592E-2</v>
      </c>
      <c r="T4" s="26" t="s">
        <v>17</v>
      </c>
      <c r="U4" s="27">
        <f>SUM(D738:D1102)</f>
        <v>0.18666206537587338</v>
      </c>
    </row>
    <row r="5" spans="1:21" ht="30" customHeight="1" x14ac:dyDescent="0.25">
      <c r="B5" s="20" t="s">
        <v>0</v>
      </c>
      <c r="C5" s="21" t="s">
        <v>18</v>
      </c>
      <c r="D5" s="20" t="s">
        <v>19</v>
      </c>
      <c r="E5" s="20" t="s">
        <v>20</v>
      </c>
      <c r="F5" s="20" t="s">
        <v>4</v>
      </c>
      <c r="G5" s="20" t="s">
        <v>5</v>
      </c>
      <c r="H5" s="20" t="s">
        <v>6</v>
      </c>
      <c r="I5" s="20" t="s">
        <v>21</v>
      </c>
      <c r="J5" s="21" t="s">
        <v>22</v>
      </c>
      <c r="L5" s="21" t="s">
        <v>23</v>
      </c>
      <c r="M5" s="20" t="s">
        <v>21</v>
      </c>
      <c r="N5" s="22" t="s">
        <v>24</v>
      </c>
      <c r="O5" s="20" t="s">
        <v>20</v>
      </c>
      <c r="Q5" s="23" t="s">
        <v>25</v>
      </c>
      <c r="R5" s="15">
        <f>SUM(R2:R4)</f>
        <v>6.0450526044745345</v>
      </c>
      <c r="S5" s="16">
        <f>SUM(S2:S4)</f>
        <v>1.3377280754213343</v>
      </c>
      <c r="T5" s="23" t="s">
        <v>25</v>
      </c>
      <c r="U5" s="15">
        <f>SUM(U2:U4)</f>
        <v>217.10028022047757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C7*2447000</f>
        <v>0</v>
      </c>
      <c r="J7" s="28"/>
      <c r="L7" s="3">
        <v>0</v>
      </c>
      <c r="M7" s="3">
        <f>L7*2447000</f>
        <v>0</v>
      </c>
      <c r="N7">
        <f>J7*M7/1000000000000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0">C8*2447000</f>
        <v>0</v>
      </c>
      <c r="J8" s="28"/>
      <c r="L8" s="3">
        <v>0</v>
      </c>
      <c r="M8" s="3">
        <f t="shared" ref="M8:M71" si="1">L8*2447000</f>
        <v>0</v>
      </c>
      <c r="N8">
        <f t="shared" ref="N8:N71" si="2">J8*M8/1000000000000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 s="28"/>
      <c r="L9" s="3">
        <v>0</v>
      </c>
      <c r="M9" s="3">
        <f t="shared" si="1"/>
        <v>0</v>
      </c>
      <c r="N9">
        <f t="shared" si="2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 s="28"/>
      <c r="L10" s="3">
        <v>0</v>
      </c>
      <c r="M10" s="3">
        <f t="shared" si="1"/>
        <v>0</v>
      </c>
      <c r="N10">
        <f t="shared" si="2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s="28"/>
      <c r="L11" s="3">
        <v>0</v>
      </c>
      <c r="M11" s="3">
        <f t="shared" si="1"/>
        <v>0</v>
      </c>
      <c r="N11">
        <f t="shared" si="2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 s="28"/>
      <c r="L12" s="3">
        <v>0</v>
      </c>
      <c r="M12" s="3">
        <f t="shared" si="1"/>
        <v>0</v>
      </c>
      <c r="N12">
        <f t="shared" si="2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 s="28"/>
      <c r="L13" s="3">
        <v>0</v>
      </c>
      <c r="M13" s="3">
        <f t="shared" si="1"/>
        <v>0</v>
      </c>
      <c r="N13">
        <f t="shared" si="2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 s="28"/>
      <c r="L14" s="3">
        <v>0</v>
      </c>
      <c r="M14" s="3">
        <f t="shared" si="1"/>
        <v>0</v>
      </c>
      <c r="N14">
        <f t="shared" si="2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 s="28"/>
      <c r="L15" s="3">
        <v>0</v>
      </c>
      <c r="M15" s="3">
        <f t="shared" si="1"/>
        <v>0</v>
      </c>
      <c r="N15">
        <f t="shared" si="2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 s="28"/>
      <c r="L16" s="3">
        <v>0</v>
      </c>
      <c r="M16" s="3">
        <f t="shared" si="1"/>
        <v>0</v>
      </c>
      <c r="N16">
        <f t="shared" si="2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 s="28"/>
      <c r="L17" s="3">
        <v>0</v>
      </c>
      <c r="M17" s="3">
        <f t="shared" si="1"/>
        <v>0</v>
      </c>
      <c r="N17">
        <f t="shared" si="2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 s="28"/>
      <c r="L18" s="3">
        <v>0</v>
      </c>
      <c r="M18" s="3">
        <f t="shared" si="1"/>
        <v>0</v>
      </c>
      <c r="N18">
        <f t="shared" si="2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 s="28"/>
      <c r="L19" s="3">
        <v>0</v>
      </c>
      <c r="M19" s="3">
        <f t="shared" si="1"/>
        <v>0</v>
      </c>
      <c r="N19">
        <f t="shared" si="2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 s="28"/>
      <c r="L20" s="3">
        <v>0</v>
      </c>
      <c r="M20" s="3">
        <f t="shared" si="1"/>
        <v>0</v>
      </c>
      <c r="N20">
        <f t="shared" si="2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  <c r="J21" s="28"/>
      <c r="L21" s="3">
        <v>0</v>
      </c>
      <c r="M21" s="3">
        <f t="shared" si="1"/>
        <v>0</v>
      </c>
      <c r="N21">
        <f t="shared" si="2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 s="28"/>
      <c r="L22" s="3">
        <v>0</v>
      </c>
      <c r="M22" s="3">
        <f t="shared" si="1"/>
        <v>0</v>
      </c>
      <c r="N22">
        <f t="shared" si="2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 s="28"/>
      <c r="L23" s="3">
        <v>0</v>
      </c>
      <c r="M23" s="3">
        <f t="shared" si="1"/>
        <v>0</v>
      </c>
      <c r="N23">
        <f t="shared" si="2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 s="28"/>
      <c r="L24" s="3">
        <v>0</v>
      </c>
      <c r="M24" s="3">
        <f t="shared" si="1"/>
        <v>0</v>
      </c>
      <c r="N24">
        <f t="shared" si="2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 s="28"/>
      <c r="L25" s="3">
        <v>0</v>
      </c>
      <c r="M25" s="3">
        <f t="shared" si="1"/>
        <v>0</v>
      </c>
      <c r="N25">
        <f t="shared" si="2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 s="28"/>
      <c r="L26" s="3">
        <v>0</v>
      </c>
      <c r="M26" s="3">
        <f t="shared" si="1"/>
        <v>0</v>
      </c>
      <c r="N26">
        <f t="shared" si="2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  <c r="J27" s="28"/>
      <c r="L27" s="3">
        <v>0</v>
      </c>
      <c r="M27" s="3">
        <f t="shared" si="1"/>
        <v>0</v>
      </c>
      <c r="N27">
        <f t="shared" si="2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 s="28"/>
      <c r="L28" s="3">
        <v>0</v>
      </c>
      <c r="M28" s="3">
        <f t="shared" si="1"/>
        <v>0</v>
      </c>
      <c r="N28">
        <f t="shared" si="2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 s="28"/>
      <c r="L29" s="3">
        <v>0</v>
      </c>
      <c r="M29" s="3">
        <f t="shared" si="1"/>
        <v>0</v>
      </c>
      <c r="N29">
        <f t="shared" si="2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 s="28"/>
      <c r="L30" s="3">
        <v>0</v>
      </c>
      <c r="M30" s="3">
        <f t="shared" si="1"/>
        <v>0</v>
      </c>
      <c r="N30">
        <f t="shared" si="2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  <c r="J31" s="28"/>
      <c r="L31" s="3">
        <v>0</v>
      </c>
      <c r="M31" s="3">
        <f t="shared" si="1"/>
        <v>0</v>
      </c>
      <c r="N31">
        <f t="shared" si="2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 s="28"/>
      <c r="L32" s="3">
        <v>0</v>
      </c>
      <c r="M32" s="3">
        <f t="shared" si="1"/>
        <v>0</v>
      </c>
      <c r="N32">
        <f t="shared" si="2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 s="28"/>
      <c r="L33" s="3">
        <v>0</v>
      </c>
      <c r="M33" s="3">
        <f t="shared" si="1"/>
        <v>0</v>
      </c>
      <c r="N33">
        <f t="shared" si="2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  <c r="J34" s="28"/>
      <c r="L34" s="3">
        <v>0</v>
      </c>
      <c r="M34" s="3">
        <f t="shared" si="1"/>
        <v>0</v>
      </c>
      <c r="N34">
        <f t="shared" si="2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 s="28"/>
      <c r="L35" s="3">
        <v>0</v>
      </c>
      <c r="M35" s="3">
        <f t="shared" si="1"/>
        <v>0</v>
      </c>
      <c r="N35">
        <f t="shared" si="2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 s="28"/>
      <c r="L36" s="3">
        <v>0</v>
      </c>
      <c r="M36" s="3">
        <f t="shared" si="1"/>
        <v>0</v>
      </c>
      <c r="N36">
        <f t="shared" si="2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 s="28"/>
      <c r="L37" s="3">
        <v>0</v>
      </c>
      <c r="M37" s="3">
        <f t="shared" si="1"/>
        <v>0</v>
      </c>
      <c r="N37">
        <f t="shared" si="2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 s="28"/>
      <c r="L38" s="3">
        <v>0</v>
      </c>
      <c r="M38" s="3">
        <f t="shared" si="1"/>
        <v>0</v>
      </c>
      <c r="N38">
        <f t="shared" si="2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 s="28"/>
      <c r="L39" s="3">
        <v>0</v>
      </c>
      <c r="M39" s="3">
        <f t="shared" si="1"/>
        <v>0</v>
      </c>
      <c r="N39">
        <f t="shared" si="2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 s="28"/>
      <c r="L40" s="3">
        <v>0</v>
      </c>
      <c r="M40" s="3">
        <f t="shared" si="1"/>
        <v>0</v>
      </c>
      <c r="N40">
        <f t="shared" si="2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 s="28"/>
      <c r="L41" s="3">
        <v>0</v>
      </c>
      <c r="M41" s="3">
        <f t="shared" si="1"/>
        <v>0</v>
      </c>
      <c r="N41">
        <f t="shared" si="2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 s="28"/>
      <c r="L42" s="3">
        <v>0</v>
      </c>
      <c r="M42" s="3">
        <f t="shared" si="1"/>
        <v>0</v>
      </c>
      <c r="N42">
        <f t="shared" si="2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 s="28"/>
      <c r="L43" s="3">
        <v>0</v>
      </c>
      <c r="M43" s="3">
        <f t="shared" si="1"/>
        <v>0</v>
      </c>
      <c r="N43">
        <f t="shared" si="2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  <c r="J44" s="28"/>
      <c r="L44" s="3">
        <v>0</v>
      </c>
      <c r="M44" s="3">
        <f t="shared" si="1"/>
        <v>0</v>
      </c>
      <c r="N44">
        <f t="shared" si="2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 s="28"/>
      <c r="L45" s="3">
        <v>0</v>
      </c>
      <c r="M45" s="3">
        <f t="shared" si="1"/>
        <v>0</v>
      </c>
      <c r="N45">
        <f t="shared" si="2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 s="28"/>
      <c r="L46" s="3">
        <v>0</v>
      </c>
      <c r="M46" s="3">
        <f t="shared" si="1"/>
        <v>0</v>
      </c>
      <c r="N46">
        <f t="shared" si="2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 s="28"/>
      <c r="L47" s="3">
        <v>0</v>
      </c>
      <c r="M47" s="3">
        <f t="shared" si="1"/>
        <v>0</v>
      </c>
      <c r="N47">
        <f t="shared" si="2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 s="28"/>
      <c r="L48" s="3">
        <v>0</v>
      </c>
      <c r="M48" s="3">
        <f t="shared" si="1"/>
        <v>0</v>
      </c>
      <c r="N48">
        <f t="shared" si="2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 s="28"/>
      <c r="L49" s="3">
        <v>0</v>
      </c>
      <c r="M49" s="3">
        <f t="shared" si="1"/>
        <v>0</v>
      </c>
      <c r="N49">
        <f t="shared" si="2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 s="28"/>
      <c r="L50" s="3">
        <v>0</v>
      </c>
      <c r="M50" s="3">
        <f t="shared" si="1"/>
        <v>0</v>
      </c>
      <c r="N50">
        <f t="shared" si="2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 s="28"/>
      <c r="L51" s="3">
        <v>0</v>
      </c>
      <c r="M51" s="3">
        <f t="shared" si="1"/>
        <v>0</v>
      </c>
      <c r="N51">
        <f t="shared" si="2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 s="28"/>
      <c r="L52" s="3">
        <v>0</v>
      </c>
      <c r="M52" s="3">
        <f t="shared" si="1"/>
        <v>0</v>
      </c>
      <c r="N52">
        <f t="shared" si="2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 s="28"/>
      <c r="L53" s="3">
        <v>0</v>
      </c>
      <c r="M53" s="3">
        <f t="shared" si="1"/>
        <v>0</v>
      </c>
      <c r="N53">
        <f t="shared" si="2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  <c r="J54" s="28"/>
      <c r="L54" s="3">
        <v>0</v>
      </c>
      <c r="M54" s="3">
        <f t="shared" si="1"/>
        <v>0</v>
      </c>
      <c r="N54">
        <f t="shared" si="2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 s="28"/>
      <c r="L55" s="3">
        <v>0</v>
      </c>
      <c r="M55" s="3">
        <f t="shared" si="1"/>
        <v>0</v>
      </c>
      <c r="N55">
        <f t="shared" si="2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 s="28"/>
      <c r="L56" s="3">
        <v>0</v>
      </c>
      <c r="M56" s="3">
        <f t="shared" si="1"/>
        <v>0</v>
      </c>
      <c r="N56">
        <f t="shared" si="2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 s="28"/>
      <c r="L57" s="3">
        <v>0</v>
      </c>
      <c r="M57" s="3">
        <f t="shared" si="1"/>
        <v>0</v>
      </c>
      <c r="N57">
        <f t="shared" si="2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 s="28"/>
      <c r="L58" s="3">
        <v>0</v>
      </c>
      <c r="M58" s="3">
        <f t="shared" si="1"/>
        <v>0</v>
      </c>
      <c r="N58">
        <f t="shared" si="2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 s="28"/>
      <c r="L59" s="3">
        <v>0</v>
      </c>
      <c r="M59" s="3">
        <f t="shared" si="1"/>
        <v>0</v>
      </c>
      <c r="N59">
        <f t="shared" si="2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  <c r="J60" s="28"/>
      <c r="L60" s="3">
        <v>0</v>
      </c>
      <c r="M60" s="3">
        <f t="shared" si="1"/>
        <v>0</v>
      </c>
      <c r="N60">
        <f t="shared" si="2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 s="28"/>
      <c r="L61" s="3">
        <v>0</v>
      </c>
      <c r="M61" s="3">
        <f t="shared" si="1"/>
        <v>0</v>
      </c>
      <c r="N61">
        <f t="shared" si="2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 s="28"/>
      <c r="L62" s="3">
        <v>0</v>
      </c>
      <c r="M62" s="3">
        <f t="shared" si="1"/>
        <v>0</v>
      </c>
      <c r="N62">
        <f t="shared" si="2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0</v>
      </c>
      <c r="J63" s="28"/>
      <c r="L63" s="3">
        <v>0</v>
      </c>
      <c r="M63" s="3">
        <f t="shared" si="1"/>
        <v>0</v>
      </c>
      <c r="N63">
        <f t="shared" si="2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 s="28"/>
      <c r="L64" s="3">
        <v>0</v>
      </c>
      <c r="M64" s="3">
        <f t="shared" si="1"/>
        <v>0</v>
      </c>
      <c r="N64">
        <f t="shared" si="2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 s="28"/>
      <c r="L65" s="3">
        <v>0</v>
      </c>
      <c r="M65" s="3">
        <f t="shared" si="1"/>
        <v>0</v>
      </c>
      <c r="N65">
        <f t="shared" si="2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0</v>
      </c>
      <c r="J66" s="28"/>
      <c r="L66" s="3">
        <v>0</v>
      </c>
      <c r="M66" s="3">
        <f t="shared" si="1"/>
        <v>0</v>
      </c>
      <c r="N66">
        <f t="shared" si="2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0</v>
      </c>
      <c r="J67" s="28"/>
      <c r="L67" s="3">
        <v>0</v>
      </c>
      <c r="M67" s="3">
        <f t="shared" si="1"/>
        <v>0</v>
      </c>
      <c r="N67">
        <f t="shared" si="2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0</v>
      </c>
      <c r="J68" s="28"/>
      <c r="L68" s="3">
        <v>0</v>
      </c>
      <c r="M68" s="3">
        <f t="shared" si="1"/>
        <v>0</v>
      </c>
      <c r="N68">
        <f t="shared" si="2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0"/>
        <v>0</v>
      </c>
      <c r="J69" s="28"/>
      <c r="L69" s="3">
        <v>0</v>
      </c>
      <c r="M69" s="3">
        <f t="shared" si="1"/>
        <v>0</v>
      </c>
      <c r="N69">
        <f t="shared" si="2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0"/>
        <v>0</v>
      </c>
      <c r="J70" s="28"/>
      <c r="L70" s="3">
        <v>0</v>
      </c>
      <c r="M70" s="3">
        <f t="shared" si="1"/>
        <v>0</v>
      </c>
      <c r="N70">
        <f t="shared" si="2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0"/>
        <v>0</v>
      </c>
      <c r="J71" s="28"/>
      <c r="L71" s="3">
        <v>0</v>
      </c>
      <c r="M71" s="3">
        <f t="shared" si="1"/>
        <v>0</v>
      </c>
      <c r="N71">
        <f t="shared" si="2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3">C72*2447000</f>
        <v>0</v>
      </c>
      <c r="J72" s="28"/>
      <c r="L72" s="3">
        <v>0</v>
      </c>
      <c r="M72" s="3">
        <f t="shared" ref="M72:M135" si="4">L72*2447000</f>
        <v>0</v>
      </c>
      <c r="N72">
        <f t="shared" ref="N72:N135" si="5">J72*M72/1000000000000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 s="28"/>
      <c r="L73" s="3">
        <v>0</v>
      </c>
      <c r="M73" s="3">
        <f t="shared" si="4"/>
        <v>0</v>
      </c>
      <c r="N73">
        <f t="shared" si="5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3"/>
        <v>0</v>
      </c>
      <c r="J74" s="28"/>
      <c r="L74" s="3">
        <v>0</v>
      </c>
      <c r="M74" s="3">
        <f t="shared" si="4"/>
        <v>0</v>
      </c>
      <c r="N74">
        <f t="shared" si="5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3"/>
        <v>0</v>
      </c>
      <c r="J75" s="28"/>
      <c r="L75" s="3">
        <v>0</v>
      </c>
      <c r="M75" s="3">
        <f t="shared" si="4"/>
        <v>0</v>
      </c>
      <c r="N75">
        <f t="shared" si="5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3"/>
        <v>0</v>
      </c>
      <c r="J76" s="28"/>
      <c r="L76" s="3">
        <v>0</v>
      </c>
      <c r="M76" s="3">
        <f t="shared" si="4"/>
        <v>0</v>
      </c>
      <c r="N76">
        <f t="shared" si="5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3"/>
        <v>0</v>
      </c>
      <c r="J77" s="28"/>
      <c r="L77" s="3">
        <v>0</v>
      </c>
      <c r="M77" s="3">
        <f t="shared" si="4"/>
        <v>0</v>
      </c>
      <c r="N77">
        <f t="shared" si="5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3"/>
        <v>0</v>
      </c>
      <c r="J78" s="28"/>
      <c r="L78" s="3">
        <v>0</v>
      </c>
      <c r="M78" s="3">
        <f t="shared" si="4"/>
        <v>0</v>
      </c>
      <c r="N78">
        <f t="shared" si="5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3"/>
        <v>0</v>
      </c>
      <c r="J79" s="28"/>
      <c r="L79" s="3">
        <v>0</v>
      </c>
      <c r="M79" s="3">
        <f t="shared" si="4"/>
        <v>0</v>
      </c>
      <c r="N79">
        <f t="shared" si="5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 s="28"/>
      <c r="L80" s="3">
        <v>0</v>
      </c>
      <c r="M80" s="3">
        <f t="shared" si="4"/>
        <v>0</v>
      </c>
      <c r="N80">
        <f t="shared" si="5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3"/>
        <v>0</v>
      </c>
      <c r="J81" s="28"/>
      <c r="L81" s="3">
        <v>0</v>
      </c>
      <c r="M81" s="3">
        <f t="shared" si="4"/>
        <v>0</v>
      </c>
      <c r="N81">
        <f t="shared" si="5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 s="28"/>
      <c r="L82" s="3">
        <v>0</v>
      </c>
      <c r="M82" s="3">
        <f t="shared" si="4"/>
        <v>0</v>
      </c>
      <c r="N82">
        <f t="shared" si="5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 s="28"/>
      <c r="L83" s="3">
        <v>0</v>
      </c>
      <c r="M83" s="3">
        <f t="shared" si="4"/>
        <v>0</v>
      </c>
      <c r="N83">
        <f t="shared" si="5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3"/>
        <v>0</v>
      </c>
      <c r="J84" s="28"/>
      <c r="L84" s="3">
        <v>0</v>
      </c>
      <c r="M84" s="3">
        <f t="shared" si="4"/>
        <v>0</v>
      </c>
      <c r="N84">
        <f t="shared" si="5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3"/>
        <v>0</v>
      </c>
      <c r="J85" s="28"/>
      <c r="L85" s="3">
        <v>0</v>
      </c>
      <c r="M85" s="3">
        <f t="shared" si="4"/>
        <v>0</v>
      </c>
      <c r="N85">
        <f t="shared" si="5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3"/>
        <v>0</v>
      </c>
      <c r="J86" s="28"/>
      <c r="L86" s="3">
        <v>0</v>
      </c>
      <c r="M86" s="3">
        <f t="shared" si="4"/>
        <v>0</v>
      </c>
      <c r="N86">
        <f t="shared" si="5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3"/>
        <v>0</v>
      </c>
      <c r="J87" s="28"/>
      <c r="L87" s="3">
        <v>0</v>
      </c>
      <c r="M87" s="3">
        <f t="shared" si="4"/>
        <v>0</v>
      </c>
      <c r="N87">
        <f t="shared" si="5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3"/>
        <v>0</v>
      </c>
      <c r="J88" s="28"/>
      <c r="L88" s="3">
        <v>0</v>
      </c>
      <c r="M88" s="3">
        <f t="shared" si="4"/>
        <v>0</v>
      </c>
      <c r="N88">
        <f t="shared" si="5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3"/>
        <v>0</v>
      </c>
      <c r="J89" s="28"/>
      <c r="L89" s="3">
        <v>0</v>
      </c>
      <c r="M89" s="3">
        <f t="shared" si="4"/>
        <v>0</v>
      </c>
      <c r="N89">
        <f t="shared" si="5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3"/>
        <v>0</v>
      </c>
      <c r="J90" s="28"/>
      <c r="L90" s="3">
        <v>0</v>
      </c>
      <c r="M90" s="3">
        <f t="shared" si="4"/>
        <v>0</v>
      </c>
      <c r="N90">
        <f t="shared" si="5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3"/>
        <v>0</v>
      </c>
      <c r="J91" s="28"/>
      <c r="L91" s="3">
        <v>0</v>
      </c>
      <c r="M91" s="3">
        <f t="shared" si="4"/>
        <v>0</v>
      </c>
      <c r="N91">
        <f t="shared" si="5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3"/>
        <v>0</v>
      </c>
      <c r="J92" s="28"/>
      <c r="L92" s="3">
        <v>0</v>
      </c>
      <c r="M92" s="3">
        <f t="shared" si="4"/>
        <v>0</v>
      </c>
      <c r="N92">
        <f t="shared" si="5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3"/>
        <v>0</v>
      </c>
      <c r="J93" s="28"/>
      <c r="L93" s="3">
        <v>0</v>
      </c>
      <c r="M93" s="3">
        <f t="shared" si="4"/>
        <v>0</v>
      </c>
      <c r="N93">
        <f t="shared" si="5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3"/>
        <v>0</v>
      </c>
      <c r="J94" s="28"/>
      <c r="L94" s="3">
        <v>0</v>
      </c>
      <c r="M94" s="3">
        <f t="shared" si="4"/>
        <v>0</v>
      </c>
      <c r="N94">
        <f t="shared" si="5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3"/>
        <v>0</v>
      </c>
      <c r="J95" s="28"/>
      <c r="L95" s="3">
        <v>0</v>
      </c>
      <c r="M95" s="3">
        <f t="shared" si="4"/>
        <v>0</v>
      </c>
      <c r="N95">
        <f t="shared" si="5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3"/>
        <v>0</v>
      </c>
      <c r="J96" s="28"/>
      <c r="L96" s="3">
        <v>0</v>
      </c>
      <c r="M96" s="3">
        <f t="shared" si="4"/>
        <v>0</v>
      </c>
      <c r="N96">
        <f t="shared" si="5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3"/>
        <v>0</v>
      </c>
      <c r="J97" s="28"/>
      <c r="L97" s="3">
        <v>0</v>
      </c>
      <c r="M97" s="3">
        <f t="shared" si="4"/>
        <v>0</v>
      </c>
      <c r="N97">
        <f t="shared" si="5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3"/>
        <v>0</v>
      </c>
      <c r="J98" s="28"/>
      <c r="L98" s="3">
        <v>0</v>
      </c>
      <c r="M98" s="3">
        <f t="shared" si="4"/>
        <v>0</v>
      </c>
      <c r="N98">
        <f t="shared" si="5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3"/>
        <v>0</v>
      </c>
      <c r="J99" s="28"/>
      <c r="L99" s="3">
        <v>0</v>
      </c>
      <c r="M99" s="3">
        <f t="shared" si="4"/>
        <v>0</v>
      </c>
      <c r="N99">
        <f t="shared" si="5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3"/>
        <v>0</v>
      </c>
      <c r="J100" s="28"/>
      <c r="L100" s="3">
        <v>0</v>
      </c>
      <c r="M100" s="3">
        <f t="shared" si="4"/>
        <v>0</v>
      </c>
      <c r="N100">
        <f t="shared" si="5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3"/>
        <v>0</v>
      </c>
      <c r="J101" s="28"/>
      <c r="L101" s="3">
        <v>0</v>
      </c>
      <c r="M101" s="3">
        <f t="shared" si="4"/>
        <v>0</v>
      </c>
      <c r="N101">
        <f t="shared" si="5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3"/>
        <v>0</v>
      </c>
      <c r="J102" s="28"/>
      <c r="L102" s="3">
        <v>0</v>
      </c>
      <c r="M102" s="3">
        <f t="shared" si="4"/>
        <v>0</v>
      </c>
      <c r="N102">
        <f t="shared" si="5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 s="28"/>
      <c r="L103" s="3">
        <v>0</v>
      </c>
      <c r="M103" s="3">
        <f t="shared" si="4"/>
        <v>0</v>
      </c>
      <c r="N103">
        <f t="shared" si="5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 s="28"/>
      <c r="L104" s="3">
        <v>0</v>
      </c>
      <c r="M104" s="3">
        <f t="shared" si="4"/>
        <v>0</v>
      </c>
      <c r="N104">
        <f t="shared" si="5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3"/>
        <v>0</v>
      </c>
      <c r="J105" s="28"/>
      <c r="L105" s="3">
        <v>0</v>
      </c>
      <c r="M105" s="3">
        <f t="shared" si="4"/>
        <v>0</v>
      </c>
      <c r="N105">
        <f t="shared" si="5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3"/>
        <v>0</v>
      </c>
      <c r="J106" s="28"/>
      <c r="L106" s="3">
        <v>0</v>
      </c>
      <c r="M106" s="3">
        <f t="shared" si="4"/>
        <v>0</v>
      </c>
      <c r="N106">
        <f t="shared" si="5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3"/>
        <v>0</v>
      </c>
      <c r="J107" s="28"/>
      <c r="L107" s="3">
        <v>0</v>
      </c>
      <c r="M107" s="3">
        <f t="shared" si="4"/>
        <v>0</v>
      </c>
      <c r="N107">
        <f t="shared" si="5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3"/>
        <v>0</v>
      </c>
      <c r="J108" s="28"/>
      <c r="L108" s="3">
        <v>0</v>
      </c>
      <c r="M108" s="3">
        <f t="shared" si="4"/>
        <v>0</v>
      </c>
      <c r="N108">
        <f t="shared" si="5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3"/>
        <v>0</v>
      </c>
      <c r="J109" s="28"/>
      <c r="L109" s="3">
        <v>0</v>
      </c>
      <c r="M109" s="3">
        <f t="shared" si="4"/>
        <v>0</v>
      </c>
      <c r="N109">
        <f t="shared" si="5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3"/>
        <v>0</v>
      </c>
      <c r="J110" s="28"/>
      <c r="L110" s="3">
        <v>0</v>
      </c>
      <c r="M110" s="3">
        <f t="shared" si="4"/>
        <v>0</v>
      </c>
      <c r="N110">
        <f t="shared" si="5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3"/>
        <v>0</v>
      </c>
      <c r="J111" s="28"/>
      <c r="L111" s="3">
        <v>0</v>
      </c>
      <c r="M111" s="3">
        <f t="shared" si="4"/>
        <v>0</v>
      </c>
      <c r="N111">
        <f t="shared" si="5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3"/>
        <v>0</v>
      </c>
      <c r="J112" s="28"/>
      <c r="L112" s="3">
        <v>0</v>
      </c>
      <c r="M112" s="3">
        <f t="shared" si="4"/>
        <v>0</v>
      </c>
      <c r="N112">
        <f t="shared" si="5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3"/>
        <v>0</v>
      </c>
      <c r="J113" s="28"/>
      <c r="L113" s="3">
        <v>0</v>
      </c>
      <c r="M113" s="3">
        <f t="shared" si="4"/>
        <v>0</v>
      </c>
      <c r="N113">
        <f t="shared" si="5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8.9565458829513406E-5</v>
      </c>
      <c r="E114" s="2">
        <v>5.4458263638480702E-5</v>
      </c>
      <c r="F114">
        <v>1.1210394565227701E-4</v>
      </c>
      <c r="G114" s="2">
        <v>1.0719906624979699E-5</v>
      </c>
      <c r="H114">
        <v>2.9156161847254702E-4</v>
      </c>
      <c r="I114">
        <f t="shared" si="3"/>
        <v>21288900</v>
      </c>
      <c r="J114" s="28">
        <f t="shared" ref="J72:J135" si="6">1000000000000*D114/I114</f>
        <v>4.2071435738583673</v>
      </c>
      <c r="L114" s="3">
        <v>8.6999999999999993</v>
      </c>
      <c r="M114" s="3">
        <f t="shared" si="4"/>
        <v>21288900</v>
      </c>
      <c r="N114">
        <f t="shared" si="5"/>
        <v>8.9565458829513406E-5</v>
      </c>
      <c r="O114">
        <f t="shared" ref="O72:O135" si="7">E114*N114/D114</f>
        <v>5.4458263638480702E-5</v>
      </c>
    </row>
    <row r="115" spans="1:15" x14ac:dyDescent="0.25">
      <c r="A115">
        <v>109</v>
      </c>
      <c r="B115" s="1">
        <v>42386</v>
      </c>
      <c r="C115">
        <v>82.6</v>
      </c>
      <c r="D115">
        <v>3.34310507884443E-3</v>
      </c>
      <c r="E115">
        <v>1.11937149407071E-3</v>
      </c>
      <c r="F115">
        <v>3.8249313044426301E-3</v>
      </c>
      <c r="G115">
        <v>4.6409102869676298E-4</v>
      </c>
      <c r="H115">
        <v>1.04296240133774E-2</v>
      </c>
      <c r="I115">
        <f t="shared" si="3"/>
        <v>202122200</v>
      </c>
      <c r="J115" s="28">
        <f t="shared" si="6"/>
        <v>16.540019249960817</v>
      </c>
      <c r="L115" s="3">
        <v>82.6</v>
      </c>
      <c r="M115" s="3">
        <f t="shared" si="4"/>
        <v>202122200</v>
      </c>
      <c r="N115">
        <f t="shared" si="5"/>
        <v>3.3431050788444304E-3</v>
      </c>
      <c r="O115">
        <f t="shared" si="7"/>
        <v>1.1193714940707102E-3</v>
      </c>
    </row>
    <row r="116" spans="1:15" x14ac:dyDescent="0.25">
      <c r="A116">
        <v>110</v>
      </c>
      <c r="B116" s="1">
        <v>42387</v>
      </c>
      <c r="C116">
        <v>69</v>
      </c>
      <c r="D116">
        <v>2.5076737200815302E-3</v>
      </c>
      <c r="E116">
        <v>8.8309748097857804E-4</v>
      </c>
      <c r="F116">
        <v>2.8821093228970501E-3</v>
      </c>
      <c r="G116">
        <v>3.4556856166580098E-4</v>
      </c>
      <c r="H116">
        <v>7.8405465280569006E-3</v>
      </c>
      <c r="I116">
        <f t="shared" si="3"/>
        <v>168843000</v>
      </c>
      <c r="J116" s="28">
        <f t="shared" si="6"/>
        <v>14.852103552303205</v>
      </c>
      <c r="L116" s="3">
        <v>69</v>
      </c>
      <c r="M116" s="3">
        <f t="shared" si="4"/>
        <v>168843000</v>
      </c>
      <c r="N116">
        <f t="shared" si="5"/>
        <v>2.5076737200815302E-3</v>
      </c>
      <c r="O116">
        <f t="shared" si="7"/>
        <v>8.8309748097857804E-4</v>
      </c>
    </row>
    <row r="117" spans="1:15" x14ac:dyDescent="0.25">
      <c r="A117">
        <v>111</v>
      </c>
      <c r="B117" s="1">
        <v>42388</v>
      </c>
      <c r="C117">
        <v>57</v>
      </c>
      <c r="D117">
        <v>1.84715726425821E-3</v>
      </c>
      <c r="E117">
        <v>6.8601838304552004E-4</v>
      </c>
      <c r="F117">
        <v>2.1341209490534801E-3</v>
      </c>
      <c r="G117">
        <v>2.52386762019971E-4</v>
      </c>
      <c r="H117">
        <v>5.7900647171899196E-3</v>
      </c>
      <c r="I117">
        <f t="shared" si="3"/>
        <v>139479000</v>
      </c>
      <c r="J117" s="28">
        <f t="shared" si="6"/>
        <v>13.24326432121115</v>
      </c>
      <c r="L117" s="3">
        <v>57</v>
      </c>
      <c r="M117" s="3">
        <f t="shared" si="4"/>
        <v>139479000</v>
      </c>
      <c r="N117">
        <f t="shared" si="5"/>
        <v>1.84715726425821E-3</v>
      </c>
      <c r="O117">
        <f t="shared" si="7"/>
        <v>6.8601838304552004E-4</v>
      </c>
    </row>
    <row r="118" spans="1:15" x14ac:dyDescent="0.25">
      <c r="A118">
        <v>112</v>
      </c>
      <c r="B118" s="1">
        <v>42389</v>
      </c>
      <c r="C118">
        <v>158</v>
      </c>
      <c r="D118">
        <v>9.4026438032972608E-3</v>
      </c>
      <c r="E118">
        <v>2.62322464791374E-3</v>
      </c>
      <c r="F118">
        <v>1.06160224302512E-2</v>
      </c>
      <c r="G118">
        <v>1.33357472788636E-3</v>
      </c>
      <c r="H118">
        <v>2.9144035391237999E-2</v>
      </c>
      <c r="I118">
        <f t="shared" si="3"/>
        <v>386626000</v>
      </c>
      <c r="J118" s="28">
        <f t="shared" si="6"/>
        <v>24.319740015666977</v>
      </c>
      <c r="L118" s="3">
        <v>158</v>
      </c>
      <c r="M118" s="3">
        <f t="shared" si="4"/>
        <v>386626000</v>
      </c>
      <c r="N118">
        <f t="shared" si="5"/>
        <v>9.4026438032972608E-3</v>
      </c>
      <c r="O118">
        <f t="shared" si="7"/>
        <v>2.62322464791374E-3</v>
      </c>
    </row>
    <row r="119" spans="1:15" x14ac:dyDescent="0.25">
      <c r="A119">
        <v>113</v>
      </c>
      <c r="B119" s="1">
        <v>42390</v>
      </c>
      <c r="C119">
        <v>107</v>
      </c>
      <c r="D119">
        <v>5.0532749906746499E-3</v>
      </c>
      <c r="E119">
        <v>1.57290641303297E-3</v>
      </c>
      <c r="F119">
        <v>5.7478588221478704E-3</v>
      </c>
      <c r="G119">
        <v>7.0817307545799097E-4</v>
      </c>
      <c r="H119">
        <v>1.57199576528619E-2</v>
      </c>
      <c r="I119">
        <f t="shared" si="3"/>
        <v>261829000</v>
      </c>
      <c r="J119" s="28">
        <f t="shared" si="6"/>
        <v>19.299905628003966</v>
      </c>
      <c r="L119" s="3">
        <v>107</v>
      </c>
      <c r="M119" s="3">
        <f t="shared" si="4"/>
        <v>261829000</v>
      </c>
      <c r="N119">
        <f t="shared" si="5"/>
        <v>5.0532749906746499E-3</v>
      </c>
      <c r="O119">
        <f t="shared" si="7"/>
        <v>1.57290641303297E-3</v>
      </c>
    </row>
    <row r="120" spans="1:15" x14ac:dyDescent="0.25">
      <c r="A120">
        <v>114</v>
      </c>
      <c r="B120" s="1">
        <v>42391</v>
      </c>
      <c r="C120">
        <v>97</v>
      </c>
      <c r="D120">
        <v>4.3210241955550198E-3</v>
      </c>
      <c r="E120">
        <v>1.3827510183541799E-3</v>
      </c>
      <c r="F120">
        <v>4.9254278721465802E-3</v>
      </c>
      <c r="G120">
        <v>6.0347337913986803E-4</v>
      </c>
      <c r="H120">
        <v>1.34560242863904E-2</v>
      </c>
      <c r="I120">
        <f t="shared" si="3"/>
        <v>237359000</v>
      </c>
      <c r="J120" s="28">
        <f t="shared" si="6"/>
        <v>18.204593866485027</v>
      </c>
      <c r="L120" s="3">
        <v>97</v>
      </c>
      <c r="M120" s="3">
        <f t="shared" si="4"/>
        <v>237359000</v>
      </c>
      <c r="N120">
        <f t="shared" si="5"/>
        <v>4.3210241955550198E-3</v>
      </c>
      <c r="O120">
        <f t="shared" si="7"/>
        <v>1.3827510183541799E-3</v>
      </c>
    </row>
    <row r="121" spans="1:15" x14ac:dyDescent="0.25">
      <c r="A121">
        <v>115</v>
      </c>
      <c r="B121" s="1">
        <v>42392</v>
      </c>
      <c r="C121">
        <v>63.6</v>
      </c>
      <c r="D121">
        <v>2.20119654171807E-3</v>
      </c>
      <c r="E121">
        <v>7.9299836378200999E-4</v>
      </c>
      <c r="F121">
        <v>2.5353900400901502E-3</v>
      </c>
      <c r="G121">
        <v>3.0226222754344798E-4</v>
      </c>
      <c r="H121">
        <v>6.8895973126961501E-3</v>
      </c>
      <c r="I121">
        <f t="shared" si="3"/>
        <v>155629200</v>
      </c>
      <c r="J121" s="28">
        <f t="shared" si="6"/>
        <v>14.143853092594899</v>
      </c>
      <c r="L121" s="3">
        <v>56.1</v>
      </c>
      <c r="M121" s="3">
        <f t="shared" si="4"/>
        <v>137276700</v>
      </c>
      <c r="N121">
        <f t="shared" si="5"/>
        <v>1.9416214778362221E-3</v>
      </c>
      <c r="O121">
        <f t="shared" si="7"/>
        <v>6.9948440578884849E-4</v>
      </c>
    </row>
    <row r="122" spans="1:15" x14ac:dyDescent="0.25">
      <c r="A122">
        <v>116</v>
      </c>
      <c r="B122" s="1">
        <v>42393</v>
      </c>
      <c r="C122">
        <v>139</v>
      </c>
      <c r="D122">
        <v>7.66783982726518E-3</v>
      </c>
      <c r="E122">
        <v>2.21717537116594E-3</v>
      </c>
      <c r="F122">
        <v>8.6769357487507005E-3</v>
      </c>
      <c r="G122">
        <v>1.08357133047518E-3</v>
      </c>
      <c r="H122">
        <v>2.3793289396239301E-2</v>
      </c>
      <c r="I122">
        <f t="shared" si="3"/>
        <v>340133000</v>
      </c>
      <c r="J122" s="28">
        <f t="shared" si="6"/>
        <v>22.543651534150406</v>
      </c>
      <c r="L122" s="3">
        <v>55</v>
      </c>
      <c r="M122" s="3">
        <f t="shared" si="4"/>
        <v>134585000</v>
      </c>
      <c r="N122">
        <f t="shared" si="5"/>
        <v>3.0340373417236323E-3</v>
      </c>
      <c r="O122">
        <f t="shared" si="7"/>
        <v>8.7729960729587548E-4</v>
      </c>
    </row>
    <row r="123" spans="1:15" x14ac:dyDescent="0.25">
      <c r="A123">
        <v>117</v>
      </c>
      <c r="B123" s="1">
        <v>42394</v>
      </c>
      <c r="C123">
        <v>337</v>
      </c>
      <c r="D123">
        <v>3.1300870649860299E-2</v>
      </c>
      <c r="E123">
        <v>7.17294091372185E-3</v>
      </c>
      <c r="F123">
        <v>3.4987409550059398E-2</v>
      </c>
      <c r="G123">
        <v>4.5116020049486196E-3</v>
      </c>
      <c r="H123">
        <v>9.6540652883121802E-2</v>
      </c>
      <c r="I123">
        <f t="shared" si="3"/>
        <v>824639000</v>
      </c>
      <c r="J123" s="28">
        <f t="shared" si="6"/>
        <v>37.957058361125654</v>
      </c>
      <c r="L123" s="3">
        <v>54.7</v>
      </c>
      <c r="M123" s="3">
        <f t="shared" si="4"/>
        <v>133850900</v>
      </c>
      <c r="N123">
        <f t="shared" si="5"/>
        <v>5.0805864229891938E-3</v>
      </c>
      <c r="O123">
        <f t="shared" si="7"/>
        <v>1.1642726052836355E-3</v>
      </c>
    </row>
    <row r="124" spans="1:15" x14ac:dyDescent="0.25">
      <c r="A124">
        <v>118</v>
      </c>
      <c r="B124" s="1">
        <v>42395</v>
      </c>
      <c r="C124">
        <v>355</v>
      </c>
      <c r="D124">
        <v>3.3989816124129199E-2</v>
      </c>
      <c r="E124">
        <v>7.6978513189746196E-3</v>
      </c>
      <c r="F124">
        <v>3.7974441413191597E-2</v>
      </c>
      <c r="G124">
        <v>4.9030310644669704E-3</v>
      </c>
      <c r="H124">
        <v>0.10480873950298999</v>
      </c>
      <c r="I124">
        <f t="shared" si="3"/>
        <v>868685000</v>
      </c>
      <c r="J124" s="28">
        <f t="shared" si="6"/>
        <v>39.12789575522681</v>
      </c>
      <c r="L124" s="3">
        <v>54.4</v>
      </c>
      <c r="M124" s="3">
        <f t="shared" si="4"/>
        <v>133116800</v>
      </c>
      <c r="N124">
        <f t="shared" si="5"/>
        <v>5.2085802736693762E-3</v>
      </c>
      <c r="O124">
        <f t="shared" si="7"/>
        <v>1.1796143993020262E-3</v>
      </c>
    </row>
    <row r="125" spans="1:15" x14ac:dyDescent="0.25">
      <c r="A125">
        <v>119</v>
      </c>
      <c r="B125" s="1">
        <v>42396</v>
      </c>
      <c r="C125">
        <v>328</v>
      </c>
      <c r="D125">
        <v>2.99869472170179E-2</v>
      </c>
      <c r="E125">
        <v>6.9149891637799903E-3</v>
      </c>
      <c r="F125">
        <v>3.3527608127102398E-2</v>
      </c>
      <c r="G125">
        <v>4.3203818658836303E-3</v>
      </c>
      <c r="H125">
        <v>9.2500237182198006E-2</v>
      </c>
      <c r="I125">
        <f t="shared" si="3"/>
        <v>802616000</v>
      </c>
      <c r="J125" s="28">
        <f t="shared" si="6"/>
        <v>37.361511877433166</v>
      </c>
      <c r="L125" s="3">
        <v>53.6</v>
      </c>
      <c r="M125" s="3">
        <f t="shared" si="4"/>
        <v>131159200</v>
      </c>
      <c r="N125">
        <f t="shared" si="5"/>
        <v>4.9003060086346322E-3</v>
      </c>
      <c r="O125">
        <f t="shared" si="7"/>
        <v>1.1300104243250229E-3</v>
      </c>
    </row>
    <row r="126" spans="1:15" x14ac:dyDescent="0.25">
      <c r="A126">
        <v>120</v>
      </c>
      <c r="B126" s="1">
        <v>42397</v>
      </c>
      <c r="C126">
        <v>269</v>
      </c>
      <c r="D126">
        <v>2.1898013157374701E-2</v>
      </c>
      <c r="E126">
        <v>5.2987744488250197E-3</v>
      </c>
      <c r="F126">
        <v>2.4536171634180901E-2</v>
      </c>
      <c r="G126">
        <v>3.1441143733015901E-3</v>
      </c>
      <c r="H126">
        <v>6.7620011069859598E-2</v>
      </c>
      <c r="I126">
        <f t="shared" si="3"/>
        <v>658243000</v>
      </c>
      <c r="J126" s="28">
        <f t="shared" si="6"/>
        <v>33.267369584446328</v>
      </c>
      <c r="L126" s="3">
        <v>55</v>
      </c>
      <c r="M126" s="3">
        <f t="shared" si="4"/>
        <v>134585000</v>
      </c>
      <c r="N126">
        <f t="shared" si="5"/>
        <v>4.4772889355227091E-3</v>
      </c>
      <c r="O126">
        <f t="shared" si="7"/>
        <v>1.083392545298796E-3</v>
      </c>
    </row>
    <row r="127" spans="1:15" x14ac:dyDescent="0.25">
      <c r="A127">
        <v>121</v>
      </c>
      <c r="B127" s="1">
        <v>42398</v>
      </c>
      <c r="C127">
        <v>218</v>
      </c>
      <c r="D127">
        <v>1.5685463425787499E-2</v>
      </c>
      <c r="E127">
        <v>4.0081723055409102E-3</v>
      </c>
      <c r="F127">
        <v>1.76223198342224E-2</v>
      </c>
      <c r="G127">
        <v>2.2424378179480399E-3</v>
      </c>
      <c r="H127">
        <v>4.8499970585972801E-2</v>
      </c>
      <c r="I127">
        <f t="shared" si="3"/>
        <v>533446000</v>
      </c>
      <c r="J127" s="28">
        <f t="shared" si="6"/>
        <v>29.404032321523637</v>
      </c>
      <c r="L127" s="3">
        <v>52.8</v>
      </c>
      <c r="M127" s="3">
        <f t="shared" si="4"/>
        <v>129201600</v>
      </c>
      <c r="N127">
        <f t="shared" si="5"/>
        <v>3.799048022392568E-3</v>
      </c>
      <c r="O127">
        <f t="shared" si="7"/>
        <v>9.707866868466057E-4</v>
      </c>
    </row>
    <row r="128" spans="1:15" x14ac:dyDescent="0.25">
      <c r="A128">
        <v>122</v>
      </c>
      <c r="B128" s="1">
        <v>42399</v>
      </c>
      <c r="C128">
        <v>219</v>
      </c>
      <c r="D128">
        <v>1.5799891614317899E-2</v>
      </c>
      <c r="E128">
        <v>4.0325041079067297E-3</v>
      </c>
      <c r="F128">
        <v>1.77497619368066E-2</v>
      </c>
      <c r="G128">
        <v>2.25902518472518E-3</v>
      </c>
      <c r="H128">
        <v>4.8852273695474097E-2</v>
      </c>
      <c r="I128">
        <f t="shared" si="3"/>
        <v>535893000</v>
      </c>
      <c r="J128" s="28">
        <f t="shared" si="6"/>
        <v>29.483295386052621</v>
      </c>
      <c r="L128" s="3">
        <v>53.1</v>
      </c>
      <c r="M128" s="3">
        <f t="shared" si="4"/>
        <v>129935700</v>
      </c>
      <c r="N128">
        <f t="shared" si="5"/>
        <v>3.8309326242935175E-3</v>
      </c>
      <c r="O128">
        <f t="shared" si="7"/>
        <v>9.7774414671163157E-4</v>
      </c>
    </row>
    <row r="129" spans="1:15" x14ac:dyDescent="0.25">
      <c r="A129">
        <v>123</v>
      </c>
      <c r="B129" s="1">
        <v>42400</v>
      </c>
      <c r="C129">
        <v>277</v>
      </c>
      <c r="D129">
        <v>2.29399080646411E-2</v>
      </c>
      <c r="E129">
        <v>5.5102657428050998E-3</v>
      </c>
      <c r="F129">
        <v>2.5694846727463E-2</v>
      </c>
      <c r="G129">
        <v>3.29550988486488E-3</v>
      </c>
      <c r="H129">
        <v>7.0825445376148502E-2</v>
      </c>
      <c r="I129">
        <f t="shared" si="3"/>
        <v>677819000</v>
      </c>
      <c r="J129" s="28">
        <f t="shared" si="6"/>
        <v>33.843707633809473</v>
      </c>
      <c r="L129" s="3">
        <v>53.1</v>
      </c>
      <c r="M129" s="3">
        <f t="shared" si="4"/>
        <v>129935700</v>
      </c>
      <c r="N129">
        <f t="shared" si="5"/>
        <v>4.3975058419943773E-3</v>
      </c>
      <c r="O129">
        <f t="shared" si="7"/>
        <v>1.0563000395052377E-3</v>
      </c>
    </row>
    <row r="130" spans="1:15" x14ac:dyDescent="0.25">
      <c r="A130">
        <v>124</v>
      </c>
      <c r="B130" s="1">
        <v>42401</v>
      </c>
      <c r="C130">
        <v>347</v>
      </c>
      <c r="D130">
        <v>3.27847534275039E-2</v>
      </c>
      <c r="E130">
        <v>7.4630762508648297E-3</v>
      </c>
      <c r="F130">
        <v>3.6635860058553502E-2</v>
      </c>
      <c r="G130">
        <v>4.7275954258660397E-3</v>
      </c>
      <c r="H130">
        <v>0.101103457357897</v>
      </c>
      <c r="I130">
        <f t="shared" si="3"/>
        <v>849109000</v>
      </c>
      <c r="J130" s="28">
        <f t="shared" si="6"/>
        <v>38.610771323238708</v>
      </c>
      <c r="L130" s="3">
        <v>280</v>
      </c>
      <c r="M130" s="3">
        <f t="shared" si="4"/>
        <v>685160000</v>
      </c>
      <c r="N130">
        <f t="shared" si="5"/>
        <v>2.6454556079830233E-2</v>
      </c>
      <c r="O130">
        <f t="shared" si="7"/>
        <v>6.0220788191416488E-3</v>
      </c>
    </row>
    <row r="131" spans="1:15" x14ac:dyDescent="0.25">
      <c r="A131">
        <v>125</v>
      </c>
      <c r="B131" s="1">
        <v>42402</v>
      </c>
      <c r="C131">
        <v>495</v>
      </c>
      <c r="D131">
        <v>5.7511615920761899E-2</v>
      </c>
      <c r="E131">
        <v>1.2190321213786401E-2</v>
      </c>
      <c r="F131">
        <v>6.4089722768482904E-2</v>
      </c>
      <c r="G131">
        <v>8.3301155617001507E-3</v>
      </c>
      <c r="H131">
        <v>0.177115063805485</v>
      </c>
      <c r="I131">
        <f t="shared" si="3"/>
        <v>1211265000</v>
      </c>
      <c r="J131" s="28">
        <f t="shared" si="6"/>
        <v>47.480622259176897</v>
      </c>
      <c r="L131" s="3">
        <v>495</v>
      </c>
      <c r="M131" s="3">
        <f t="shared" si="4"/>
        <v>1211265000</v>
      </c>
      <c r="N131">
        <f t="shared" si="5"/>
        <v>5.7511615920761899E-2</v>
      </c>
      <c r="O131">
        <f t="shared" si="7"/>
        <v>1.2190321213786401E-2</v>
      </c>
    </row>
    <row r="132" spans="1:15" x14ac:dyDescent="0.25">
      <c r="A132">
        <v>126</v>
      </c>
      <c r="B132" s="1">
        <v>42403</v>
      </c>
      <c r="C132">
        <v>436</v>
      </c>
      <c r="D132">
        <v>4.7055516799428702E-2</v>
      </c>
      <c r="E132">
        <v>1.02083505591163E-2</v>
      </c>
      <c r="F132">
        <v>5.2482744110543697E-2</v>
      </c>
      <c r="G132">
        <v>6.8062487108067199E-3</v>
      </c>
      <c r="H132">
        <v>0.144975657782346</v>
      </c>
      <c r="I132">
        <f t="shared" si="3"/>
        <v>1066892000</v>
      </c>
      <c r="J132" s="28">
        <f t="shared" si="6"/>
        <v>44.105229769675567</v>
      </c>
      <c r="L132" s="3">
        <v>436</v>
      </c>
      <c r="M132" s="3">
        <f t="shared" si="4"/>
        <v>1066892000</v>
      </c>
      <c r="N132">
        <f t="shared" si="5"/>
        <v>4.7055516799428702E-2</v>
      </c>
      <c r="O132">
        <f t="shared" si="7"/>
        <v>1.02083505591163E-2</v>
      </c>
    </row>
    <row r="133" spans="1:15" x14ac:dyDescent="0.25">
      <c r="A133">
        <v>127</v>
      </c>
      <c r="B133" s="1">
        <v>42404</v>
      </c>
      <c r="C133">
        <v>264</v>
      </c>
      <c r="D133">
        <v>2.12558667587033E-2</v>
      </c>
      <c r="E133">
        <v>5.1678240832262997E-3</v>
      </c>
      <c r="F133">
        <v>2.3821951243247701E-2</v>
      </c>
      <c r="G133">
        <v>3.05082659040382E-3</v>
      </c>
      <c r="H133">
        <v>6.5644282852878003E-2</v>
      </c>
      <c r="I133">
        <f t="shared" si="3"/>
        <v>646008000</v>
      </c>
      <c r="J133" s="28">
        <f t="shared" si="6"/>
        <v>32.903411039342082</v>
      </c>
      <c r="L133" s="3">
        <v>264</v>
      </c>
      <c r="M133" s="3">
        <f t="shared" si="4"/>
        <v>646008000</v>
      </c>
      <c r="N133">
        <f t="shared" si="5"/>
        <v>2.12558667587033E-2</v>
      </c>
      <c r="O133">
        <f t="shared" si="7"/>
        <v>5.1678240832262997E-3</v>
      </c>
    </row>
    <row r="134" spans="1:15" x14ac:dyDescent="0.25">
      <c r="A134">
        <v>128</v>
      </c>
      <c r="B134" s="1">
        <v>42405</v>
      </c>
      <c r="C134">
        <v>105</v>
      </c>
      <c r="D134">
        <v>4.9034526240893496E-3</v>
      </c>
      <c r="E134">
        <v>1.53442292435637E-3</v>
      </c>
      <c r="F134">
        <v>5.5796790573312402E-3</v>
      </c>
      <c r="G134">
        <v>6.8673145364095303E-4</v>
      </c>
      <c r="H134">
        <v>1.5256873305707399E-2</v>
      </c>
      <c r="I134">
        <f t="shared" si="3"/>
        <v>256935000</v>
      </c>
      <c r="J134" s="28">
        <f t="shared" si="6"/>
        <v>19.084408990948489</v>
      </c>
      <c r="L134" s="3">
        <v>105</v>
      </c>
      <c r="M134" s="3">
        <f t="shared" si="4"/>
        <v>256935000</v>
      </c>
      <c r="N134">
        <f t="shared" si="5"/>
        <v>4.9034526240893496E-3</v>
      </c>
      <c r="O134">
        <f t="shared" si="7"/>
        <v>1.53442292435637E-3</v>
      </c>
    </row>
    <row r="135" spans="1:15" x14ac:dyDescent="0.25">
      <c r="A135">
        <v>129</v>
      </c>
      <c r="B135" s="1">
        <v>42406</v>
      </c>
      <c r="C135">
        <v>48.3</v>
      </c>
      <c r="D135">
        <v>1.41673819497429E-3</v>
      </c>
      <c r="E135">
        <v>5.5075751274665701E-4</v>
      </c>
      <c r="F135">
        <v>1.6449048234876899E-3</v>
      </c>
      <c r="G135">
        <v>1.9203111176553799E-4</v>
      </c>
      <c r="H135">
        <v>4.4514589014188703E-3</v>
      </c>
      <c r="I135">
        <f t="shared" si="3"/>
        <v>118190100</v>
      </c>
      <c r="J135" s="28">
        <f t="shared" si="6"/>
        <v>11.986944718502565</v>
      </c>
      <c r="L135" s="3">
        <v>48.3</v>
      </c>
      <c r="M135" s="3">
        <f t="shared" si="4"/>
        <v>118190100</v>
      </c>
      <c r="N135">
        <f t="shared" si="5"/>
        <v>1.41673819497429E-3</v>
      </c>
      <c r="O135">
        <f t="shared" si="7"/>
        <v>5.5075751274665701E-4</v>
      </c>
    </row>
    <row r="136" spans="1:15" x14ac:dyDescent="0.25">
      <c r="A136">
        <v>130</v>
      </c>
      <c r="B136" s="1">
        <v>42407</v>
      </c>
      <c r="C136">
        <v>22.3</v>
      </c>
      <c r="D136">
        <v>4.0939872485593499E-4</v>
      </c>
      <c r="E136">
        <v>1.95810507729406E-4</v>
      </c>
      <c r="F136">
        <v>4.8882811616842196E-4</v>
      </c>
      <c r="G136" s="2">
        <v>5.3000657297909E-5</v>
      </c>
      <c r="H136">
        <v>1.30370634618085E-3</v>
      </c>
      <c r="I136">
        <f t="shared" ref="I136:I199" si="8">C136*2447000</f>
        <v>54568100</v>
      </c>
      <c r="J136" s="28">
        <f t="shared" ref="J136:J199" si="9">1000000000000*D136/I136</f>
        <v>7.5025284892810085</v>
      </c>
      <c r="L136" s="3">
        <v>22.3</v>
      </c>
      <c r="M136" s="3">
        <f t="shared" ref="M136:M199" si="10">L136*2447000</f>
        <v>54568100</v>
      </c>
      <c r="N136">
        <f t="shared" ref="N136:N199" si="11">J136*M136/1000000000000</f>
        <v>4.0939872485593499E-4</v>
      </c>
      <c r="O136">
        <f t="shared" ref="O136:O199" si="12">E136*N136/D136</f>
        <v>1.95810507729406E-4</v>
      </c>
    </row>
    <row r="137" spans="1:15" x14ac:dyDescent="0.25">
      <c r="A137">
        <v>131</v>
      </c>
      <c r="B137" s="1">
        <v>42408</v>
      </c>
      <c r="C137">
        <v>11.2</v>
      </c>
      <c r="D137">
        <v>1.3477831313036899E-4</v>
      </c>
      <c r="E137" s="2">
        <v>7.6926646378425002E-5</v>
      </c>
      <c r="F137">
        <v>1.6631248716604199E-4</v>
      </c>
      <c r="G137" s="2">
        <v>1.65202756275438E-5</v>
      </c>
      <c r="H137">
        <v>4.3587298434697802E-4</v>
      </c>
      <c r="I137">
        <f t="shared" si="8"/>
        <v>27406400</v>
      </c>
      <c r="J137" s="28">
        <f t="shared" si="9"/>
        <v>4.9177678618997387</v>
      </c>
      <c r="L137" s="3">
        <v>11.2</v>
      </c>
      <c r="M137" s="3">
        <f t="shared" si="10"/>
        <v>27406400</v>
      </c>
      <c r="N137">
        <f t="shared" si="11"/>
        <v>1.3477831313036899E-4</v>
      </c>
      <c r="O137">
        <f t="shared" si="12"/>
        <v>7.6926646378425002E-5</v>
      </c>
    </row>
    <row r="138" spans="1:15" x14ac:dyDescent="0.25">
      <c r="A138">
        <v>132</v>
      </c>
      <c r="B138" s="1">
        <v>42409</v>
      </c>
      <c r="C138">
        <v>5.3</v>
      </c>
      <c r="D138" s="2">
        <v>4.0097847598746201E-5</v>
      </c>
      <c r="E138" s="2">
        <v>2.75472744920247E-5</v>
      </c>
      <c r="F138" s="2">
        <v>5.1800500462439799E-5</v>
      </c>
      <c r="G138" s="2">
        <v>4.5495732323160804E-6</v>
      </c>
      <c r="H138">
        <v>1.3241646496886501E-4</v>
      </c>
      <c r="I138">
        <f t="shared" si="8"/>
        <v>12969100</v>
      </c>
      <c r="J138" s="28">
        <f t="shared" si="9"/>
        <v>3.0917987831650771</v>
      </c>
      <c r="L138" s="3">
        <v>5.3</v>
      </c>
      <c r="M138" s="3">
        <f t="shared" si="10"/>
        <v>12969100</v>
      </c>
      <c r="N138">
        <f t="shared" si="11"/>
        <v>4.0097847598746201E-5</v>
      </c>
      <c r="O138">
        <f t="shared" si="12"/>
        <v>2.7547274492024704E-5</v>
      </c>
    </row>
    <row r="139" spans="1:15" x14ac:dyDescent="0.25">
      <c r="A139">
        <v>133</v>
      </c>
      <c r="B139" s="1">
        <v>42410</v>
      </c>
      <c r="C139">
        <v>2</v>
      </c>
      <c r="D139" s="2">
        <v>8.1994695633074694E-6</v>
      </c>
      <c r="E139" s="2">
        <v>7.1239891489225501E-6</v>
      </c>
      <c r="F139" s="2">
        <v>1.14551804108717E-5</v>
      </c>
      <c r="G139" s="2">
        <v>8.1304006597568799E-7</v>
      </c>
      <c r="H139" s="2">
        <v>2.8013966127484601E-5</v>
      </c>
      <c r="I139">
        <f t="shared" si="8"/>
        <v>4894000</v>
      </c>
      <c r="J139" s="28">
        <f t="shared" si="9"/>
        <v>1.6754126610763118</v>
      </c>
      <c r="L139" s="3">
        <v>2</v>
      </c>
      <c r="M139" s="3">
        <f t="shared" si="10"/>
        <v>4894000</v>
      </c>
      <c r="N139">
        <f t="shared" si="11"/>
        <v>8.1994695633074694E-6</v>
      </c>
      <c r="O139">
        <f t="shared" si="12"/>
        <v>7.1239891489225509E-6</v>
      </c>
    </row>
    <row r="140" spans="1:15" x14ac:dyDescent="0.25">
      <c r="A140">
        <v>134</v>
      </c>
      <c r="B140" s="1">
        <v>42411</v>
      </c>
      <c r="C140">
        <v>0.4</v>
      </c>
      <c r="D140" s="2">
        <v>5.8405648443684195E-7</v>
      </c>
      <c r="E140" s="2">
        <v>7.4427365926988298E-7</v>
      </c>
      <c r="F140" s="2">
        <v>9.8093638703632307E-7</v>
      </c>
      <c r="G140" s="2">
        <v>4.1688660578973199E-8</v>
      </c>
      <c r="H140" s="2">
        <v>2.1415966496858701E-6</v>
      </c>
      <c r="I140">
        <f t="shared" si="8"/>
        <v>978800</v>
      </c>
      <c r="J140" s="28">
        <f t="shared" si="9"/>
        <v>0.59670666575075804</v>
      </c>
      <c r="L140" s="3">
        <v>0.4</v>
      </c>
      <c r="M140" s="3">
        <f t="shared" si="10"/>
        <v>978800</v>
      </c>
      <c r="N140">
        <f t="shared" si="11"/>
        <v>5.8405648443684195E-7</v>
      </c>
      <c r="O140">
        <f t="shared" si="12"/>
        <v>7.4427365926988298E-7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8"/>
        <v>0</v>
      </c>
      <c r="J141" s="28"/>
      <c r="L141" s="3">
        <v>0</v>
      </c>
      <c r="M141" s="3">
        <f t="shared" si="10"/>
        <v>0</v>
      </c>
      <c r="N141">
        <f t="shared" si="11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8"/>
        <v>0</v>
      </c>
      <c r="J142" s="28"/>
      <c r="L142" s="3">
        <v>0</v>
      </c>
      <c r="M142" s="3">
        <f t="shared" si="10"/>
        <v>0</v>
      </c>
      <c r="N142">
        <f t="shared" si="11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8"/>
        <v>0</v>
      </c>
      <c r="J143" s="28"/>
      <c r="L143" s="3">
        <v>0</v>
      </c>
      <c r="M143" s="3">
        <f t="shared" si="10"/>
        <v>0</v>
      </c>
      <c r="N143">
        <f t="shared" si="11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8"/>
        <v>0</v>
      </c>
      <c r="J144" s="28"/>
      <c r="L144" s="3">
        <v>0</v>
      </c>
      <c r="M144" s="3">
        <f t="shared" si="10"/>
        <v>0</v>
      </c>
      <c r="N144">
        <f t="shared" si="11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8"/>
        <v>0</v>
      </c>
      <c r="J145" s="28"/>
      <c r="L145" s="3">
        <v>0</v>
      </c>
      <c r="M145" s="3">
        <f t="shared" si="10"/>
        <v>0</v>
      </c>
      <c r="N145">
        <f t="shared" si="11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8"/>
        <v>0</v>
      </c>
      <c r="J146" s="28"/>
      <c r="L146" s="3">
        <v>0</v>
      </c>
      <c r="M146" s="3">
        <f t="shared" si="10"/>
        <v>0</v>
      </c>
      <c r="N146">
        <f t="shared" si="11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8"/>
        <v>0</v>
      </c>
      <c r="J147" s="28"/>
      <c r="L147" s="3">
        <v>0</v>
      </c>
      <c r="M147" s="3">
        <f t="shared" si="10"/>
        <v>0</v>
      </c>
      <c r="N147">
        <f t="shared" si="11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8"/>
        <v>0</v>
      </c>
      <c r="J148" s="28"/>
      <c r="L148" s="3">
        <v>0</v>
      </c>
      <c r="M148" s="3">
        <f t="shared" si="10"/>
        <v>0</v>
      </c>
      <c r="N148">
        <f t="shared" si="11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8"/>
        <v>0</v>
      </c>
      <c r="J149" s="28"/>
      <c r="L149" s="3">
        <v>0</v>
      </c>
      <c r="M149" s="3">
        <f t="shared" si="10"/>
        <v>0</v>
      </c>
      <c r="N149">
        <f t="shared" si="11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8"/>
        <v>0</v>
      </c>
      <c r="J150" s="28"/>
      <c r="L150" s="3">
        <v>0</v>
      </c>
      <c r="M150" s="3">
        <f t="shared" si="10"/>
        <v>0</v>
      </c>
      <c r="N150">
        <f t="shared" si="11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8"/>
        <v>0</v>
      </c>
      <c r="J151" s="28"/>
      <c r="L151" s="3">
        <v>0</v>
      </c>
      <c r="M151" s="3">
        <f t="shared" si="10"/>
        <v>0</v>
      </c>
      <c r="N151">
        <f t="shared" si="11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8"/>
        <v>0</v>
      </c>
      <c r="J152" s="28"/>
      <c r="L152" s="3">
        <v>0</v>
      </c>
      <c r="M152" s="3">
        <f t="shared" si="10"/>
        <v>0</v>
      </c>
      <c r="N152">
        <f t="shared" si="11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8"/>
        <v>0</v>
      </c>
      <c r="J153" s="28"/>
      <c r="L153" s="3">
        <v>0</v>
      </c>
      <c r="M153" s="3">
        <f t="shared" si="10"/>
        <v>0</v>
      </c>
      <c r="N153">
        <f t="shared" si="11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8"/>
        <v>0</v>
      </c>
      <c r="J154" s="28"/>
      <c r="L154" s="3">
        <v>0</v>
      </c>
      <c r="M154" s="3">
        <f t="shared" si="10"/>
        <v>0</v>
      </c>
      <c r="N154">
        <f t="shared" si="11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8"/>
        <v>0</v>
      </c>
      <c r="J155" s="28"/>
      <c r="L155" s="3">
        <v>0</v>
      </c>
      <c r="M155" s="3">
        <f t="shared" si="10"/>
        <v>0</v>
      </c>
      <c r="N155">
        <f t="shared" si="11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8"/>
        <v>0</v>
      </c>
      <c r="J156" s="28"/>
      <c r="L156" s="3">
        <v>0</v>
      </c>
      <c r="M156" s="3">
        <f t="shared" si="10"/>
        <v>0</v>
      </c>
      <c r="N156">
        <f t="shared" si="11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8"/>
        <v>0</v>
      </c>
      <c r="J157" s="28"/>
      <c r="L157" s="3">
        <v>0</v>
      </c>
      <c r="M157" s="3">
        <f t="shared" si="10"/>
        <v>0</v>
      </c>
      <c r="N157">
        <f t="shared" si="11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8"/>
        <v>0</v>
      </c>
      <c r="J158" s="28"/>
      <c r="L158" s="3">
        <v>0</v>
      </c>
      <c r="M158" s="3">
        <f t="shared" si="10"/>
        <v>0</v>
      </c>
      <c r="N158">
        <f t="shared" si="11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8"/>
        <v>0</v>
      </c>
      <c r="J159" s="28"/>
      <c r="L159" s="3">
        <v>0</v>
      </c>
      <c r="M159" s="3">
        <f t="shared" si="10"/>
        <v>0</v>
      </c>
      <c r="N159">
        <f t="shared" si="11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8"/>
        <v>0</v>
      </c>
      <c r="J160" s="28"/>
      <c r="L160" s="3">
        <v>0</v>
      </c>
      <c r="M160" s="3">
        <f t="shared" si="10"/>
        <v>0</v>
      </c>
      <c r="N160">
        <f t="shared" si="11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8"/>
        <v>0</v>
      </c>
      <c r="J161" s="28"/>
      <c r="L161" s="3">
        <v>0</v>
      </c>
      <c r="M161" s="3">
        <f t="shared" si="10"/>
        <v>0</v>
      </c>
      <c r="N161">
        <f t="shared" si="11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8.1379208536338095E-5</v>
      </c>
      <c r="E162" s="2">
        <v>5.02142200957867E-5</v>
      </c>
      <c r="F162">
        <v>1.0221598056429E-4</v>
      </c>
      <c r="G162" s="2">
        <v>9.6827888722079205E-6</v>
      </c>
      <c r="H162">
        <v>2.6533986611905198E-4</v>
      </c>
      <c r="I162">
        <f t="shared" si="8"/>
        <v>20065400</v>
      </c>
      <c r="J162" s="28">
        <f t="shared" si="9"/>
        <v>4.0556982933974943</v>
      </c>
      <c r="L162" s="3">
        <v>8.1999999999999993</v>
      </c>
      <c r="M162" s="3">
        <f t="shared" si="10"/>
        <v>20065400</v>
      </c>
      <c r="N162">
        <f t="shared" si="11"/>
        <v>8.1379208536338081E-5</v>
      </c>
      <c r="O162">
        <f t="shared" si="12"/>
        <v>5.02142200957867E-5</v>
      </c>
    </row>
    <row r="163" spans="1:15" x14ac:dyDescent="0.25">
      <c r="A163">
        <v>157</v>
      </c>
      <c r="B163" s="1">
        <v>42434</v>
      </c>
      <c r="C163">
        <v>46.6</v>
      </c>
      <c r="D163">
        <v>1.33766867555839E-3</v>
      </c>
      <c r="E163">
        <v>5.2515483608136799E-4</v>
      </c>
      <c r="F163">
        <v>1.55482818015071E-3</v>
      </c>
      <c r="G163">
        <v>1.8098518595643299E-4</v>
      </c>
      <c r="H163">
        <v>4.2052746382437098E-3</v>
      </c>
      <c r="I163">
        <f t="shared" si="8"/>
        <v>114030200</v>
      </c>
      <c r="J163" s="28">
        <f t="shared" si="9"/>
        <v>11.73082811008303</v>
      </c>
      <c r="L163" s="3">
        <v>46.6</v>
      </c>
      <c r="M163" s="3">
        <f t="shared" si="10"/>
        <v>114030200</v>
      </c>
      <c r="N163">
        <f t="shared" si="11"/>
        <v>1.3376686755583898E-3</v>
      </c>
      <c r="O163">
        <f t="shared" si="12"/>
        <v>5.2515483608136788E-4</v>
      </c>
    </row>
    <row r="164" spans="1:15" x14ac:dyDescent="0.25">
      <c r="A164">
        <v>158</v>
      </c>
      <c r="B164" s="1">
        <v>42435</v>
      </c>
      <c r="C164">
        <v>221</v>
      </c>
      <c r="D164">
        <v>1.60296612086114E-2</v>
      </c>
      <c r="E164">
        <v>4.0812865855222799E-3</v>
      </c>
      <c r="F164">
        <v>1.8005649952975999E-2</v>
      </c>
      <c r="G164">
        <v>2.2923351056384901E-3</v>
      </c>
      <c r="H164">
        <v>4.9559673249066703E-2</v>
      </c>
      <c r="I164">
        <f t="shared" si="8"/>
        <v>540787000</v>
      </c>
      <c r="J164" s="28">
        <f t="shared" si="9"/>
        <v>29.641358258633066</v>
      </c>
      <c r="L164" s="3">
        <v>221</v>
      </c>
      <c r="M164" s="3">
        <f t="shared" si="10"/>
        <v>540787000</v>
      </c>
      <c r="N164">
        <f t="shared" si="11"/>
        <v>1.60296612086114E-2</v>
      </c>
      <c r="O164">
        <f t="shared" si="12"/>
        <v>4.0812865855222799E-3</v>
      </c>
    </row>
    <row r="165" spans="1:15" x14ac:dyDescent="0.25">
      <c r="A165">
        <v>159</v>
      </c>
      <c r="B165" s="1">
        <v>42436</v>
      </c>
      <c r="C165">
        <v>534</v>
      </c>
      <c r="D165">
        <v>6.4833160340021095E-2</v>
      </c>
      <c r="E165">
        <v>1.3571924606278599E-2</v>
      </c>
      <c r="F165">
        <v>7.2216499176897403E-2</v>
      </c>
      <c r="G165">
        <v>9.3972953376725704E-3</v>
      </c>
      <c r="H165">
        <v>0.199618743505207</v>
      </c>
      <c r="I165">
        <f t="shared" si="8"/>
        <v>1306698000</v>
      </c>
      <c r="J165" s="28">
        <f t="shared" si="9"/>
        <v>49.616024773911874</v>
      </c>
      <c r="L165" s="3">
        <v>534</v>
      </c>
      <c r="M165" s="3">
        <f t="shared" si="10"/>
        <v>1306698000</v>
      </c>
      <c r="N165">
        <f t="shared" si="11"/>
        <v>6.4833160340021095E-2</v>
      </c>
      <c r="O165">
        <f t="shared" si="12"/>
        <v>1.3571924606278599E-2</v>
      </c>
    </row>
    <row r="166" spans="1:15" x14ac:dyDescent="0.25">
      <c r="A166">
        <v>160</v>
      </c>
      <c r="B166" s="1">
        <v>42437</v>
      </c>
      <c r="C166">
        <v>559</v>
      </c>
      <c r="D166">
        <v>6.9691979222918005E-2</v>
      </c>
      <c r="E166">
        <v>1.4487692588708301E-2</v>
      </c>
      <c r="F166">
        <v>7.7609665895510702E-2</v>
      </c>
      <c r="G166">
        <v>1.01055204655843E-2</v>
      </c>
      <c r="H166">
        <v>0.21455287759627001</v>
      </c>
      <c r="I166">
        <f t="shared" si="8"/>
        <v>1367873000</v>
      </c>
      <c r="J166" s="28">
        <f t="shared" si="9"/>
        <v>50.949159185770903</v>
      </c>
      <c r="L166" s="3">
        <v>552</v>
      </c>
      <c r="M166" s="3">
        <f t="shared" si="10"/>
        <v>1350744000</v>
      </c>
      <c r="N166">
        <f t="shared" si="11"/>
        <v>6.8819271075224925E-2</v>
      </c>
      <c r="O166">
        <f t="shared" si="12"/>
        <v>1.4306272466846119E-2</v>
      </c>
    </row>
    <row r="167" spans="1:15" x14ac:dyDescent="0.25">
      <c r="A167">
        <v>161</v>
      </c>
      <c r="B167" s="1">
        <v>42438</v>
      </c>
      <c r="C167">
        <v>815</v>
      </c>
      <c r="D167">
        <v>0.12632563275262501</v>
      </c>
      <c r="E167">
        <v>2.5243357367101499E-2</v>
      </c>
      <c r="F167">
        <v>0.140491079737945</v>
      </c>
      <c r="G167">
        <v>1.8356487096587201E-2</v>
      </c>
      <c r="H167">
        <v>0.38864931819755999</v>
      </c>
      <c r="I167">
        <f t="shared" si="8"/>
        <v>1994305000</v>
      </c>
      <c r="J167" s="28">
        <f t="shared" si="9"/>
        <v>63.343186098728637</v>
      </c>
      <c r="L167" s="3">
        <v>553</v>
      </c>
      <c r="M167" s="3">
        <f t="shared" si="10"/>
        <v>1353191000</v>
      </c>
      <c r="N167">
        <f t="shared" si="11"/>
        <v>8.5715429340124716E-2</v>
      </c>
      <c r="O167">
        <f t="shared" si="12"/>
        <v>1.7128314876082368E-2</v>
      </c>
    </row>
    <row r="168" spans="1:15" x14ac:dyDescent="0.25">
      <c r="A168">
        <v>162</v>
      </c>
      <c r="B168" s="1">
        <v>42439</v>
      </c>
      <c r="C168">
        <v>721</v>
      </c>
      <c r="D168">
        <v>0.104135206064687</v>
      </c>
      <c r="E168">
        <v>2.0999478820872601E-2</v>
      </c>
      <c r="F168">
        <v>0.115846702488991</v>
      </c>
      <c r="G168">
        <v>1.51247905549271E-2</v>
      </c>
      <c r="H168">
        <v>0.32042605587756401</v>
      </c>
      <c r="I168">
        <f t="shared" si="8"/>
        <v>1764287000</v>
      </c>
      <c r="J168" s="28">
        <f t="shared" si="9"/>
        <v>59.023960424061954</v>
      </c>
      <c r="L168" s="3">
        <v>553</v>
      </c>
      <c r="M168" s="3">
        <f t="shared" si="10"/>
        <v>1353191000</v>
      </c>
      <c r="N168">
        <f t="shared" si="11"/>
        <v>7.9870692030196824E-2</v>
      </c>
      <c r="O168">
        <f t="shared" si="12"/>
        <v>1.6106396377174131E-2</v>
      </c>
    </row>
    <row r="169" spans="1:15" x14ac:dyDescent="0.25">
      <c r="A169">
        <v>163</v>
      </c>
      <c r="B169" s="1">
        <v>42440</v>
      </c>
      <c r="C169">
        <v>1611</v>
      </c>
      <c r="D169">
        <v>0.36884797937008501</v>
      </c>
      <c r="E169">
        <v>7.5270052553538594E-2</v>
      </c>
      <c r="F169">
        <v>0.41049242560266402</v>
      </c>
      <c r="G169">
        <v>5.35382643090671E-2</v>
      </c>
      <c r="H169">
        <v>1.13517458714171</v>
      </c>
      <c r="I169">
        <f t="shared" si="8"/>
        <v>3942117000</v>
      </c>
      <c r="J169" s="28">
        <f t="shared" si="9"/>
        <v>93.565964523651886</v>
      </c>
      <c r="L169" s="3">
        <v>577</v>
      </c>
      <c r="M169" s="3">
        <f t="shared" si="10"/>
        <v>1411919000</v>
      </c>
      <c r="N169">
        <f t="shared" si="11"/>
        <v>0.13210756306427004</v>
      </c>
      <c r="O169">
        <f t="shared" si="12"/>
        <v>2.6958920126251871E-2</v>
      </c>
    </row>
    <row r="170" spans="1:15" x14ac:dyDescent="0.25">
      <c r="A170">
        <v>164</v>
      </c>
      <c r="B170" s="1">
        <v>42441</v>
      </c>
      <c r="C170">
        <v>4239</v>
      </c>
      <c r="D170">
        <v>1.6759662995553399</v>
      </c>
      <c r="E170">
        <v>0.41565829855636599</v>
      </c>
      <c r="F170">
        <v>1.8800885888993799</v>
      </c>
      <c r="G170">
        <v>0.24018054387288101</v>
      </c>
      <c r="H170">
        <v>5.1783067833554899</v>
      </c>
      <c r="I170">
        <f t="shared" si="8"/>
        <v>10372833000</v>
      </c>
      <c r="J170" s="28">
        <f t="shared" si="9"/>
        <v>161.57266771337586</v>
      </c>
      <c r="L170" s="3">
        <v>592</v>
      </c>
      <c r="M170" s="3">
        <f t="shared" si="10"/>
        <v>1448624000</v>
      </c>
      <c r="N170">
        <f t="shared" si="11"/>
        <v>0.23405804419362139</v>
      </c>
      <c r="O170">
        <f t="shared" si="12"/>
        <v>5.8049000411740652E-2</v>
      </c>
    </row>
    <row r="171" spans="1:15" x14ac:dyDescent="0.25">
      <c r="A171">
        <v>165</v>
      </c>
      <c r="B171" s="1">
        <v>42442</v>
      </c>
      <c r="C171">
        <v>3907</v>
      </c>
      <c r="D171">
        <v>1.4756867237932101</v>
      </c>
      <c r="E171">
        <v>0.358421864478425</v>
      </c>
      <c r="F171">
        <v>1.65376018599743</v>
      </c>
      <c r="G171">
        <v>0.21181916410709001</v>
      </c>
      <c r="H171">
        <v>4.5572443998576198</v>
      </c>
      <c r="I171">
        <f t="shared" si="8"/>
        <v>9560429000</v>
      </c>
      <c r="J171" s="28">
        <f t="shared" si="9"/>
        <v>154.35360942413882</v>
      </c>
      <c r="L171" s="3">
        <v>590</v>
      </c>
      <c r="M171" s="3">
        <f t="shared" si="10"/>
        <v>1443730000</v>
      </c>
      <c r="N171">
        <f t="shared" si="11"/>
        <v>0.22284493653391196</v>
      </c>
      <c r="O171">
        <f t="shared" si="12"/>
        <v>5.4125646286734268E-2</v>
      </c>
    </row>
    <row r="172" spans="1:15" x14ac:dyDescent="0.25">
      <c r="A172">
        <v>166</v>
      </c>
      <c r="B172" s="1">
        <v>42443</v>
      </c>
      <c r="C172">
        <v>3410</v>
      </c>
      <c r="D172">
        <v>1.1932396190013399</v>
      </c>
      <c r="E172">
        <v>0.28023414298273702</v>
      </c>
      <c r="F172">
        <v>1.3351850287046201</v>
      </c>
      <c r="G172">
        <v>0.17169836283974799</v>
      </c>
      <c r="H172">
        <v>3.68220415244613</v>
      </c>
      <c r="I172">
        <f t="shared" si="8"/>
        <v>8344270000</v>
      </c>
      <c r="J172" s="28">
        <f t="shared" si="9"/>
        <v>143.00107966321079</v>
      </c>
      <c r="L172" s="3">
        <v>590</v>
      </c>
      <c r="M172" s="3">
        <f t="shared" si="10"/>
        <v>1443730000</v>
      </c>
      <c r="N172">
        <f t="shared" si="11"/>
        <v>0.2064549487421673</v>
      </c>
      <c r="O172">
        <f t="shared" si="12"/>
        <v>4.84862593430542E-2</v>
      </c>
    </row>
    <row r="173" spans="1:15" x14ac:dyDescent="0.25">
      <c r="A173">
        <v>167</v>
      </c>
      <c r="B173" s="1">
        <v>42444</v>
      </c>
      <c r="C173">
        <v>2687</v>
      </c>
      <c r="D173">
        <v>0.82214984962250803</v>
      </c>
      <c r="E173">
        <v>0.18289422021252499</v>
      </c>
      <c r="F173">
        <v>0.91786672777891598</v>
      </c>
      <c r="G173">
        <v>0.11873272772396</v>
      </c>
      <c r="H173">
        <v>2.5342211467488802</v>
      </c>
      <c r="I173">
        <f t="shared" si="8"/>
        <v>6575089000</v>
      </c>
      <c r="J173" s="28">
        <f t="shared" si="9"/>
        <v>125.04010966581716</v>
      </c>
      <c r="L173" s="3">
        <v>580</v>
      </c>
      <c r="M173" s="3">
        <f t="shared" si="10"/>
        <v>1419260000</v>
      </c>
      <c r="N173">
        <f t="shared" si="11"/>
        <v>0.17746442604430765</v>
      </c>
      <c r="O173">
        <f t="shared" si="12"/>
        <v>3.9478469565785074E-2</v>
      </c>
    </row>
    <row r="174" spans="1:15" x14ac:dyDescent="0.25">
      <c r="A174">
        <v>168</v>
      </c>
      <c r="B174" s="1">
        <v>42445</v>
      </c>
      <c r="C174">
        <v>1918</v>
      </c>
      <c r="D174">
        <v>0.48490866351713002</v>
      </c>
      <c r="E174">
        <v>0.10133595241471199</v>
      </c>
      <c r="F174">
        <v>0.54009861930396097</v>
      </c>
      <c r="G174">
        <v>7.0292254758669404E-2</v>
      </c>
      <c r="H174">
        <v>1.4929702112340599</v>
      </c>
      <c r="I174">
        <f t="shared" si="8"/>
        <v>4693346000</v>
      </c>
      <c r="J174" s="28">
        <f t="shared" si="9"/>
        <v>103.3183284413998</v>
      </c>
      <c r="L174" s="3">
        <v>570</v>
      </c>
      <c r="M174" s="3">
        <f t="shared" si="10"/>
        <v>1394790000</v>
      </c>
      <c r="N174">
        <f t="shared" si="11"/>
        <v>0.14410737132678003</v>
      </c>
      <c r="O174">
        <f t="shared" si="12"/>
        <v>3.011548116599887E-2</v>
      </c>
    </row>
    <row r="175" spans="1:15" x14ac:dyDescent="0.25">
      <c r="A175">
        <v>169</v>
      </c>
      <c r="B175" s="1">
        <v>42446</v>
      </c>
      <c r="C175">
        <v>2670</v>
      </c>
      <c r="D175">
        <v>0.814026984008836</v>
      </c>
      <c r="E175">
        <v>0.18084367494502601</v>
      </c>
      <c r="F175">
        <v>0.908749679066162</v>
      </c>
      <c r="G175">
        <v>0.11756970809163</v>
      </c>
      <c r="H175">
        <v>2.5091167718598899</v>
      </c>
      <c r="I175">
        <f t="shared" si="8"/>
        <v>6533490000</v>
      </c>
      <c r="J175" s="28">
        <f t="shared" si="9"/>
        <v>124.59297925133978</v>
      </c>
      <c r="L175" s="3">
        <v>560</v>
      </c>
      <c r="M175" s="3">
        <f t="shared" si="10"/>
        <v>1370320000</v>
      </c>
      <c r="N175">
        <f t="shared" si="11"/>
        <v>0.17073225132769593</v>
      </c>
      <c r="O175">
        <f t="shared" si="12"/>
        <v>3.7929759539031667E-2</v>
      </c>
    </row>
    <row r="176" spans="1:15" x14ac:dyDescent="0.25">
      <c r="A176">
        <v>170</v>
      </c>
      <c r="B176" s="1">
        <v>42447</v>
      </c>
      <c r="C176">
        <v>2596</v>
      </c>
      <c r="D176">
        <v>0.77900559295589999</v>
      </c>
      <c r="E176">
        <v>0.17204686024993501</v>
      </c>
      <c r="F176">
        <v>0.86945137779687998</v>
      </c>
      <c r="G176">
        <v>0.11255344646122201</v>
      </c>
      <c r="H176">
        <v>2.4008932034907899</v>
      </c>
      <c r="I176">
        <f t="shared" si="8"/>
        <v>6352412000</v>
      </c>
      <c r="J176" s="28">
        <f t="shared" si="9"/>
        <v>122.63146548994304</v>
      </c>
      <c r="L176" s="3">
        <v>550</v>
      </c>
      <c r="M176" s="3">
        <f t="shared" si="10"/>
        <v>1345850000</v>
      </c>
      <c r="N176">
        <f t="shared" si="11"/>
        <v>0.16504355782963984</v>
      </c>
      <c r="O176">
        <f t="shared" si="12"/>
        <v>3.6450605985155725E-2</v>
      </c>
    </row>
    <row r="177" spans="1:15" x14ac:dyDescent="0.25">
      <c r="A177">
        <v>171</v>
      </c>
      <c r="B177" s="1">
        <v>42448</v>
      </c>
      <c r="C177">
        <v>2214</v>
      </c>
      <c r="D177">
        <v>0.60718904842904198</v>
      </c>
      <c r="E177">
        <v>0.12999938667053401</v>
      </c>
      <c r="F177">
        <v>0.67688664618575201</v>
      </c>
      <c r="G177">
        <v>8.7895010685343403E-2</v>
      </c>
      <c r="H177">
        <v>1.8702627592658601</v>
      </c>
      <c r="I177">
        <f t="shared" si="8"/>
        <v>5417658000</v>
      </c>
      <c r="J177" s="28">
        <f t="shared" si="9"/>
        <v>112.0759280908913</v>
      </c>
      <c r="L177" s="3">
        <v>540</v>
      </c>
      <c r="M177" s="3">
        <f t="shared" si="10"/>
        <v>1321380000</v>
      </c>
      <c r="N177">
        <f t="shared" si="11"/>
        <v>0.14809488986074193</v>
      </c>
      <c r="O177">
        <f t="shared" si="12"/>
        <v>3.1707167480618047E-2</v>
      </c>
    </row>
    <row r="178" spans="1:15" x14ac:dyDescent="0.25">
      <c r="A178">
        <v>172</v>
      </c>
      <c r="B178" s="1">
        <v>42449</v>
      </c>
      <c r="C178">
        <v>1037</v>
      </c>
      <c r="D178">
        <v>0.18459695041388999</v>
      </c>
      <c r="E178">
        <v>3.6648292316792501E-2</v>
      </c>
      <c r="F178">
        <v>0.20525375573781901</v>
      </c>
      <c r="G178">
        <v>2.6832912006324199E-2</v>
      </c>
      <c r="H178">
        <v>0.56786620822763501</v>
      </c>
      <c r="I178">
        <f t="shared" si="8"/>
        <v>2537539000</v>
      </c>
      <c r="J178" s="28">
        <f t="shared" si="9"/>
        <v>72.746448592076803</v>
      </c>
      <c r="L178" s="3">
        <v>530</v>
      </c>
      <c r="M178" s="3">
        <f t="shared" si="10"/>
        <v>1296910000</v>
      </c>
      <c r="N178">
        <f t="shared" si="11"/>
        <v>9.4345596643550328E-2</v>
      </c>
      <c r="O178">
        <f t="shared" si="12"/>
        <v>1.8730564057762803E-2</v>
      </c>
    </row>
    <row r="179" spans="1:15" x14ac:dyDescent="0.25">
      <c r="A179">
        <v>173</v>
      </c>
      <c r="B179" s="1">
        <v>42450</v>
      </c>
      <c r="C179">
        <v>974</v>
      </c>
      <c r="D179">
        <v>0.16725847080724801</v>
      </c>
      <c r="E179">
        <v>3.3212985241462503E-2</v>
      </c>
      <c r="F179">
        <v>0.18597629878802099</v>
      </c>
      <c r="G179">
        <v>2.4312341207149001E-2</v>
      </c>
      <c r="H179">
        <v>0.51453042062979903</v>
      </c>
      <c r="I179">
        <f t="shared" si="8"/>
        <v>2383378000</v>
      </c>
      <c r="J179" s="28">
        <f t="shared" si="9"/>
        <v>70.177064153167493</v>
      </c>
      <c r="L179" s="3">
        <v>528</v>
      </c>
      <c r="M179" s="3">
        <f t="shared" si="10"/>
        <v>1292016000</v>
      </c>
      <c r="N179">
        <f t="shared" si="11"/>
        <v>9.0669889718918859E-2</v>
      </c>
      <c r="O179">
        <f t="shared" si="12"/>
        <v>1.8004575161696311E-2</v>
      </c>
    </row>
    <row r="180" spans="1:15" x14ac:dyDescent="0.25">
      <c r="A180">
        <v>174</v>
      </c>
      <c r="B180" s="1">
        <v>42451</v>
      </c>
      <c r="C180">
        <v>859</v>
      </c>
      <c r="D180">
        <v>0.13723598230988099</v>
      </c>
      <c r="E180">
        <v>2.7348826014278401E-2</v>
      </c>
      <c r="F180">
        <v>0.15261144647169</v>
      </c>
      <c r="G180">
        <v>1.9944684987902701E-2</v>
      </c>
      <c r="H180">
        <v>0.42219736750547399</v>
      </c>
      <c r="I180">
        <f t="shared" si="8"/>
        <v>2101973000</v>
      </c>
      <c r="J180" s="28">
        <f t="shared" si="9"/>
        <v>65.289127077217913</v>
      </c>
      <c r="L180" s="3">
        <v>526</v>
      </c>
      <c r="M180" s="3">
        <f t="shared" si="10"/>
        <v>1287122000</v>
      </c>
      <c r="N180">
        <f t="shared" si="11"/>
        <v>8.403507182188287E-2</v>
      </c>
      <c r="O180">
        <f t="shared" si="12"/>
        <v>1.6746778211304349E-2</v>
      </c>
    </row>
    <row r="181" spans="1:15" x14ac:dyDescent="0.25">
      <c r="A181">
        <v>175</v>
      </c>
      <c r="B181" s="1">
        <v>42452</v>
      </c>
      <c r="C181">
        <v>823</v>
      </c>
      <c r="D181">
        <v>0.12828497782852399</v>
      </c>
      <c r="E181">
        <v>2.56205059456295E-2</v>
      </c>
      <c r="F181">
        <v>0.142667551176487</v>
      </c>
      <c r="G181">
        <v>1.8641741781458901E-2</v>
      </c>
      <c r="H181">
        <v>0.394673834595823</v>
      </c>
      <c r="I181">
        <f t="shared" si="8"/>
        <v>2013881000</v>
      </c>
      <c r="J181" s="28">
        <f t="shared" si="9"/>
        <v>63.700376451500354</v>
      </c>
      <c r="L181" s="3">
        <v>524</v>
      </c>
      <c r="M181" s="3">
        <f t="shared" si="10"/>
        <v>1282228000</v>
      </c>
      <c r="N181">
        <f t="shared" si="11"/>
        <v>8.1678406296654391E-2</v>
      </c>
      <c r="O181">
        <f t="shared" si="12"/>
        <v>1.6312448500011976E-2</v>
      </c>
    </row>
    <row r="182" spans="1:15" x14ac:dyDescent="0.25">
      <c r="A182">
        <v>176</v>
      </c>
      <c r="B182" s="1">
        <v>42453</v>
      </c>
      <c r="C182">
        <v>717</v>
      </c>
      <c r="D182">
        <v>0.103225648931524</v>
      </c>
      <c r="E182">
        <v>2.0826526315376501E-2</v>
      </c>
      <c r="F182">
        <v>0.11483675007753701</v>
      </c>
      <c r="G182">
        <v>1.4992288059914E-2</v>
      </c>
      <c r="H182">
        <v>0.31762993039546</v>
      </c>
      <c r="I182">
        <f t="shared" si="8"/>
        <v>1754499000</v>
      </c>
      <c r="J182" s="28">
        <f t="shared" si="9"/>
        <v>58.834829162925715</v>
      </c>
      <c r="L182" s="3">
        <v>522</v>
      </c>
      <c r="M182" s="3">
        <f t="shared" si="10"/>
        <v>1277334000</v>
      </c>
      <c r="N182">
        <f t="shared" si="11"/>
        <v>7.5151727673996555E-2</v>
      </c>
      <c r="O182">
        <f t="shared" si="12"/>
        <v>1.5162408279813855E-2</v>
      </c>
    </row>
    <row r="183" spans="1:15" x14ac:dyDescent="0.25">
      <c r="A183">
        <v>177</v>
      </c>
      <c r="B183" s="1">
        <v>42454</v>
      </c>
      <c r="C183">
        <v>660</v>
      </c>
      <c r="D183">
        <v>9.0582283274914396E-2</v>
      </c>
      <c r="E183">
        <v>1.8429236919854899E-2</v>
      </c>
      <c r="F183">
        <v>0.10079919436632399</v>
      </c>
      <c r="G183">
        <v>1.3150144514407699E-2</v>
      </c>
      <c r="H183">
        <v>0.27876404277727101</v>
      </c>
      <c r="I183">
        <f t="shared" si="8"/>
        <v>1615020000</v>
      </c>
      <c r="J183" s="28">
        <f t="shared" si="9"/>
        <v>56.087406518132532</v>
      </c>
      <c r="L183" s="3">
        <v>519</v>
      </c>
      <c r="M183" s="3">
        <f t="shared" si="10"/>
        <v>1269993000</v>
      </c>
      <c r="N183">
        <f t="shared" si="11"/>
        <v>7.1230613666182691E-2</v>
      </c>
      <c r="O183">
        <f t="shared" si="12"/>
        <v>1.4492081759704081E-2</v>
      </c>
    </row>
    <row r="184" spans="1:15" x14ac:dyDescent="0.25">
      <c r="A184">
        <v>178</v>
      </c>
      <c r="B184" s="1">
        <v>42455</v>
      </c>
      <c r="C184">
        <v>616</v>
      </c>
      <c r="D184">
        <v>8.1238174744180394E-2</v>
      </c>
      <c r="E184">
        <v>1.6664248957764201E-2</v>
      </c>
      <c r="F184">
        <v>9.0426131994408396E-2</v>
      </c>
      <c r="G184">
        <v>1.17884092375954E-2</v>
      </c>
      <c r="H184">
        <v>0.25004206153537001</v>
      </c>
      <c r="I184">
        <f t="shared" si="8"/>
        <v>1507352000</v>
      </c>
      <c r="J184" s="28">
        <f t="shared" si="9"/>
        <v>53.894627627906679</v>
      </c>
      <c r="L184" s="3">
        <v>517</v>
      </c>
      <c r="M184" s="3">
        <f t="shared" si="10"/>
        <v>1265099000</v>
      </c>
      <c r="N184">
        <f t="shared" si="11"/>
        <v>6.8182039517437107E-2</v>
      </c>
      <c r="O184">
        <f t="shared" si="12"/>
        <v>1.3986066089552095E-2</v>
      </c>
    </row>
    <row r="185" spans="1:15" x14ac:dyDescent="0.25">
      <c r="A185">
        <v>179</v>
      </c>
      <c r="B185" s="1">
        <v>42456</v>
      </c>
      <c r="C185">
        <v>643</v>
      </c>
      <c r="D185">
        <v>8.6928407475446501E-2</v>
      </c>
      <c r="E185">
        <v>1.7738507058833099E-2</v>
      </c>
      <c r="F185">
        <v>9.6742834587278406E-2</v>
      </c>
      <c r="G185">
        <v>1.26176841175277E-2</v>
      </c>
      <c r="H185">
        <v>0.26753256337144299</v>
      </c>
      <c r="I185">
        <f t="shared" si="8"/>
        <v>1573421000</v>
      </c>
      <c r="J185" s="28">
        <f t="shared" si="9"/>
        <v>55.248028007409651</v>
      </c>
      <c r="L185" s="3">
        <v>516</v>
      </c>
      <c r="M185" s="3">
        <f t="shared" si="10"/>
        <v>1262652000</v>
      </c>
      <c r="N185">
        <f t="shared" si="11"/>
        <v>6.9759033059611814E-2</v>
      </c>
      <c r="O185">
        <f t="shared" si="12"/>
        <v>1.4234945011443048E-2</v>
      </c>
    </row>
    <row r="186" spans="1:15" x14ac:dyDescent="0.25">
      <c r="A186">
        <v>180</v>
      </c>
      <c r="B186" s="1">
        <v>42457</v>
      </c>
      <c r="C186">
        <v>681</v>
      </c>
      <c r="D186">
        <v>9.5170668676155007E-2</v>
      </c>
      <c r="E186">
        <v>1.9297847372898601E-2</v>
      </c>
      <c r="F186">
        <v>0.10589326221463199</v>
      </c>
      <c r="G186">
        <v>1.38187324420572E-2</v>
      </c>
      <c r="H186">
        <v>0.29286842187614098</v>
      </c>
      <c r="I186">
        <f t="shared" si="8"/>
        <v>1666407000</v>
      </c>
      <c r="J186" s="28">
        <f t="shared" si="9"/>
        <v>57.111299146099974</v>
      </c>
      <c r="L186" s="3">
        <v>515</v>
      </c>
      <c r="M186" s="3">
        <f t="shared" si="10"/>
        <v>1260205000</v>
      </c>
      <c r="N186">
        <f t="shared" si="11"/>
        <v>7.1971944740410923E-2</v>
      </c>
      <c r="O186">
        <f t="shared" si="12"/>
        <v>1.4593819966288959E-2</v>
      </c>
    </row>
    <row r="187" spans="1:15" x14ac:dyDescent="0.25">
      <c r="A187">
        <v>181</v>
      </c>
      <c r="B187" s="1">
        <v>42458</v>
      </c>
      <c r="C187">
        <v>647</v>
      </c>
      <c r="D187">
        <v>8.7783233010244002E-2</v>
      </c>
      <c r="E187">
        <v>1.7900032844177498E-2</v>
      </c>
      <c r="F187">
        <v>9.76918058733105E-2</v>
      </c>
      <c r="G187">
        <v>1.2742256617580701E-2</v>
      </c>
      <c r="H187">
        <v>0.27016015082639</v>
      </c>
      <c r="I187">
        <f t="shared" si="8"/>
        <v>1583209000</v>
      </c>
      <c r="J187" s="28">
        <f t="shared" si="9"/>
        <v>55.446395902400759</v>
      </c>
      <c r="L187" s="3">
        <v>514</v>
      </c>
      <c r="M187" s="3">
        <f t="shared" si="10"/>
        <v>1257758000</v>
      </c>
      <c r="N187">
        <f t="shared" si="11"/>
        <v>6.973814801741178E-2</v>
      </c>
      <c r="O187">
        <f t="shared" si="12"/>
        <v>1.422042794730639E-2</v>
      </c>
    </row>
    <row r="188" spans="1:15" x14ac:dyDescent="0.25">
      <c r="A188">
        <v>182</v>
      </c>
      <c r="B188" s="1">
        <v>42459</v>
      </c>
      <c r="C188">
        <v>638</v>
      </c>
      <c r="D188">
        <v>8.5864146014229106E-2</v>
      </c>
      <c r="E188">
        <v>1.7537463254111301E-2</v>
      </c>
      <c r="F188">
        <v>9.5561373961061097E-2</v>
      </c>
      <c r="G188">
        <v>1.24625882037376E-2</v>
      </c>
      <c r="H188">
        <v>0.264261222980265</v>
      </c>
      <c r="I188">
        <f t="shared" si="8"/>
        <v>1561186000</v>
      </c>
      <c r="J188" s="28">
        <f t="shared" si="9"/>
        <v>54.99930566519884</v>
      </c>
      <c r="L188" s="3">
        <v>512</v>
      </c>
      <c r="M188" s="3">
        <f t="shared" si="10"/>
        <v>1252864000</v>
      </c>
      <c r="N188">
        <f t="shared" si="11"/>
        <v>6.8906650092923669E-2</v>
      </c>
      <c r="O188">
        <f t="shared" si="12"/>
        <v>1.4073951702358912E-2</v>
      </c>
    </row>
    <row r="189" spans="1:15" x14ac:dyDescent="0.25">
      <c r="A189">
        <v>183</v>
      </c>
      <c r="B189" s="1">
        <v>42460</v>
      </c>
      <c r="C189">
        <v>626</v>
      </c>
      <c r="D189">
        <v>8.3329372559423603E-2</v>
      </c>
      <c r="E189">
        <v>1.70588679671906E-2</v>
      </c>
      <c r="F189">
        <v>9.2747519091165895E-2</v>
      </c>
      <c r="G189">
        <v>1.20931819119676E-2</v>
      </c>
      <c r="H189">
        <v>0.256469877878099</v>
      </c>
      <c r="I189">
        <f t="shared" si="8"/>
        <v>1531822000</v>
      </c>
      <c r="J189" s="28">
        <f t="shared" si="9"/>
        <v>54.398861329464914</v>
      </c>
      <c r="L189" s="3">
        <v>512</v>
      </c>
      <c r="M189" s="3">
        <f t="shared" si="10"/>
        <v>1252864000</v>
      </c>
      <c r="N189">
        <f t="shared" si="11"/>
        <v>6.8154375000678738E-2</v>
      </c>
      <c r="O189">
        <f t="shared" si="12"/>
        <v>1.3952300957191036E-2</v>
      </c>
    </row>
    <row r="190" spans="1:15" x14ac:dyDescent="0.25">
      <c r="A190">
        <v>184</v>
      </c>
      <c r="B190" s="1">
        <v>42461</v>
      </c>
      <c r="C190">
        <v>616</v>
      </c>
      <c r="D190">
        <v>8.1238174744180394E-2</v>
      </c>
      <c r="E190">
        <v>1.6664248957764201E-2</v>
      </c>
      <c r="F190">
        <v>9.0426131994408396E-2</v>
      </c>
      <c r="G190">
        <v>1.17884092375954E-2</v>
      </c>
      <c r="H190">
        <v>0.25004206153537001</v>
      </c>
      <c r="I190">
        <f t="shared" si="8"/>
        <v>1507352000</v>
      </c>
      <c r="J190" s="28">
        <f t="shared" si="9"/>
        <v>53.894627627906679</v>
      </c>
      <c r="L190" s="3">
        <v>510</v>
      </c>
      <c r="M190" s="3">
        <f t="shared" si="10"/>
        <v>1247970000</v>
      </c>
      <c r="N190">
        <f t="shared" si="11"/>
        <v>6.7258878440798697E-2</v>
      </c>
      <c r="O190">
        <f t="shared" si="12"/>
        <v>1.3796699624122957E-2</v>
      </c>
    </row>
    <row r="191" spans="1:15" x14ac:dyDescent="0.25">
      <c r="A191">
        <v>185</v>
      </c>
      <c r="B191" s="1">
        <v>42462</v>
      </c>
      <c r="C191">
        <v>528</v>
      </c>
      <c r="D191">
        <v>6.3686108353362497E-2</v>
      </c>
      <c r="E191">
        <v>1.33556487669538E-2</v>
      </c>
      <c r="F191">
        <v>7.0943303346598E-2</v>
      </c>
      <c r="G191">
        <v>9.2300998511400303E-3</v>
      </c>
      <c r="H191">
        <v>0.196093151498406</v>
      </c>
      <c r="I191">
        <f t="shared" si="8"/>
        <v>1292016000</v>
      </c>
      <c r="J191" s="28">
        <f t="shared" si="9"/>
        <v>49.292043096496094</v>
      </c>
      <c r="L191" s="3">
        <v>505</v>
      </c>
      <c r="M191" s="3">
        <f t="shared" si="10"/>
        <v>1235735000</v>
      </c>
      <c r="N191">
        <f t="shared" si="11"/>
        <v>6.0911902875848599E-2</v>
      </c>
      <c r="O191">
        <f t="shared" si="12"/>
        <v>1.2773868612332706E-2</v>
      </c>
    </row>
    <row r="192" spans="1:15" x14ac:dyDescent="0.25">
      <c r="A192">
        <v>186</v>
      </c>
      <c r="B192" s="1">
        <v>42463</v>
      </c>
      <c r="C192">
        <v>498</v>
      </c>
      <c r="D192">
        <v>5.8063444729632402E-2</v>
      </c>
      <c r="E192">
        <v>1.22945718491654E-2</v>
      </c>
      <c r="F192">
        <v>6.4702251498573005E-2</v>
      </c>
      <c r="G192">
        <v>8.4105473571354106E-3</v>
      </c>
      <c r="H192">
        <v>0.17881119168739801</v>
      </c>
      <c r="I192">
        <f t="shared" si="8"/>
        <v>1218606000</v>
      </c>
      <c r="J192" s="28">
        <f t="shared" si="9"/>
        <v>47.64743053097753</v>
      </c>
      <c r="L192" s="3">
        <v>498</v>
      </c>
      <c r="M192" s="3">
        <f t="shared" si="10"/>
        <v>1218606000</v>
      </c>
      <c r="N192">
        <f t="shared" si="11"/>
        <v>5.8063444729632409E-2</v>
      </c>
      <c r="O192">
        <f t="shared" si="12"/>
        <v>1.2294571849165402E-2</v>
      </c>
    </row>
    <row r="193" spans="1:15" x14ac:dyDescent="0.25">
      <c r="A193">
        <v>187</v>
      </c>
      <c r="B193" s="1">
        <v>42464</v>
      </c>
      <c r="C193">
        <v>491</v>
      </c>
      <c r="D193">
        <v>5.6778828344375101E-2</v>
      </c>
      <c r="E193">
        <v>1.20518445479709E-2</v>
      </c>
      <c r="F193">
        <v>6.3276326447608E-2</v>
      </c>
      <c r="G193">
        <v>8.2233089737008495E-3</v>
      </c>
      <c r="H193">
        <v>0.174862726890398</v>
      </c>
      <c r="I193">
        <f t="shared" si="8"/>
        <v>1201477000</v>
      </c>
      <c r="J193" s="28">
        <f t="shared" si="9"/>
        <v>47.257524151003388</v>
      </c>
      <c r="L193" s="3">
        <v>491</v>
      </c>
      <c r="M193" s="3">
        <f t="shared" si="10"/>
        <v>1201477000</v>
      </c>
      <c r="N193">
        <f t="shared" si="11"/>
        <v>5.6778828344375101E-2</v>
      </c>
      <c r="O193">
        <f t="shared" si="12"/>
        <v>1.20518445479709E-2</v>
      </c>
    </row>
    <row r="194" spans="1:15" x14ac:dyDescent="0.25">
      <c r="A194">
        <v>188</v>
      </c>
      <c r="B194" s="1">
        <v>42465</v>
      </c>
      <c r="C194">
        <v>485</v>
      </c>
      <c r="D194">
        <v>5.5686066567663201E-2</v>
      </c>
      <c r="E194">
        <v>1.1845252028302901E-2</v>
      </c>
      <c r="F194">
        <v>6.2063348719288799E-2</v>
      </c>
      <c r="G194">
        <v>8.0640367873569593E-3</v>
      </c>
      <c r="H194">
        <v>0.171503940350549</v>
      </c>
      <c r="I194">
        <f t="shared" si="8"/>
        <v>1186795000</v>
      </c>
      <c r="J194" s="28">
        <f t="shared" si="9"/>
        <v>46.921386227329236</v>
      </c>
      <c r="L194" s="3">
        <v>485</v>
      </c>
      <c r="M194" s="3">
        <f t="shared" si="10"/>
        <v>1186795000</v>
      </c>
      <c r="N194">
        <f t="shared" si="11"/>
        <v>5.5686066567663201E-2</v>
      </c>
      <c r="O194">
        <f t="shared" si="12"/>
        <v>1.1845252028302901E-2</v>
      </c>
    </row>
    <row r="195" spans="1:15" x14ac:dyDescent="0.25">
      <c r="A195">
        <v>189</v>
      </c>
      <c r="B195" s="1">
        <v>42466</v>
      </c>
      <c r="C195">
        <v>469</v>
      </c>
      <c r="D195">
        <v>5.2809995643819503E-2</v>
      </c>
      <c r="E195">
        <v>1.1300915070992601E-2</v>
      </c>
      <c r="F195">
        <v>5.8870814068850197E-2</v>
      </c>
      <c r="G195">
        <v>7.6448579500757903E-3</v>
      </c>
      <c r="H195">
        <v>0.162663763928663</v>
      </c>
      <c r="I195">
        <f t="shared" si="8"/>
        <v>1147643000</v>
      </c>
      <c r="J195" s="28">
        <f t="shared" si="9"/>
        <v>46.016048234354678</v>
      </c>
      <c r="L195" s="3">
        <v>469</v>
      </c>
      <c r="M195" s="3">
        <f t="shared" si="10"/>
        <v>1147643000</v>
      </c>
      <c r="N195">
        <f t="shared" si="11"/>
        <v>5.2809995643819503E-2</v>
      </c>
      <c r="O195">
        <f t="shared" si="12"/>
        <v>1.1300915070992601E-2</v>
      </c>
    </row>
    <row r="196" spans="1:15" x14ac:dyDescent="0.25">
      <c r="A196">
        <v>190</v>
      </c>
      <c r="B196" s="1">
        <v>42467</v>
      </c>
      <c r="C196">
        <v>434</v>
      </c>
      <c r="D196">
        <v>4.6714568252980003E-2</v>
      </c>
      <c r="E196">
        <v>1.0143435919575601E-2</v>
      </c>
      <c r="F196">
        <v>5.2104233071509902E-2</v>
      </c>
      <c r="G196">
        <v>6.7565666810101297E-3</v>
      </c>
      <c r="H196">
        <v>0.143927619070716</v>
      </c>
      <c r="I196">
        <f t="shared" si="8"/>
        <v>1061998000</v>
      </c>
      <c r="J196" s="28">
        <f t="shared" si="9"/>
        <v>43.987435242797069</v>
      </c>
      <c r="L196" s="3">
        <v>434</v>
      </c>
      <c r="M196" s="3">
        <f t="shared" si="10"/>
        <v>1061998000</v>
      </c>
      <c r="N196">
        <f t="shared" si="11"/>
        <v>4.6714568252980003E-2</v>
      </c>
      <c r="O196">
        <f t="shared" si="12"/>
        <v>1.0143435919575601E-2</v>
      </c>
    </row>
    <row r="197" spans="1:15" x14ac:dyDescent="0.25">
      <c r="A197">
        <v>191</v>
      </c>
      <c r="B197" s="1">
        <v>42468</v>
      </c>
      <c r="C197">
        <v>334</v>
      </c>
      <c r="D197">
        <v>3.0860612700641402E-2</v>
      </c>
      <c r="E197">
        <v>7.0866231116295201E-3</v>
      </c>
      <c r="F197">
        <v>3.4498289574137801E-2</v>
      </c>
      <c r="G197">
        <v>4.4475258985240901E-3</v>
      </c>
      <c r="H197">
        <v>9.5186850026544007E-2</v>
      </c>
      <c r="I197">
        <f t="shared" si="8"/>
        <v>817298000</v>
      </c>
      <c r="J197" s="28">
        <f t="shared" si="9"/>
        <v>37.759315085368378</v>
      </c>
      <c r="L197" s="3">
        <v>334</v>
      </c>
      <c r="M197" s="3">
        <f t="shared" si="10"/>
        <v>817298000</v>
      </c>
      <c r="N197">
        <f t="shared" si="11"/>
        <v>3.0860612700641402E-2</v>
      </c>
      <c r="O197">
        <f t="shared" si="12"/>
        <v>7.0866231116295201E-3</v>
      </c>
    </row>
    <row r="198" spans="1:15" x14ac:dyDescent="0.25">
      <c r="A198">
        <v>192</v>
      </c>
      <c r="B198" s="1">
        <v>42469</v>
      </c>
      <c r="C198">
        <v>208</v>
      </c>
      <c r="D198">
        <v>1.4558070157653801E-2</v>
      </c>
      <c r="E198">
        <v>3.7670459365786199E-3</v>
      </c>
      <c r="F198">
        <v>1.6366460080414001E-2</v>
      </c>
      <c r="G198">
        <v>2.07906480149463E-3</v>
      </c>
      <c r="H198">
        <v>4.5028594415059298E-2</v>
      </c>
      <c r="I198">
        <f t="shared" si="8"/>
        <v>508976000</v>
      </c>
      <c r="J198" s="28">
        <f t="shared" si="9"/>
        <v>28.602665268409122</v>
      </c>
      <c r="L198" s="3">
        <v>208</v>
      </c>
      <c r="M198" s="3">
        <f t="shared" si="10"/>
        <v>508976000</v>
      </c>
      <c r="N198">
        <f t="shared" si="11"/>
        <v>1.4558070157653801E-2</v>
      </c>
      <c r="O198">
        <f t="shared" si="12"/>
        <v>3.7670459365786199E-3</v>
      </c>
    </row>
    <row r="199" spans="1:15" x14ac:dyDescent="0.25">
      <c r="A199">
        <v>193</v>
      </c>
      <c r="B199" s="1">
        <v>42470</v>
      </c>
      <c r="C199">
        <v>157</v>
      </c>
      <c r="D199">
        <v>9.3081210464191801E-3</v>
      </c>
      <c r="E199">
        <v>2.6014431734935001E-3</v>
      </c>
      <c r="F199">
        <v>1.0510436782964001E-2</v>
      </c>
      <c r="G199">
        <v>1.3199388003985401E-3</v>
      </c>
      <c r="H199">
        <v>2.8852586888307E-2</v>
      </c>
      <c r="I199">
        <f t="shared" si="8"/>
        <v>384179000</v>
      </c>
      <c r="J199" s="28">
        <f t="shared" si="9"/>
        <v>24.228604495350293</v>
      </c>
      <c r="L199" s="3">
        <v>157</v>
      </c>
      <c r="M199" s="3">
        <f t="shared" si="10"/>
        <v>384179000</v>
      </c>
      <c r="N199">
        <f t="shared" si="11"/>
        <v>9.3081210464191801E-3</v>
      </c>
      <c r="O199">
        <f t="shared" si="12"/>
        <v>2.6014431734935001E-3</v>
      </c>
    </row>
    <row r="200" spans="1:15" x14ac:dyDescent="0.25">
      <c r="A200">
        <v>194</v>
      </c>
      <c r="B200" s="1">
        <v>42471</v>
      </c>
      <c r="C200">
        <v>140</v>
      </c>
      <c r="D200">
        <v>7.7558746946384E-3</v>
      </c>
      <c r="E200">
        <v>2.2381282401242302E-3</v>
      </c>
      <c r="F200">
        <v>8.7754066416011901E-3</v>
      </c>
      <c r="G200">
        <v>1.09624351207037E-3</v>
      </c>
      <c r="H200">
        <v>2.4064915216438401E-2</v>
      </c>
      <c r="I200">
        <f t="shared" ref="I200:I263" si="13">C200*2447000</f>
        <v>342580000</v>
      </c>
      <c r="J200" s="28">
        <f t="shared" ref="J200:J263" si="14">1000000000000*D200/I200</f>
        <v>22.639601537271293</v>
      </c>
      <c r="L200" s="3">
        <v>140</v>
      </c>
      <c r="M200" s="3">
        <f t="shared" ref="M200:M263" si="15">L200*2447000</f>
        <v>342580000</v>
      </c>
      <c r="N200">
        <f t="shared" ref="N200:N263" si="16">J200*M200/1000000000000</f>
        <v>7.7558746946383992E-3</v>
      </c>
      <c r="O200">
        <f t="shared" ref="O200:O263" si="17">E200*N200/D200</f>
        <v>2.2381282401242302E-3</v>
      </c>
    </row>
    <row r="201" spans="1:15" x14ac:dyDescent="0.25">
      <c r="A201">
        <v>195</v>
      </c>
      <c r="B201" s="1">
        <v>42472</v>
      </c>
      <c r="C201">
        <v>125</v>
      </c>
      <c r="D201">
        <v>6.47481560342147E-3</v>
      </c>
      <c r="E201">
        <v>1.92891329765588E-3</v>
      </c>
      <c r="F201">
        <v>7.3416022226636402E-3</v>
      </c>
      <c r="G201">
        <v>9.1202628765754104E-4</v>
      </c>
      <c r="H201">
        <v>2.0111080205363101E-2</v>
      </c>
      <c r="I201">
        <f t="shared" si="13"/>
        <v>305875000</v>
      </c>
      <c r="J201" s="28">
        <f t="shared" si="14"/>
        <v>21.168175246167454</v>
      </c>
      <c r="L201" s="3">
        <v>125</v>
      </c>
      <c r="M201" s="3">
        <f t="shared" si="15"/>
        <v>305875000</v>
      </c>
      <c r="N201">
        <f t="shared" si="16"/>
        <v>6.47481560342147E-3</v>
      </c>
      <c r="O201">
        <f t="shared" si="17"/>
        <v>1.9289132976558797E-3</v>
      </c>
    </row>
    <row r="202" spans="1:15" x14ac:dyDescent="0.25">
      <c r="A202">
        <v>196</v>
      </c>
      <c r="B202" s="1">
        <v>42473</v>
      </c>
      <c r="C202">
        <v>106</v>
      </c>
      <c r="D202">
        <v>4.9781556388138999E-3</v>
      </c>
      <c r="E202">
        <v>1.5536369056759901E-3</v>
      </c>
      <c r="F202">
        <v>5.6635409193681197E-3</v>
      </c>
      <c r="G202">
        <v>6.9742129711421901E-4</v>
      </c>
      <c r="H202">
        <v>1.5487779782004E-2</v>
      </c>
      <c r="I202">
        <f t="shared" si="13"/>
        <v>259382000</v>
      </c>
      <c r="J202" s="28">
        <f t="shared" si="14"/>
        <v>19.192371247094634</v>
      </c>
      <c r="L202" s="3">
        <v>106</v>
      </c>
      <c r="M202" s="3">
        <f t="shared" si="15"/>
        <v>259382000</v>
      </c>
      <c r="N202">
        <f t="shared" si="16"/>
        <v>4.9781556388138999E-3</v>
      </c>
      <c r="O202">
        <f t="shared" si="17"/>
        <v>1.5536369056759903E-3</v>
      </c>
    </row>
    <row r="203" spans="1:15" x14ac:dyDescent="0.25">
      <c r="A203">
        <v>197</v>
      </c>
      <c r="B203" s="1">
        <v>42474</v>
      </c>
      <c r="C203">
        <v>85.7</v>
      </c>
      <c r="D203">
        <v>3.5457489468573699E-3</v>
      </c>
      <c r="E203">
        <v>1.1749763193153601E-3</v>
      </c>
      <c r="F203">
        <v>4.0532142837292401E-3</v>
      </c>
      <c r="G203">
        <v>4.9292443077329805E-4</v>
      </c>
      <c r="H203">
        <v>1.10570783271958E-2</v>
      </c>
      <c r="I203">
        <f t="shared" si="13"/>
        <v>209707900</v>
      </c>
      <c r="J203" s="28">
        <f t="shared" si="14"/>
        <v>16.908037068977229</v>
      </c>
      <c r="L203" s="3">
        <v>85.7</v>
      </c>
      <c r="M203" s="3">
        <f t="shared" si="15"/>
        <v>209707900</v>
      </c>
      <c r="N203">
        <f t="shared" si="16"/>
        <v>3.5457489468573699E-3</v>
      </c>
      <c r="O203">
        <f t="shared" si="17"/>
        <v>1.1749763193153601E-3</v>
      </c>
    </row>
    <row r="204" spans="1:15" x14ac:dyDescent="0.25">
      <c r="A204">
        <v>198</v>
      </c>
      <c r="B204" s="1">
        <v>42475</v>
      </c>
      <c r="C204">
        <v>63.8</v>
      </c>
      <c r="D204">
        <v>2.2122818535935101E-3</v>
      </c>
      <c r="E204">
        <v>7.9629520431220705E-4</v>
      </c>
      <c r="F204">
        <v>2.5479405319014901E-3</v>
      </c>
      <c r="G204">
        <v>3.0382665589847902E-4</v>
      </c>
      <c r="H204">
        <v>6.92400628546673E-3</v>
      </c>
      <c r="I204">
        <f t="shared" si="13"/>
        <v>156118600</v>
      </c>
      <c r="J204" s="28">
        <f t="shared" si="14"/>
        <v>14.170520704089776</v>
      </c>
      <c r="L204" s="3">
        <v>63.8</v>
      </c>
      <c r="M204" s="3">
        <f t="shared" si="15"/>
        <v>156118600</v>
      </c>
      <c r="N204">
        <f t="shared" si="16"/>
        <v>2.2122818535935101E-3</v>
      </c>
      <c r="O204">
        <f t="shared" si="17"/>
        <v>7.9629520431220705E-4</v>
      </c>
    </row>
    <row r="205" spans="1:15" x14ac:dyDescent="0.25">
      <c r="A205">
        <v>199</v>
      </c>
      <c r="B205" s="1">
        <v>42476</v>
      </c>
      <c r="C205">
        <v>42.3</v>
      </c>
      <c r="D205">
        <v>1.14533496534779E-3</v>
      </c>
      <c r="E205">
        <v>4.6169859356113598E-4</v>
      </c>
      <c r="F205">
        <v>1.3353895007542601E-3</v>
      </c>
      <c r="G205">
        <v>1.5418288459740099E-4</v>
      </c>
      <c r="H205">
        <v>3.6059958003413E-3</v>
      </c>
      <c r="I205">
        <f t="shared" si="13"/>
        <v>103508100</v>
      </c>
      <c r="J205" s="28">
        <f t="shared" si="14"/>
        <v>11.065172342529619</v>
      </c>
      <c r="L205" s="3">
        <v>42.3</v>
      </c>
      <c r="M205" s="3">
        <f t="shared" si="15"/>
        <v>103508100</v>
      </c>
      <c r="N205">
        <f t="shared" si="16"/>
        <v>1.14533496534779E-3</v>
      </c>
      <c r="O205">
        <f t="shared" si="17"/>
        <v>4.6169859356113598E-4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3.13632449093655E-4</v>
      </c>
      <c r="E206">
        <v>1.5661281840359E-4</v>
      </c>
      <c r="F206">
        <v>3.7717658692600298E-4</v>
      </c>
      <c r="G206" s="2">
        <v>4.0124593809596699E-5</v>
      </c>
      <c r="H206">
        <v>1.00213923609214E-3</v>
      </c>
      <c r="I206">
        <f t="shared" si="13"/>
        <v>46248300</v>
      </c>
      <c r="J206" s="28">
        <f t="shared" si="14"/>
        <v>6.7814914081956523</v>
      </c>
      <c r="L206" s="3">
        <v>18.899999999999999</v>
      </c>
      <c r="M206" s="3">
        <f t="shared" si="15"/>
        <v>46248300</v>
      </c>
      <c r="N206">
        <f t="shared" si="16"/>
        <v>3.13632449093655E-4</v>
      </c>
      <c r="O206">
        <f t="shared" si="17"/>
        <v>1.5661281840359E-4</v>
      </c>
    </row>
    <row r="207" spans="1:15" x14ac:dyDescent="0.25">
      <c r="A207">
        <v>201</v>
      </c>
      <c r="B207" s="1">
        <v>42478</v>
      </c>
      <c r="C207">
        <v>7.9</v>
      </c>
      <c r="D207" s="2">
        <v>7.6611363590710696E-5</v>
      </c>
      <c r="E207" s="2">
        <v>4.7711361927080297E-5</v>
      </c>
      <c r="F207" s="2">
        <v>9.6443816028787699E-5</v>
      </c>
      <c r="G207" s="2">
        <v>9.0810924662924404E-6</v>
      </c>
      <c r="H207">
        <v>2.50051086217412E-4</v>
      </c>
      <c r="I207">
        <f t="shared" si="13"/>
        <v>19331300</v>
      </c>
      <c r="J207" s="28">
        <f t="shared" si="14"/>
        <v>3.9630735434611588</v>
      </c>
      <c r="L207" s="3">
        <v>7.9</v>
      </c>
      <c r="M207" s="3">
        <f t="shared" si="15"/>
        <v>19331300</v>
      </c>
      <c r="N207">
        <f t="shared" si="16"/>
        <v>7.6611363590710696E-5</v>
      </c>
      <c r="O207">
        <f t="shared" si="17"/>
        <v>4.7711361927080297E-5</v>
      </c>
    </row>
    <row r="208" spans="1:15" x14ac:dyDescent="0.25">
      <c r="A208">
        <v>202</v>
      </c>
      <c r="B208" s="1">
        <v>42479</v>
      </c>
      <c r="C208">
        <v>2.5</v>
      </c>
      <c r="D208" s="2">
        <v>1.18026358998682E-5</v>
      </c>
      <c r="E208" s="2">
        <v>9.7219671729866902E-6</v>
      </c>
      <c r="F208" s="2">
        <v>1.6163202281862099E-5</v>
      </c>
      <c r="G208" s="2">
        <v>1.21160835454384E-6</v>
      </c>
      <c r="H208" s="2">
        <v>3.9984862791594302E-5</v>
      </c>
      <c r="I208">
        <f t="shared" si="13"/>
        <v>6117500</v>
      </c>
      <c r="J208" s="28">
        <f t="shared" si="14"/>
        <v>1.929323400060188</v>
      </c>
      <c r="L208" s="3">
        <v>2.5</v>
      </c>
      <c r="M208" s="3">
        <f t="shared" si="15"/>
        <v>6117500</v>
      </c>
      <c r="N208">
        <f t="shared" si="16"/>
        <v>1.18026358998682E-5</v>
      </c>
      <c r="O208">
        <f t="shared" si="17"/>
        <v>9.7219671729866902E-6</v>
      </c>
    </row>
    <row r="209" spans="1:15" x14ac:dyDescent="0.25">
      <c r="A209">
        <v>203</v>
      </c>
      <c r="B209" s="1">
        <v>42480</v>
      </c>
      <c r="C209">
        <v>1</v>
      </c>
      <c r="D209" s="2">
        <v>2.6365175312281901E-6</v>
      </c>
      <c r="E209" s="2">
        <v>2.7013536002248999E-6</v>
      </c>
      <c r="F209" s="2">
        <v>3.9518747514151798E-6</v>
      </c>
      <c r="G209" s="2">
        <v>2.3098277550943799E-7</v>
      </c>
      <c r="H209" s="2">
        <v>9.2691437579118692E-6</v>
      </c>
      <c r="I209">
        <f t="shared" si="13"/>
        <v>2447000</v>
      </c>
      <c r="J209" s="28">
        <f t="shared" si="14"/>
        <v>1.0774489298031018</v>
      </c>
      <c r="L209" s="3">
        <v>1</v>
      </c>
      <c r="M209" s="3">
        <f t="shared" si="15"/>
        <v>2447000</v>
      </c>
      <c r="N209">
        <f t="shared" si="16"/>
        <v>2.6365175312281901E-6</v>
      </c>
      <c r="O209">
        <f t="shared" si="17"/>
        <v>2.7013536002248999E-6</v>
      </c>
    </row>
    <row r="210" spans="1:15" x14ac:dyDescent="0.25">
      <c r="A210">
        <v>204</v>
      </c>
      <c r="B210" s="1">
        <v>42481</v>
      </c>
      <c r="C210">
        <v>0.9</v>
      </c>
      <c r="D210" s="2">
        <v>2.21793664496987E-6</v>
      </c>
      <c r="E210" s="2">
        <v>2.3300686471243298E-6</v>
      </c>
      <c r="F210" s="2">
        <v>3.3640927142218101E-6</v>
      </c>
      <c r="G210" s="2">
        <v>1.9025693375194199E-7</v>
      </c>
      <c r="H210" s="2">
        <v>7.8337066927825206E-6</v>
      </c>
      <c r="I210">
        <f t="shared" si="13"/>
        <v>2202300</v>
      </c>
      <c r="J210" s="28">
        <f t="shared" si="14"/>
        <v>1.0071001430186033</v>
      </c>
      <c r="L210" s="3">
        <v>0.9</v>
      </c>
      <c r="M210" s="3">
        <f t="shared" si="15"/>
        <v>2202300</v>
      </c>
      <c r="N210">
        <f t="shared" si="16"/>
        <v>2.21793664496987E-6</v>
      </c>
      <c r="O210">
        <f t="shared" si="17"/>
        <v>2.3300686471243298E-6</v>
      </c>
    </row>
    <row r="211" spans="1:15" x14ac:dyDescent="0.25">
      <c r="A211">
        <v>205</v>
      </c>
      <c r="B211" s="1">
        <v>42482</v>
      </c>
      <c r="C211">
        <v>0.9</v>
      </c>
      <c r="D211" s="2">
        <v>2.21793664496987E-6</v>
      </c>
      <c r="E211" s="2">
        <v>2.3300686471243298E-6</v>
      </c>
      <c r="F211" s="2">
        <v>3.3640927142218101E-6</v>
      </c>
      <c r="G211" s="2">
        <v>1.9025693375194199E-7</v>
      </c>
      <c r="H211" s="2">
        <v>7.8337066927825206E-6</v>
      </c>
      <c r="I211">
        <f t="shared" si="13"/>
        <v>2202300</v>
      </c>
      <c r="J211" s="28">
        <f t="shared" si="14"/>
        <v>1.0071001430186033</v>
      </c>
      <c r="L211" s="3">
        <v>0.9</v>
      </c>
      <c r="M211" s="3">
        <f t="shared" si="15"/>
        <v>2202300</v>
      </c>
      <c r="N211">
        <f t="shared" si="16"/>
        <v>2.21793664496987E-6</v>
      </c>
      <c r="O211">
        <f t="shared" si="17"/>
        <v>2.3300686471243298E-6</v>
      </c>
    </row>
    <row r="212" spans="1:15" x14ac:dyDescent="0.25">
      <c r="A212">
        <v>206</v>
      </c>
      <c r="B212" s="1">
        <v>42483</v>
      </c>
      <c r="C212">
        <v>0.2</v>
      </c>
      <c r="D212" s="2">
        <v>1.8571491339088299E-7</v>
      </c>
      <c r="E212" s="2">
        <v>2.7959263902082999E-7</v>
      </c>
      <c r="F212" s="2">
        <v>3.4562055226753899E-7</v>
      </c>
      <c r="G212" s="2">
        <v>1.0975237410377899E-8</v>
      </c>
      <c r="H212" s="2">
        <v>7.0406308159718403E-7</v>
      </c>
      <c r="I212">
        <f t="shared" si="13"/>
        <v>489400</v>
      </c>
      <c r="J212" s="28">
        <f t="shared" si="14"/>
        <v>0.3794746902143093</v>
      </c>
      <c r="L212" s="3">
        <v>0.2</v>
      </c>
      <c r="M212" s="3">
        <f t="shared" si="15"/>
        <v>489400</v>
      </c>
      <c r="N212">
        <f t="shared" si="16"/>
        <v>1.8571491339088299E-7</v>
      </c>
      <c r="O212">
        <f t="shared" si="17"/>
        <v>2.7959263902082999E-7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3"/>
        <v>0</v>
      </c>
      <c r="J213" s="28"/>
      <c r="L213" s="3">
        <v>0</v>
      </c>
      <c r="M213" s="3">
        <f t="shared" si="15"/>
        <v>0</v>
      </c>
      <c r="N213">
        <f t="shared" si="16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3"/>
        <v>0</v>
      </c>
      <c r="J214" s="28"/>
      <c r="L214" s="3">
        <v>0</v>
      </c>
      <c r="M214" s="3">
        <f t="shared" si="15"/>
        <v>0</v>
      </c>
      <c r="N214">
        <f t="shared" si="16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3"/>
        <v>0</v>
      </c>
      <c r="J215" s="28"/>
      <c r="L215" s="3">
        <v>0</v>
      </c>
      <c r="M215" s="3">
        <f t="shared" si="15"/>
        <v>0</v>
      </c>
      <c r="N215">
        <f t="shared" si="16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3"/>
        <v>0</v>
      </c>
      <c r="J216" s="28"/>
      <c r="L216" s="3">
        <v>0</v>
      </c>
      <c r="M216" s="3">
        <f t="shared" si="15"/>
        <v>0</v>
      </c>
      <c r="N216">
        <f t="shared" si="16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3"/>
        <v>0</v>
      </c>
      <c r="J217" s="28"/>
      <c r="L217" s="3">
        <v>0</v>
      </c>
      <c r="M217" s="3">
        <f t="shared" si="15"/>
        <v>0</v>
      </c>
      <c r="N217">
        <f t="shared" si="16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3"/>
        <v>0</v>
      </c>
      <c r="J218" s="28"/>
      <c r="L218" s="3">
        <v>0</v>
      </c>
      <c r="M218" s="3">
        <f t="shared" si="15"/>
        <v>0</v>
      </c>
      <c r="N218">
        <f t="shared" si="16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3"/>
        <v>0</v>
      </c>
      <c r="J219" s="28"/>
      <c r="L219" s="3">
        <v>0</v>
      </c>
      <c r="M219" s="3">
        <f t="shared" si="15"/>
        <v>0</v>
      </c>
      <c r="N219">
        <f t="shared" si="16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3"/>
        <v>0</v>
      </c>
      <c r="J220" s="28"/>
      <c r="L220" s="3">
        <v>0</v>
      </c>
      <c r="M220" s="3">
        <f t="shared" si="15"/>
        <v>0</v>
      </c>
      <c r="N220">
        <f t="shared" si="16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3"/>
        <v>0</v>
      </c>
      <c r="J221" s="28"/>
      <c r="L221" s="3">
        <v>0</v>
      </c>
      <c r="M221" s="3">
        <f t="shared" si="15"/>
        <v>0</v>
      </c>
      <c r="N221">
        <f t="shared" si="16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3"/>
        <v>0</v>
      </c>
      <c r="J222" s="28"/>
      <c r="L222" s="3">
        <v>0</v>
      </c>
      <c r="M222" s="3">
        <f t="shared" si="15"/>
        <v>0</v>
      </c>
      <c r="N222">
        <f t="shared" si="16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3"/>
        <v>0</v>
      </c>
      <c r="J223" s="28"/>
      <c r="L223" s="3">
        <v>0</v>
      </c>
      <c r="M223" s="3">
        <f t="shared" si="15"/>
        <v>0</v>
      </c>
      <c r="N223">
        <f t="shared" si="16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3"/>
        <v>0</v>
      </c>
      <c r="J224" s="28"/>
      <c r="L224" s="3">
        <v>0</v>
      </c>
      <c r="M224" s="3">
        <f t="shared" si="15"/>
        <v>0</v>
      </c>
      <c r="N224">
        <f t="shared" si="16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3"/>
        <v>0</v>
      </c>
      <c r="J225" s="28"/>
      <c r="L225" s="3">
        <v>0</v>
      </c>
      <c r="M225" s="3">
        <f t="shared" si="15"/>
        <v>0</v>
      </c>
      <c r="N225">
        <f t="shared" si="16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3"/>
        <v>0</v>
      </c>
      <c r="J226" s="28"/>
      <c r="L226" s="3">
        <v>0</v>
      </c>
      <c r="M226" s="3">
        <f t="shared" si="15"/>
        <v>0</v>
      </c>
      <c r="N226">
        <f t="shared" si="16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3"/>
        <v>0</v>
      </c>
      <c r="J227" s="28"/>
      <c r="L227" s="3">
        <v>0</v>
      </c>
      <c r="M227" s="3">
        <f t="shared" si="15"/>
        <v>0</v>
      </c>
      <c r="N227">
        <f t="shared" si="16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3"/>
        <v>0</v>
      </c>
      <c r="J228" s="28"/>
      <c r="L228" s="3">
        <v>0</v>
      </c>
      <c r="M228" s="3">
        <f t="shared" si="15"/>
        <v>0</v>
      </c>
      <c r="N228">
        <f t="shared" si="16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3"/>
        <v>0</v>
      </c>
      <c r="J229" s="28"/>
      <c r="L229" s="3">
        <v>0</v>
      </c>
      <c r="M229" s="3">
        <f t="shared" si="15"/>
        <v>0</v>
      </c>
      <c r="N229">
        <f t="shared" si="16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3"/>
        <v>0</v>
      </c>
      <c r="J230" s="28"/>
      <c r="L230" s="3">
        <v>0</v>
      </c>
      <c r="M230" s="3">
        <f t="shared" si="15"/>
        <v>0</v>
      </c>
      <c r="N230">
        <f t="shared" si="16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3"/>
        <v>0</v>
      </c>
      <c r="J231" s="28"/>
      <c r="L231" s="3">
        <v>0</v>
      </c>
      <c r="M231" s="3">
        <f t="shared" si="15"/>
        <v>0</v>
      </c>
      <c r="N231">
        <f t="shared" si="16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3"/>
        <v>0</v>
      </c>
      <c r="J232" s="28"/>
      <c r="L232" s="3">
        <v>0</v>
      </c>
      <c r="M232" s="3">
        <f t="shared" si="15"/>
        <v>0</v>
      </c>
      <c r="N232">
        <f t="shared" si="16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3"/>
        <v>0</v>
      </c>
      <c r="J233" s="28"/>
      <c r="L233" s="3">
        <v>0</v>
      </c>
      <c r="M233" s="3">
        <f t="shared" si="15"/>
        <v>0</v>
      </c>
      <c r="N233">
        <f t="shared" si="16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3"/>
        <v>0</v>
      </c>
      <c r="J234" s="28"/>
      <c r="L234" s="3">
        <v>0</v>
      </c>
      <c r="M234" s="3">
        <f t="shared" si="15"/>
        <v>0</v>
      </c>
      <c r="N234">
        <f t="shared" si="16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3"/>
        <v>0</v>
      </c>
      <c r="J235" s="28"/>
      <c r="L235" s="3">
        <v>0</v>
      </c>
      <c r="M235" s="3">
        <f t="shared" si="15"/>
        <v>0</v>
      </c>
      <c r="N235">
        <f t="shared" si="16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3"/>
        <v>0</v>
      </c>
      <c r="J236" s="28"/>
      <c r="L236" s="3">
        <v>0</v>
      </c>
      <c r="M236" s="3">
        <f t="shared" si="15"/>
        <v>0</v>
      </c>
      <c r="N236">
        <f t="shared" si="16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3"/>
        <v>0</v>
      </c>
      <c r="J237" s="28"/>
      <c r="L237" s="3">
        <v>0</v>
      </c>
      <c r="M237" s="3">
        <f t="shared" si="15"/>
        <v>0</v>
      </c>
      <c r="N237">
        <f t="shared" si="16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3"/>
        <v>0</v>
      </c>
      <c r="J238" s="28"/>
      <c r="L238" s="3">
        <v>0</v>
      </c>
      <c r="M238" s="3">
        <f t="shared" si="15"/>
        <v>0</v>
      </c>
      <c r="N238">
        <f t="shared" si="16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3"/>
        <v>0</v>
      </c>
      <c r="J239" s="28"/>
      <c r="L239" s="3">
        <v>0</v>
      </c>
      <c r="M239" s="3">
        <f t="shared" si="15"/>
        <v>0</v>
      </c>
      <c r="N239">
        <f t="shared" si="16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3"/>
        <v>0</v>
      </c>
      <c r="J240" s="28"/>
      <c r="L240" s="3">
        <v>0</v>
      </c>
      <c r="M240" s="3">
        <f t="shared" si="15"/>
        <v>0</v>
      </c>
      <c r="N240">
        <f t="shared" si="16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3"/>
        <v>0</v>
      </c>
      <c r="J241" s="28"/>
      <c r="L241" s="3">
        <v>0</v>
      </c>
      <c r="M241" s="3">
        <f t="shared" si="15"/>
        <v>0</v>
      </c>
      <c r="N241">
        <f t="shared" si="16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3"/>
        <v>0</v>
      </c>
      <c r="J242" s="28"/>
      <c r="L242" s="3">
        <v>0</v>
      </c>
      <c r="M242" s="3">
        <f t="shared" si="15"/>
        <v>0</v>
      </c>
      <c r="N242">
        <f t="shared" si="16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3"/>
        <v>0</v>
      </c>
      <c r="J243" s="28"/>
      <c r="L243" s="3">
        <v>0</v>
      </c>
      <c r="M243" s="3">
        <f t="shared" si="15"/>
        <v>0</v>
      </c>
      <c r="N243">
        <f t="shared" si="16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3"/>
        <v>0</v>
      </c>
      <c r="J244" s="28"/>
      <c r="L244" s="3">
        <v>0</v>
      </c>
      <c r="M244" s="3">
        <f t="shared" si="15"/>
        <v>0</v>
      </c>
      <c r="N244">
        <f t="shared" si="16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3"/>
        <v>0</v>
      </c>
      <c r="J245" s="28"/>
      <c r="L245" s="3">
        <v>0</v>
      </c>
      <c r="M245" s="3">
        <f t="shared" si="15"/>
        <v>0</v>
      </c>
      <c r="N245">
        <f t="shared" si="16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3"/>
        <v>0</v>
      </c>
      <c r="J246" s="28"/>
      <c r="L246" s="3">
        <v>0</v>
      </c>
      <c r="M246" s="3">
        <f t="shared" si="15"/>
        <v>0</v>
      </c>
      <c r="N246">
        <f t="shared" si="16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3"/>
        <v>0</v>
      </c>
      <c r="J247" s="28"/>
      <c r="L247" s="3">
        <v>0</v>
      </c>
      <c r="M247" s="3">
        <f t="shared" si="15"/>
        <v>0</v>
      </c>
      <c r="N247">
        <f t="shared" si="16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3"/>
        <v>0</v>
      </c>
      <c r="J248" s="28"/>
      <c r="L248" s="3">
        <v>0</v>
      </c>
      <c r="M248" s="3">
        <f t="shared" si="15"/>
        <v>0</v>
      </c>
      <c r="N248">
        <f t="shared" si="16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3"/>
        <v>0</v>
      </c>
      <c r="J249" s="28"/>
      <c r="L249" s="3">
        <v>0</v>
      </c>
      <c r="M249" s="3">
        <f t="shared" si="15"/>
        <v>0</v>
      </c>
      <c r="N249">
        <f t="shared" si="16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3"/>
        <v>0</v>
      </c>
      <c r="J250" s="28"/>
      <c r="L250" s="3">
        <v>0</v>
      </c>
      <c r="M250" s="3">
        <f t="shared" si="15"/>
        <v>0</v>
      </c>
      <c r="N250">
        <f t="shared" si="16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3"/>
        <v>0</v>
      </c>
      <c r="J251" s="28"/>
      <c r="L251" s="3">
        <v>0</v>
      </c>
      <c r="M251" s="3">
        <f t="shared" si="15"/>
        <v>0</v>
      </c>
      <c r="N251">
        <f t="shared" si="16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3"/>
        <v>0</v>
      </c>
      <c r="J252" s="28"/>
      <c r="L252" s="3">
        <v>0</v>
      </c>
      <c r="M252" s="3">
        <f t="shared" si="15"/>
        <v>0</v>
      </c>
      <c r="N252">
        <f t="shared" si="16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3"/>
        <v>0</v>
      </c>
      <c r="J253" s="28"/>
      <c r="L253" s="3">
        <v>0</v>
      </c>
      <c r="M253" s="3">
        <f t="shared" si="15"/>
        <v>0</v>
      </c>
      <c r="N253">
        <f t="shared" si="16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3"/>
        <v>0</v>
      </c>
      <c r="J254" s="28"/>
      <c r="L254" s="3">
        <v>0</v>
      </c>
      <c r="M254" s="3">
        <f t="shared" si="15"/>
        <v>0</v>
      </c>
      <c r="N254">
        <f t="shared" si="16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3"/>
        <v>0</v>
      </c>
      <c r="J255" s="28"/>
      <c r="L255" s="3">
        <v>0</v>
      </c>
      <c r="M255" s="3">
        <f t="shared" si="15"/>
        <v>0</v>
      </c>
      <c r="N255">
        <f t="shared" si="16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3"/>
        <v>0</v>
      </c>
      <c r="J256" s="28"/>
      <c r="L256" s="3">
        <v>0</v>
      </c>
      <c r="M256" s="3">
        <f t="shared" si="15"/>
        <v>0</v>
      </c>
      <c r="N256">
        <f t="shared" si="16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3"/>
        <v>0</v>
      </c>
      <c r="J257" s="28"/>
      <c r="L257" s="3">
        <v>0</v>
      </c>
      <c r="M257" s="3">
        <f t="shared" si="15"/>
        <v>0</v>
      </c>
      <c r="N257">
        <f t="shared" si="16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3"/>
        <v>0</v>
      </c>
      <c r="J258" s="28"/>
      <c r="L258" s="3">
        <v>0</v>
      </c>
      <c r="M258" s="3">
        <f t="shared" si="15"/>
        <v>0</v>
      </c>
      <c r="N258">
        <f t="shared" si="16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3"/>
        <v>0</v>
      </c>
      <c r="J259" s="28"/>
      <c r="L259" s="3">
        <v>0</v>
      </c>
      <c r="M259" s="3">
        <f t="shared" si="15"/>
        <v>0</v>
      </c>
      <c r="N259">
        <f t="shared" si="16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3"/>
        <v>0</v>
      </c>
      <c r="J260" s="28"/>
      <c r="L260" s="3">
        <v>0</v>
      </c>
      <c r="M260" s="3">
        <f t="shared" si="15"/>
        <v>0</v>
      </c>
      <c r="N260">
        <f t="shared" si="16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3"/>
        <v>0</v>
      </c>
      <c r="J261" s="28"/>
      <c r="L261" s="3">
        <v>0</v>
      </c>
      <c r="M261" s="3">
        <f t="shared" si="15"/>
        <v>0</v>
      </c>
      <c r="N261">
        <f t="shared" si="16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3"/>
        <v>0</v>
      </c>
      <c r="J262" s="28"/>
      <c r="L262" s="3">
        <v>0</v>
      </c>
      <c r="M262" s="3">
        <f t="shared" si="15"/>
        <v>0</v>
      </c>
      <c r="N262">
        <f t="shared" si="16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3"/>
        <v>0</v>
      </c>
      <c r="J263" s="28"/>
      <c r="L263" s="3">
        <v>0</v>
      </c>
      <c r="M263" s="3">
        <f t="shared" si="15"/>
        <v>0</v>
      </c>
      <c r="N263">
        <f t="shared" si="16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18">C264*2447000</f>
        <v>0</v>
      </c>
      <c r="J264" s="28"/>
      <c r="L264" s="3">
        <v>0</v>
      </c>
      <c r="M264" s="3">
        <f t="shared" ref="M264:M327" si="19">L264*2447000</f>
        <v>0</v>
      </c>
      <c r="N264">
        <f t="shared" ref="N264:N327" si="20">J264*M264/1000000000000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18"/>
        <v>0</v>
      </c>
      <c r="J265" s="28"/>
      <c r="L265" s="3">
        <v>0</v>
      </c>
      <c r="M265" s="3">
        <f t="shared" si="19"/>
        <v>0</v>
      </c>
      <c r="N265">
        <f t="shared" si="20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18"/>
        <v>0</v>
      </c>
      <c r="J266" s="28"/>
      <c r="L266" s="3">
        <v>0</v>
      </c>
      <c r="M266" s="3">
        <f t="shared" si="19"/>
        <v>0</v>
      </c>
      <c r="N266">
        <f t="shared" si="20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18"/>
        <v>0</v>
      </c>
      <c r="J267" s="28"/>
      <c r="L267" s="3">
        <v>0</v>
      </c>
      <c r="M267" s="3">
        <f t="shared" si="19"/>
        <v>0</v>
      </c>
      <c r="N267">
        <f t="shared" si="20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18"/>
        <v>0</v>
      </c>
      <c r="J268" s="28"/>
      <c r="L268" s="3">
        <v>0</v>
      </c>
      <c r="M268" s="3">
        <f t="shared" si="19"/>
        <v>0</v>
      </c>
      <c r="N268">
        <f t="shared" si="20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18"/>
        <v>0</v>
      </c>
      <c r="J269" s="28"/>
      <c r="L269" s="3">
        <v>0</v>
      </c>
      <c r="M269" s="3">
        <f t="shared" si="19"/>
        <v>0</v>
      </c>
      <c r="N269">
        <f t="shared" si="20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18"/>
        <v>0</v>
      </c>
      <c r="J270" s="28"/>
      <c r="L270" s="3">
        <v>0</v>
      </c>
      <c r="M270" s="3">
        <f t="shared" si="19"/>
        <v>0</v>
      </c>
      <c r="N270">
        <f t="shared" si="20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8"/>
        <v>0</v>
      </c>
      <c r="J271" s="28"/>
      <c r="L271" s="3">
        <v>0</v>
      </c>
      <c r="M271" s="3">
        <f t="shared" si="19"/>
        <v>0</v>
      </c>
      <c r="N271">
        <f t="shared" si="20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18"/>
        <v>0</v>
      </c>
      <c r="J272" s="28"/>
      <c r="L272" s="3">
        <v>0</v>
      </c>
      <c r="M272" s="3">
        <f t="shared" si="19"/>
        <v>0</v>
      </c>
      <c r="N272">
        <f t="shared" si="20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18"/>
        <v>0</v>
      </c>
      <c r="J273" s="28"/>
      <c r="L273" s="3">
        <v>0</v>
      </c>
      <c r="M273" s="3">
        <f t="shared" si="19"/>
        <v>0</v>
      </c>
      <c r="N273">
        <f t="shared" si="20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8"/>
        <v>0</v>
      </c>
      <c r="J274" s="28"/>
      <c r="L274" s="3">
        <v>0</v>
      </c>
      <c r="M274" s="3">
        <f t="shared" si="19"/>
        <v>0</v>
      </c>
      <c r="N274">
        <f t="shared" si="20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18"/>
        <v>0</v>
      </c>
      <c r="J275" s="28"/>
      <c r="L275" s="3">
        <v>0</v>
      </c>
      <c r="M275" s="3">
        <f t="shared" si="19"/>
        <v>0</v>
      </c>
      <c r="N275">
        <f t="shared" si="20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18"/>
        <v>0</v>
      </c>
      <c r="J276" s="28"/>
      <c r="L276" s="3">
        <v>0</v>
      </c>
      <c r="M276" s="3">
        <f t="shared" si="19"/>
        <v>0</v>
      </c>
      <c r="N276">
        <f t="shared" si="20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18"/>
        <v>0</v>
      </c>
      <c r="J277" s="28"/>
      <c r="L277" s="3">
        <v>0</v>
      </c>
      <c r="M277" s="3">
        <f t="shared" si="19"/>
        <v>0</v>
      </c>
      <c r="N277">
        <f t="shared" si="20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18"/>
        <v>0</v>
      </c>
      <c r="J278" s="28"/>
      <c r="L278" s="3">
        <v>0</v>
      </c>
      <c r="M278" s="3">
        <f t="shared" si="19"/>
        <v>0</v>
      </c>
      <c r="N278">
        <f t="shared" si="20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18"/>
        <v>0</v>
      </c>
      <c r="J279" s="28"/>
      <c r="L279" s="3">
        <v>0</v>
      </c>
      <c r="M279" s="3">
        <f t="shared" si="19"/>
        <v>0</v>
      </c>
      <c r="N279">
        <f t="shared" si="20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18"/>
        <v>0</v>
      </c>
      <c r="J280" s="28"/>
      <c r="L280" s="3">
        <v>0</v>
      </c>
      <c r="M280" s="3">
        <f t="shared" si="19"/>
        <v>0</v>
      </c>
      <c r="N280">
        <f t="shared" si="20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8"/>
        <v>0</v>
      </c>
      <c r="J281" s="28"/>
      <c r="L281" s="3">
        <v>0</v>
      </c>
      <c r="M281" s="3">
        <f t="shared" si="19"/>
        <v>0</v>
      </c>
      <c r="N281">
        <f t="shared" si="20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18"/>
        <v>0</v>
      </c>
      <c r="J282" s="28"/>
      <c r="L282" s="3">
        <v>0</v>
      </c>
      <c r="M282" s="3">
        <f t="shared" si="19"/>
        <v>0</v>
      </c>
      <c r="N282">
        <f t="shared" si="20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18"/>
        <v>0</v>
      </c>
      <c r="J283" s="28"/>
      <c r="L283" s="3">
        <v>0</v>
      </c>
      <c r="M283" s="3">
        <f t="shared" si="19"/>
        <v>0</v>
      </c>
      <c r="N283">
        <f t="shared" si="20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18"/>
        <v>0</v>
      </c>
      <c r="J284" s="28"/>
      <c r="L284" s="3">
        <v>0</v>
      </c>
      <c r="M284" s="3">
        <f t="shared" si="19"/>
        <v>0</v>
      </c>
      <c r="N284">
        <f t="shared" si="20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8"/>
        <v>0</v>
      </c>
      <c r="J285" s="28"/>
      <c r="L285" s="3">
        <v>0</v>
      </c>
      <c r="M285" s="3">
        <f t="shared" si="19"/>
        <v>0</v>
      </c>
      <c r="N285">
        <f t="shared" si="20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8"/>
        <v>0</v>
      </c>
      <c r="J286" s="28"/>
      <c r="L286" s="3">
        <v>0</v>
      </c>
      <c r="M286" s="3">
        <f t="shared" si="19"/>
        <v>0</v>
      </c>
      <c r="N286">
        <f t="shared" si="20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8"/>
        <v>0</v>
      </c>
      <c r="J287" s="28"/>
      <c r="L287" s="3">
        <v>0</v>
      </c>
      <c r="M287" s="3">
        <f t="shared" si="19"/>
        <v>0</v>
      </c>
      <c r="N287">
        <f t="shared" si="20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18"/>
        <v>0</v>
      </c>
      <c r="J288" s="28"/>
      <c r="L288" s="3">
        <v>0</v>
      </c>
      <c r="M288" s="3">
        <f t="shared" si="19"/>
        <v>0</v>
      </c>
      <c r="N288">
        <f t="shared" si="20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18"/>
        <v>0</v>
      </c>
      <c r="J289" s="28"/>
      <c r="L289" s="3">
        <v>0</v>
      </c>
      <c r="M289" s="3">
        <f t="shared" si="19"/>
        <v>0</v>
      </c>
      <c r="N289">
        <f t="shared" si="20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18"/>
        <v>0</v>
      </c>
      <c r="J290" s="28"/>
      <c r="L290" s="3">
        <v>0</v>
      </c>
      <c r="M290" s="3">
        <f t="shared" si="19"/>
        <v>0</v>
      </c>
      <c r="N290">
        <f t="shared" si="20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18"/>
        <v>0</v>
      </c>
      <c r="J291" s="28"/>
      <c r="L291" s="3">
        <v>0</v>
      </c>
      <c r="M291" s="3">
        <f t="shared" si="19"/>
        <v>0</v>
      </c>
      <c r="N291">
        <f t="shared" si="20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18"/>
        <v>0</v>
      </c>
      <c r="J292" s="28"/>
      <c r="L292" s="3">
        <v>0</v>
      </c>
      <c r="M292" s="3">
        <f t="shared" si="19"/>
        <v>0</v>
      </c>
      <c r="N292">
        <f t="shared" si="20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18"/>
        <v>0</v>
      </c>
      <c r="J293" s="28"/>
      <c r="L293" s="3">
        <v>0</v>
      </c>
      <c r="M293" s="3">
        <f t="shared" si="19"/>
        <v>0</v>
      </c>
      <c r="N293">
        <f t="shared" si="20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18"/>
        <v>0</v>
      </c>
      <c r="J294" s="28"/>
      <c r="L294" s="3">
        <v>0</v>
      </c>
      <c r="M294" s="3">
        <f t="shared" si="19"/>
        <v>0</v>
      </c>
      <c r="N294">
        <f t="shared" si="20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18"/>
        <v>0</v>
      </c>
      <c r="J295" s="28"/>
      <c r="L295" s="3">
        <v>0</v>
      </c>
      <c r="M295" s="3">
        <f t="shared" si="19"/>
        <v>0</v>
      </c>
      <c r="N295">
        <f t="shared" si="20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18"/>
        <v>0</v>
      </c>
      <c r="J296" s="28"/>
      <c r="L296" s="3">
        <v>0</v>
      </c>
      <c r="M296" s="3">
        <f t="shared" si="19"/>
        <v>0</v>
      </c>
      <c r="N296">
        <f t="shared" si="20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8"/>
        <v>0</v>
      </c>
      <c r="J297" s="28"/>
      <c r="L297" s="3">
        <v>0</v>
      </c>
      <c r="M297" s="3">
        <f t="shared" si="19"/>
        <v>0</v>
      </c>
      <c r="N297">
        <f t="shared" si="20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18"/>
        <v>0</v>
      </c>
      <c r="J298" s="28"/>
      <c r="L298" s="3">
        <v>0</v>
      </c>
      <c r="M298" s="3">
        <f t="shared" si="19"/>
        <v>0</v>
      </c>
      <c r="N298">
        <f t="shared" si="20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18"/>
        <v>0</v>
      </c>
      <c r="J299" s="28"/>
      <c r="L299" s="3">
        <v>0</v>
      </c>
      <c r="M299" s="3">
        <f t="shared" si="19"/>
        <v>0</v>
      </c>
      <c r="N299">
        <f t="shared" si="20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18"/>
        <v>0</v>
      </c>
      <c r="J300" s="28"/>
      <c r="L300" s="3">
        <v>0</v>
      </c>
      <c r="M300" s="3">
        <f t="shared" si="19"/>
        <v>0</v>
      </c>
      <c r="N300">
        <f t="shared" si="20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18"/>
        <v>0</v>
      </c>
      <c r="J301" s="28"/>
      <c r="L301" s="3">
        <v>0</v>
      </c>
      <c r="M301" s="3">
        <f t="shared" si="19"/>
        <v>0</v>
      </c>
      <c r="N301">
        <f t="shared" si="20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18"/>
        <v>0</v>
      </c>
      <c r="J302" s="28"/>
      <c r="L302" s="3">
        <v>0</v>
      </c>
      <c r="M302" s="3">
        <f t="shared" si="19"/>
        <v>0</v>
      </c>
      <c r="N302">
        <f t="shared" si="20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18"/>
        <v>0</v>
      </c>
      <c r="J303" s="28"/>
      <c r="L303" s="3">
        <v>0</v>
      </c>
      <c r="M303" s="3">
        <f t="shared" si="19"/>
        <v>0</v>
      </c>
      <c r="N303">
        <f t="shared" si="20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18"/>
        <v>0</v>
      </c>
      <c r="J304" s="28"/>
      <c r="L304" s="3">
        <v>0</v>
      </c>
      <c r="M304" s="3">
        <f t="shared" si="19"/>
        <v>0</v>
      </c>
      <c r="N304">
        <f t="shared" si="20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8"/>
        <v>0</v>
      </c>
      <c r="J305" s="28"/>
      <c r="L305" s="3">
        <v>0</v>
      </c>
      <c r="M305" s="3">
        <f t="shared" si="19"/>
        <v>0</v>
      </c>
      <c r="N305">
        <f t="shared" si="20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8"/>
        <v>0</v>
      </c>
      <c r="J306" s="28"/>
      <c r="L306" s="3">
        <v>0</v>
      </c>
      <c r="M306" s="3">
        <f t="shared" si="19"/>
        <v>0</v>
      </c>
      <c r="N306">
        <f t="shared" si="20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8"/>
        <v>0</v>
      </c>
      <c r="J307" s="28"/>
      <c r="L307" s="3">
        <v>0</v>
      </c>
      <c r="M307" s="3">
        <f t="shared" si="19"/>
        <v>0</v>
      </c>
      <c r="N307">
        <f t="shared" si="20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8"/>
        <v>0</v>
      </c>
      <c r="J308" s="28"/>
      <c r="L308" s="3">
        <v>0</v>
      </c>
      <c r="M308" s="3">
        <f t="shared" si="19"/>
        <v>0</v>
      </c>
      <c r="N308">
        <f t="shared" si="20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18"/>
        <v>0</v>
      </c>
      <c r="J309" s="28"/>
      <c r="L309" s="3">
        <v>0</v>
      </c>
      <c r="M309" s="3">
        <f t="shared" si="19"/>
        <v>0</v>
      </c>
      <c r="N309">
        <f t="shared" si="20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8"/>
        <v>0</v>
      </c>
      <c r="J310" s="28"/>
      <c r="L310" s="3">
        <v>0</v>
      </c>
      <c r="M310" s="3">
        <f t="shared" si="19"/>
        <v>0</v>
      </c>
      <c r="N310">
        <f t="shared" si="20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8"/>
        <v>0</v>
      </c>
      <c r="J311" s="28"/>
      <c r="L311" s="3">
        <v>0</v>
      </c>
      <c r="M311" s="3">
        <f t="shared" si="19"/>
        <v>0</v>
      </c>
      <c r="N311">
        <f t="shared" si="20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8"/>
        <v>0</v>
      </c>
      <c r="J312" s="28"/>
      <c r="L312" s="3">
        <v>0</v>
      </c>
      <c r="M312" s="3">
        <f t="shared" si="19"/>
        <v>0</v>
      </c>
      <c r="N312">
        <f t="shared" si="20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18"/>
        <v>0</v>
      </c>
      <c r="J313" s="28"/>
      <c r="L313" s="3">
        <v>0</v>
      </c>
      <c r="M313" s="3">
        <f t="shared" si="19"/>
        <v>0</v>
      </c>
      <c r="N313">
        <f t="shared" si="20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18"/>
        <v>0</v>
      </c>
      <c r="J314" s="28"/>
      <c r="L314" s="3">
        <v>0</v>
      </c>
      <c r="M314" s="3">
        <f t="shared" si="19"/>
        <v>0</v>
      </c>
      <c r="N314">
        <f t="shared" si="20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8"/>
        <v>0</v>
      </c>
      <c r="J315" s="28"/>
      <c r="L315" s="3">
        <v>0</v>
      </c>
      <c r="M315" s="3">
        <f t="shared" si="19"/>
        <v>0</v>
      </c>
      <c r="N315">
        <f t="shared" si="20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18"/>
        <v>0</v>
      </c>
      <c r="J316" s="28"/>
      <c r="L316" s="3">
        <v>0</v>
      </c>
      <c r="M316" s="3">
        <f t="shared" si="19"/>
        <v>0</v>
      </c>
      <c r="N316">
        <f t="shared" si="20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8"/>
        <v>0</v>
      </c>
      <c r="J317" s="28"/>
      <c r="L317" s="3">
        <v>0</v>
      </c>
      <c r="M317" s="3">
        <f t="shared" si="19"/>
        <v>0</v>
      </c>
      <c r="N317">
        <f t="shared" si="20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18"/>
        <v>0</v>
      </c>
      <c r="J318" s="28"/>
      <c r="L318" s="3">
        <v>0</v>
      </c>
      <c r="M318" s="3">
        <f t="shared" si="19"/>
        <v>0</v>
      </c>
      <c r="N318">
        <f t="shared" si="20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8"/>
        <v>0</v>
      </c>
      <c r="J319" s="28"/>
      <c r="L319" s="3">
        <v>0</v>
      </c>
      <c r="M319" s="3">
        <f t="shared" si="19"/>
        <v>0</v>
      </c>
      <c r="N319">
        <f t="shared" si="20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18"/>
        <v>0</v>
      </c>
      <c r="J320" s="28"/>
      <c r="L320" s="3">
        <v>0</v>
      </c>
      <c r="M320" s="3">
        <f t="shared" si="19"/>
        <v>0</v>
      </c>
      <c r="N320">
        <f t="shared" si="20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18"/>
        <v>0</v>
      </c>
      <c r="J321" s="28"/>
      <c r="L321" s="3">
        <v>0</v>
      </c>
      <c r="M321" s="3">
        <f t="shared" si="19"/>
        <v>0</v>
      </c>
      <c r="N321">
        <f t="shared" si="20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18"/>
        <v>0</v>
      </c>
      <c r="J322" s="28"/>
      <c r="L322" s="3">
        <v>0</v>
      </c>
      <c r="M322" s="3">
        <f t="shared" si="19"/>
        <v>0</v>
      </c>
      <c r="N322">
        <f t="shared" si="20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18"/>
        <v>0</v>
      </c>
      <c r="J323" s="28"/>
      <c r="L323" s="3">
        <v>0</v>
      </c>
      <c r="M323" s="3">
        <f t="shared" si="19"/>
        <v>0</v>
      </c>
      <c r="N323">
        <f t="shared" si="20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8"/>
        <v>0</v>
      </c>
      <c r="J324" s="28"/>
      <c r="L324" s="3">
        <v>0</v>
      </c>
      <c r="M324" s="3">
        <f t="shared" si="19"/>
        <v>0</v>
      </c>
      <c r="N324">
        <f t="shared" si="20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8"/>
        <v>0</v>
      </c>
      <c r="J325" s="28"/>
      <c r="L325" s="3">
        <v>0</v>
      </c>
      <c r="M325" s="3">
        <f t="shared" si="19"/>
        <v>0</v>
      </c>
      <c r="N325">
        <f t="shared" si="20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18"/>
        <v>0</v>
      </c>
      <c r="J326" s="28"/>
      <c r="L326" s="3">
        <v>0</v>
      </c>
      <c r="M326" s="3">
        <f t="shared" si="19"/>
        <v>0</v>
      </c>
      <c r="N326">
        <f t="shared" si="20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18"/>
        <v>0</v>
      </c>
      <c r="J327" s="28"/>
      <c r="L327" s="3">
        <v>0</v>
      </c>
      <c r="M327" s="3">
        <f t="shared" si="19"/>
        <v>0</v>
      </c>
      <c r="N327">
        <f t="shared" si="20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1">C328*2447000</f>
        <v>0</v>
      </c>
      <c r="J328" s="28"/>
      <c r="L328" s="3">
        <v>0</v>
      </c>
      <c r="M328" s="3">
        <f t="shared" ref="M328:M391" si="22">L328*2447000</f>
        <v>0</v>
      </c>
      <c r="N328">
        <f t="shared" ref="N328:N391" si="23">J328*M328/1000000000000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1"/>
        <v>0</v>
      </c>
      <c r="J329" s="28"/>
      <c r="L329" s="3">
        <v>0</v>
      </c>
      <c r="M329" s="3">
        <f t="shared" si="22"/>
        <v>0</v>
      </c>
      <c r="N329">
        <f t="shared" si="23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1"/>
        <v>0</v>
      </c>
      <c r="J330" s="28"/>
      <c r="L330" s="3">
        <v>0</v>
      </c>
      <c r="M330" s="3">
        <f t="shared" si="22"/>
        <v>0</v>
      </c>
      <c r="N330">
        <f t="shared" si="23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1"/>
        <v>0</v>
      </c>
      <c r="J331" s="28"/>
      <c r="L331" s="3">
        <v>0</v>
      </c>
      <c r="M331" s="3">
        <f t="shared" si="22"/>
        <v>0</v>
      </c>
      <c r="N331">
        <f t="shared" si="23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1"/>
        <v>0</v>
      </c>
      <c r="J332" s="28"/>
      <c r="L332" s="3">
        <v>0</v>
      </c>
      <c r="M332" s="3">
        <f t="shared" si="22"/>
        <v>0</v>
      </c>
      <c r="N332">
        <f t="shared" si="23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1"/>
        <v>0</v>
      </c>
      <c r="J333" s="28"/>
      <c r="L333" s="3">
        <v>0</v>
      </c>
      <c r="M333" s="3">
        <f t="shared" si="22"/>
        <v>0</v>
      </c>
      <c r="N333">
        <f t="shared" si="23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1"/>
        <v>0</v>
      </c>
      <c r="J334" s="28"/>
      <c r="L334" s="3">
        <v>0</v>
      </c>
      <c r="M334" s="3">
        <f t="shared" si="22"/>
        <v>0</v>
      </c>
      <c r="N334">
        <f t="shared" si="23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1"/>
        <v>0</v>
      </c>
      <c r="J335" s="28"/>
      <c r="L335" s="3">
        <v>0</v>
      </c>
      <c r="M335" s="3">
        <f t="shared" si="22"/>
        <v>0</v>
      </c>
      <c r="N335">
        <f t="shared" si="23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1"/>
        <v>0</v>
      </c>
      <c r="J336" s="28"/>
      <c r="L336" s="3">
        <v>0</v>
      </c>
      <c r="M336" s="3">
        <f t="shared" si="22"/>
        <v>0</v>
      </c>
      <c r="N336">
        <f t="shared" si="23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1"/>
        <v>0</v>
      </c>
      <c r="J337" s="28"/>
      <c r="L337" s="3">
        <v>0</v>
      </c>
      <c r="M337" s="3">
        <f t="shared" si="22"/>
        <v>0</v>
      </c>
      <c r="N337">
        <f t="shared" si="23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1"/>
        <v>0</v>
      </c>
      <c r="J338" s="28"/>
      <c r="L338" s="3">
        <v>0</v>
      </c>
      <c r="M338" s="3">
        <f t="shared" si="22"/>
        <v>0</v>
      </c>
      <c r="N338">
        <f t="shared" si="23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1"/>
        <v>0</v>
      </c>
      <c r="J339" s="28"/>
      <c r="L339" s="3">
        <v>0</v>
      </c>
      <c r="M339" s="3">
        <f t="shared" si="22"/>
        <v>0</v>
      </c>
      <c r="N339">
        <f t="shared" si="23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1"/>
        <v>0</v>
      </c>
      <c r="J340" s="28"/>
      <c r="L340" s="3">
        <v>0</v>
      </c>
      <c r="M340" s="3">
        <f t="shared" si="22"/>
        <v>0</v>
      </c>
      <c r="N340">
        <f t="shared" si="23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1"/>
        <v>0</v>
      </c>
      <c r="J341" s="28"/>
      <c r="L341" s="3">
        <v>0</v>
      </c>
      <c r="M341" s="3">
        <f t="shared" si="22"/>
        <v>0</v>
      </c>
      <c r="N341">
        <f t="shared" si="23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1"/>
        <v>0</v>
      </c>
      <c r="J342" s="28"/>
      <c r="L342" s="3">
        <v>0</v>
      </c>
      <c r="M342" s="3">
        <f t="shared" si="22"/>
        <v>0</v>
      </c>
      <c r="N342">
        <f t="shared" si="23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1"/>
        <v>0</v>
      </c>
      <c r="J343" s="28"/>
      <c r="L343" s="3">
        <v>0</v>
      </c>
      <c r="M343" s="3">
        <f t="shared" si="22"/>
        <v>0</v>
      </c>
      <c r="N343">
        <f t="shared" si="23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1"/>
        <v>0</v>
      </c>
      <c r="J344" s="28"/>
      <c r="L344" s="3">
        <v>0</v>
      </c>
      <c r="M344" s="3">
        <f t="shared" si="22"/>
        <v>0</v>
      </c>
      <c r="N344">
        <f t="shared" si="23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1"/>
        <v>0</v>
      </c>
      <c r="J345" s="28"/>
      <c r="L345" s="3">
        <v>0</v>
      </c>
      <c r="M345" s="3">
        <f t="shared" si="22"/>
        <v>0</v>
      </c>
      <c r="N345">
        <f t="shared" si="23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1"/>
        <v>0</v>
      </c>
      <c r="J346" s="28"/>
      <c r="L346" s="3">
        <v>0</v>
      </c>
      <c r="M346" s="3">
        <f t="shared" si="22"/>
        <v>0</v>
      </c>
      <c r="N346">
        <f t="shared" si="23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1"/>
        <v>0</v>
      </c>
      <c r="J347" s="28"/>
      <c r="L347" s="3">
        <v>0</v>
      </c>
      <c r="M347" s="3">
        <f t="shared" si="22"/>
        <v>0</v>
      </c>
      <c r="N347">
        <f t="shared" si="23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1"/>
        <v>0</v>
      </c>
      <c r="J348" s="28"/>
      <c r="L348" s="3">
        <v>0</v>
      </c>
      <c r="M348" s="3">
        <f t="shared" si="22"/>
        <v>0</v>
      </c>
      <c r="N348">
        <f t="shared" si="23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1"/>
        <v>0</v>
      </c>
      <c r="J349" s="28"/>
      <c r="L349" s="3">
        <v>0</v>
      </c>
      <c r="M349" s="3">
        <f t="shared" si="22"/>
        <v>0</v>
      </c>
      <c r="N349">
        <f t="shared" si="23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1"/>
        <v>0</v>
      </c>
      <c r="J350" s="28"/>
      <c r="L350" s="3">
        <v>0</v>
      </c>
      <c r="M350" s="3">
        <f t="shared" si="22"/>
        <v>0</v>
      </c>
      <c r="N350">
        <f t="shared" si="23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1"/>
        <v>0</v>
      </c>
      <c r="J351" s="28"/>
      <c r="L351" s="3">
        <v>0</v>
      </c>
      <c r="M351" s="3">
        <f t="shared" si="22"/>
        <v>0</v>
      </c>
      <c r="N351">
        <f t="shared" si="23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1"/>
        <v>0</v>
      </c>
      <c r="J352" s="28"/>
      <c r="L352" s="3">
        <v>0</v>
      </c>
      <c r="M352" s="3">
        <f t="shared" si="22"/>
        <v>0</v>
      </c>
      <c r="N352">
        <f t="shared" si="23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1"/>
        <v>0</v>
      </c>
      <c r="J353" s="28"/>
      <c r="L353" s="3">
        <v>0</v>
      </c>
      <c r="M353" s="3">
        <f t="shared" si="22"/>
        <v>0</v>
      </c>
      <c r="N353">
        <f t="shared" si="23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1"/>
        <v>0</v>
      </c>
      <c r="J354" s="28"/>
      <c r="L354" s="3">
        <v>0</v>
      </c>
      <c r="M354" s="3">
        <f t="shared" si="22"/>
        <v>0</v>
      </c>
      <c r="N354">
        <f t="shared" si="23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1"/>
        <v>0</v>
      </c>
      <c r="J355" s="28"/>
      <c r="L355" s="3">
        <v>0</v>
      </c>
      <c r="M355" s="3">
        <f t="shared" si="22"/>
        <v>0</v>
      </c>
      <c r="N355">
        <f t="shared" si="23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1"/>
        <v>0</v>
      </c>
      <c r="J356" s="28"/>
      <c r="L356" s="3">
        <v>0</v>
      </c>
      <c r="M356" s="3">
        <f t="shared" si="22"/>
        <v>0</v>
      </c>
      <c r="N356">
        <f t="shared" si="23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1"/>
        <v>0</v>
      </c>
      <c r="J357" s="28"/>
      <c r="L357" s="3">
        <v>0</v>
      </c>
      <c r="M357" s="3">
        <f t="shared" si="22"/>
        <v>0</v>
      </c>
      <c r="N357">
        <f t="shared" si="23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1"/>
        <v>0</v>
      </c>
      <c r="J358" s="28"/>
      <c r="L358" s="3">
        <v>0</v>
      </c>
      <c r="M358" s="3">
        <f t="shared" si="22"/>
        <v>0</v>
      </c>
      <c r="N358">
        <f t="shared" si="23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1"/>
        <v>0</v>
      </c>
      <c r="J359" s="28"/>
      <c r="L359" s="3">
        <v>0</v>
      </c>
      <c r="M359" s="3">
        <f t="shared" si="22"/>
        <v>0</v>
      </c>
      <c r="N359">
        <f t="shared" si="23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1"/>
        <v>0</v>
      </c>
      <c r="J360" s="28"/>
      <c r="L360" s="3">
        <v>0</v>
      </c>
      <c r="M360" s="3">
        <f t="shared" si="22"/>
        <v>0</v>
      </c>
      <c r="N360">
        <f t="shared" si="23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1"/>
        <v>0</v>
      </c>
      <c r="J361" s="28"/>
      <c r="L361" s="3">
        <v>0</v>
      </c>
      <c r="M361" s="3">
        <f t="shared" si="22"/>
        <v>0</v>
      </c>
      <c r="N361">
        <f t="shared" si="23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1"/>
        <v>0</v>
      </c>
      <c r="J362" s="28"/>
      <c r="L362" s="3">
        <v>0</v>
      </c>
      <c r="M362" s="3">
        <f t="shared" si="22"/>
        <v>0</v>
      </c>
      <c r="N362">
        <f t="shared" si="23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1"/>
        <v>0</v>
      </c>
      <c r="J363" s="28"/>
      <c r="L363" s="3">
        <v>0</v>
      </c>
      <c r="M363" s="3">
        <f t="shared" si="22"/>
        <v>0</v>
      </c>
      <c r="N363">
        <f t="shared" si="23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1"/>
        <v>0</v>
      </c>
      <c r="J364" s="28"/>
      <c r="L364" s="3">
        <v>0</v>
      </c>
      <c r="M364" s="3">
        <f t="shared" si="22"/>
        <v>0</v>
      </c>
      <c r="N364">
        <f t="shared" si="23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1"/>
        <v>0</v>
      </c>
      <c r="J365" s="28"/>
      <c r="L365" s="3">
        <v>0</v>
      </c>
      <c r="M365" s="3">
        <f t="shared" si="22"/>
        <v>0</v>
      </c>
      <c r="N365">
        <f t="shared" si="23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1"/>
        <v>0</v>
      </c>
      <c r="J366" s="28"/>
      <c r="L366" s="3">
        <v>0</v>
      </c>
      <c r="M366" s="3">
        <f t="shared" si="22"/>
        <v>0</v>
      </c>
      <c r="N366">
        <f t="shared" si="23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1"/>
        <v>0</v>
      </c>
      <c r="J367" s="28"/>
      <c r="L367" s="3">
        <v>0</v>
      </c>
      <c r="M367" s="3">
        <f t="shared" si="22"/>
        <v>0</v>
      </c>
      <c r="N367">
        <f t="shared" si="23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1"/>
        <v>0</v>
      </c>
      <c r="J368" s="28"/>
      <c r="L368" s="3">
        <v>0</v>
      </c>
      <c r="M368" s="3">
        <f t="shared" si="22"/>
        <v>0</v>
      </c>
      <c r="N368">
        <f t="shared" si="23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1"/>
        <v>0</v>
      </c>
      <c r="J369" s="28"/>
      <c r="L369" s="3">
        <v>0</v>
      </c>
      <c r="M369" s="3">
        <f t="shared" si="22"/>
        <v>0</v>
      </c>
      <c r="N369">
        <f t="shared" si="23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1"/>
        <v>0</v>
      </c>
      <c r="J370" s="28"/>
      <c r="L370" s="3">
        <v>0</v>
      </c>
      <c r="M370" s="3">
        <f t="shared" si="22"/>
        <v>0</v>
      </c>
      <c r="N370">
        <f t="shared" si="23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1"/>
        <v>0</v>
      </c>
      <c r="J371" s="28"/>
      <c r="L371" s="3">
        <v>0</v>
      </c>
      <c r="M371" s="3">
        <f t="shared" si="22"/>
        <v>0</v>
      </c>
      <c r="N371">
        <f t="shared" si="23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1"/>
        <v>0</v>
      </c>
      <c r="J372" s="28"/>
      <c r="L372" s="3">
        <v>0</v>
      </c>
      <c r="M372" s="3">
        <f t="shared" si="22"/>
        <v>0</v>
      </c>
      <c r="N372">
        <f t="shared" si="23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1"/>
        <v>0</v>
      </c>
      <c r="J373" s="28"/>
      <c r="L373" s="3">
        <v>0</v>
      </c>
      <c r="M373" s="3">
        <f t="shared" si="22"/>
        <v>0</v>
      </c>
      <c r="N373">
        <f t="shared" si="23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1"/>
        <v>0</v>
      </c>
      <c r="J374" s="28"/>
      <c r="L374" s="3">
        <v>0</v>
      </c>
      <c r="M374" s="3">
        <f t="shared" si="22"/>
        <v>0</v>
      </c>
      <c r="N374">
        <f t="shared" si="23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1"/>
        <v>0</v>
      </c>
      <c r="J375" s="28"/>
      <c r="L375" s="3">
        <v>0</v>
      </c>
      <c r="M375" s="3">
        <f t="shared" si="22"/>
        <v>0</v>
      </c>
      <c r="N375">
        <f t="shared" si="23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1"/>
        <v>0</v>
      </c>
      <c r="J376" s="28"/>
      <c r="L376" s="3">
        <v>0</v>
      </c>
      <c r="M376" s="3">
        <f t="shared" si="22"/>
        <v>0</v>
      </c>
      <c r="N376">
        <f t="shared" si="23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1"/>
        <v>0</v>
      </c>
      <c r="J377" s="28"/>
      <c r="L377" s="3">
        <v>0</v>
      </c>
      <c r="M377" s="3">
        <f t="shared" si="22"/>
        <v>0</v>
      </c>
      <c r="N377">
        <f t="shared" si="23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1"/>
        <v>0</v>
      </c>
      <c r="J378" s="28"/>
      <c r="L378" s="3">
        <v>0</v>
      </c>
      <c r="M378" s="3">
        <f t="shared" si="22"/>
        <v>0</v>
      </c>
      <c r="N378">
        <f t="shared" si="23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1"/>
        <v>0</v>
      </c>
      <c r="J379" s="28"/>
      <c r="L379" s="3">
        <v>0</v>
      </c>
      <c r="M379" s="3">
        <f t="shared" si="22"/>
        <v>0</v>
      </c>
      <c r="N379">
        <f t="shared" si="23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1"/>
        <v>0</v>
      </c>
      <c r="J380" s="28"/>
      <c r="L380" s="3">
        <v>0</v>
      </c>
      <c r="M380" s="3">
        <f t="shared" si="22"/>
        <v>0</v>
      </c>
      <c r="N380">
        <f t="shared" si="23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1"/>
        <v>0</v>
      </c>
      <c r="J381" s="28"/>
      <c r="L381" s="3">
        <v>0</v>
      </c>
      <c r="M381" s="3">
        <f t="shared" si="22"/>
        <v>0</v>
      </c>
      <c r="N381">
        <f t="shared" si="23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1"/>
        <v>0</v>
      </c>
      <c r="J382" s="28"/>
      <c r="L382" s="3">
        <v>0</v>
      </c>
      <c r="M382" s="3">
        <f t="shared" si="22"/>
        <v>0</v>
      </c>
      <c r="N382">
        <f t="shared" si="23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1"/>
        <v>0</v>
      </c>
      <c r="J383" s="28"/>
      <c r="L383" s="3">
        <v>0</v>
      </c>
      <c r="M383" s="3">
        <f t="shared" si="22"/>
        <v>0</v>
      </c>
      <c r="N383">
        <f t="shared" si="23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1"/>
        <v>0</v>
      </c>
      <c r="J384" s="28"/>
      <c r="L384" s="3">
        <v>0</v>
      </c>
      <c r="M384" s="3">
        <f t="shared" si="22"/>
        <v>0</v>
      </c>
      <c r="N384">
        <f t="shared" si="23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1"/>
        <v>0</v>
      </c>
      <c r="J385" s="28"/>
      <c r="L385" s="3">
        <v>0</v>
      </c>
      <c r="M385" s="3">
        <f t="shared" si="22"/>
        <v>0</v>
      </c>
      <c r="N385">
        <f t="shared" si="23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1"/>
        <v>0</v>
      </c>
      <c r="J386" s="28"/>
      <c r="L386" s="3">
        <v>0</v>
      </c>
      <c r="M386" s="3">
        <f t="shared" si="22"/>
        <v>0</v>
      </c>
      <c r="N386">
        <f t="shared" si="23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1"/>
        <v>0</v>
      </c>
      <c r="J387" s="28"/>
      <c r="L387" s="3">
        <v>0</v>
      </c>
      <c r="M387" s="3">
        <f t="shared" si="22"/>
        <v>0</v>
      </c>
      <c r="N387">
        <f t="shared" si="23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1"/>
        <v>0</v>
      </c>
      <c r="J388" s="28"/>
      <c r="L388" s="3">
        <v>0</v>
      </c>
      <c r="M388" s="3">
        <f t="shared" si="22"/>
        <v>0</v>
      </c>
      <c r="N388">
        <f t="shared" si="23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1"/>
        <v>0</v>
      </c>
      <c r="J389" s="28"/>
      <c r="L389" s="3">
        <v>0</v>
      </c>
      <c r="M389" s="3">
        <f t="shared" si="22"/>
        <v>0</v>
      </c>
      <c r="N389">
        <f t="shared" si="23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1"/>
        <v>0</v>
      </c>
      <c r="J390" s="28"/>
      <c r="L390" s="3">
        <v>0</v>
      </c>
      <c r="M390" s="3">
        <f t="shared" si="22"/>
        <v>0</v>
      </c>
      <c r="N390">
        <f t="shared" si="23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1"/>
        <v>0</v>
      </c>
      <c r="J391" s="28"/>
      <c r="L391" s="3">
        <v>0</v>
      </c>
      <c r="M391" s="3">
        <f t="shared" si="22"/>
        <v>0</v>
      </c>
      <c r="N391">
        <f t="shared" si="23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4">C392*2447000</f>
        <v>0</v>
      </c>
      <c r="J392" s="28"/>
      <c r="L392" s="3">
        <v>0</v>
      </c>
      <c r="M392" s="3">
        <f t="shared" ref="M392:M455" si="25">L392*2447000</f>
        <v>0</v>
      </c>
      <c r="N392">
        <f t="shared" ref="N392:N455" si="26">J392*M392/1000000000000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4"/>
        <v>0</v>
      </c>
      <c r="J393" s="28"/>
      <c r="L393" s="3">
        <v>0</v>
      </c>
      <c r="M393" s="3">
        <f t="shared" si="25"/>
        <v>0</v>
      </c>
      <c r="N393">
        <f t="shared" si="26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4"/>
        <v>0</v>
      </c>
      <c r="J394" s="28"/>
      <c r="L394" s="3">
        <v>0</v>
      </c>
      <c r="M394" s="3">
        <f t="shared" si="25"/>
        <v>0</v>
      </c>
      <c r="N394">
        <f t="shared" si="26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4"/>
        <v>0</v>
      </c>
      <c r="J395" s="28"/>
      <c r="L395" s="3">
        <v>0</v>
      </c>
      <c r="M395" s="3">
        <f t="shared" si="25"/>
        <v>0</v>
      </c>
      <c r="N395">
        <f t="shared" si="26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4"/>
        <v>0</v>
      </c>
      <c r="J396" s="28"/>
      <c r="L396" s="3">
        <v>0</v>
      </c>
      <c r="M396" s="3">
        <f t="shared" si="25"/>
        <v>0</v>
      </c>
      <c r="N396">
        <f t="shared" si="26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4"/>
        <v>0</v>
      </c>
      <c r="J397" s="28"/>
      <c r="L397" s="3">
        <v>0</v>
      </c>
      <c r="M397" s="3">
        <f t="shared" si="25"/>
        <v>0</v>
      </c>
      <c r="N397">
        <f t="shared" si="26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4"/>
        <v>0</v>
      </c>
      <c r="J398" s="28"/>
      <c r="L398" s="3">
        <v>0</v>
      </c>
      <c r="M398" s="3">
        <f t="shared" si="25"/>
        <v>0</v>
      </c>
      <c r="N398">
        <f t="shared" si="26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4"/>
        <v>0</v>
      </c>
      <c r="J399" s="28"/>
      <c r="L399" s="3">
        <v>0</v>
      </c>
      <c r="M399" s="3">
        <f t="shared" si="25"/>
        <v>0</v>
      </c>
      <c r="N399">
        <f t="shared" si="26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4"/>
        <v>0</v>
      </c>
      <c r="J400" s="28"/>
      <c r="L400" s="3">
        <v>0</v>
      </c>
      <c r="M400" s="3">
        <f t="shared" si="25"/>
        <v>0</v>
      </c>
      <c r="N400">
        <f t="shared" si="26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4"/>
        <v>0</v>
      </c>
      <c r="J401" s="28"/>
      <c r="L401" s="3">
        <v>0</v>
      </c>
      <c r="M401" s="3">
        <f t="shared" si="25"/>
        <v>0</v>
      </c>
      <c r="N401">
        <f t="shared" si="26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4"/>
        <v>0</v>
      </c>
      <c r="J402" s="28"/>
      <c r="L402" s="3">
        <v>0</v>
      </c>
      <c r="M402" s="3">
        <f t="shared" si="25"/>
        <v>0</v>
      </c>
      <c r="N402">
        <f t="shared" si="26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4"/>
        <v>0</v>
      </c>
      <c r="J403" s="28"/>
      <c r="L403" s="3">
        <v>0</v>
      </c>
      <c r="M403" s="3">
        <f t="shared" si="25"/>
        <v>0</v>
      </c>
      <c r="N403">
        <f t="shared" si="26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4"/>
        <v>0</v>
      </c>
      <c r="J404" s="28"/>
      <c r="L404" s="3">
        <v>0</v>
      </c>
      <c r="M404" s="3">
        <f t="shared" si="25"/>
        <v>0</v>
      </c>
      <c r="N404">
        <f t="shared" si="26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4"/>
        <v>0</v>
      </c>
      <c r="J405" s="28"/>
      <c r="L405" s="3">
        <v>0</v>
      </c>
      <c r="M405" s="3">
        <f t="shared" si="25"/>
        <v>0</v>
      </c>
      <c r="N405">
        <f t="shared" si="26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4"/>
        <v>0</v>
      </c>
      <c r="J406" s="28"/>
      <c r="L406" s="3">
        <v>0</v>
      </c>
      <c r="M406" s="3">
        <f t="shared" si="25"/>
        <v>0</v>
      </c>
      <c r="N406">
        <f t="shared" si="26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4"/>
        <v>0</v>
      </c>
      <c r="J407" s="28"/>
      <c r="L407" s="3">
        <v>0</v>
      </c>
      <c r="M407" s="3">
        <f t="shared" si="25"/>
        <v>0</v>
      </c>
      <c r="N407">
        <f t="shared" si="26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4"/>
        <v>0</v>
      </c>
      <c r="J408" s="28"/>
      <c r="L408" s="3">
        <v>0</v>
      </c>
      <c r="M408" s="3">
        <f t="shared" si="25"/>
        <v>0</v>
      </c>
      <c r="N408">
        <f t="shared" si="26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4"/>
        <v>0</v>
      </c>
      <c r="J409" s="28"/>
      <c r="L409" s="3">
        <v>0</v>
      </c>
      <c r="M409" s="3">
        <f t="shared" si="25"/>
        <v>0</v>
      </c>
      <c r="N409">
        <f t="shared" si="26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4"/>
        <v>0</v>
      </c>
      <c r="J410" s="28"/>
      <c r="L410" s="3">
        <v>0</v>
      </c>
      <c r="M410" s="3">
        <f t="shared" si="25"/>
        <v>0</v>
      </c>
      <c r="N410">
        <f t="shared" si="26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4"/>
        <v>0</v>
      </c>
      <c r="J411" s="28"/>
      <c r="L411" s="3">
        <v>0</v>
      </c>
      <c r="M411" s="3">
        <f t="shared" si="25"/>
        <v>0</v>
      </c>
      <c r="N411">
        <f t="shared" si="26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4"/>
        <v>0</v>
      </c>
      <c r="J412" s="28"/>
      <c r="L412" s="3">
        <v>0</v>
      </c>
      <c r="M412" s="3">
        <f t="shared" si="25"/>
        <v>0</v>
      </c>
      <c r="N412">
        <f t="shared" si="26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4"/>
        <v>0</v>
      </c>
      <c r="J413" s="28"/>
      <c r="L413" s="3">
        <v>0</v>
      </c>
      <c r="M413" s="3">
        <f t="shared" si="25"/>
        <v>0</v>
      </c>
      <c r="N413">
        <f t="shared" si="26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4"/>
        <v>0</v>
      </c>
      <c r="J414" s="28"/>
      <c r="L414" s="3">
        <v>0</v>
      </c>
      <c r="M414" s="3">
        <f t="shared" si="25"/>
        <v>0</v>
      </c>
      <c r="N414">
        <f t="shared" si="26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4"/>
        <v>0</v>
      </c>
      <c r="J415" s="28"/>
      <c r="L415" s="3">
        <v>0</v>
      </c>
      <c r="M415" s="3">
        <f t="shared" si="25"/>
        <v>0</v>
      </c>
      <c r="N415">
        <f t="shared" si="26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4"/>
        <v>0</v>
      </c>
      <c r="J416" s="28"/>
      <c r="L416" s="3">
        <v>0</v>
      </c>
      <c r="M416" s="3">
        <f t="shared" si="25"/>
        <v>0</v>
      </c>
      <c r="N416">
        <f t="shared" si="26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4"/>
        <v>0</v>
      </c>
      <c r="J417" s="28"/>
      <c r="L417" s="3">
        <v>0</v>
      </c>
      <c r="M417" s="3">
        <f t="shared" si="25"/>
        <v>0</v>
      </c>
      <c r="N417">
        <f t="shared" si="26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4"/>
        <v>0</v>
      </c>
      <c r="J418" s="28"/>
      <c r="L418" s="3">
        <v>0</v>
      </c>
      <c r="M418" s="3">
        <f t="shared" si="25"/>
        <v>0</v>
      </c>
      <c r="N418">
        <f t="shared" si="26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4"/>
        <v>0</v>
      </c>
      <c r="J419" s="28"/>
      <c r="L419" s="3">
        <v>0</v>
      </c>
      <c r="M419" s="3">
        <f t="shared" si="25"/>
        <v>0</v>
      </c>
      <c r="N419">
        <f t="shared" si="26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4"/>
        <v>0</v>
      </c>
      <c r="J420" s="28"/>
      <c r="L420" s="3">
        <v>0</v>
      </c>
      <c r="M420" s="3">
        <f t="shared" si="25"/>
        <v>0</v>
      </c>
      <c r="N420">
        <f t="shared" si="26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4"/>
        <v>0</v>
      </c>
      <c r="J421" s="28"/>
      <c r="L421" s="3">
        <v>0</v>
      </c>
      <c r="M421" s="3">
        <f t="shared" si="25"/>
        <v>0</v>
      </c>
      <c r="N421">
        <f t="shared" si="26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4"/>
        <v>0</v>
      </c>
      <c r="J422" s="28"/>
      <c r="L422" s="3">
        <v>0</v>
      </c>
      <c r="M422" s="3">
        <f t="shared" si="25"/>
        <v>0</v>
      </c>
      <c r="N422">
        <f t="shared" si="26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4"/>
        <v>0</v>
      </c>
      <c r="J423" s="28"/>
      <c r="L423" s="3">
        <v>0</v>
      </c>
      <c r="M423" s="3">
        <f t="shared" si="25"/>
        <v>0</v>
      </c>
      <c r="N423">
        <f t="shared" si="26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4"/>
        <v>0</v>
      </c>
      <c r="J424" s="28"/>
      <c r="L424" s="3">
        <v>0</v>
      </c>
      <c r="M424" s="3">
        <f t="shared" si="25"/>
        <v>0</v>
      </c>
      <c r="N424">
        <f t="shared" si="26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4"/>
        <v>0</v>
      </c>
      <c r="J425" s="28"/>
      <c r="L425" s="3">
        <v>0</v>
      </c>
      <c r="M425" s="3">
        <f t="shared" si="25"/>
        <v>0</v>
      </c>
      <c r="N425">
        <f t="shared" si="26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4"/>
        <v>0</v>
      </c>
      <c r="J426" s="28"/>
      <c r="L426" s="3">
        <v>0</v>
      </c>
      <c r="M426" s="3">
        <f t="shared" si="25"/>
        <v>0</v>
      </c>
      <c r="N426">
        <f t="shared" si="26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4"/>
        <v>0</v>
      </c>
      <c r="J427" s="28"/>
      <c r="L427" s="3">
        <v>0</v>
      </c>
      <c r="M427" s="3">
        <f t="shared" si="25"/>
        <v>0</v>
      </c>
      <c r="N427">
        <f t="shared" si="26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4"/>
        <v>0</v>
      </c>
      <c r="J428" s="28"/>
      <c r="L428" s="3">
        <v>0</v>
      </c>
      <c r="M428" s="3">
        <f t="shared" si="25"/>
        <v>0</v>
      </c>
      <c r="N428">
        <f t="shared" si="26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4"/>
        <v>0</v>
      </c>
      <c r="J429" s="28"/>
      <c r="L429" s="3">
        <v>0</v>
      </c>
      <c r="M429" s="3">
        <f t="shared" si="25"/>
        <v>0</v>
      </c>
      <c r="N429">
        <f t="shared" si="26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4"/>
        <v>0</v>
      </c>
      <c r="J430" s="28"/>
      <c r="L430" s="3">
        <v>0</v>
      </c>
      <c r="M430" s="3">
        <f t="shared" si="25"/>
        <v>0</v>
      </c>
      <c r="N430">
        <f t="shared" si="26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4"/>
        <v>0</v>
      </c>
      <c r="J431" s="28"/>
      <c r="L431" s="3">
        <v>0</v>
      </c>
      <c r="M431" s="3">
        <f t="shared" si="25"/>
        <v>0</v>
      </c>
      <c r="N431">
        <f t="shared" si="26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4"/>
        <v>0</v>
      </c>
      <c r="J432" s="28"/>
      <c r="L432" s="3">
        <v>0</v>
      </c>
      <c r="M432" s="3">
        <f t="shared" si="25"/>
        <v>0</v>
      </c>
      <c r="N432">
        <f t="shared" si="26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4"/>
        <v>0</v>
      </c>
      <c r="J433" s="28"/>
      <c r="L433" s="3">
        <v>0</v>
      </c>
      <c r="M433" s="3">
        <f t="shared" si="25"/>
        <v>0</v>
      </c>
      <c r="N433">
        <f t="shared" si="26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4"/>
        <v>0</v>
      </c>
      <c r="J434" s="28"/>
      <c r="L434" s="3">
        <v>0</v>
      </c>
      <c r="M434" s="3">
        <f t="shared" si="25"/>
        <v>0</v>
      </c>
      <c r="N434">
        <f t="shared" si="26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4"/>
        <v>0</v>
      </c>
      <c r="J435" s="28"/>
      <c r="L435" s="3">
        <v>0</v>
      </c>
      <c r="M435" s="3">
        <f t="shared" si="25"/>
        <v>0</v>
      </c>
      <c r="N435">
        <f t="shared" si="26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4"/>
        <v>0</v>
      </c>
      <c r="J436" s="28"/>
      <c r="L436" s="3">
        <v>0</v>
      </c>
      <c r="M436" s="3">
        <f t="shared" si="25"/>
        <v>0</v>
      </c>
      <c r="N436">
        <f t="shared" si="26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4"/>
        <v>0</v>
      </c>
      <c r="J437" s="28"/>
      <c r="L437" s="3">
        <v>0</v>
      </c>
      <c r="M437" s="3">
        <f t="shared" si="25"/>
        <v>0</v>
      </c>
      <c r="N437">
        <f t="shared" si="26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4"/>
        <v>0</v>
      </c>
      <c r="J438" s="28"/>
      <c r="L438" s="3">
        <v>0</v>
      </c>
      <c r="M438" s="3">
        <f t="shared" si="25"/>
        <v>0</v>
      </c>
      <c r="N438">
        <f t="shared" si="26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4"/>
        <v>0</v>
      </c>
      <c r="J439" s="28"/>
      <c r="L439" s="3">
        <v>0</v>
      </c>
      <c r="M439" s="3">
        <f t="shared" si="25"/>
        <v>0</v>
      </c>
      <c r="N439">
        <f t="shared" si="26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4"/>
        <v>0</v>
      </c>
      <c r="J440" s="28"/>
      <c r="L440" s="3">
        <v>0</v>
      </c>
      <c r="M440" s="3">
        <f t="shared" si="25"/>
        <v>0</v>
      </c>
      <c r="N440">
        <f t="shared" si="26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4"/>
        <v>0</v>
      </c>
      <c r="J441" s="28"/>
      <c r="L441" s="3">
        <v>0</v>
      </c>
      <c r="M441" s="3">
        <f t="shared" si="25"/>
        <v>0</v>
      </c>
      <c r="N441">
        <f t="shared" si="26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4"/>
        <v>0</v>
      </c>
      <c r="J442" s="28"/>
      <c r="L442" s="3">
        <v>0</v>
      </c>
      <c r="M442" s="3">
        <f t="shared" si="25"/>
        <v>0</v>
      </c>
      <c r="N442">
        <f t="shared" si="26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4"/>
        <v>0</v>
      </c>
      <c r="J443" s="28"/>
      <c r="L443" s="3">
        <v>0</v>
      </c>
      <c r="M443" s="3">
        <f t="shared" si="25"/>
        <v>0</v>
      </c>
      <c r="N443">
        <f t="shared" si="26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4"/>
        <v>0</v>
      </c>
      <c r="J444" s="28"/>
      <c r="L444" s="3">
        <v>0</v>
      </c>
      <c r="M444" s="3">
        <f t="shared" si="25"/>
        <v>0</v>
      </c>
      <c r="N444">
        <f t="shared" si="26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4"/>
        <v>0</v>
      </c>
      <c r="J445" s="28"/>
      <c r="L445" s="3">
        <v>0</v>
      </c>
      <c r="M445" s="3">
        <f t="shared" si="25"/>
        <v>0</v>
      </c>
      <c r="N445">
        <f t="shared" si="26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4"/>
        <v>0</v>
      </c>
      <c r="J446" s="28"/>
      <c r="L446" s="3">
        <v>0</v>
      </c>
      <c r="M446" s="3">
        <f t="shared" si="25"/>
        <v>0</v>
      </c>
      <c r="N446">
        <f t="shared" si="26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8.4372304162340397E-7</v>
      </c>
      <c r="E447" s="2">
        <v>1.01939305364911E-6</v>
      </c>
      <c r="F447" s="2">
        <v>1.3752112863577201E-6</v>
      </c>
      <c r="G447" s="2">
        <v>6.3594717758506305E-8</v>
      </c>
      <c r="H447" s="2">
        <v>3.0612018768487902E-6</v>
      </c>
      <c r="I447">
        <f t="shared" si="24"/>
        <v>1223500</v>
      </c>
      <c r="J447" s="28">
        <f t="shared" ref="J392:J455" si="27">1000000000000*D447/I447</f>
        <v>0.68959790896886308</v>
      </c>
      <c r="L447" s="3">
        <v>0.5</v>
      </c>
      <c r="M447" s="3">
        <f t="shared" si="25"/>
        <v>1223500</v>
      </c>
      <c r="N447">
        <f t="shared" si="26"/>
        <v>8.4372304162340397E-7</v>
      </c>
      <c r="O447">
        <f t="shared" ref="O392:O455" si="28">E447*N447/D447</f>
        <v>1.01939305364911E-6</v>
      </c>
    </row>
    <row r="448" spans="1:15" x14ac:dyDescent="0.25">
      <c r="A448">
        <v>442</v>
      </c>
      <c r="B448" s="1">
        <v>42719</v>
      </c>
      <c r="C448">
        <v>50.2</v>
      </c>
      <c r="D448">
        <v>1.5070948564633901E-3</v>
      </c>
      <c r="E448">
        <v>5.7970333631078997E-4</v>
      </c>
      <c r="F448">
        <v>1.74775383927846E-3</v>
      </c>
      <c r="G448">
        <v>2.04671196656398E-4</v>
      </c>
      <c r="H448">
        <v>4.7326699881000498E-3</v>
      </c>
      <c r="I448">
        <f t="shared" si="24"/>
        <v>122839400</v>
      </c>
      <c r="J448" s="28">
        <f t="shared" si="27"/>
        <v>12.268823003559039</v>
      </c>
      <c r="L448" s="3">
        <v>50.2</v>
      </c>
      <c r="M448" s="3">
        <f t="shared" si="25"/>
        <v>122839400</v>
      </c>
      <c r="N448">
        <f t="shared" si="26"/>
        <v>1.5070948564633901E-3</v>
      </c>
      <c r="O448">
        <f t="shared" si="28"/>
        <v>5.7970333631078997E-4</v>
      </c>
    </row>
    <row r="449" spans="1:15" x14ac:dyDescent="0.25">
      <c r="A449">
        <v>443</v>
      </c>
      <c r="B449" s="1">
        <v>42720</v>
      </c>
      <c r="C449">
        <v>157</v>
      </c>
      <c r="D449">
        <v>9.3081210464191801E-3</v>
      </c>
      <c r="E449">
        <v>2.6014431734935001E-3</v>
      </c>
      <c r="F449">
        <v>1.0510436782964001E-2</v>
      </c>
      <c r="G449">
        <v>1.3199388003985401E-3</v>
      </c>
      <c r="H449">
        <v>2.8852586888307E-2</v>
      </c>
      <c r="I449">
        <f t="shared" si="24"/>
        <v>384179000</v>
      </c>
      <c r="J449" s="28">
        <f t="shared" si="27"/>
        <v>24.228604495350293</v>
      </c>
      <c r="L449" s="3">
        <v>157</v>
      </c>
      <c r="M449" s="3">
        <f t="shared" si="25"/>
        <v>384179000</v>
      </c>
      <c r="N449">
        <f t="shared" si="26"/>
        <v>9.3081210464191801E-3</v>
      </c>
      <c r="O449">
        <f t="shared" si="28"/>
        <v>2.6014431734935001E-3</v>
      </c>
    </row>
    <row r="450" spans="1:15" x14ac:dyDescent="0.25">
      <c r="A450">
        <v>444</v>
      </c>
      <c r="B450" s="1">
        <v>42721</v>
      </c>
      <c r="C450">
        <v>184</v>
      </c>
      <c r="D450">
        <v>1.1980721236635201E-2</v>
      </c>
      <c r="E450">
        <v>3.2048854569489099E-3</v>
      </c>
      <c r="F450">
        <v>1.3493451510370701E-2</v>
      </c>
      <c r="G450">
        <v>1.7059920601167899E-3</v>
      </c>
      <c r="H450">
        <v>3.7089919673113397E-2</v>
      </c>
      <c r="I450">
        <f t="shared" si="24"/>
        <v>450248000</v>
      </c>
      <c r="J450" s="28">
        <f t="shared" si="27"/>
        <v>26.609160366365206</v>
      </c>
      <c r="L450" s="3">
        <v>184</v>
      </c>
      <c r="M450" s="3">
        <f t="shared" si="25"/>
        <v>450248000</v>
      </c>
      <c r="N450">
        <f t="shared" si="26"/>
        <v>1.1980721236635201E-2</v>
      </c>
      <c r="O450">
        <f t="shared" si="28"/>
        <v>3.2048854569489099E-3</v>
      </c>
    </row>
    <row r="451" spans="1:15" x14ac:dyDescent="0.25">
      <c r="A451">
        <v>445</v>
      </c>
      <c r="B451" s="1">
        <v>42722</v>
      </c>
      <c r="C451">
        <v>0.6</v>
      </c>
      <c r="D451" s="2">
        <v>1.1390945300016601E-6</v>
      </c>
      <c r="E451" s="2">
        <v>1.31777180797862E-6</v>
      </c>
      <c r="F451" s="2">
        <v>1.8137141695660801E-6</v>
      </c>
      <c r="G451" s="2">
        <v>8.9566311470897603E-8</v>
      </c>
      <c r="H451" s="2">
        <v>4.0978551220075198E-6</v>
      </c>
      <c r="I451">
        <f t="shared" si="24"/>
        <v>1468200</v>
      </c>
      <c r="J451" s="28">
        <f t="shared" si="27"/>
        <v>0.77584425146550884</v>
      </c>
      <c r="L451" s="3">
        <v>0.6</v>
      </c>
      <c r="M451" s="3">
        <f t="shared" si="25"/>
        <v>1468200</v>
      </c>
      <c r="N451">
        <f t="shared" si="26"/>
        <v>1.1390945300016601E-6</v>
      </c>
      <c r="O451">
        <f t="shared" si="28"/>
        <v>1.31777180797862E-6</v>
      </c>
    </row>
    <row r="452" spans="1:15" x14ac:dyDescent="0.25">
      <c r="A452">
        <v>446</v>
      </c>
      <c r="B452" s="1">
        <v>42723</v>
      </c>
      <c r="C452">
        <v>0.6</v>
      </c>
      <c r="D452" s="2">
        <v>1.1390945300016601E-6</v>
      </c>
      <c r="E452" s="2">
        <v>1.31777180797862E-6</v>
      </c>
      <c r="F452" s="2">
        <v>1.8137141695660801E-6</v>
      </c>
      <c r="G452" s="2">
        <v>8.9566311470897603E-8</v>
      </c>
      <c r="H452" s="2">
        <v>4.0978551220075198E-6</v>
      </c>
      <c r="I452">
        <f t="shared" si="24"/>
        <v>1468200</v>
      </c>
      <c r="J452" s="28">
        <f t="shared" si="27"/>
        <v>0.77584425146550884</v>
      </c>
      <c r="L452" s="3">
        <v>0.6</v>
      </c>
      <c r="M452" s="3">
        <f t="shared" si="25"/>
        <v>1468200</v>
      </c>
      <c r="N452">
        <f t="shared" si="26"/>
        <v>1.1390945300016601E-6</v>
      </c>
      <c r="O452">
        <f t="shared" si="28"/>
        <v>1.31777180797862E-6</v>
      </c>
    </row>
    <row r="453" spans="1:15" x14ac:dyDescent="0.25">
      <c r="A453">
        <v>447</v>
      </c>
      <c r="B453" s="1">
        <v>42724</v>
      </c>
      <c r="C453">
        <v>0.6</v>
      </c>
      <c r="D453" s="2">
        <v>1.1390945300016601E-6</v>
      </c>
      <c r="E453" s="2">
        <v>1.31777180797862E-6</v>
      </c>
      <c r="F453" s="2">
        <v>1.8137141695660801E-6</v>
      </c>
      <c r="G453" s="2">
        <v>8.9566311470897603E-8</v>
      </c>
      <c r="H453" s="2">
        <v>4.0978551220075198E-6</v>
      </c>
      <c r="I453">
        <f t="shared" si="24"/>
        <v>1468200</v>
      </c>
      <c r="J453" s="28">
        <f t="shared" si="27"/>
        <v>0.77584425146550884</v>
      </c>
      <c r="L453" s="3">
        <v>0.6</v>
      </c>
      <c r="M453" s="3">
        <f t="shared" si="25"/>
        <v>1468200</v>
      </c>
      <c r="N453">
        <f t="shared" si="26"/>
        <v>1.1390945300016601E-6</v>
      </c>
      <c r="O453">
        <f t="shared" si="28"/>
        <v>1.31777180797862E-6</v>
      </c>
    </row>
    <row r="454" spans="1:15" x14ac:dyDescent="0.25">
      <c r="A454">
        <v>448</v>
      </c>
      <c r="B454" s="1">
        <v>42725</v>
      </c>
      <c r="C454">
        <v>0.6</v>
      </c>
      <c r="D454" s="2">
        <v>1.1390945300016601E-6</v>
      </c>
      <c r="E454" s="2">
        <v>1.31777180797862E-6</v>
      </c>
      <c r="F454" s="2">
        <v>1.8137141695660801E-6</v>
      </c>
      <c r="G454" s="2">
        <v>8.9566311470897603E-8</v>
      </c>
      <c r="H454" s="2">
        <v>4.0978551220075198E-6</v>
      </c>
      <c r="I454">
        <f t="shared" si="24"/>
        <v>1468200</v>
      </c>
      <c r="J454" s="28">
        <f t="shared" si="27"/>
        <v>0.77584425146550884</v>
      </c>
      <c r="L454" s="3">
        <v>0.6</v>
      </c>
      <c r="M454" s="3">
        <f t="shared" si="25"/>
        <v>1468200</v>
      </c>
      <c r="N454">
        <f t="shared" si="26"/>
        <v>1.1390945300016601E-6</v>
      </c>
      <c r="O454">
        <f t="shared" si="28"/>
        <v>1.31777180797862E-6</v>
      </c>
    </row>
    <row r="455" spans="1:15" x14ac:dyDescent="0.25">
      <c r="A455">
        <v>449</v>
      </c>
      <c r="B455" s="1">
        <v>42726</v>
      </c>
      <c r="C455">
        <v>0.6</v>
      </c>
      <c r="D455" s="2">
        <v>1.1390945300016601E-6</v>
      </c>
      <c r="E455" s="2">
        <v>1.31777180797862E-6</v>
      </c>
      <c r="F455" s="2">
        <v>1.8137141695660801E-6</v>
      </c>
      <c r="G455" s="2">
        <v>8.9566311470897603E-8</v>
      </c>
      <c r="H455" s="2">
        <v>4.0978551220075198E-6</v>
      </c>
      <c r="I455">
        <f t="shared" si="24"/>
        <v>1468200</v>
      </c>
      <c r="J455" s="28">
        <f t="shared" si="27"/>
        <v>0.77584425146550884</v>
      </c>
      <c r="L455" s="3">
        <v>0.6</v>
      </c>
      <c r="M455" s="3">
        <f t="shared" si="25"/>
        <v>1468200</v>
      </c>
      <c r="N455">
        <f t="shared" si="26"/>
        <v>1.1390945300016601E-6</v>
      </c>
      <c r="O455">
        <f t="shared" si="28"/>
        <v>1.31777180797862E-6</v>
      </c>
    </row>
    <row r="456" spans="1:15" x14ac:dyDescent="0.25">
      <c r="A456">
        <v>450</v>
      </c>
      <c r="B456" s="1">
        <v>42727</v>
      </c>
      <c r="C456">
        <v>0.6</v>
      </c>
      <c r="D456" s="2">
        <v>1.1390945300016601E-6</v>
      </c>
      <c r="E456" s="2">
        <v>1.31777180797862E-6</v>
      </c>
      <c r="F456" s="2">
        <v>1.8137141695660801E-6</v>
      </c>
      <c r="G456" s="2">
        <v>8.9566311470897603E-8</v>
      </c>
      <c r="H456" s="2">
        <v>4.0978551220075198E-6</v>
      </c>
      <c r="I456">
        <f t="shared" ref="I456:I519" si="29">C456*2447000</f>
        <v>1468200</v>
      </c>
      <c r="J456" s="28">
        <f t="shared" ref="J456:J519" si="30">1000000000000*D456/I456</f>
        <v>0.77584425146550884</v>
      </c>
      <c r="L456" s="3">
        <v>0.6</v>
      </c>
      <c r="M456" s="3">
        <f t="shared" ref="M456:M519" si="31">L456*2447000</f>
        <v>1468200</v>
      </c>
      <c r="N456">
        <f t="shared" ref="N456:N519" si="32">J456*M456/1000000000000</f>
        <v>1.1390945300016601E-6</v>
      </c>
      <c r="O456">
        <f t="shared" ref="O456:O519" si="33">E456*N456/D456</f>
        <v>1.31777180797862E-6</v>
      </c>
    </row>
    <row r="457" spans="1:15" x14ac:dyDescent="0.25">
      <c r="A457">
        <v>451</v>
      </c>
      <c r="B457" s="1">
        <v>42728</v>
      </c>
      <c r="C457">
        <v>0.6</v>
      </c>
      <c r="D457" s="2">
        <v>1.1390945300016601E-6</v>
      </c>
      <c r="E457" s="2">
        <v>1.31777180797862E-6</v>
      </c>
      <c r="F457" s="2">
        <v>1.8137141695660801E-6</v>
      </c>
      <c r="G457" s="2">
        <v>8.9566311470897603E-8</v>
      </c>
      <c r="H457" s="2">
        <v>4.0978551220075198E-6</v>
      </c>
      <c r="I457">
        <f t="shared" si="29"/>
        <v>1468200</v>
      </c>
      <c r="J457" s="28">
        <f t="shared" si="30"/>
        <v>0.77584425146550884</v>
      </c>
      <c r="L457" s="3">
        <v>0.6</v>
      </c>
      <c r="M457" s="3">
        <f t="shared" si="31"/>
        <v>1468200</v>
      </c>
      <c r="N457">
        <f t="shared" si="32"/>
        <v>1.1390945300016601E-6</v>
      </c>
      <c r="O457">
        <f t="shared" si="33"/>
        <v>1.31777180797862E-6</v>
      </c>
    </row>
    <row r="458" spans="1:15" x14ac:dyDescent="0.25">
      <c r="A458">
        <v>452</v>
      </c>
      <c r="B458" s="1">
        <v>42729</v>
      </c>
      <c r="C458">
        <v>0.6</v>
      </c>
      <c r="D458" s="2">
        <v>1.1390945300016601E-6</v>
      </c>
      <c r="E458" s="2">
        <v>1.31777180797862E-6</v>
      </c>
      <c r="F458" s="2">
        <v>1.8137141695660801E-6</v>
      </c>
      <c r="G458" s="2">
        <v>8.9566311470897603E-8</v>
      </c>
      <c r="H458" s="2">
        <v>4.0978551220075198E-6</v>
      </c>
      <c r="I458">
        <f t="shared" si="29"/>
        <v>1468200</v>
      </c>
      <c r="J458" s="28">
        <f t="shared" si="30"/>
        <v>0.77584425146550884</v>
      </c>
      <c r="L458" s="3">
        <v>0.6</v>
      </c>
      <c r="M458" s="3">
        <f t="shared" si="31"/>
        <v>1468200</v>
      </c>
      <c r="N458">
        <f t="shared" si="32"/>
        <v>1.1390945300016601E-6</v>
      </c>
      <c r="O458">
        <f t="shared" si="33"/>
        <v>1.31777180797862E-6</v>
      </c>
    </row>
    <row r="459" spans="1:15" x14ac:dyDescent="0.25">
      <c r="A459">
        <v>453</v>
      </c>
      <c r="B459" s="1">
        <v>42730</v>
      </c>
      <c r="C459">
        <v>0.6</v>
      </c>
      <c r="D459" s="2">
        <v>1.1390945300016601E-6</v>
      </c>
      <c r="E459" s="2">
        <v>1.31777180797862E-6</v>
      </c>
      <c r="F459" s="2">
        <v>1.8137141695660801E-6</v>
      </c>
      <c r="G459" s="2">
        <v>8.9566311470897603E-8</v>
      </c>
      <c r="H459" s="2">
        <v>4.0978551220075198E-6</v>
      </c>
      <c r="I459">
        <f t="shared" si="29"/>
        <v>1468200</v>
      </c>
      <c r="J459" s="28">
        <f t="shared" si="30"/>
        <v>0.77584425146550884</v>
      </c>
      <c r="L459" s="3">
        <v>0.6</v>
      </c>
      <c r="M459" s="3">
        <f t="shared" si="31"/>
        <v>1468200</v>
      </c>
      <c r="N459">
        <f t="shared" si="32"/>
        <v>1.1390945300016601E-6</v>
      </c>
      <c r="O459">
        <f t="shared" si="33"/>
        <v>1.31777180797862E-6</v>
      </c>
    </row>
    <row r="460" spans="1:15" x14ac:dyDescent="0.25">
      <c r="A460">
        <v>454</v>
      </c>
      <c r="B460" s="1">
        <v>42731</v>
      </c>
      <c r="C460">
        <v>0.6</v>
      </c>
      <c r="D460" s="2">
        <v>1.1390945300016601E-6</v>
      </c>
      <c r="E460" s="2">
        <v>1.31777180797862E-6</v>
      </c>
      <c r="F460" s="2">
        <v>1.8137141695660801E-6</v>
      </c>
      <c r="G460" s="2">
        <v>8.9566311470897603E-8</v>
      </c>
      <c r="H460" s="2">
        <v>4.0978551220075198E-6</v>
      </c>
      <c r="I460">
        <f t="shared" si="29"/>
        <v>1468200</v>
      </c>
      <c r="J460" s="28">
        <f t="shared" si="30"/>
        <v>0.77584425146550884</v>
      </c>
      <c r="L460" s="3">
        <v>0.6</v>
      </c>
      <c r="M460" s="3">
        <f t="shared" si="31"/>
        <v>1468200</v>
      </c>
      <c r="N460">
        <f t="shared" si="32"/>
        <v>1.1390945300016601E-6</v>
      </c>
      <c r="O460">
        <f t="shared" si="33"/>
        <v>1.31777180797862E-6</v>
      </c>
    </row>
    <row r="461" spans="1:15" x14ac:dyDescent="0.25">
      <c r="A461">
        <v>455</v>
      </c>
      <c r="B461" s="1">
        <v>42732</v>
      </c>
      <c r="C461">
        <v>0.6</v>
      </c>
      <c r="D461" s="2">
        <v>1.1390945300016601E-6</v>
      </c>
      <c r="E461" s="2">
        <v>1.31777180797862E-6</v>
      </c>
      <c r="F461" s="2">
        <v>1.8137141695660801E-6</v>
      </c>
      <c r="G461" s="2">
        <v>8.9566311470897603E-8</v>
      </c>
      <c r="H461" s="2">
        <v>4.0978551220075198E-6</v>
      </c>
      <c r="I461">
        <f t="shared" si="29"/>
        <v>1468200</v>
      </c>
      <c r="J461" s="28">
        <f t="shared" si="30"/>
        <v>0.77584425146550884</v>
      </c>
      <c r="L461" s="3">
        <v>0.6</v>
      </c>
      <c r="M461" s="3">
        <f t="shared" si="31"/>
        <v>1468200</v>
      </c>
      <c r="N461">
        <f t="shared" si="32"/>
        <v>1.1390945300016601E-6</v>
      </c>
      <c r="O461">
        <f t="shared" si="33"/>
        <v>1.31777180797862E-6</v>
      </c>
    </row>
    <row r="462" spans="1:15" x14ac:dyDescent="0.25">
      <c r="A462">
        <v>456</v>
      </c>
      <c r="B462" s="1">
        <v>42733</v>
      </c>
      <c r="C462">
        <v>0.6</v>
      </c>
      <c r="D462" s="2">
        <v>1.1390945300016601E-6</v>
      </c>
      <c r="E462" s="2">
        <v>1.31777180797862E-6</v>
      </c>
      <c r="F462" s="2">
        <v>1.8137141695660801E-6</v>
      </c>
      <c r="G462" s="2">
        <v>8.9566311470897603E-8</v>
      </c>
      <c r="H462" s="2">
        <v>4.0978551220075198E-6</v>
      </c>
      <c r="I462">
        <f t="shared" si="29"/>
        <v>1468200</v>
      </c>
      <c r="J462" s="28">
        <f t="shared" si="30"/>
        <v>0.77584425146550884</v>
      </c>
      <c r="L462" s="3">
        <v>0.6</v>
      </c>
      <c r="M462" s="3">
        <f t="shared" si="31"/>
        <v>1468200</v>
      </c>
      <c r="N462">
        <f t="shared" si="32"/>
        <v>1.1390945300016601E-6</v>
      </c>
      <c r="O462">
        <f t="shared" si="33"/>
        <v>1.31777180797862E-6</v>
      </c>
    </row>
    <row r="463" spans="1:15" x14ac:dyDescent="0.25">
      <c r="A463">
        <v>457</v>
      </c>
      <c r="B463" s="1">
        <v>42734</v>
      </c>
      <c r="C463">
        <v>0.6</v>
      </c>
      <c r="D463" s="2">
        <v>1.1390945300016601E-6</v>
      </c>
      <c r="E463" s="2">
        <v>1.31777180797862E-6</v>
      </c>
      <c r="F463" s="2">
        <v>1.8137141695660801E-6</v>
      </c>
      <c r="G463" s="2">
        <v>8.9566311470897603E-8</v>
      </c>
      <c r="H463" s="2">
        <v>4.0978551220075198E-6</v>
      </c>
      <c r="I463">
        <f t="shared" si="29"/>
        <v>1468200</v>
      </c>
      <c r="J463" s="28">
        <f t="shared" si="30"/>
        <v>0.77584425146550884</v>
      </c>
      <c r="L463" s="3">
        <v>0.6</v>
      </c>
      <c r="M463" s="3">
        <f t="shared" si="31"/>
        <v>1468200</v>
      </c>
      <c r="N463">
        <f t="shared" si="32"/>
        <v>1.1390945300016601E-6</v>
      </c>
      <c r="O463">
        <f t="shared" si="33"/>
        <v>1.31777180797862E-6</v>
      </c>
    </row>
    <row r="464" spans="1:15" x14ac:dyDescent="0.25">
      <c r="A464">
        <v>458</v>
      </c>
      <c r="B464" s="1">
        <v>42735</v>
      </c>
      <c r="C464">
        <v>0.6</v>
      </c>
      <c r="D464" s="2">
        <v>1.1390945300016601E-6</v>
      </c>
      <c r="E464" s="2">
        <v>1.31777180797862E-6</v>
      </c>
      <c r="F464" s="2">
        <v>1.8137141695660801E-6</v>
      </c>
      <c r="G464" s="2">
        <v>8.9566311470897603E-8</v>
      </c>
      <c r="H464" s="2">
        <v>4.0978551220075198E-6</v>
      </c>
      <c r="I464">
        <f t="shared" si="29"/>
        <v>1468200</v>
      </c>
      <c r="J464" s="28">
        <f t="shared" si="30"/>
        <v>0.77584425146550884</v>
      </c>
      <c r="L464" s="3">
        <v>0.6</v>
      </c>
      <c r="M464" s="3">
        <f t="shared" si="31"/>
        <v>1468200</v>
      </c>
      <c r="N464">
        <f t="shared" si="32"/>
        <v>1.1390945300016601E-6</v>
      </c>
      <c r="O464">
        <f t="shared" si="33"/>
        <v>1.31777180797862E-6</v>
      </c>
    </row>
    <row r="465" spans="1:15" x14ac:dyDescent="0.25">
      <c r="A465">
        <v>459</v>
      </c>
      <c r="B465" s="1">
        <v>42736</v>
      </c>
      <c r="C465">
        <v>0.6</v>
      </c>
      <c r="D465" s="2">
        <v>1.1390945300016601E-6</v>
      </c>
      <c r="E465" s="2">
        <v>1.31777180797862E-6</v>
      </c>
      <c r="F465" s="2">
        <v>1.8137141695660801E-6</v>
      </c>
      <c r="G465" s="2">
        <v>8.9566311470897603E-8</v>
      </c>
      <c r="H465" s="2">
        <v>4.0978551220075198E-6</v>
      </c>
      <c r="I465">
        <f t="shared" si="29"/>
        <v>1468200</v>
      </c>
      <c r="J465" s="28">
        <f t="shared" si="30"/>
        <v>0.77584425146550884</v>
      </c>
      <c r="L465" s="3">
        <v>0.6</v>
      </c>
      <c r="M465" s="3">
        <f t="shared" si="31"/>
        <v>1468200</v>
      </c>
      <c r="N465">
        <f t="shared" si="32"/>
        <v>1.1390945300016601E-6</v>
      </c>
      <c r="O465">
        <f t="shared" si="33"/>
        <v>1.31777180797862E-6</v>
      </c>
    </row>
    <row r="466" spans="1:15" x14ac:dyDescent="0.25">
      <c r="A466">
        <v>460</v>
      </c>
      <c r="B466" s="1">
        <v>42737</v>
      </c>
      <c r="C466">
        <v>0.6</v>
      </c>
      <c r="D466" s="2">
        <v>1.1390945300016601E-6</v>
      </c>
      <c r="E466" s="2">
        <v>1.31777180797862E-6</v>
      </c>
      <c r="F466" s="2">
        <v>1.8137141695660801E-6</v>
      </c>
      <c r="G466" s="2">
        <v>8.9566311470897603E-8</v>
      </c>
      <c r="H466" s="2">
        <v>4.0978551220075198E-6</v>
      </c>
      <c r="I466">
        <f t="shared" si="29"/>
        <v>1468200</v>
      </c>
      <c r="J466" s="28">
        <f t="shared" si="30"/>
        <v>0.77584425146550884</v>
      </c>
      <c r="L466" s="3">
        <v>0.6</v>
      </c>
      <c r="M466" s="3">
        <f t="shared" si="31"/>
        <v>1468200</v>
      </c>
      <c r="N466">
        <f t="shared" si="32"/>
        <v>1.1390945300016601E-6</v>
      </c>
      <c r="O466">
        <f t="shared" si="33"/>
        <v>1.31777180797862E-6</v>
      </c>
    </row>
    <row r="467" spans="1:15" x14ac:dyDescent="0.25">
      <c r="A467">
        <v>461</v>
      </c>
      <c r="B467" s="1">
        <v>42738</v>
      </c>
      <c r="C467">
        <v>0.6</v>
      </c>
      <c r="D467" s="2">
        <v>1.1390945300016601E-6</v>
      </c>
      <c r="E467" s="2">
        <v>1.31777180797862E-6</v>
      </c>
      <c r="F467" s="2">
        <v>1.8137141695660801E-6</v>
      </c>
      <c r="G467" s="2">
        <v>8.9566311470897603E-8</v>
      </c>
      <c r="H467" s="2">
        <v>4.0978551220075198E-6</v>
      </c>
      <c r="I467">
        <f t="shared" si="29"/>
        <v>1468200</v>
      </c>
      <c r="J467" s="28">
        <f t="shared" si="30"/>
        <v>0.77584425146550884</v>
      </c>
      <c r="L467" s="3">
        <v>0.6</v>
      </c>
      <c r="M467" s="3">
        <f t="shared" si="31"/>
        <v>1468200</v>
      </c>
      <c r="N467">
        <f t="shared" si="32"/>
        <v>1.1390945300016601E-6</v>
      </c>
      <c r="O467">
        <f t="shared" si="33"/>
        <v>1.31777180797862E-6</v>
      </c>
    </row>
    <row r="468" spans="1:15" x14ac:dyDescent="0.25">
      <c r="A468">
        <v>462</v>
      </c>
      <c r="B468" s="1">
        <v>42739</v>
      </c>
      <c r="C468">
        <v>0.7</v>
      </c>
      <c r="D468" s="2">
        <v>1.4677921728311999E-6</v>
      </c>
      <c r="E468" s="2">
        <v>1.6368919705258099E-6</v>
      </c>
      <c r="F468" s="2">
        <v>2.2930457196024698E-6</v>
      </c>
      <c r="G468" s="2">
        <v>1.19428974382743E-7</v>
      </c>
      <c r="H468" s="2">
        <v>5.2430677525961297E-6</v>
      </c>
      <c r="I468">
        <f t="shared" si="29"/>
        <v>1712900</v>
      </c>
      <c r="J468" s="28">
        <f t="shared" si="30"/>
        <v>0.85690476550364869</v>
      </c>
      <c r="L468" s="3">
        <v>0.7</v>
      </c>
      <c r="M468" s="3">
        <f t="shared" si="31"/>
        <v>1712900</v>
      </c>
      <c r="N468">
        <f t="shared" si="32"/>
        <v>1.4677921728311999E-6</v>
      </c>
      <c r="O468">
        <f t="shared" si="33"/>
        <v>1.6368919705258097E-6</v>
      </c>
    </row>
    <row r="469" spans="1:15" x14ac:dyDescent="0.25">
      <c r="A469">
        <v>463</v>
      </c>
      <c r="B469" s="1">
        <v>42740</v>
      </c>
      <c r="C469">
        <v>164</v>
      </c>
      <c r="D469">
        <v>9.9771142998231199E-3</v>
      </c>
      <c r="E469">
        <v>2.7548473526840199E-3</v>
      </c>
      <c r="F469">
        <v>1.1257581728206199E-2</v>
      </c>
      <c r="G469">
        <v>1.41647917731479E-3</v>
      </c>
      <c r="H469">
        <v>3.0915137835372201E-2</v>
      </c>
      <c r="I469">
        <f t="shared" si="29"/>
        <v>401308000</v>
      </c>
      <c r="J469" s="28">
        <f t="shared" si="30"/>
        <v>24.861488681569071</v>
      </c>
      <c r="L469" s="3">
        <v>0.7</v>
      </c>
      <c r="M469" s="3">
        <f t="shared" si="31"/>
        <v>1712900</v>
      </c>
      <c r="N469">
        <f t="shared" si="32"/>
        <v>4.2585243962659664E-5</v>
      </c>
      <c r="O469">
        <f t="shared" si="33"/>
        <v>1.175849479804155E-5</v>
      </c>
    </row>
    <row r="470" spans="1:15" x14ac:dyDescent="0.25">
      <c r="A470">
        <v>464</v>
      </c>
      <c r="B470" s="1">
        <v>42741</v>
      </c>
      <c r="C470">
        <v>354</v>
      </c>
      <c r="D470">
        <v>3.38383166194271E-2</v>
      </c>
      <c r="E470">
        <v>7.6683748635842904E-3</v>
      </c>
      <c r="F470">
        <v>3.7806161915586597E-2</v>
      </c>
      <c r="G470">
        <v>4.8809741828707504E-3</v>
      </c>
      <c r="H470">
        <v>0.104342922567252</v>
      </c>
      <c r="I470">
        <f t="shared" si="29"/>
        <v>866238000</v>
      </c>
      <c r="J470" s="28">
        <f t="shared" si="30"/>
        <v>39.063532908308225</v>
      </c>
      <c r="L470" s="3">
        <v>0.7</v>
      </c>
      <c r="M470" s="3">
        <f t="shared" si="31"/>
        <v>1712900</v>
      </c>
      <c r="N470">
        <f t="shared" si="32"/>
        <v>6.6911925518641161E-5</v>
      </c>
      <c r="O470">
        <f t="shared" si="33"/>
        <v>1.5163453120081931E-5</v>
      </c>
    </row>
    <row r="471" spans="1:15" x14ac:dyDescent="0.25">
      <c r="A471">
        <v>465</v>
      </c>
      <c r="B471" s="1">
        <v>42742</v>
      </c>
      <c r="C471">
        <v>298</v>
      </c>
      <c r="D471">
        <v>2.5758064141874999E-2</v>
      </c>
      <c r="E471">
        <v>6.07690322382192E-3</v>
      </c>
      <c r="F471">
        <v>2.8827993941115501E-2</v>
      </c>
      <c r="G471">
        <v>3.70519741435546E-3</v>
      </c>
      <c r="H471">
        <v>7.94944065125123E-2</v>
      </c>
      <c r="I471">
        <f t="shared" si="29"/>
        <v>729206000</v>
      </c>
      <c r="J471" s="28">
        <f t="shared" si="30"/>
        <v>35.323439661597682</v>
      </c>
      <c r="L471" s="3">
        <v>0.7</v>
      </c>
      <c r="M471" s="3">
        <f t="shared" si="31"/>
        <v>1712900</v>
      </c>
      <c r="N471">
        <f t="shared" si="32"/>
        <v>6.0505519796350674E-5</v>
      </c>
      <c r="O471">
        <f t="shared" si="33"/>
        <v>1.4274604888172297E-5</v>
      </c>
    </row>
    <row r="472" spans="1:15" x14ac:dyDescent="0.25">
      <c r="A472">
        <v>466</v>
      </c>
      <c r="B472" s="1">
        <v>42743</v>
      </c>
      <c r="C472">
        <v>866</v>
      </c>
      <c r="D472">
        <v>0.13900168035567501</v>
      </c>
      <c r="E472">
        <v>2.7690817666446901E-2</v>
      </c>
      <c r="F472">
        <v>0.15457319680934101</v>
      </c>
      <c r="G472">
        <v>2.0201666732746201E-2</v>
      </c>
      <c r="H472">
        <v>0.42762699321400599</v>
      </c>
      <c r="I472">
        <f t="shared" si="29"/>
        <v>2119102000</v>
      </c>
      <c r="J472" s="28">
        <f t="shared" si="30"/>
        <v>65.594615245361013</v>
      </c>
      <c r="L472" s="3">
        <v>0.7</v>
      </c>
      <c r="M472" s="3">
        <f t="shared" si="31"/>
        <v>1712900</v>
      </c>
      <c r="N472">
        <f t="shared" si="32"/>
        <v>1.1235701645377887E-4</v>
      </c>
      <c r="O472">
        <f t="shared" si="33"/>
        <v>2.2382878021377403E-5</v>
      </c>
    </row>
    <row r="473" spans="1:15" x14ac:dyDescent="0.25">
      <c r="A473">
        <v>467</v>
      </c>
      <c r="B473" s="1">
        <v>42744</v>
      </c>
      <c r="C473">
        <v>10681</v>
      </c>
      <c r="D473">
        <v>7.0571514355413996</v>
      </c>
      <c r="E473">
        <v>2.2586838240140801</v>
      </c>
      <c r="F473">
        <v>8.0443715028879996</v>
      </c>
      <c r="G473">
        <v>0.98558046875257999</v>
      </c>
      <c r="H473">
        <v>21.976683133461901</v>
      </c>
      <c r="I473">
        <f t="shared" si="29"/>
        <v>26136407000</v>
      </c>
      <c r="J473" s="28">
        <f t="shared" si="30"/>
        <v>270.01230259160718</v>
      </c>
      <c r="L473" s="3">
        <v>0.7</v>
      </c>
      <c r="M473" s="3">
        <f t="shared" si="31"/>
        <v>1712900</v>
      </c>
      <c r="N473">
        <f t="shared" si="32"/>
        <v>4.6250407310916393E-4</v>
      </c>
      <c r="O473">
        <f t="shared" si="33"/>
        <v>1.4802721438159872E-4</v>
      </c>
    </row>
    <row r="474" spans="1:15" x14ac:dyDescent="0.25">
      <c r="A474">
        <v>468</v>
      </c>
      <c r="B474" s="1">
        <v>42745</v>
      </c>
      <c r="C474">
        <v>4888</v>
      </c>
      <c r="D474">
        <v>2.0928636645452801</v>
      </c>
      <c r="E474">
        <v>0.53890169365221097</v>
      </c>
      <c r="F474">
        <v>2.35222924229023</v>
      </c>
      <c r="G474">
        <v>0.29901001380019299</v>
      </c>
      <c r="H474">
        <v>6.4724730732646298</v>
      </c>
      <c r="I474">
        <f t="shared" si="29"/>
        <v>11960936000</v>
      </c>
      <c r="J474" s="28">
        <f t="shared" si="30"/>
        <v>174.97490702611233</v>
      </c>
      <c r="L474" s="3">
        <v>0.7</v>
      </c>
      <c r="M474" s="3">
        <f t="shared" si="31"/>
        <v>1712900</v>
      </c>
      <c r="N474">
        <f t="shared" si="32"/>
        <v>2.9971451824502786E-4</v>
      </c>
      <c r="O474">
        <f t="shared" si="33"/>
        <v>7.7174956128589961E-5</v>
      </c>
    </row>
    <row r="475" spans="1:15" x14ac:dyDescent="0.25">
      <c r="A475">
        <v>469</v>
      </c>
      <c r="B475" s="1">
        <v>42746</v>
      </c>
      <c r="C475">
        <v>10929</v>
      </c>
      <c r="D475">
        <v>7.3129423633738098</v>
      </c>
      <c r="E475">
        <v>2.3557574086928601</v>
      </c>
      <c r="F475">
        <v>8.3402271741889091</v>
      </c>
      <c r="G475">
        <v>1.0204547214397499</v>
      </c>
      <c r="H475">
        <v>22.778954172692899</v>
      </c>
      <c r="I475">
        <f t="shared" si="29"/>
        <v>26743263000</v>
      </c>
      <c r="J475" s="28">
        <f t="shared" si="30"/>
        <v>273.44989141279467</v>
      </c>
      <c r="L475" s="3">
        <v>0.7</v>
      </c>
      <c r="M475" s="3">
        <f t="shared" si="31"/>
        <v>1712900</v>
      </c>
      <c r="N475">
        <f t="shared" si="32"/>
        <v>4.6839231900097595E-4</v>
      </c>
      <c r="O475">
        <f t="shared" si="33"/>
        <v>1.5088573392670892E-4</v>
      </c>
    </row>
    <row r="476" spans="1:15" x14ac:dyDescent="0.25">
      <c r="A476">
        <v>470</v>
      </c>
      <c r="B476" s="1">
        <v>42747</v>
      </c>
      <c r="C476">
        <v>7444</v>
      </c>
      <c r="D476">
        <v>4.0282149586935398</v>
      </c>
      <c r="E476">
        <v>1.1645287466563301</v>
      </c>
      <c r="F476">
        <v>4.5582710746336899</v>
      </c>
      <c r="G476">
        <v>0.56925457785155098</v>
      </c>
      <c r="H476">
        <v>12.499459352217199</v>
      </c>
      <c r="I476">
        <f t="shared" si="29"/>
        <v>18215468000</v>
      </c>
      <c r="J476" s="28">
        <f t="shared" si="30"/>
        <v>221.14254537371974</v>
      </c>
      <c r="L476" s="3">
        <v>0.7</v>
      </c>
      <c r="M476" s="3">
        <f t="shared" si="31"/>
        <v>1712900</v>
      </c>
      <c r="N476">
        <f t="shared" si="32"/>
        <v>3.7879506597064455E-4</v>
      </c>
      <c r="O476">
        <f t="shared" si="33"/>
        <v>1.0950700196929489E-4</v>
      </c>
    </row>
    <row r="477" spans="1:15" x14ac:dyDescent="0.25">
      <c r="A477">
        <v>471</v>
      </c>
      <c r="B477" s="1">
        <v>42748</v>
      </c>
      <c r="C477">
        <v>5289</v>
      </c>
      <c r="D477">
        <v>2.36647508730747</v>
      </c>
      <c r="E477">
        <v>0.62243272999294197</v>
      </c>
      <c r="F477">
        <v>2.66277544928694</v>
      </c>
      <c r="G477">
        <v>0.33748305694158498</v>
      </c>
      <c r="H477">
        <v>7.3227530740340603</v>
      </c>
      <c r="I477">
        <f t="shared" si="29"/>
        <v>12942183000</v>
      </c>
      <c r="J477" s="28">
        <f t="shared" si="30"/>
        <v>182.84976246337038</v>
      </c>
      <c r="L477" s="3">
        <v>0.7</v>
      </c>
      <c r="M477" s="3">
        <f t="shared" si="31"/>
        <v>1712900</v>
      </c>
      <c r="N477">
        <f t="shared" si="32"/>
        <v>3.1320335812350716E-4</v>
      </c>
      <c r="O477">
        <f t="shared" si="33"/>
        <v>8.2379071846295994E-5</v>
      </c>
    </row>
    <row r="478" spans="1:15" x14ac:dyDescent="0.25">
      <c r="A478">
        <v>472</v>
      </c>
      <c r="B478" s="1">
        <v>42749</v>
      </c>
      <c r="C478">
        <v>3962</v>
      </c>
      <c r="D478">
        <v>1.5082373753170899</v>
      </c>
      <c r="E478">
        <v>0.36762876394493799</v>
      </c>
      <c r="F478">
        <v>1.6905211865737499</v>
      </c>
      <c r="G478">
        <v>0.216433357504383</v>
      </c>
      <c r="H478">
        <v>4.6581517925251896</v>
      </c>
      <c r="I478">
        <f t="shared" si="29"/>
        <v>9695014000</v>
      </c>
      <c r="J478" s="28">
        <f t="shared" si="30"/>
        <v>155.56835454978093</v>
      </c>
      <c r="L478" s="3">
        <v>0.7</v>
      </c>
      <c r="M478" s="3">
        <f t="shared" si="31"/>
        <v>1712900</v>
      </c>
      <c r="N478">
        <f t="shared" si="32"/>
        <v>2.6647303450831974E-4</v>
      </c>
      <c r="O478">
        <f t="shared" si="33"/>
        <v>6.4952078435501405E-5</v>
      </c>
    </row>
    <row r="479" spans="1:15" x14ac:dyDescent="0.25">
      <c r="A479">
        <v>473</v>
      </c>
      <c r="B479" s="1">
        <v>42750</v>
      </c>
      <c r="C479">
        <v>3634</v>
      </c>
      <c r="D479">
        <v>1.31789797145535</v>
      </c>
      <c r="E479">
        <v>0.31435202296578302</v>
      </c>
      <c r="F479">
        <v>1.47569627430072</v>
      </c>
      <c r="G479">
        <v>0.189424551770321</v>
      </c>
      <c r="H479">
        <v>4.0682792765614701</v>
      </c>
      <c r="I479">
        <f t="shared" si="29"/>
        <v>8892398000</v>
      </c>
      <c r="J479" s="28">
        <f t="shared" si="30"/>
        <v>148.20501415426415</v>
      </c>
      <c r="L479" s="3">
        <v>0.7</v>
      </c>
      <c r="M479" s="3">
        <f t="shared" si="31"/>
        <v>1712900</v>
      </c>
      <c r="N479">
        <f t="shared" si="32"/>
        <v>2.5386036874483909E-4</v>
      </c>
      <c r="O479">
        <f t="shared" si="33"/>
        <v>6.055212330105893E-5</v>
      </c>
    </row>
    <row r="480" spans="1:15" x14ac:dyDescent="0.25">
      <c r="A480">
        <v>474</v>
      </c>
      <c r="B480" s="1">
        <v>42751</v>
      </c>
      <c r="C480">
        <v>3316</v>
      </c>
      <c r="D480">
        <v>1.1422522719355599</v>
      </c>
      <c r="E480">
        <v>0.26646971012111798</v>
      </c>
      <c r="F480">
        <v>1.27775783917222</v>
      </c>
      <c r="G480">
        <v>0.16443900750740101</v>
      </c>
      <c r="H480">
        <v>3.5243529435506402</v>
      </c>
      <c r="I480">
        <f t="shared" si="29"/>
        <v>8114252000</v>
      </c>
      <c r="J480" s="28">
        <f t="shared" si="30"/>
        <v>140.77111136498593</v>
      </c>
      <c r="L480" s="3">
        <v>0.7</v>
      </c>
      <c r="M480" s="3">
        <f t="shared" si="31"/>
        <v>1712900</v>
      </c>
      <c r="N480">
        <f t="shared" si="32"/>
        <v>2.4112683665708441E-4</v>
      </c>
      <c r="O480">
        <f t="shared" si="33"/>
        <v>5.6251145079849996E-5</v>
      </c>
    </row>
    <row r="481" spans="1:15" x14ac:dyDescent="0.25">
      <c r="A481">
        <v>475</v>
      </c>
      <c r="B481" s="1">
        <v>42752</v>
      </c>
      <c r="C481">
        <v>3137</v>
      </c>
      <c r="D481">
        <v>1.0473744322434</v>
      </c>
      <c r="E481">
        <v>0.24116910222424001</v>
      </c>
      <c r="F481">
        <v>1.17096824474038</v>
      </c>
      <c r="G481">
        <v>0.150916057480077</v>
      </c>
      <c r="H481">
        <v>3.23071866527639</v>
      </c>
      <c r="I481">
        <f t="shared" si="29"/>
        <v>7676239000</v>
      </c>
      <c r="J481" s="28">
        <f t="shared" si="30"/>
        <v>136.44369752471229</v>
      </c>
      <c r="L481" s="3">
        <v>0.7</v>
      </c>
      <c r="M481" s="3">
        <f t="shared" si="31"/>
        <v>1712900</v>
      </c>
      <c r="N481">
        <f t="shared" si="32"/>
        <v>2.3371440949007967E-4</v>
      </c>
      <c r="O481">
        <f t="shared" si="33"/>
        <v>5.3815228421092763E-5</v>
      </c>
    </row>
    <row r="482" spans="1:15" x14ac:dyDescent="0.25">
      <c r="A482">
        <v>476</v>
      </c>
      <c r="B482" s="1">
        <v>42753</v>
      </c>
      <c r="C482">
        <v>2871</v>
      </c>
      <c r="D482">
        <v>0.91189007196850502</v>
      </c>
      <c r="E482">
        <v>0.20579438261102601</v>
      </c>
      <c r="F482">
        <v>1.0186439758569099</v>
      </c>
      <c r="G482">
        <v>0.131570592366196</v>
      </c>
      <c r="H482">
        <v>2.8116432441294301</v>
      </c>
      <c r="I482">
        <f t="shared" si="29"/>
        <v>7025337000</v>
      </c>
      <c r="J482" s="28">
        <f t="shared" si="30"/>
        <v>129.80018922487349</v>
      </c>
      <c r="L482" s="3">
        <v>0.7</v>
      </c>
      <c r="M482" s="3">
        <f t="shared" si="31"/>
        <v>1712900</v>
      </c>
      <c r="N482">
        <f t="shared" si="32"/>
        <v>2.2233474412328581E-4</v>
      </c>
      <c r="O482">
        <f t="shared" si="33"/>
        <v>5.0176268835847513E-5</v>
      </c>
    </row>
    <row r="483" spans="1:15" x14ac:dyDescent="0.25">
      <c r="A483">
        <v>477</v>
      </c>
      <c r="B483" s="1">
        <v>42754</v>
      </c>
      <c r="C483">
        <v>6537</v>
      </c>
      <c r="D483">
        <v>3.2911600608402298</v>
      </c>
      <c r="E483">
        <v>0.91754516688551302</v>
      </c>
      <c r="F483">
        <v>3.7157125694834101</v>
      </c>
      <c r="G483">
        <v>0.46681690740642101</v>
      </c>
      <c r="H483">
        <v>10.2009237959054</v>
      </c>
      <c r="I483">
        <f t="shared" si="29"/>
        <v>15996039000</v>
      </c>
      <c r="J483" s="28">
        <f t="shared" si="30"/>
        <v>205.74843940054348</v>
      </c>
      <c r="L483" s="3">
        <v>0.7</v>
      </c>
      <c r="M483" s="3">
        <f t="shared" si="31"/>
        <v>1712900</v>
      </c>
      <c r="N483">
        <f t="shared" si="32"/>
        <v>3.5242650184919087E-4</v>
      </c>
      <c r="O483">
        <f t="shared" si="33"/>
        <v>9.8253268597194287E-5</v>
      </c>
    </row>
    <row r="484" spans="1:15" x14ac:dyDescent="0.25">
      <c r="A484">
        <v>478</v>
      </c>
      <c r="B484" s="1">
        <v>42755</v>
      </c>
      <c r="C484">
        <v>7490</v>
      </c>
      <c r="D484">
        <v>4.0669806054408904</v>
      </c>
      <c r="E484">
        <v>1.17776867402278</v>
      </c>
      <c r="F484">
        <v>4.6026575474167597</v>
      </c>
      <c r="G484">
        <v>0.57462808595920301</v>
      </c>
      <c r="H484">
        <v>12.620447408891099</v>
      </c>
      <c r="I484">
        <f t="shared" si="29"/>
        <v>18328030000</v>
      </c>
      <c r="J484" s="28">
        <f t="shared" si="30"/>
        <v>221.89949522348502</v>
      </c>
      <c r="L484" s="3">
        <v>0.7</v>
      </c>
      <c r="M484" s="3">
        <f t="shared" si="31"/>
        <v>1712900</v>
      </c>
      <c r="N484">
        <f t="shared" si="32"/>
        <v>3.8009164536830745E-4</v>
      </c>
      <c r="O484">
        <f t="shared" si="33"/>
        <v>1.1007183869371773E-4</v>
      </c>
    </row>
    <row r="485" spans="1:15" x14ac:dyDescent="0.25">
      <c r="A485">
        <v>479</v>
      </c>
      <c r="B485" s="1">
        <v>42756</v>
      </c>
      <c r="C485">
        <v>9184</v>
      </c>
      <c r="D485">
        <v>5.5827758843612898</v>
      </c>
      <c r="E485">
        <v>1.7122473830881799</v>
      </c>
      <c r="F485">
        <v>6.3432171255985601</v>
      </c>
      <c r="G485">
        <v>0.78375917917711502</v>
      </c>
      <c r="H485">
        <v>17.357887551844499</v>
      </c>
      <c r="I485">
        <f t="shared" si="29"/>
        <v>22473248000</v>
      </c>
      <c r="J485" s="28">
        <f t="shared" si="30"/>
        <v>248.41873699615161</v>
      </c>
      <c r="L485" s="3">
        <v>0.7</v>
      </c>
      <c r="M485" s="3">
        <f t="shared" si="31"/>
        <v>1712900</v>
      </c>
      <c r="N485">
        <f t="shared" si="32"/>
        <v>4.2551645460070807E-4</v>
      </c>
      <c r="O485">
        <f t="shared" si="33"/>
        <v>1.3050666029635518E-4</v>
      </c>
    </row>
    <row r="486" spans="1:15" x14ac:dyDescent="0.25">
      <c r="A486">
        <v>480</v>
      </c>
      <c r="B486" s="1">
        <v>42757</v>
      </c>
      <c r="C486">
        <v>7733</v>
      </c>
      <c r="D486">
        <v>4.2739262753860796</v>
      </c>
      <c r="E486">
        <v>1.2488411876444301</v>
      </c>
      <c r="F486">
        <v>4.8397240240438597</v>
      </c>
      <c r="G486">
        <v>0.60329123375475402</v>
      </c>
      <c r="H486">
        <v>13.266480173302099</v>
      </c>
      <c r="I486">
        <f t="shared" si="29"/>
        <v>18922651000</v>
      </c>
      <c r="J486" s="28">
        <f t="shared" si="30"/>
        <v>225.86297635495575</v>
      </c>
      <c r="L486" s="3">
        <v>0.7</v>
      </c>
      <c r="M486" s="3">
        <f t="shared" si="31"/>
        <v>1712900</v>
      </c>
      <c r="N486">
        <f t="shared" si="32"/>
        <v>3.8688069219840372E-4</v>
      </c>
      <c r="O486">
        <f t="shared" si="33"/>
        <v>1.1304653192177696E-4</v>
      </c>
    </row>
    <row r="487" spans="1:15" x14ac:dyDescent="0.25">
      <c r="A487">
        <v>481</v>
      </c>
      <c r="B487" s="1">
        <v>42758</v>
      </c>
      <c r="C487">
        <v>9829</v>
      </c>
      <c r="D487">
        <v>6.2031238313546204</v>
      </c>
      <c r="E487">
        <v>1.9393073252911901</v>
      </c>
      <c r="F487">
        <v>7.0580859098255502</v>
      </c>
      <c r="G487">
        <v>0.86885065817009099</v>
      </c>
      <c r="H487">
        <v>19.300074027982198</v>
      </c>
      <c r="I487">
        <f t="shared" si="29"/>
        <v>24051563000</v>
      </c>
      <c r="J487" s="28">
        <f t="shared" si="30"/>
        <v>257.90938540479135</v>
      </c>
      <c r="L487" s="3">
        <v>0.7</v>
      </c>
      <c r="M487" s="3">
        <f t="shared" si="31"/>
        <v>1712900</v>
      </c>
      <c r="N487">
        <f t="shared" si="32"/>
        <v>4.4177298625986712E-4</v>
      </c>
      <c r="O487">
        <f t="shared" si="33"/>
        <v>1.381132493339946E-4</v>
      </c>
    </row>
    <row r="488" spans="1:15" x14ac:dyDescent="0.25">
      <c r="A488">
        <v>482</v>
      </c>
      <c r="B488" s="1">
        <v>42759</v>
      </c>
      <c r="C488">
        <v>6360</v>
      </c>
      <c r="D488">
        <v>3.1535410165444202</v>
      </c>
      <c r="E488">
        <v>0.87250361442003599</v>
      </c>
      <c r="F488">
        <v>3.5586986352104599</v>
      </c>
      <c r="G488">
        <v>0.44762982737525497</v>
      </c>
      <c r="H488">
        <v>9.7721595791596396</v>
      </c>
      <c r="I488">
        <f t="shared" si="29"/>
        <v>15562920000</v>
      </c>
      <c r="J488" s="28">
        <f t="shared" si="30"/>
        <v>202.63170513916543</v>
      </c>
      <c r="L488" s="3">
        <v>0.7</v>
      </c>
      <c r="M488" s="3">
        <f t="shared" si="31"/>
        <v>1712900</v>
      </c>
      <c r="N488">
        <f t="shared" si="32"/>
        <v>3.4708784773287646E-4</v>
      </c>
      <c r="O488">
        <f t="shared" si="33"/>
        <v>9.6030272027362455E-5</v>
      </c>
    </row>
    <row r="489" spans="1:15" x14ac:dyDescent="0.25">
      <c r="A489">
        <v>483</v>
      </c>
      <c r="B489" s="1">
        <v>42760</v>
      </c>
      <c r="C489">
        <v>5073</v>
      </c>
      <c r="D489">
        <v>2.2176129624795098</v>
      </c>
      <c r="E489">
        <v>0.57674483606734805</v>
      </c>
      <c r="F489">
        <v>2.4937554165520801</v>
      </c>
      <c r="G489">
        <v>0.31656395326632703</v>
      </c>
      <c r="H489">
        <v>6.8600615816253496</v>
      </c>
      <c r="I489">
        <f t="shared" si="29"/>
        <v>12413631000</v>
      </c>
      <c r="J489" s="28">
        <f t="shared" si="30"/>
        <v>178.64337698450274</v>
      </c>
      <c r="L489" s="3">
        <v>0.7</v>
      </c>
      <c r="M489" s="3">
        <f t="shared" si="31"/>
        <v>1712900</v>
      </c>
      <c r="N489">
        <f t="shared" si="32"/>
        <v>3.0599824043675474E-4</v>
      </c>
      <c r="O489">
        <f t="shared" si="33"/>
        <v>7.9582374383430641E-5</v>
      </c>
    </row>
    <row r="490" spans="1:15" x14ac:dyDescent="0.25">
      <c r="A490">
        <v>484</v>
      </c>
      <c r="B490" s="1">
        <v>42761</v>
      </c>
      <c r="C490">
        <v>3850</v>
      </c>
      <c r="D490">
        <v>1.4422196288365801</v>
      </c>
      <c r="E490">
        <v>0.348996024523826</v>
      </c>
      <c r="F490">
        <v>1.6159739174796499</v>
      </c>
      <c r="G490">
        <v>0.207073083321514</v>
      </c>
      <c r="H490">
        <v>4.4535091565861</v>
      </c>
      <c r="I490">
        <f t="shared" si="29"/>
        <v>9420950000</v>
      </c>
      <c r="J490" s="28">
        <f t="shared" si="30"/>
        <v>153.08643277340184</v>
      </c>
      <c r="L490" s="3">
        <v>0.7</v>
      </c>
      <c r="M490" s="3">
        <f t="shared" si="31"/>
        <v>1712900</v>
      </c>
      <c r="N490">
        <f t="shared" si="32"/>
        <v>2.6222175069756003E-4</v>
      </c>
      <c r="O490">
        <f t="shared" si="33"/>
        <v>6.3453822640695639E-5</v>
      </c>
    </row>
    <row r="491" spans="1:15" x14ac:dyDescent="0.25">
      <c r="A491">
        <v>485</v>
      </c>
      <c r="B491" s="1">
        <v>42762</v>
      </c>
      <c r="C491">
        <v>3774</v>
      </c>
      <c r="D491">
        <v>1.3980231065592701</v>
      </c>
      <c r="E491">
        <v>0.33661214800775302</v>
      </c>
      <c r="F491">
        <v>1.56608883946713</v>
      </c>
      <c r="G491">
        <v>0.200802304318802</v>
      </c>
      <c r="H491">
        <v>4.3165375066708904</v>
      </c>
      <c r="I491">
        <f t="shared" si="29"/>
        <v>9234978000</v>
      </c>
      <c r="J491" s="28">
        <f t="shared" si="30"/>
        <v>151.3834799129213</v>
      </c>
      <c r="L491" s="3">
        <v>0.7</v>
      </c>
      <c r="M491" s="3">
        <f t="shared" si="31"/>
        <v>1712900</v>
      </c>
      <c r="N491">
        <f t="shared" si="32"/>
        <v>2.5930476274284292E-4</v>
      </c>
      <c r="O491">
        <f t="shared" si="33"/>
        <v>6.2434685640017789E-5</v>
      </c>
    </row>
    <row r="492" spans="1:15" x14ac:dyDescent="0.25">
      <c r="A492">
        <v>486</v>
      </c>
      <c r="B492" s="1">
        <v>42763</v>
      </c>
      <c r="C492">
        <v>3587</v>
      </c>
      <c r="D492">
        <v>1.29137771629308</v>
      </c>
      <c r="E492">
        <v>0.307040085512295</v>
      </c>
      <c r="F492">
        <v>1.4457908650367901</v>
      </c>
      <c r="G492">
        <v>0.185655984580337</v>
      </c>
      <c r="H492">
        <v>3.9861272985607701</v>
      </c>
      <c r="I492">
        <f t="shared" si="29"/>
        <v>8777389000</v>
      </c>
      <c r="J492" s="28">
        <f t="shared" si="30"/>
        <v>147.12549669304619</v>
      </c>
      <c r="L492" s="3">
        <v>0.7</v>
      </c>
      <c r="M492" s="3">
        <f t="shared" si="31"/>
        <v>1712900</v>
      </c>
      <c r="N492">
        <f t="shared" si="32"/>
        <v>2.5201126328551883E-4</v>
      </c>
      <c r="O492">
        <f t="shared" si="33"/>
        <v>5.9918611613773778E-5</v>
      </c>
    </row>
    <row r="493" spans="1:15" x14ac:dyDescent="0.25">
      <c r="A493">
        <v>487</v>
      </c>
      <c r="B493" s="1">
        <v>42764</v>
      </c>
      <c r="C493">
        <v>3388</v>
      </c>
      <c r="D493">
        <v>1.1812354421324001</v>
      </c>
      <c r="E493">
        <v>0.27698327806326201</v>
      </c>
      <c r="F493">
        <v>1.3216623264637799</v>
      </c>
      <c r="G493">
        <v>0.16998974454360799</v>
      </c>
      <c r="H493">
        <v>3.64503733816343</v>
      </c>
      <c r="I493">
        <f t="shared" si="29"/>
        <v>8290436000</v>
      </c>
      <c r="J493" s="28">
        <f t="shared" si="30"/>
        <v>142.48170327017786</v>
      </c>
      <c r="L493" s="3">
        <v>0.7</v>
      </c>
      <c r="M493" s="3">
        <f t="shared" si="31"/>
        <v>1712900</v>
      </c>
      <c r="N493">
        <f t="shared" si="32"/>
        <v>2.4405690953148765E-4</v>
      </c>
      <c r="O493">
        <f t="shared" si="33"/>
        <v>5.7227950013070672E-5</v>
      </c>
    </row>
    <row r="494" spans="1:15" x14ac:dyDescent="0.25">
      <c r="A494">
        <v>488</v>
      </c>
      <c r="B494" s="1">
        <v>42765</v>
      </c>
      <c r="C494">
        <v>3277</v>
      </c>
      <c r="D494">
        <v>1.12133152818666</v>
      </c>
      <c r="E494">
        <v>0.26085537026578998</v>
      </c>
      <c r="F494">
        <v>1.2542024279589301</v>
      </c>
      <c r="G494">
        <v>0.16145883149365001</v>
      </c>
      <c r="H494">
        <v>3.4595950377665501</v>
      </c>
      <c r="I494">
        <f t="shared" si="29"/>
        <v>8018819000</v>
      </c>
      <c r="J494" s="28">
        <f t="shared" si="30"/>
        <v>139.837490805898</v>
      </c>
      <c r="L494" s="3">
        <v>0.7</v>
      </c>
      <c r="M494" s="3">
        <f t="shared" si="31"/>
        <v>1712900</v>
      </c>
      <c r="N494">
        <f t="shared" si="32"/>
        <v>2.3952763800142267E-4</v>
      </c>
      <c r="O494">
        <f t="shared" si="33"/>
        <v>5.5721318030531893E-5</v>
      </c>
    </row>
    <row r="495" spans="1:15" x14ac:dyDescent="0.25">
      <c r="A495">
        <v>489</v>
      </c>
      <c r="B495" s="1">
        <v>42766</v>
      </c>
      <c r="C495">
        <v>3133</v>
      </c>
      <c r="D495">
        <v>1.0452878747137699</v>
      </c>
      <c r="E495">
        <v>0.24061741807697001</v>
      </c>
      <c r="F495">
        <v>1.1686207975242899</v>
      </c>
      <c r="G495">
        <v>0.15061844000504501</v>
      </c>
      <c r="H495">
        <v>3.2242625048106501</v>
      </c>
      <c r="I495">
        <f t="shared" si="29"/>
        <v>7666451000</v>
      </c>
      <c r="J495" s="28">
        <f t="shared" si="30"/>
        <v>136.34573216652268</v>
      </c>
      <c r="L495" s="3">
        <v>0.7</v>
      </c>
      <c r="M495" s="3">
        <f t="shared" si="31"/>
        <v>1712900</v>
      </c>
      <c r="N495">
        <f t="shared" si="32"/>
        <v>2.3354660462803671E-4</v>
      </c>
      <c r="O495">
        <f t="shared" si="33"/>
        <v>5.3760674322974473E-5</v>
      </c>
    </row>
    <row r="496" spans="1:15" x14ac:dyDescent="0.25">
      <c r="A496">
        <v>490</v>
      </c>
      <c r="B496" s="1">
        <v>42767</v>
      </c>
      <c r="C496">
        <v>3038</v>
      </c>
      <c r="D496">
        <v>0.99616993876137405</v>
      </c>
      <c r="E496">
        <v>0.22769157117050601</v>
      </c>
      <c r="F496">
        <v>1.1133751869487101</v>
      </c>
      <c r="G496">
        <v>0.14360965766181</v>
      </c>
      <c r="H496">
        <v>3.0723019523075799</v>
      </c>
      <c r="I496">
        <f t="shared" si="29"/>
        <v>7433986000</v>
      </c>
      <c r="J496" s="28">
        <f t="shared" si="30"/>
        <v>134.0021273595853</v>
      </c>
      <c r="L496" s="3">
        <v>0.7</v>
      </c>
      <c r="M496" s="3">
        <f t="shared" si="31"/>
        <v>1712900</v>
      </c>
      <c r="N496">
        <f t="shared" si="32"/>
        <v>2.2953224395423367E-4</v>
      </c>
      <c r="O496">
        <f t="shared" si="33"/>
        <v>5.246349566140692E-5</v>
      </c>
    </row>
    <row r="497" spans="1:15" x14ac:dyDescent="0.25">
      <c r="A497">
        <v>491</v>
      </c>
      <c r="B497" s="1">
        <v>42768</v>
      </c>
      <c r="C497">
        <v>3093</v>
      </c>
      <c r="D497">
        <v>1.02450400486918</v>
      </c>
      <c r="E497">
        <v>0.23513360719294299</v>
      </c>
      <c r="F497">
        <v>1.14524082501934</v>
      </c>
      <c r="G497">
        <v>0.147653390469484</v>
      </c>
      <c r="H497">
        <v>3.1599572096688999</v>
      </c>
      <c r="I497">
        <f t="shared" si="29"/>
        <v>7568571000</v>
      </c>
      <c r="J497" s="28">
        <f t="shared" si="30"/>
        <v>135.36293771561105</v>
      </c>
      <c r="L497" s="3">
        <v>0.7</v>
      </c>
      <c r="M497" s="3">
        <f t="shared" si="31"/>
        <v>1712900</v>
      </c>
      <c r="N497">
        <f t="shared" si="32"/>
        <v>2.3186317601307015E-4</v>
      </c>
      <c r="O497">
        <f t="shared" si="33"/>
        <v>5.3214848055305555E-5</v>
      </c>
    </row>
    <row r="498" spans="1:15" x14ac:dyDescent="0.25">
      <c r="A498">
        <v>492</v>
      </c>
      <c r="B498" s="1">
        <v>42769</v>
      </c>
      <c r="C498">
        <v>4272</v>
      </c>
      <c r="D498">
        <v>1.69636449987011</v>
      </c>
      <c r="E498">
        <v>0.42156401969971302</v>
      </c>
      <c r="F498">
        <v>1.90315854362948</v>
      </c>
      <c r="G498">
        <v>0.24306530977847901</v>
      </c>
      <c r="H498">
        <v>5.2415864131066696</v>
      </c>
      <c r="I498">
        <f t="shared" si="29"/>
        <v>10453584000</v>
      </c>
      <c r="J498" s="28">
        <f t="shared" si="30"/>
        <v>162.27587589769306</v>
      </c>
      <c r="L498" s="3">
        <v>0.7</v>
      </c>
      <c r="M498" s="3">
        <f t="shared" si="31"/>
        <v>1712900</v>
      </c>
      <c r="N498">
        <f t="shared" si="32"/>
        <v>2.7796234782515841E-4</v>
      </c>
      <c r="O498">
        <f t="shared" si="33"/>
        <v>6.9076501355290034E-5</v>
      </c>
    </row>
    <row r="499" spans="1:15" x14ac:dyDescent="0.25">
      <c r="A499">
        <v>493</v>
      </c>
      <c r="B499" s="1">
        <v>42770</v>
      </c>
      <c r="C499">
        <v>5749</v>
      </c>
      <c r="D499">
        <v>2.6947274067314302</v>
      </c>
      <c r="E499">
        <v>0.72507584355357602</v>
      </c>
      <c r="F499">
        <v>3.0359803545340802</v>
      </c>
      <c r="G499">
        <v>0.38351022751314401</v>
      </c>
      <c r="H499">
        <v>8.3436985126280199</v>
      </c>
      <c r="I499">
        <f t="shared" si="29"/>
        <v>14067803000</v>
      </c>
      <c r="J499" s="28">
        <f t="shared" si="30"/>
        <v>191.55282503824017</v>
      </c>
      <c r="L499" s="3">
        <v>0.7</v>
      </c>
      <c r="M499" s="3">
        <f t="shared" si="31"/>
        <v>1712900</v>
      </c>
      <c r="N499">
        <f t="shared" si="32"/>
        <v>3.2811083400800155E-4</v>
      </c>
      <c r="O499">
        <f t="shared" si="33"/>
        <v>8.8285456685945936E-5</v>
      </c>
    </row>
    <row r="500" spans="1:15" x14ac:dyDescent="0.25">
      <c r="A500">
        <v>494</v>
      </c>
      <c r="B500" s="1">
        <v>42771</v>
      </c>
      <c r="C500">
        <v>4353</v>
      </c>
      <c r="D500">
        <v>1.7468029939542</v>
      </c>
      <c r="E500">
        <v>0.43622493059228701</v>
      </c>
      <c r="F500">
        <v>1.9602178208958501</v>
      </c>
      <c r="G500">
        <v>0.25019553971050201</v>
      </c>
      <c r="H500">
        <v>5.3980769036168796</v>
      </c>
      <c r="I500">
        <f t="shared" si="29"/>
        <v>10651791000</v>
      </c>
      <c r="J500" s="28">
        <f t="shared" si="30"/>
        <v>163.99148217930673</v>
      </c>
      <c r="L500" s="3">
        <v>0.7</v>
      </c>
      <c r="M500" s="3">
        <f t="shared" si="31"/>
        <v>1712900</v>
      </c>
      <c r="N500">
        <f t="shared" si="32"/>
        <v>2.809010098249345E-4</v>
      </c>
      <c r="O500">
        <f t="shared" si="33"/>
        <v>7.014873682853225E-5</v>
      </c>
    </row>
    <row r="501" spans="1:15" x14ac:dyDescent="0.25">
      <c r="A501">
        <v>495</v>
      </c>
      <c r="B501" s="1">
        <v>42772</v>
      </c>
      <c r="C501">
        <v>4735</v>
      </c>
      <c r="D501">
        <v>1.99164169303676</v>
      </c>
      <c r="E501">
        <v>0.50850792156957503</v>
      </c>
      <c r="F501">
        <v>2.2374750172238498</v>
      </c>
      <c r="G501">
        <v>0.284750440600257</v>
      </c>
      <c r="H501">
        <v>6.1580909649176201</v>
      </c>
      <c r="I501">
        <f t="shared" si="29"/>
        <v>11586545000</v>
      </c>
      <c r="J501" s="28">
        <f t="shared" si="30"/>
        <v>171.89263003222791</v>
      </c>
      <c r="L501" s="3">
        <v>0.7</v>
      </c>
      <c r="M501" s="3">
        <f t="shared" si="31"/>
        <v>1712900</v>
      </c>
      <c r="N501">
        <f t="shared" si="32"/>
        <v>2.9443488598220318E-4</v>
      </c>
      <c r="O501">
        <f t="shared" si="33"/>
        <v>7.5175405511869592E-5</v>
      </c>
    </row>
    <row r="502" spans="1:15" x14ac:dyDescent="0.25">
      <c r="A502">
        <v>496</v>
      </c>
      <c r="B502" s="1">
        <v>42773</v>
      </c>
      <c r="C502">
        <v>7702</v>
      </c>
      <c r="D502">
        <v>4.2473245536251802</v>
      </c>
      <c r="E502">
        <v>1.2396687051847399</v>
      </c>
      <c r="F502">
        <v>4.8092397443767201</v>
      </c>
      <c r="G502">
        <v>0.59960885670923902</v>
      </c>
      <c r="H502">
        <v>13.1834219916348</v>
      </c>
      <c r="I502">
        <f t="shared" si="29"/>
        <v>18846794000</v>
      </c>
      <c r="J502" s="28">
        <f t="shared" si="30"/>
        <v>225.36058671969249</v>
      </c>
      <c r="L502" s="3">
        <v>0.7</v>
      </c>
      <c r="M502" s="3">
        <f t="shared" si="31"/>
        <v>1712900</v>
      </c>
      <c r="N502">
        <f t="shared" si="32"/>
        <v>3.8602014899216127E-4</v>
      </c>
      <c r="O502">
        <f t="shared" si="33"/>
        <v>1.1266789062961801E-4</v>
      </c>
    </row>
    <row r="503" spans="1:15" x14ac:dyDescent="0.25">
      <c r="A503">
        <v>497</v>
      </c>
      <c r="B503" s="1">
        <v>42774</v>
      </c>
      <c r="C503">
        <v>11626</v>
      </c>
      <c r="D503">
        <v>8.0487727052523308</v>
      </c>
      <c r="E503">
        <v>2.6383871665704999</v>
      </c>
      <c r="F503">
        <v>9.1924052614429002</v>
      </c>
      <c r="G503">
        <v>1.12056561263537</v>
      </c>
      <c r="H503">
        <v>25.088277421342699</v>
      </c>
      <c r="I503">
        <f t="shared" si="29"/>
        <v>28448822000</v>
      </c>
      <c r="J503" s="28">
        <f t="shared" si="30"/>
        <v>282.92112430006176</v>
      </c>
      <c r="L503" s="3">
        <v>0.7</v>
      </c>
      <c r="M503" s="3">
        <f t="shared" si="31"/>
        <v>1712900</v>
      </c>
      <c r="N503">
        <f t="shared" si="32"/>
        <v>4.8461559381357582E-4</v>
      </c>
      <c r="O503">
        <f t="shared" si="33"/>
        <v>1.5885695996897904E-4</v>
      </c>
    </row>
    <row r="504" spans="1:15" x14ac:dyDescent="0.25">
      <c r="A504">
        <v>498</v>
      </c>
      <c r="B504" s="1">
        <v>42775</v>
      </c>
      <c r="C504">
        <v>7481</v>
      </c>
      <c r="D504">
        <v>4.0593857173776904</v>
      </c>
      <c r="E504">
        <v>1.1751728779134101</v>
      </c>
      <c r="F504">
        <v>4.5939608979637896</v>
      </c>
      <c r="G504">
        <v>0.57357542583597099</v>
      </c>
      <c r="H504">
        <v>12.5967429505186</v>
      </c>
      <c r="I504">
        <f t="shared" si="29"/>
        <v>18306007000</v>
      </c>
      <c r="J504" s="28">
        <f t="shared" si="30"/>
        <v>221.75156588641588</v>
      </c>
      <c r="L504" s="3">
        <v>0.7</v>
      </c>
      <c r="M504" s="3">
        <f t="shared" si="31"/>
        <v>1712900</v>
      </c>
      <c r="N504">
        <f t="shared" si="32"/>
        <v>3.7983825720684178E-4</v>
      </c>
      <c r="O504">
        <f t="shared" si="33"/>
        <v>1.0996137074447094E-4</v>
      </c>
    </row>
    <row r="505" spans="1:15" x14ac:dyDescent="0.25">
      <c r="A505">
        <v>499</v>
      </c>
      <c r="B505" s="1">
        <v>42776</v>
      </c>
      <c r="C505">
        <v>10337</v>
      </c>
      <c r="D505">
        <v>6.70767884343487</v>
      </c>
      <c r="E505">
        <v>2.1270906866636001</v>
      </c>
      <c r="F505">
        <v>7.64049171042205</v>
      </c>
      <c r="G505">
        <v>0.93786964453004895</v>
      </c>
      <c r="H505">
        <v>20.8810223200277</v>
      </c>
      <c r="I505">
        <f t="shared" si="29"/>
        <v>25294639000</v>
      </c>
      <c r="J505" s="28">
        <f t="shared" si="30"/>
        <v>265.1818372831836</v>
      </c>
      <c r="L505" s="3">
        <v>0.7</v>
      </c>
      <c r="M505" s="3">
        <f t="shared" si="31"/>
        <v>1712900</v>
      </c>
      <c r="N505">
        <f t="shared" si="32"/>
        <v>4.5422996908236514E-4</v>
      </c>
      <c r="O505">
        <f t="shared" si="33"/>
        <v>1.4404212834134855E-4</v>
      </c>
    </row>
    <row r="506" spans="1:15" x14ac:dyDescent="0.25">
      <c r="A506">
        <v>500</v>
      </c>
      <c r="B506" s="1">
        <v>42777</v>
      </c>
      <c r="C506">
        <v>7730</v>
      </c>
      <c r="D506">
        <v>4.2713493555800603</v>
      </c>
      <c r="E506">
        <v>1.2479521808886</v>
      </c>
      <c r="F506">
        <v>4.8367708627393604</v>
      </c>
      <c r="G506">
        <v>0.60293454730890095</v>
      </c>
      <c r="H506">
        <v>13.258434111115401</v>
      </c>
      <c r="I506">
        <f t="shared" si="29"/>
        <v>18915310000</v>
      </c>
      <c r="J506" s="28">
        <f t="shared" si="30"/>
        <v>225.81439879018956</v>
      </c>
      <c r="L506" s="3">
        <v>0.7</v>
      </c>
      <c r="M506" s="3">
        <f t="shared" si="31"/>
        <v>1712900</v>
      </c>
      <c r="N506">
        <f t="shared" si="32"/>
        <v>3.8679748368771572E-4</v>
      </c>
      <c r="O506">
        <f t="shared" si="33"/>
        <v>1.1300989995110221E-4</v>
      </c>
    </row>
    <row r="507" spans="1:15" x14ac:dyDescent="0.25">
      <c r="A507">
        <v>501</v>
      </c>
      <c r="B507" s="1">
        <v>42778</v>
      </c>
      <c r="C507">
        <v>6143</v>
      </c>
      <c r="D507">
        <v>2.9876776288521998</v>
      </c>
      <c r="E507">
        <v>0.81870777483177903</v>
      </c>
      <c r="F507">
        <v>3.3695960451481199</v>
      </c>
      <c r="G507">
        <v>0.424477715431401</v>
      </c>
      <c r="H507">
        <v>9.2555798825121194</v>
      </c>
      <c r="I507">
        <f t="shared" si="29"/>
        <v>15031921000</v>
      </c>
      <c r="J507" s="28">
        <f t="shared" si="30"/>
        <v>198.75554354311731</v>
      </c>
      <c r="L507" s="3">
        <v>0.7</v>
      </c>
      <c r="M507" s="3">
        <f t="shared" si="31"/>
        <v>1712900</v>
      </c>
      <c r="N507">
        <f t="shared" si="32"/>
        <v>3.4044837053500565E-4</v>
      </c>
      <c r="O507">
        <f t="shared" si="33"/>
        <v>9.3292437307869984E-5</v>
      </c>
    </row>
    <row r="508" spans="1:15" x14ac:dyDescent="0.25">
      <c r="A508">
        <v>502</v>
      </c>
      <c r="B508" s="1">
        <v>42779</v>
      </c>
      <c r="C508">
        <v>5539</v>
      </c>
      <c r="D508">
        <v>2.5430021781918302</v>
      </c>
      <c r="E508">
        <v>0.67731935147832201</v>
      </c>
      <c r="F508">
        <v>2.8633935399742798</v>
      </c>
      <c r="G508">
        <v>0.36225225206149397</v>
      </c>
      <c r="H508">
        <v>7.8716835948532697</v>
      </c>
      <c r="I508">
        <f t="shared" si="29"/>
        <v>13553933000</v>
      </c>
      <c r="J508" s="28">
        <f t="shared" si="30"/>
        <v>187.62097895805078</v>
      </c>
      <c r="L508" s="3">
        <v>0.7</v>
      </c>
      <c r="M508" s="3">
        <f t="shared" si="31"/>
        <v>1712900</v>
      </c>
      <c r="N508">
        <f t="shared" si="32"/>
        <v>3.2137597485724521E-4</v>
      </c>
      <c r="O508">
        <f t="shared" si="33"/>
        <v>8.5597318294787039E-5</v>
      </c>
    </row>
    <row r="509" spans="1:15" x14ac:dyDescent="0.25">
      <c r="A509">
        <v>503</v>
      </c>
      <c r="B509" s="1">
        <v>42780</v>
      </c>
      <c r="C509">
        <v>5165</v>
      </c>
      <c r="D509">
        <v>2.2805981154961898</v>
      </c>
      <c r="E509">
        <v>0.59600711386291705</v>
      </c>
      <c r="F509">
        <v>2.5652515692143498</v>
      </c>
      <c r="G509">
        <v>0.325418677248628</v>
      </c>
      <c r="H509">
        <v>7.0558070546688798</v>
      </c>
      <c r="I509">
        <f t="shared" si="29"/>
        <v>12638755000</v>
      </c>
      <c r="J509" s="28">
        <f t="shared" si="30"/>
        <v>180.44483934502964</v>
      </c>
      <c r="L509" s="3">
        <v>0.7</v>
      </c>
      <c r="M509" s="3">
        <f t="shared" si="31"/>
        <v>1712900</v>
      </c>
      <c r="N509">
        <f t="shared" si="32"/>
        <v>3.0908396531410126E-4</v>
      </c>
      <c r="O509">
        <f t="shared" si="33"/>
        <v>8.0775407493522159E-5</v>
      </c>
    </row>
    <row r="510" spans="1:15" x14ac:dyDescent="0.25">
      <c r="A510">
        <v>504</v>
      </c>
      <c r="B510" s="1">
        <v>42781</v>
      </c>
      <c r="C510">
        <v>4874</v>
      </c>
      <c r="D510">
        <v>2.08352771735048</v>
      </c>
      <c r="E510">
        <v>0.53608648340776699</v>
      </c>
      <c r="F510">
        <v>2.3416421200521702</v>
      </c>
      <c r="G510">
        <v>0.29769543708867502</v>
      </c>
      <c r="H510">
        <v>6.4434727280495903</v>
      </c>
      <c r="I510">
        <f t="shared" si="29"/>
        <v>11926678000</v>
      </c>
      <c r="J510" s="28">
        <f t="shared" si="30"/>
        <v>174.69472365653536</v>
      </c>
      <c r="L510" s="3">
        <v>0.7</v>
      </c>
      <c r="M510" s="3">
        <f t="shared" si="31"/>
        <v>1712900</v>
      </c>
      <c r="N510">
        <f t="shared" si="32"/>
        <v>2.992345921512794E-4</v>
      </c>
      <c r="O510">
        <f t="shared" si="33"/>
        <v>7.699231398962595E-5</v>
      </c>
    </row>
    <row r="511" spans="1:15" x14ac:dyDescent="0.25">
      <c r="A511">
        <v>505</v>
      </c>
      <c r="B511" s="1">
        <v>42782</v>
      </c>
      <c r="C511">
        <v>4753</v>
      </c>
      <c r="D511">
        <v>2.0034576380526499</v>
      </c>
      <c r="E511">
        <v>0.51204104001618</v>
      </c>
      <c r="F511">
        <v>2.2508668197306698</v>
      </c>
      <c r="G511">
        <v>0.28641577141047397</v>
      </c>
      <c r="H511">
        <v>6.1947846123905697</v>
      </c>
      <c r="I511">
        <f t="shared" si="29"/>
        <v>11630591000</v>
      </c>
      <c r="J511" s="28">
        <f t="shared" si="30"/>
        <v>172.25759534082576</v>
      </c>
      <c r="L511" s="3">
        <v>0.7</v>
      </c>
      <c r="M511" s="3">
        <f t="shared" si="31"/>
        <v>1712900</v>
      </c>
      <c r="N511">
        <f t="shared" si="32"/>
        <v>2.9506003505930044E-4</v>
      </c>
      <c r="O511">
        <f t="shared" si="33"/>
        <v>7.5411051548774676E-5</v>
      </c>
    </row>
    <row r="512" spans="1:15" x14ac:dyDescent="0.25">
      <c r="A512">
        <v>506</v>
      </c>
      <c r="B512" s="1">
        <v>42783</v>
      </c>
      <c r="C512">
        <v>5277</v>
      </c>
      <c r="D512">
        <v>2.3581153390231901</v>
      </c>
      <c r="E512">
        <v>0.61985221292891302</v>
      </c>
      <c r="F512">
        <v>2.6532797939500101</v>
      </c>
      <c r="G512">
        <v>0.33630907097742202</v>
      </c>
      <c r="H512">
        <v>7.2967641800207597</v>
      </c>
      <c r="I512">
        <f t="shared" si="29"/>
        <v>12912819000</v>
      </c>
      <c r="J512" s="28">
        <f t="shared" si="30"/>
        <v>182.61816718899181</v>
      </c>
      <c r="L512" s="3">
        <v>0.7</v>
      </c>
      <c r="M512" s="3">
        <f t="shared" si="31"/>
        <v>1712900</v>
      </c>
      <c r="N512">
        <f t="shared" si="32"/>
        <v>3.1280665857802409E-4</v>
      </c>
      <c r="O512">
        <f t="shared" si="33"/>
        <v>8.2224094949827383E-5</v>
      </c>
    </row>
    <row r="513" spans="1:15" x14ac:dyDescent="0.25">
      <c r="A513">
        <v>507</v>
      </c>
      <c r="B513" s="1">
        <v>42784</v>
      </c>
      <c r="C513">
        <v>12880</v>
      </c>
      <c r="D513">
        <v>9.4336733706312099</v>
      </c>
      <c r="E513">
        <v>3.1828091616081</v>
      </c>
      <c r="F513">
        <v>10.800392269049</v>
      </c>
      <c r="G513">
        <v>1.3081927997291001</v>
      </c>
      <c r="H513">
        <v>29.4400375866872</v>
      </c>
      <c r="I513">
        <f t="shared" si="29"/>
        <v>31517360000</v>
      </c>
      <c r="J513" s="28">
        <f t="shared" si="30"/>
        <v>299.3167375259606</v>
      </c>
      <c r="L513" s="3">
        <v>0.7</v>
      </c>
      <c r="M513" s="3">
        <f t="shared" si="31"/>
        <v>1712900</v>
      </c>
      <c r="N513">
        <f t="shared" si="32"/>
        <v>5.1269963970821796E-4</v>
      </c>
      <c r="O513">
        <f t="shared" si="33"/>
        <v>1.7297875878304894E-4</v>
      </c>
    </row>
    <row r="514" spans="1:15" x14ac:dyDescent="0.25">
      <c r="A514">
        <v>508</v>
      </c>
      <c r="B514" s="1">
        <v>42785</v>
      </c>
      <c r="C514">
        <v>10794</v>
      </c>
      <c r="D514">
        <v>7.1733044454666803</v>
      </c>
      <c r="E514">
        <v>2.3026866034948101</v>
      </c>
      <c r="F514">
        <v>8.1786926618164202</v>
      </c>
      <c r="G514">
        <v>1.0014214790451299</v>
      </c>
      <c r="H514">
        <v>22.3409562932763</v>
      </c>
      <c r="I514">
        <f t="shared" si="29"/>
        <v>26412918000</v>
      </c>
      <c r="J514" s="28">
        <f t="shared" si="30"/>
        <v>271.58318688857781</v>
      </c>
      <c r="L514" s="3">
        <v>0.7</v>
      </c>
      <c r="M514" s="3">
        <f t="shared" si="31"/>
        <v>1712900</v>
      </c>
      <c r="N514">
        <f t="shared" si="32"/>
        <v>4.651948408214449E-4</v>
      </c>
      <c r="O514">
        <f t="shared" si="33"/>
        <v>1.4933116754181646E-4</v>
      </c>
    </row>
    <row r="515" spans="1:15" x14ac:dyDescent="0.25">
      <c r="A515">
        <v>509</v>
      </c>
      <c r="B515" s="1">
        <v>42786</v>
      </c>
      <c r="C515">
        <v>7653</v>
      </c>
      <c r="D515">
        <v>4.2053963074217204</v>
      </c>
      <c r="E515">
        <v>1.22523317448533</v>
      </c>
      <c r="F515">
        <v>4.76119837065393</v>
      </c>
      <c r="G515">
        <v>0.59380363096648103</v>
      </c>
      <c r="H515">
        <v>13.0525184828006</v>
      </c>
      <c r="I515">
        <f t="shared" si="29"/>
        <v>18726891000</v>
      </c>
      <c r="J515" s="28">
        <f t="shared" si="30"/>
        <v>224.56457440915955</v>
      </c>
      <c r="L515" s="3">
        <v>0.7</v>
      </c>
      <c r="M515" s="3">
        <f t="shared" si="31"/>
        <v>1712900</v>
      </c>
      <c r="N515">
        <f t="shared" si="32"/>
        <v>3.8465665950544942E-4</v>
      </c>
      <c r="O515">
        <f t="shared" si="33"/>
        <v>1.1206889091071881E-4</v>
      </c>
    </row>
    <row r="516" spans="1:15" x14ac:dyDescent="0.25">
      <c r="A516">
        <v>510</v>
      </c>
      <c r="B516" s="1">
        <v>42787</v>
      </c>
      <c r="C516">
        <v>12525</v>
      </c>
      <c r="D516">
        <v>9.0338200950876999</v>
      </c>
      <c r="E516">
        <v>3.0240439798695302</v>
      </c>
      <c r="F516">
        <v>10.335603511079899</v>
      </c>
      <c r="G516">
        <v>1.25412120933983</v>
      </c>
      <c r="H516">
        <v>28.1828931959963</v>
      </c>
      <c r="I516">
        <f t="shared" si="29"/>
        <v>30648675000</v>
      </c>
      <c r="J516" s="28">
        <f t="shared" si="30"/>
        <v>294.75401775403662</v>
      </c>
      <c r="L516" s="3">
        <v>0.7</v>
      </c>
      <c r="M516" s="3">
        <f t="shared" si="31"/>
        <v>1712900</v>
      </c>
      <c r="N516">
        <f t="shared" si="32"/>
        <v>5.0488415701088936E-4</v>
      </c>
      <c r="O516">
        <f t="shared" si="33"/>
        <v>1.6900844598073219E-4</v>
      </c>
    </row>
    <row r="517" spans="1:15" x14ac:dyDescent="0.25">
      <c r="A517">
        <v>511</v>
      </c>
      <c r="B517" s="1">
        <v>42788</v>
      </c>
      <c r="C517">
        <v>10074</v>
      </c>
      <c r="D517">
        <v>6.44473029619573</v>
      </c>
      <c r="E517">
        <v>2.0288935489686999</v>
      </c>
      <c r="F517">
        <v>7.33686580647813</v>
      </c>
      <c r="G517">
        <v>0.90192094054818295</v>
      </c>
      <c r="H517">
        <v>20.056972732617101</v>
      </c>
      <c r="I517">
        <f t="shared" si="29"/>
        <v>24651078000</v>
      </c>
      <c r="J517" s="28">
        <f t="shared" si="30"/>
        <v>261.43807164115623</v>
      </c>
      <c r="L517" s="3">
        <v>0.7</v>
      </c>
      <c r="M517" s="3">
        <f t="shared" si="31"/>
        <v>1712900</v>
      </c>
      <c r="N517">
        <f t="shared" si="32"/>
        <v>4.4781727291413653E-4</v>
      </c>
      <c r="O517">
        <f t="shared" si="33"/>
        <v>1.4097930159599862E-4</v>
      </c>
    </row>
    <row r="518" spans="1:15" x14ac:dyDescent="0.25">
      <c r="A518">
        <v>512</v>
      </c>
      <c r="B518" s="1">
        <v>42789</v>
      </c>
      <c r="C518">
        <v>7829</v>
      </c>
      <c r="D518">
        <v>4.3566765723430896</v>
      </c>
      <c r="E518">
        <v>1.2774416598299001</v>
      </c>
      <c r="F518">
        <v>4.9345717033167098</v>
      </c>
      <c r="G518">
        <v>0.614742128850853</v>
      </c>
      <c r="H518">
        <v>13.5248767005831</v>
      </c>
      <c r="I518">
        <f t="shared" si="29"/>
        <v>19157563000</v>
      </c>
      <c r="J518" s="28">
        <f t="shared" si="30"/>
        <v>227.41287982939633</v>
      </c>
      <c r="L518" s="3">
        <v>0.7</v>
      </c>
      <c r="M518" s="3">
        <f t="shared" si="31"/>
        <v>1712900</v>
      </c>
      <c r="N518">
        <f t="shared" si="32"/>
        <v>3.89535521859773E-4</v>
      </c>
      <c r="O518">
        <f t="shared" si="33"/>
        <v>1.1421754526515904E-4</v>
      </c>
    </row>
    <row r="519" spans="1:15" x14ac:dyDescent="0.25">
      <c r="A519">
        <v>513</v>
      </c>
      <c r="B519" s="1">
        <v>42790</v>
      </c>
      <c r="C519">
        <v>6979</v>
      </c>
      <c r="D519">
        <v>3.64377718490192</v>
      </c>
      <c r="E519">
        <v>1.0345433793749299</v>
      </c>
      <c r="F519">
        <v>4.1184720562703703</v>
      </c>
      <c r="G519">
        <v>0.51589036542717703</v>
      </c>
      <c r="H519">
        <v>11.3001314265942</v>
      </c>
      <c r="I519">
        <f t="shared" si="29"/>
        <v>17077613000</v>
      </c>
      <c r="J519" s="28">
        <f t="shared" si="30"/>
        <v>213.36571948913002</v>
      </c>
      <c r="L519" s="3">
        <v>0.7</v>
      </c>
      <c r="M519" s="3">
        <f t="shared" si="31"/>
        <v>1712900</v>
      </c>
      <c r="N519">
        <f t="shared" si="32"/>
        <v>3.6547414091293081E-4</v>
      </c>
      <c r="O519">
        <f t="shared" si="33"/>
        <v>1.0376563484201905E-4</v>
      </c>
    </row>
    <row r="520" spans="1:15" x14ac:dyDescent="0.25">
      <c r="A520">
        <v>514</v>
      </c>
      <c r="B520" s="1">
        <v>42791</v>
      </c>
      <c r="C520">
        <v>6235</v>
      </c>
      <c r="D520">
        <v>3.0576105744637498</v>
      </c>
      <c r="E520">
        <v>0.84132303060258395</v>
      </c>
      <c r="F520">
        <v>3.4493088749547001</v>
      </c>
      <c r="G520">
        <v>0.434243018127215</v>
      </c>
      <c r="H520">
        <v>9.4733605688079194</v>
      </c>
      <c r="I520">
        <f t="shared" ref="I520:I583" si="34">C520*2447000</f>
        <v>15257045000</v>
      </c>
      <c r="J520" s="28">
        <f t="shared" ref="J520:J583" si="35">1000000000000*D520/I520</f>
        <v>200.40647284344706</v>
      </c>
      <c r="L520" s="3">
        <v>0.7</v>
      </c>
      <c r="M520" s="3">
        <f t="shared" ref="M520:M583" si="36">L520*2447000</f>
        <v>1712900</v>
      </c>
      <c r="N520">
        <f t="shared" ref="N520:N583" si="37">J520*M520/1000000000000</f>
        <v>3.4327624733354047E-4</v>
      </c>
      <c r="O520">
        <f t="shared" ref="O520:O583" si="38">E520*N520/D520</f>
        <v>9.4454871118173026E-5</v>
      </c>
    </row>
    <row r="521" spans="1:15" x14ac:dyDescent="0.25">
      <c r="A521">
        <v>515</v>
      </c>
      <c r="B521" s="1">
        <v>42792</v>
      </c>
      <c r="C521">
        <v>5978</v>
      </c>
      <c r="D521">
        <v>2.86369529679027</v>
      </c>
      <c r="E521">
        <v>0.77885927369997898</v>
      </c>
      <c r="F521">
        <v>3.2283427663578199</v>
      </c>
      <c r="G521">
        <v>0.40715156600628899</v>
      </c>
      <c r="H521">
        <v>8.8695725451010201</v>
      </c>
      <c r="I521">
        <f t="shared" si="34"/>
        <v>14628166000</v>
      </c>
      <c r="J521" s="28">
        <f t="shared" si="35"/>
        <v>195.76584629886412</v>
      </c>
      <c r="L521" s="3">
        <v>0.7</v>
      </c>
      <c r="M521" s="3">
        <f t="shared" si="36"/>
        <v>1712900</v>
      </c>
      <c r="N521">
        <f t="shared" si="37"/>
        <v>3.3532731812532438E-4</v>
      </c>
      <c r="O521">
        <f t="shared" si="38"/>
        <v>9.1201320105383968E-5</v>
      </c>
    </row>
    <row r="522" spans="1:15" x14ac:dyDescent="0.25">
      <c r="A522">
        <v>516</v>
      </c>
      <c r="B522" s="1">
        <v>42793</v>
      </c>
      <c r="C522">
        <v>5747</v>
      </c>
      <c r="D522">
        <v>2.6932677679944002</v>
      </c>
      <c r="E522">
        <v>0.72461394239385801</v>
      </c>
      <c r="F522">
        <v>3.0343193561785702</v>
      </c>
      <c r="G522">
        <v>0.38330585326276401</v>
      </c>
      <c r="H522">
        <v>8.3391567057022602</v>
      </c>
      <c r="I522">
        <f t="shared" si="34"/>
        <v>14062909000</v>
      </c>
      <c r="J522" s="28">
        <f t="shared" si="35"/>
        <v>191.51569337427983</v>
      </c>
      <c r="L522" s="3">
        <v>0.7</v>
      </c>
      <c r="M522" s="3">
        <f t="shared" si="36"/>
        <v>1712900</v>
      </c>
      <c r="N522">
        <f t="shared" si="37"/>
        <v>3.2804723118080398E-4</v>
      </c>
      <c r="O522">
        <f t="shared" si="38"/>
        <v>8.8259919901809765E-5</v>
      </c>
    </row>
    <row r="523" spans="1:15" x14ac:dyDescent="0.25">
      <c r="A523">
        <v>517</v>
      </c>
      <c r="B523" s="1">
        <v>42794</v>
      </c>
      <c r="C523">
        <v>5485</v>
      </c>
      <c r="D523">
        <v>2.5044923446366201</v>
      </c>
      <c r="E523">
        <v>0.66528234136671904</v>
      </c>
      <c r="F523">
        <v>2.81961134322342</v>
      </c>
      <c r="G523">
        <v>0.356852173185357</v>
      </c>
      <c r="H523">
        <v>7.7519103788140802</v>
      </c>
      <c r="I523">
        <f t="shared" si="34"/>
        <v>13421795000</v>
      </c>
      <c r="J523" s="28">
        <f t="shared" si="35"/>
        <v>186.59891204094683</v>
      </c>
      <c r="L523" s="3">
        <v>0.7</v>
      </c>
      <c r="M523" s="3">
        <f t="shared" si="36"/>
        <v>1712900</v>
      </c>
      <c r="N523">
        <f t="shared" si="37"/>
        <v>3.1962527643493785E-4</v>
      </c>
      <c r="O523">
        <f t="shared" si="38"/>
        <v>8.4903853957466423E-5</v>
      </c>
    </row>
    <row r="524" spans="1:15" x14ac:dyDescent="0.25">
      <c r="A524">
        <v>518</v>
      </c>
      <c r="B524" s="1">
        <v>42795</v>
      </c>
      <c r="C524">
        <v>5225</v>
      </c>
      <c r="D524">
        <v>2.3220110627061898</v>
      </c>
      <c r="E524">
        <v>0.60872737897158202</v>
      </c>
      <c r="F524">
        <v>2.6122749954673399</v>
      </c>
      <c r="G524">
        <v>0.33123777512420299</v>
      </c>
      <c r="H524">
        <v>7.1845298052580802</v>
      </c>
      <c r="I524">
        <f t="shared" si="34"/>
        <v>12785575000</v>
      </c>
      <c r="J524" s="28">
        <f t="shared" si="35"/>
        <v>181.61178223945265</v>
      </c>
      <c r="L524" s="3">
        <v>0.7</v>
      </c>
      <c r="M524" s="3">
        <f t="shared" si="36"/>
        <v>1712900</v>
      </c>
      <c r="N524">
        <f t="shared" si="37"/>
        <v>3.1108282179795842E-4</v>
      </c>
      <c r="O524">
        <f t="shared" si="38"/>
        <v>8.155199335504448E-5</v>
      </c>
    </row>
    <row r="525" spans="1:15" x14ac:dyDescent="0.25">
      <c r="A525">
        <v>519</v>
      </c>
      <c r="B525" s="1">
        <v>42796</v>
      </c>
      <c r="C525">
        <v>4782</v>
      </c>
      <c r="D525">
        <v>2.0225465124467199</v>
      </c>
      <c r="E525">
        <v>0.51775722258910295</v>
      </c>
      <c r="F525">
        <v>2.27250366010571</v>
      </c>
      <c r="G525">
        <v>0.28910571150733999</v>
      </c>
      <c r="H525">
        <v>6.2540667496069</v>
      </c>
      <c r="I525">
        <f t="shared" si="34"/>
        <v>11701554000</v>
      </c>
      <c r="J525" s="28">
        <f t="shared" si="35"/>
        <v>172.84426602199332</v>
      </c>
      <c r="L525" s="3">
        <v>0.7</v>
      </c>
      <c r="M525" s="3">
        <f t="shared" si="36"/>
        <v>1712900</v>
      </c>
      <c r="N525">
        <f t="shared" si="37"/>
        <v>2.9606494326907235E-4</v>
      </c>
      <c r="O525">
        <f t="shared" si="38"/>
        <v>7.5790475912248444E-5</v>
      </c>
    </row>
    <row r="526" spans="1:15" x14ac:dyDescent="0.25">
      <c r="A526">
        <v>520</v>
      </c>
      <c r="B526" s="1">
        <v>42797</v>
      </c>
      <c r="C526">
        <v>4565</v>
      </c>
      <c r="D526">
        <v>1.8812764558669099</v>
      </c>
      <c r="E526">
        <v>0.47570233735259798</v>
      </c>
      <c r="F526">
        <v>2.11244035076141</v>
      </c>
      <c r="G526">
        <v>0.26918560711934397</v>
      </c>
      <c r="H526">
        <v>5.8154258043047804</v>
      </c>
      <c r="I526">
        <f t="shared" si="34"/>
        <v>11170555000</v>
      </c>
      <c r="J526" s="28">
        <f t="shared" si="35"/>
        <v>168.41387521630841</v>
      </c>
      <c r="L526" s="3">
        <v>0.7</v>
      </c>
      <c r="M526" s="3">
        <f t="shared" si="36"/>
        <v>1712900</v>
      </c>
      <c r="N526">
        <f t="shared" si="37"/>
        <v>2.8847612685801473E-4</v>
      </c>
      <c r="O526">
        <f t="shared" si="38"/>
        <v>7.2944498608284474E-5</v>
      </c>
    </row>
    <row r="527" spans="1:15" x14ac:dyDescent="0.25">
      <c r="A527">
        <v>521</v>
      </c>
      <c r="B527" s="1">
        <v>42798</v>
      </c>
      <c r="C527">
        <v>4415</v>
      </c>
      <c r="D527">
        <v>1.7857634379440299</v>
      </c>
      <c r="E527">
        <v>0.44760497549652201</v>
      </c>
      <c r="F527">
        <v>2.0043061955771901</v>
      </c>
      <c r="G527">
        <v>0.25570037758085201</v>
      </c>
      <c r="H527">
        <v>5.51897422131601</v>
      </c>
      <c r="I527">
        <f t="shared" si="34"/>
        <v>10803505000</v>
      </c>
      <c r="J527" s="28">
        <f t="shared" si="35"/>
        <v>165.29482218446975</v>
      </c>
      <c r="L527" s="3">
        <v>0.7</v>
      </c>
      <c r="M527" s="3">
        <f t="shared" si="36"/>
        <v>1712900</v>
      </c>
      <c r="N527">
        <f t="shared" si="37"/>
        <v>2.8313350091977823E-4</v>
      </c>
      <c r="O527">
        <f t="shared" si="38"/>
        <v>7.0967946284839278E-5</v>
      </c>
    </row>
    <row r="528" spans="1:15" x14ac:dyDescent="0.25">
      <c r="A528">
        <v>522</v>
      </c>
      <c r="B528" s="1">
        <v>42799</v>
      </c>
      <c r="C528">
        <v>4417</v>
      </c>
      <c r="D528">
        <v>1.7870252995617399</v>
      </c>
      <c r="E528">
        <v>0.44797435218689102</v>
      </c>
      <c r="F528">
        <v>2.0057343410688402</v>
      </c>
      <c r="G528">
        <v>0.25587862945624801</v>
      </c>
      <c r="H528">
        <v>5.5228901455093</v>
      </c>
      <c r="I528">
        <f t="shared" si="34"/>
        <v>10808399000</v>
      </c>
      <c r="J528" s="28">
        <f t="shared" si="35"/>
        <v>165.33672559291529</v>
      </c>
      <c r="L528" s="3">
        <v>0.7</v>
      </c>
      <c r="M528" s="3">
        <f t="shared" si="36"/>
        <v>1712900</v>
      </c>
      <c r="N528">
        <f t="shared" si="37"/>
        <v>2.832052772681046E-4</v>
      </c>
      <c r="O528">
        <f t="shared" si="38"/>
        <v>7.0994350584293358E-5</v>
      </c>
    </row>
    <row r="529" spans="1:15" x14ac:dyDescent="0.25">
      <c r="A529">
        <v>523</v>
      </c>
      <c r="B529" s="1">
        <v>42800</v>
      </c>
      <c r="C529">
        <v>4315</v>
      </c>
      <c r="D529">
        <v>1.7230751636425401</v>
      </c>
      <c r="E529">
        <v>0.42931779473477799</v>
      </c>
      <c r="F529">
        <v>1.9333728374941299</v>
      </c>
      <c r="G529">
        <v>0.24684177201905999</v>
      </c>
      <c r="H529">
        <v>5.3244555123629702</v>
      </c>
      <c r="I529">
        <f t="shared" si="34"/>
        <v>10558805000</v>
      </c>
      <c r="J529" s="28">
        <f t="shared" si="35"/>
        <v>163.1884634333658</v>
      </c>
      <c r="L529" s="3">
        <v>0.7</v>
      </c>
      <c r="M529" s="3">
        <f t="shared" si="36"/>
        <v>1712900</v>
      </c>
      <c r="N529">
        <f t="shared" si="37"/>
        <v>2.7952551901501226E-4</v>
      </c>
      <c r="O529">
        <f t="shared" si="38"/>
        <v>6.9645992193359104E-5</v>
      </c>
    </row>
    <row r="530" spans="1:15" x14ac:dyDescent="0.25">
      <c r="A530">
        <v>524</v>
      </c>
      <c r="B530" s="1">
        <v>42801</v>
      </c>
      <c r="C530">
        <v>4188</v>
      </c>
      <c r="D530">
        <v>1.6446145800456899</v>
      </c>
      <c r="E530">
        <v>0.40660801208215402</v>
      </c>
      <c r="F530">
        <v>1.84463702476874</v>
      </c>
      <c r="G530">
        <v>0.235745363576532</v>
      </c>
      <c r="H530">
        <v>5.08105587803606</v>
      </c>
      <c r="I530">
        <f t="shared" si="34"/>
        <v>10248036000</v>
      </c>
      <c r="J530" s="28">
        <f t="shared" si="35"/>
        <v>160.4809526474819</v>
      </c>
      <c r="L530" s="3">
        <v>0.7</v>
      </c>
      <c r="M530" s="3">
        <f t="shared" si="36"/>
        <v>1712900</v>
      </c>
      <c r="N530">
        <f t="shared" si="37"/>
        <v>2.7488782378987174E-4</v>
      </c>
      <c r="O530">
        <f t="shared" si="38"/>
        <v>6.7962179669892026E-5</v>
      </c>
    </row>
    <row r="531" spans="1:15" x14ac:dyDescent="0.25">
      <c r="A531">
        <v>525</v>
      </c>
      <c r="B531" s="1">
        <v>42802</v>
      </c>
      <c r="C531">
        <v>4125</v>
      </c>
      <c r="D531">
        <v>1.6061772001071799</v>
      </c>
      <c r="E531">
        <v>0.39555714165859701</v>
      </c>
      <c r="F531">
        <v>1.8011842508331299</v>
      </c>
      <c r="G531">
        <v>0.23030556716124301</v>
      </c>
      <c r="H531">
        <v>4.9618406386763896</v>
      </c>
      <c r="I531">
        <f t="shared" si="34"/>
        <v>10093875000</v>
      </c>
      <c r="J531" s="28">
        <f t="shared" si="35"/>
        <v>159.1239439865443</v>
      </c>
      <c r="L531" s="3">
        <v>0.7</v>
      </c>
      <c r="M531" s="3">
        <f t="shared" si="36"/>
        <v>1712900</v>
      </c>
      <c r="N531">
        <f t="shared" si="37"/>
        <v>2.7256340365455176E-4</v>
      </c>
      <c r="O531">
        <f t="shared" si="38"/>
        <v>6.71248482814589E-5</v>
      </c>
    </row>
    <row r="532" spans="1:15" x14ac:dyDescent="0.25">
      <c r="A532">
        <v>526</v>
      </c>
      <c r="B532" s="1">
        <v>42803</v>
      </c>
      <c r="C532">
        <v>3980</v>
      </c>
      <c r="D532">
        <v>1.51894503595671</v>
      </c>
      <c r="E532">
        <v>0.37066573528125901</v>
      </c>
      <c r="F532">
        <v>1.7026158728284699</v>
      </c>
      <c r="G532">
        <v>0.21795080391388</v>
      </c>
      <c r="H532">
        <v>4.6913483871879897</v>
      </c>
      <c r="I532">
        <f t="shared" si="34"/>
        <v>9739060000</v>
      </c>
      <c r="J532" s="28">
        <f t="shared" si="35"/>
        <v>155.96423432617829</v>
      </c>
      <c r="L532" s="3">
        <v>88.6</v>
      </c>
      <c r="M532" s="3">
        <f t="shared" si="36"/>
        <v>216804200</v>
      </c>
      <c r="N532">
        <f t="shared" si="37"/>
        <v>3.3813701051699625E-2</v>
      </c>
      <c r="O532">
        <f t="shared" si="38"/>
        <v>8.2515035542511418E-3</v>
      </c>
    </row>
    <row r="533" spans="1:15" x14ac:dyDescent="0.25">
      <c r="A533">
        <v>527</v>
      </c>
      <c r="B533" s="1">
        <v>42804</v>
      </c>
      <c r="C533">
        <v>3695</v>
      </c>
      <c r="D533">
        <v>1.3526028281929501</v>
      </c>
      <c r="E533">
        <v>0.32396287751969099</v>
      </c>
      <c r="F533">
        <v>1.51484099806188</v>
      </c>
      <c r="G533">
        <v>0.194354122690162</v>
      </c>
      <c r="H533">
        <v>4.1757982839567296</v>
      </c>
      <c r="I533">
        <f t="shared" si="34"/>
        <v>9041665000</v>
      </c>
      <c r="J533" s="28">
        <f t="shared" si="35"/>
        <v>149.596653735009</v>
      </c>
      <c r="L533" s="3">
        <v>236</v>
      </c>
      <c r="M533" s="3">
        <f t="shared" si="36"/>
        <v>577492000</v>
      </c>
      <c r="N533">
        <f t="shared" si="37"/>
        <v>8.6390870758737817E-2</v>
      </c>
      <c r="O533">
        <f t="shared" si="38"/>
        <v>2.0691539673788114E-2</v>
      </c>
    </row>
    <row r="534" spans="1:15" x14ac:dyDescent="0.25">
      <c r="A534">
        <v>528</v>
      </c>
      <c r="B534" s="1">
        <v>42805</v>
      </c>
      <c r="C534">
        <v>3585</v>
      </c>
      <c r="D534">
        <v>1.29025345342591</v>
      </c>
      <c r="E534">
        <v>0.30673074037475301</v>
      </c>
      <c r="F534">
        <v>1.44452324427645</v>
      </c>
      <c r="G534">
        <v>0.18549619503745901</v>
      </c>
      <c r="H534">
        <v>3.9826448615710102</v>
      </c>
      <c r="I534">
        <f t="shared" si="34"/>
        <v>8772495000</v>
      </c>
      <c r="J534" s="28">
        <f t="shared" si="35"/>
        <v>147.07941736369298</v>
      </c>
      <c r="L534" s="3">
        <v>236</v>
      </c>
      <c r="M534" s="3">
        <f t="shared" si="36"/>
        <v>577492000</v>
      </c>
      <c r="N534">
        <f t="shared" si="37"/>
        <v>8.4937186892193789E-2</v>
      </c>
      <c r="O534">
        <f t="shared" si="38"/>
        <v>2.0192037581155287E-2</v>
      </c>
    </row>
    <row r="535" spans="1:15" x14ac:dyDescent="0.25">
      <c r="A535">
        <v>529</v>
      </c>
      <c r="B535" s="1">
        <v>42806</v>
      </c>
      <c r="C535">
        <v>3237</v>
      </c>
      <c r="D535">
        <v>1.1000178027605501</v>
      </c>
      <c r="E535">
        <v>0.255155971283126</v>
      </c>
      <c r="F535">
        <v>1.2302092148158399</v>
      </c>
      <c r="G535">
        <v>0.158421718434889</v>
      </c>
      <c r="H535">
        <v>3.3936270326791802</v>
      </c>
      <c r="I535">
        <f t="shared" si="34"/>
        <v>7920939000</v>
      </c>
      <c r="J535" s="28">
        <f t="shared" si="35"/>
        <v>138.87467164695374</v>
      </c>
      <c r="L535" s="3">
        <v>236</v>
      </c>
      <c r="M535" s="3">
        <f t="shared" si="36"/>
        <v>577492000</v>
      </c>
      <c r="N535">
        <f t="shared" si="37"/>
        <v>8.0199011878742621E-2</v>
      </c>
      <c r="O535">
        <f t="shared" si="38"/>
        <v>1.8602659630156858E-2</v>
      </c>
    </row>
    <row r="536" spans="1:15" x14ac:dyDescent="0.25">
      <c r="A536">
        <v>530</v>
      </c>
      <c r="B536" s="1">
        <v>42807</v>
      </c>
      <c r="C536">
        <v>3101</v>
      </c>
      <c r="D536">
        <v>1.0286488733290899</v>
      </c>
      <c r="E536">
        <v>0.236225562353132</v>
      </c>
      <c r="F536">
        <v>1.1499030515076001</v>
      </c>
      <c r="G536">
        <v>0.14824477893913601</v>
      </c>
      <c r="H536">
        <v>3.1727809235606901</v>
      </c>
      <c r="I536">
        <f t="shared" si="34"/>
        <v>7588147000</v>
      </c>
      <c r="J536" s="28">
        <f t="shared" si="35"/>
        <v>135.55995598518189</v>
      </c>
      <c r="L536" s="3">
        <v>236</v>
      </c>
      <c r="M536" s="3">
        <f t="shared" si="36"/>
        <v>577492000</v>
      </c>
      <c r="N536">
        <f t="shared" si="37"/>
        <v>7.8284790101794663E-2</v>
      </c>
      <c r="O536">
        <f t="shared" si="38"/>
        <v>1.7977824158445392E-2</v>
      </c>
    </row>
    <row r="537" spans="1:15" x14ac:dyDescent="0.25">
      <c r="A537">
        <v>531</v>
      </c>
      <c r="B537" s="1">
        <v>42808</v>
      </c>
      <c r="C537">
        <v>3033</v>
      </c>
      <c r="D537">
        <v>0.99360818003487295</v>
      </c>
      <c r="E537">
        <v>0.22702066934552301</v>
      </c>
      <c r="F537">
        <v>1.11049456708633</v>
      </c>
      <c r="G537">
        <v>0.14324396310408799</v>
      </c>
      <c r="H537">
        <v>3.06437740022767</v>
      </c>
      <c r="I537">
        <f t="shared" si="34"/>
        <v>7421751000</v>
      </c>
      <c r="J537" s="28">
        <f t="shared" si="35"/>
        <v>133.87786521467413</v>
      </c>
      <c r="L537" s="3">
        <v>236</v>
      </c>
      <c r="M537" s="3">
        <f t="shared" si="36"/>
        <v>577492000</v>
      </c>
      <c r="N537">
        <f t="shared" si="37"/>
        <v>7.7313396138552593E-2</v>
      </c>
      <c r="O537">
        <f t="shared" si="38"/>
        <v>1.7664648191738686E-2</v>
      </c>
    </row>
    <row r="538" spans="1:15" x14ac:dyDescent="0.25">
      <c r="A538">
        <v>532</v>
      </c>
      <c r="B538" s="1">
        <v>42809</v>
      </c>
      <c r="C538">
        <v>2931</v>
      </c>
      <c r="D538">
        <v>0.94186422688943106</v>
      </c>
      <c r="E538">
        <v>0.21354020452355199</v>
      </c>
      <c r="F538">
        <v>1.0523258560044999</v>
      </c>
      <c r="G538">
        <v>0.135854199573399</v>
      </c>
      <c r="H538">
        <v>2.9043339467339702</v>
      </c>
      <c r="I538">
        <f t="shared" si="34"/>
        <v>7172157000</v>
      </c>
      <c r="J538" s="28">
        <f t="shared" si="35"/>
        <v>131.32231027422171</v>
      </c>
      <c r="L538" s="3">
        <v>236</v>
      </c>
      <c r="M538" s="3">
        <f t="shared" si="36"/>
        <v>577492000</v>
      </c>
      <c r="N538">
        <f t="shared" si="37"/>
        <v>7.583758360488084E-2</v>
      </c>
      <c r="O538">
        <f t="shared" si="38"/>
        <v>1.7193957102544614E-2</v>
      </c>
    </row>
    <row r="539" spans="1:15" x14ac:dyDescent="0.25">
      <c r="A539">
        <v>533</v>
      </c>
      <c r="B539" s="1">
        <v>42810</v>
      </c>
      <c r="C539">
        <v>2891</v>
      </c>
      <c r="D539">
        <v>0.92184302798872697</v>
      </c>
      <c r="E539">
        <v>0.20836115815089101</v>
      </c>
      <c r="F539">
        <v>1.0298269313748201</v>
      </c>
      <c r="G539">
        <v>0.132993207099668</v>
      </c>
      <c r="H539">
        <v>2.84241973930768</v>
      </c>
      <c r="I539">
        <f t="shared" si="34"/>
        <v>7074277000</v>
      </c>
      <c r="J539" s="28">
        <f t="shared" si="35"/>
        <v>130.30915074271576</v>
      </c>
      <c r="L539" s="3">
        <v>236</v>
      </c>
      <c r="M539" s="3">
        <f t="shared" si="36"/>
        <v>577492000</v>
      </c>
      <c r="N539">
        <f t="shared" si="37"/>
        <v>7.5252492080712399E-2</v>
      </c>
      <c r="O539">
        <f t="shared" si="38"/>
        <v>1.7009074134766614E-2</v>
      </c>
    </row>
    <row r="540" spans="1:15" x14ac:dyDescent="0.25">
      <c r="A540">
        <v>534</v>
      </c>
      <c r="B540" s="1">
        <v>42811</v>
      </c>
      <c r="C540">
        <v>2782</v>
      </c>
      <c r="D540">
        <v>0.86806914082332698</v>
      </c>
      <c r="E540">
        <v>0.194556540890225</v>
      </c>
      <c r="F540">
        <v>0.96942146870699597</v>
      </c>
      <c r="G540">
        <v>0.125304242359391</v>
      </c>
      <c r="H540">
        <v>2.6761591703560001</v>
      </c>
      <c r="I540">
        <f t="shared" si="34"/>
        <v>6807554000</v>
      </c>
      <c r="J540" s="28">
        <f t="shared" si="35"/>
        <v>127.51557179323542</v>
      </c>
      <c r="L540" s="3">
        <v>236</v>
      </c>
      <c r="M540" s="3">
        <f t="shared" si="36"/>
        <v>577492000</v>
      </c>
      <c r="N540">
        <f t="shared" si="37"/>
        <v>7.3639222586019099E-2</v>
      </c>
      <c r="O540">
        <f t="shared" si="38"/>
        <v>1.6504436969839359E-2</v>
      </c>
    </row>
    <row r="541" spans="1:15" x14ac:dyDescent="0.25">
      <c r="A541">
        <v>535</v>
      </c>
      <c r="B541" s="1">
        <v>42812</v>
      </c>
      <c r="C541">
        <v>2745</v>
      </c>
      <c r="D541">
        <v>0.85007898011788297</v>
      </c>
      <c r="E541">
        <v>0.18997339811900699</v>
      </c>
      <c r="F541">
        <v>0.94922040185168099</v>
      </c>
      <c r="G541">
        <v>0.122730299135206</v>
      </c>
      <c r="H541">
        <v>2.6205468345954102</v>
      </c>
      <c r="I541">
        <f t="shared" si="34"/>
        <v>6717015000</v>
      </c>
      <c r="J541" s="28">
        <f t="shared" si="35"/>
        <v>126.55606398346333</v>
      </c>
      <c r="L541" s="3">
        <v>236</v>
      </c>
      <c r="M541" s="3">
        <f t="shared" si="36"/>
        <v>577492000</v>
      </c>
      <c r="N541">
        <f t="shared" si="37"/>
        <v>7.3085114501938206E-2</v>
      </c>
      <c r="O541">
        <f t="shared" si="38"/>
        <v>1.6332867743564898E-2</v>
      </c>
    </row>
    <row r="542" spans="1:15" x14ac:dyDescent="0.25">
      <c r="A542">
        <v>536</v>
      </c>
      <c r="B542" s="1">
        <v>42813</v>
      </c>
      <c r="C542">
        <v>2713</v>
      </c>
      <c r="D542">
        <v>0.83462862553426698</v>
      </c>
      <c r="E542">
        <v>0.18605174196761701</v>
      </c>
      <c r="F542">
        <v>0.93187441118255598</v>
      </c>
      <c r="G542">
        <v>0.12051909222122401</v>
      </c>
      <c r="H542">
        <v>2.5727899793978599</v>
      </c>
      <c r="I542">
        <f t="shared" si="34"/>
        <v>6638711000</v>
      </c>
      <c r="J542" s="28">
        <f t="shared" si="35"/>
        <v>125.72148803197895</v>
      </c>
      <c r="L542" s="3">
        <v>236</v>
      </c>
      <c r="M542" s="3">
        <f t="shared" si="36"/>
        <v>577492000</v>
      </c>
      <c r="N542">
        <f t="shared" si="37"/>
        <v>7.2603153566563577E-2</v>
      </c>
      <c r="O542">
        <f t="shared" si="38"/>
        <v>1.6184375637433693E-2</v>
      </c>
    </row>
    <row r="543" spans="1:15" x14ac:dyDescent="0.25">
      <c r="A543">
        <v>537</v>
      </c>
      <c r="B543" s="1">
        <v>42814</v>
      </c>
      <c r="C543">
        <v>2682</v>
      </c>
      <c r="D543">
        <v>0.81975778396680798</v>
      </c>
      <c r="E543">
        <v>0.18228996998299701</v>
      </c>
      <c r="F543">
        <v>0.91518180456630904</v>
      </c>
      <c r="G543">
        <v>0.11839025291463</v>
      </c>
      <c r="H543">
        <v>2.5268281580916701</v>
      </c>
      <c r="I543">
        <f t="shared" si="34"/>
        <v>6562854000</v>
      </c>
      <c r="J543" s="28">
        <f t="shared" si="35"/>
        <v>124.90873390857209</v>
      </c>
      <c r="L543" s="3">
        <v>236</v>
      </c>
      <c r="M543" s="3">
        <f t="shared" si="36"/>
        <v>577492000</v>
      </c>
      <c r="N543">
        <f t="shared" si="37"/>
        <v>7.2133794562329115E-2</v>
      </c>
      <c r="O543">
        <f t="shared" si="38"/>
        <v>1.6040429871732771E-2</v>
      </c>
    </row>
    <row r="544" spans="1:15" x14ac:dyDescent="0.25">
      <c r="A544">
        <v>538</v>
      </c>
      <c r="B544" s="1">
        <v>42815</v>
      </c>
      <c r="C544">
        <v>2634</v>
      </c>
      <c r="D544">
        <v>0.79692088694490504</v>
      </c>
      <c r="E544">
        <v>0.17653789838466499</v>
      </c>
      <c r="F544">
        <v>0.88955260618564502</v>
      </c>
      <c r="G544">
        <v>0.115119927833553</v>
      </c>
      <c r="H544">
        <v>2.4562526554447102</v>
      </c>
      <c r="I544">
        <f t="shared" si="34"/>
        <v>6445398000</v>
      </c>
      <c r="J544" s="28">
        <f t="shared" si="35"/>
        <v>123.64184290014441</v>
      </c>
      <c r="L544" s="3">
        <v>235</v>
      </c>
      <c r="M544" s="3">
        <f t="shared" si="36"/>
        <v>575045000</v>
      </c>
      <c r="N544">
        <f t="shared" si="37"/>
        <v>7.1099623550513552E-2</v>
      </c>
      <c r="O544">
        <f t="shared" si="38"/>
        <v>1.5750344009262063E-2</v>
      </c>
    </row>
    <row r="545" spans="1:15" x14ac:dyDescent="0.25">
      <c r="A545">
        <v>539</v>
      </c>
      <c r="B545" s="1">
        <v>42816</v>
      </c>
      <c r="C545">
        <v>2785</v>
      </c>
      <c r="D545">
        <v>0.86953368671565801</v>
      </c>
      <c r="E545">
        <v>0.19493043494714499</v>
      </c>
      <c r="F545">
        <v>0.97106617224444902</v>
      </c>
      <c r="G545">
        <v>0.12551374696412901</v>
      </c>
      <c r="H545">
        <v>2.6806867019510299</v>
      </c>
      <c r="I545">
        <f t="shared" si="34"/>
        <v>6814895000</v>
      </c>
      <c r="J545" s="28">
        <f t="shared" si="35"/>
        <v>127.59311577297346</v>
      </c>
      <c r="L545" s="3">
        <v>233</v>
      </c>
      <c r="M545" s="3">
        <f t="shared" si="36"/>
        <v>570151000</v>
      </c>
      <c r="N545">
        <f t="shared" si="37"/>
        <v>7.2747342551076594E-2</v>
      </c>
      <c r="O545">
        <f t="shared" si="38"/>
        <v>1.6308363139204588E-2</v>
      </c>
    </row>
    <row r="546" spans="1:15" x14ac:dyDescent="0.25">
      <c r="A546">
        <v>540</v>
      </c>
      <c r="B546" s="1">
        <v>42817</v>
      </c>
      <c r="C546">
        <v>2022</v>
      </c>
      <c r="D546">
        <v>0.52674820543349499</v>
      </c>
      <c r="E546">
        <v>0.111013877757797</v>
      </c>
      <c r="F546">
        <v>0.58687615457180897</v>
      </c>
      <c r="G546">
        <v>7.6320610231388294E-2</v>
      </c>
      <c r="H546">
        <v>1.62202947503442</v>
      </c>
      <c r="I546">
        <f t="shared" si="34"/>
        <v>4947834000</v>
      </c>
      <c r="J546" s="28">
        <f t="shared" si="35"/>
        <v>106.46036334959803</v>
      </c>
      <c r="L546" s="3">
        <v>230</v>
      </c>
      <c r="M546" s="3">
        <f t="shared" si="36"/>
        <v>562810000</v>
      </c>
      <c r="N546">
        <f t="shared" si="37"/>
        <v>5.9916957096787259E-2</v>
      </c>
      <c r="O546">
        <f t="shared" si="38"/>
        <v>1.262769133743487E-2</v>
      </c>
    </row>
    <row r="547" spans="1:15" x14ac:dyDescent="0.25">
      <c r="A547">
        <v>541</v>
      </c>
      <c r="B547" s="1">
        <v>42818</v>
      </c>
      <c r="C547">
        <v>1364</v>
      </c>
      <c r="D547">
        <v>0.284029460276785</v>
      </c>
      <c r="E547">
        <v>5.70308498665337E-2</v>
      </c>
      <c r="F547">
        <v>0.31592825850074402</v>
      </c>
      <c r="G547">
        <v>4.1262247713723603E-2</v>
      </c>
      <c r="H547">
        <v>0.87390336428686499</v>
      </c>
      <c r="I547">
        <f t="shared" si="34"/>
        <v>3337708000</v>
      </c>
      <c r="J547" s="28">
        <f t="shared" si="35"/>
        <v>85.097156574746791</v>
      </c>
      <c r="L547" s="3">
        <v>229</v>
      </c>
      <c r="M547" s="3">
        <f t="shared" si="36"/>
        <v>560363000</v>
      </c>
      <c r="N547">
        <f t="shared" si="37"/>
        <v>4.7685297949694838E-2</v>
      </c>
      <c r="O547">
        <f t="shared" si="38"/>
        <v>9.5748274336042646E-3</v>
      </c>
    </row>
    <row r="548" spans="1:15" x14ac:dyDescent="0.25">
      <c r="A548">
        <v>542</v>
      </c>
      <c r="B548" s="1">
        <v>42819</v>
      </c>
      <c r="C548">
        <v>1649</v>
      </c>
      <c r="D548">
        <v>0.38259129880092901</v>
      </c>
      <c r="E548">
        <v>7.8292848686743605E-2</v>
      </c>
      <c r="F548">
        <v>0.42582749096817901</v>
      </c>
      <c r="G548">
        <v>5.5524736424541497E-2</v>
      </c>
      <c r="H548">
        <v>1.17752619594706</v>
      </c>
      <c r="I548">
        <f t="shared" si="34"/>
        <v>4035103000</v>
      </c>
      <c r="J548" s="28">
        <f t="shared" si="35"/>
        <v>94.815745422342133</v>
      </c>
      <c r="L548" s="3">
        <v>230</v>
      </c>
      <c r="M548" s="3">
        <f t="shared" si="36"/>
        <v>562810000</v>
      </c>
      <c r="N548">
        <f t="shared" si="37"/>
        <v>5.3363249681148375E-2</v>
      </c>
      <c r="O548">
        <f t="shared" si="38"/>
        <v>1.0920166887781097E-2</v>
      </c>
    </row>
    <row r="549" spans="1:15" x14ac:dyDescent="0.25">
      <c r="A549">
        <v>543</v>
      </c>
      <c r="B549" s="1">
        <v>42820</v>
      </c>
      <c r="C549">
        <v>1490</v>
      </c>
      <c r="D549">
        <v>0.32630434000123298</v>
      </c>
      <c r="E549">
        <v>6.6029583510963497E-2</v>
      </c>
      <c r="F549">
        <v>0.36304340896874598</v>
      </c>
      <c r="G549">
        <v>4.7384378143428399E-2</v>
      </c>
      <c r="H549">
        <v>1.0041016150984701</v>
      </c>
      <c r="I549">
        <f t="shared" si="34"/>
        <v>3646030000</v>
      </c>
      <c r="J549" s="28">
        <f t="shared" si="35"/>
        <v>89.495791313081071</v>
      </c>
      <c r="L549" s="3">
        <v>229</v>
      </c>
      <c r="M549" s="3">
        <f t="shared" si="36"/>
        <v>560363000</v>
      </c>
      <c r="N549">
        <f t="shared" si="37"/>
        <v>5.0150130107572043E-2</v>
      </c>
      <c r="O549">
        <f t="shared" si="38"/>
        <v>1.0148170888597744E-2</v>
      </c>
    </row>
    <row r="550" spans="1:15" x14ac:dyDescent="0.25">
      <c r="A550">
        <v>544</v>
      </c>
      <c r="B550" s="1">
        <v>42821</v>
      </c>
      <c r="C550">
        <v>1348</v>
      </c>
      <c r="D550">
        <v>0.27881327180634102</v>
      </c>
      <c r="E550">
        <v>5.5933732310451602E-2</v>
      </c>
      <c r="F550">
        <v>0.310117273351249</v>
      </c>
      <c r="G550">
        <v>4.0506345903459202E-2</v>
      </c>
      <c r="H550">
        <v>0.85784186749337898</v>
      </c>
      <c r="I550">
        <f t="shared" si="34"/>
        <v>3298556000</v>
      </c>
      <c r="J550" s="28">
        <f t="shared" si="35"/>
        <v>84.525856710130441</v>
      </c>
      <c r="L550" s="3">
        <v>229</v>
      </c>
      <c r="M550" s="3">
        <f t="shared" si="36"/>
        <v>560363000</v>
      </c>
      <c r="N550">
        <f t="shared" si="37"/>
        <v>4.7365162643658823E-2</v>
      </c>
      <c r="O550">
        <f t="shared" si="38"/>
        <v>9.5020954741049084E-3</v>
      </c>
    </row>
    <row r="551" spans="1:15" x14ac:dyDescent="0.25">
      <c r="A551">
        <v>545</v>
      </c>
      <c r="B551" s="1">
        <v>42822</v>
      </c>
      <c r="C551">
        <v>1297</v>
      </c>
      <c r="D551">
        <v>0.26242023205201798</v>
      </c>
      <c r="E551">
        <v>5.2505248587166702E-2</v>
      </c>
      <c r="F551">
        <v>0.291858505406068</v>
      </c>
      <c r="G551">
        <v>3.8130012689556299E-2</v>
      </c>
      <c r="H551">
        <v>0.807369885970596</v>
      </c>
      <c r="I551">
        <f t="shared" si="34"/>
        <v>3173759000</v>
      </c>
      <c r="J551" s="28">
        <f t="shared" si="35"/>
        <v>82.684360108003787</v>
      </c>
      <c r="L551" s="3">
        <v>231</v>
      </c>
      <c r="M551" s="3">
        <f t="shared" si="36"/>
        <v>565257000</v>
      </c>
      <c r="N551">
        <f t="shared" si="37"/>
        <v>4.6737913341569896E-2</v>
      </c>
      <c r="O551">
        <f t="shared" si="38"/>
        <v>9.3513588462879778E-3</v>
      </c>
    </row>
    <row r="552" spans="1:15" x14ac:dyDescent="0.25">
      <c r="A552">
        <v>546</v>
      </c>
      <c r="B552" s="1">
        <v>42823</v>
      </c>
      <c r="C552">
        <v>1111</v>
      </c>
      <c r="D552">
        <v>0.205738555503339</v>
      </c>
      <c r="E552">
        <v>4.0885754200256398E-2</v>
      </c>
      <c r="F552">
        <v>0.22876833225965201</v>
      </c>
      <c r="G552">
        <v>2.9904541502196302E-2</v>
      </c>
      <c r="H552">
        <v>0.632912893312923</v>
      </c>
      <c r="I552">
        <f t="shared" si="34"/>
        <v>2718617000</v>
      </c>
      <c r="J552" s="28">
        <f t="shared" si="35"/>
        <v>75.677653565522093</v>
      </c>
      <c r="L552" s="3">
        <v>234</v>
      </c>
      <c r="M552" s="3">
        <f t="shared" si="36"/>
        <v>572598000</v>
      </c>
      <c r="N552">
        <f t="shared" si="37"/>
        <v>4.333287307631082E-2</v>
      </c>
      <c r="O552">
        <f t="shared" si="38"/>
        <v>8.6114009746714633E-3</v>
      </c>
    </row>
    <row r="553" spans="1:15" x14ac:dyDescent="0.25">
      <c r="A553">
        <v>547</v>
      </c>
      <c r="B553" s="1">
        <v>42824</v>
      </c>
      <c r="C553">
        <v>1144</v>
      </c>
      <c r="D553">
        <v>0.21543037316830499</v>
      </c>
      <c r="E553">
        <v>4.2846065405169102E-2</v>
      </c>
      <c r="F553">
        <v>0.23955115419532599</v>
      </c>
      <c r="G553">
        <v>3.1311984985879102E-2</v>
      </c>
      <c r="H553">
        <v>0.66273620531468702</v>
      </c>
      <c r="I553">
        <f t="shared" si="34"/>
        <v>2799368000</v>
      </c>
      <c r="J553" s="28">
        <f t="shared" si="35"/>
        <v>76.956789235393487</v>
      </c>
      <c r="L553" s="3">
        <v>236</v>
      </c>
      <c r="M553" s="3">
        <f t="shared" si="36"/>
        <v>577492000</v>
      </c>
      <c r="N553">
        <f t="shared" si="37"/>
        <v>4.4441930129125853E-2</v>
      </c>
      <c r="O553">
        <f t="shared" si="38"/>
        <v>8.8388736325348844E-3</v>
      </c>
    </row>
    <row r="554" spans="1:15" x14ac:dyDescent="0.25">
      <c r="A554">
        <v>548</v>
      </c>
      <c r="B554" s="1">
        <v>42825</v>
      </c>
      <c r="C554">
        <v>934</v>
      </c>
      <c r="D554">
        <v>0.15657352632400101</v>
      </c>
      <c r="E554">
        <v>3.1113818660257399E-2</v>
      </c>
      <c r="F554">
        <v>0.174099639128975</v>
      </c>
      <c r="G554">
        <v>2.2758355976158301E-2</v>
      </c>
      <c r="H554">
        <v>0.48166628880717399</v>
      </c>
      <c r="I554">
        <f t="shared" si="34"/>
        <v>2285498000</v>
      </c>
      <c r="J554" s="28">
        <f t="shared" si="35"/>
        <v>68.507400279501894</v>
      </c>
      <c r="L554" s="3">
        <v>236</v>
      </c>
      <c r="M554" s="3">
        <f t="shared" si="36"/>
        <v>577492000</v>
      </c>
      <c r="N554">
        <f t="shared" si="37"/>
        <v>3.9562475602210108E-2</v>
      </c>
      <c r="O554">
        <f t="shared" si="38"/>
        <v>7.8617357642620424E-3</v>
      </c>
    </row>
    <row r="555" spans="1:15" x14ac:dyDescent="0.25">
      <c r="A555">
        <v>549</v>
      </c>
      <c r="B555" s="1">
        <v>42826</v>
      </c>
      <c r="C555">
        <v>509</v>
      </c>
      <c r="D555">
        <v>6.0103142831754303E-2</v>
      </c>
      <c r="E555">
        <v>1.2679709946859701E-2</v>
      </c>
      <c r="F555">
        <v>6.6966294208191501E-2</v>
      </c>
      <c r="G555">
        <v>8.7078475067485506E-3</v>
      </c>
      <c r="H555">
        <v>0.185080481908068</v>
      </c>
      <c r="I555">
        <f t="shared" si="34"/>
        <v>1245523000</v>
      </c>
      <c r="J555" s="28">
        <f t="shared" si="35"/>
        <v>48.255345611244678</v>
      </c>
      <c r="L555" s="3">
        <v>235</v>
      </c>
      <c r="M555" s="3">
        <f t="shared" si="36"/>
        <v>575045000</v>
      </c>
      <c r="N555">
        <f t="shared" si="37"/>
        <v>2.7748995217018197E-2</v>
      </c>
      <c r="O555">
        <f t="shared" si="38"/>
        <v>5.8540900540511387E-3</v>
      </c>
    </row>
    <row r="556" spans="1:15" x14ac:dyDescent="0.25">
      <c r="A556">
        <v>550</v>
      </c>
      <c r="B556" s="1">
        <v>42827</v>
      </c>
      <c r="C556">
        <v>445</v>
      </c>
      <c r="D556">
        <v>4.8600915063413401E-2</v>
      </c>
      <c r="E556">
        <v>1.0502305144830901E-2</v>
      </c>
      <c r="F556">
        <v>5.4198363814123997E-2</v>
      </c>
      <c r="G556">
        <v>7.0314474506793598E-3</v>
      </c>
      <c r="H556">
        <v>0.149725993608047</v>
      </c>
      <c r="I556">
        <f t="shared" si="34"/>
        <v>1088915000</v>
      </c>
      <c r="J556" s="28">
        <f t="shared" si="35"/>
        <v>44.632423158293712</v>
      </c>
      <c r="L556" s="3">
        <v>234</v>
      </c>
      <c r="M556" s="3">
        <f t="shared" si="36"/>
        <v>572598000</v>
      </c>
      <c r="N556">
        <f t="shared" si="37"/>
        <v>2.5556436235592662E-2</v>
      </c>
      <c r="O556">
        <f t="shared" si="38"/>
        <v>5.5225604581807435E-3</v>
      </c>
    </row>
    <row r="557" spans="1:15" x14ac:dyDescent="0.25">
      <c r="A557">
        <v>551</v>
      </c>
      <c r="B557" s="1">
        <v>42828</v>
      </c>
      <c r="C557">
        <v>320</v>
      </c>
      <c r="D557">
        <v>2.8836375630360199E-2</v>
      </c>
      <c r="E557">
        <v>6.6882233647414698E-3</v>
      </c>
      <c r="F557">
        <v>3.2249158783210399E-2</v>
      </c>
      <c r="G557">
        <v>4.15296394715801E-3</v>
      </c>
      <c r="H557">
        <v>8.8961952838401706E-2</v>
      </c>
      <c r="I557">
        <f t="shared" si="34"/>
        <v>783040000</v>
      </c>
      <c r="J557" s="28">
        <f t="shared" si="35"/>
        <v>36.826184652585049</v>
      </c>
      <c r="L557" s="3">
        <v>233</v>
      </c>
      <c r="M557" s="3">
        <f t="shared" si="36"/>
        <v>570151000</v>
      </c>
      <c r="N557">
        <f t="shared" si="37"/>
        <v>2.0996486005856019E-2</v>
      </c>
      <c r="O557">
        <f t="shared" si="38"/>
        <v>4.8698626374523825E-3</v>
      </c>
    </row>
    <row r="558" spans="1:15" x14ac:dyDescent="0.25">
      <c r="A558">
        <v>552</v>
      </c>
      <c r="B558" s="1">
        <v>42829</v>
      </c>
      <c r="C558">
        <v>260</v>
      </c>
      <c r="D558">
        <v>2.07472016962017E-2</v>
      </c>
      <c r="E558">
        <v>5.0637482950582702E-3</v>
      </c>
      <c r="F558">
        <v>2.32561366334639E-2</v>
      </c>
      <c r="G558">
        <v>2.9769424985098699E-3</v>
      </c>
      <c r="H558">
        <v>6.4079164947825507E-2</v>
      </c>
      <c r="I558">
        <f t="shared" si="34"/>
        <v>636220000</v>
      </c>
      <c r="J558" s="28">
        <f t="shared" si="35"/>
        <v>32.610106089405711</v>
      </c>
      <c r="L558" s="3">
        <v>232</v>
      </c>
      <c r="M558" s="3">
        <f t="shared" si="36"/>
        <v>567704000</v>
      </c>
      <c r="N558">
        <f t="shared" si="37"/>
        <v>1.851288766737998E-2</v>
      </c>
      <c r="O558">
        <f t="shared" si="38"/>
        <v>4.5184215555904563E-3</v>
      </c>
    </row>
    <row r="559" spans="1:15" x14ac:dyDescent="0.25">
      <c r="A559">
        <v>553</v>
      </c>
      <c r="B559" s="1">
        <v>42830</v>
      </c>
      <c r="C559">
        <v>233</v>
      </c>
      <c r="D559">
        <v>1.74336011771411E-2</v>
      </c>
      <c r="E559">
        <v>4.3772901703241799E-3</v>
      </c>
      <c r="F559">
        <v>1.95688172269728E-2</v>
      </c>
      <c r="G559">
        <v>2.4959422481450602E-3</v>
      </c>
      <c r="H559">
        <v>5.3881532736285001E-2</v>
      </c>
      <c r="I559">
        <f t="shared" si="34"/>
        <v>570151000</v>
      </c>
      <c r="J559" s="28">
        <f t="shared" si="35"/>
        <v>30.577164956548533</v>
      </c>
      <c r="L559" s="3">
        <v>231</v>
      </c>
      <c r="M559" s="3">
        <f t="shared" si="36"/>
        <v>565257000</v>
      </c>
      <c r="N559">
        <f t="shared" si="37"/>
        <v>1.7283956531843753E-2</v>
      </c>
      <c r="O559">
        <f t="shared" si="38"/>
        <v>4.3397168641411401E-3</v>
      </c>
    </row>
    <row r="560" spans="1:15" x14ac:dyDescent="0.25">
      <c r="A560">
        <v>554</v>
      </c>
      <c r="B560" s="1">
        <v>42831</v>
      </c>
      <c r="C560">
        <v>228</v>
      </c>
      <c r="D560">
        <v>1.6843381164480999E-2</v>
      </c>
      <c r="E560">
        <v>4.2532683984249598E-3</v>
      </c>
      <c r="F560">
        <v>1.8911730614758801E-2</v>
      </c>
      <c r="G560">
        <v>2.41032981599773E-3</v>
      </c>
      <c r="H560">
        <v>5.2064712422438403E-2</v>
      </c>
      <c r="I560">
        <f t="shared" si="34"/>
        <v>557916000</v>
      </c>
      <c r="J560" s="28">
        <f t="shared" si="35"/>
        <v>30.1898156075126</v>
      </c>
      <c r="L560" s="3">
        <v>228</v>
      </c>
      <c r="M560" s="3">
        <f t="shared" si="36"/>
        <v>557916000</v>
      </c>
      <c r="N560">
        <f t="shared" si="37"/>
        <v>1.6843381164480999E-2</v>
      </c>
      <c r="O560">
        <f t="shared" si="38"/>
        <v>4.2532683984249598E-3</v>
      </c>
    </row>
    <row r="561" spans="1:15" x14ac:dyDescent="0.25">
      <c r="A561">
        <v>555</v>
      </c>
      <c r="B561" s="1">
        <v>42832</v>
      </c>
      <c r="C561">
        <v>225</v>
      </c>
      <c r="D561">
        <v>1.6492836545811899E-2</v>
      </c>
      <c r="E561">
        <v>4.1793256772201101E-3</v>
      </c>
      <c r="F561">
        <v>1.8521423167368701E-2</v>
      </c>
      <c r="G561">
        <v>2.3594931570188301E-3</v>
      </c>
      <c r="H561">
        <v>5.0985594980307497E-2</v>
      </c>
      <c r="I561">
        <f t="shared" si="34"/>
        <v>550575000</v>
      </c>
      <c r="J561" s="28">
        <f t="shared" si="35"/>
        <v>29.955658258751122</v>
      </c>
      <c r="L561" s="3">
        <v>225</v>
      </c>
      <c r="M561" s="3">
        <f t="shared" si="36"/>
        <v>550575000</v>
      </c>
      <c r="N561">
        <f t="shared" si="37"/>
        <v>1.6492836545811899E-2</v>
      </c>
      <c r="O561">
        <f t="shared" si="38"/>
        <v>4.1793256772201101E-3</v>
      </c>
    </row>
    <row r="562" spans="1:15" x14ac:dyDescent="0.25">
      <c r="A562">
        <v>556</v>
      </c>
      <c r="B562" s="1">
        <v>42833</v>
      </c>
      <c r="C562">
        <v>623</v>
      </c>
      <c r="D562">
        <v>8.2699990683289495E-2</v>
      </c>
      <c r="E562">
        <v>1.69400806884797E-2</v>
      </c>
      <c r="F562">
        <v>9.2048852865181205E-2</v>
      </c>
      <c r="G562">
        <v>1.2001456354975799E-2</v>
      </c>
      <c r="H562">
        <v>0.254535309530039</v>
      </c>
      <c r="I562">
        <f t="shared" si="34"/>
        <v>1524481000</v>
      </c>
      <c r="J562" s="28">
        <f t="shared" si="35"/>
        <v>54.247964181442399</v>
      </c>
      <c r="L562" s="3">
        <v>234</v>
      </c>
      <c r="M562" s="3">
        <f t="shared" si="36"/>
        <v>572598000</v>
      </c>
      <c r="N562">
        <f t="shared" si="37"/>
        <v>3.1062275794365556E-2</v>
      </c>
      <c r="O562">
        <f t="shared" si="38"/>
        <v>6.3627269359618774E-3</v>
      </c>
    </row>
    <row r="563" spans="1:15" x14ac:dyDescent="0.25">
      <c r="A563">
        <v>557</v>
      </c>
      <c r="B563" s="1">
        <v>42834</v>
      </c>
      <c r="C563">
        <v>952</v>
      </c>
      <c r="D563">
        <v>0.16135023919543801</v>
      </c>
      <c r="E563">
        <v>3.2050577452263203E-2</v>
      </c>
      <c r="F563">
        <v>0.179408809558153</v>
      </c>
      <c r="G563">
        <v>2.3453129015618E-2</v>
      </c>
      <c r="H563">
        <v>0.49635781417432101</v>
      </c>
      <c r="I563">
        <f t="shared" si="34"/>
        <v>2329544000</v>
      </c>
      <c r="J563" s="28">
        <f t="shared" si="35"/>
        <v>69.262584950289849</v>
      </c>
      <c r="L563" s="3">
        <v>236</v>
      </c>
      <c r="M563" s="3">
        <f t="shared" si="36"/>
        <v>577492000</v>
      </c>
      <c r="N563">
        <f t="shared" si="37"/>
        <v>3.9998588708112785E-2</v>
      </c>
      <c r="O563">
        <f t="shared" si="38"/>
        <v>7.9453112171576842E-3</v>
      </c>
    </row>
    <row r="564" spans="1:15" x14ac:dyDescent="0.25">
      <c r="A564">
        <v>558</v>
      </c>
      <c r="B564" s="1">
        <v>42835</v>
      </c>
      <c r="C564">
        <v>863</v>
      </c>
      <c r="D564">
        <v>0.13824395399983</v>
      </c>
      <c r="E564">
        <v>2.7544013129914901E-2</v>
      </c>
      <c r="F564">
        <v>0.153731329335489</v>
      </c>
      <c r="G564">
        <v>2.0091387995312598E-2</v>
      </c>
      <c r="H564">
        <v>0.42529692922303097</v>
      </c>
      <c r="I564">
        <f t="shared" si="34"/>
        <v>2111761000</v>
      </c>
      <c r="J564" s="28">
        <f t="shared" si="35"/>
        <v>65.463825688527251</v>
      </c>
      <c r="L564" s="3">
        <v>236</v>
      </c>
      <c r="M564" s="3">
        <f t="shared" si="36"/>
        <v>577492000</v>
      </c>
      <c r="N564">
        <f t="shared" si="37"/>
        <v>3.780483562451898E-2</v>
      </c>
      <c r="O564">
        <f t="shared" si="38"/>
        <v>7.53231413517951E-3</v>
      </c>
    </row>
    <row r="565" spans="1:15" x14ac:dyDescent="0.25">
      <c r="A565">
        <v>559</v>
      </c>
      <c r="B565" s="1">
        <v>42836</v>
      </c>
      <c r="C565">
        <v>708</v>
      </c>
      <c r="D565">
        <v>0.101189731482944</v>
      </c>
      <c r="E565">
        <v>2.0439652390763199E-2</v>
      </c>
      <c r="F565">
        <v>0.112576161695131</v>
      </c>
      <c r="G565">
        <v>1.4695689214860801E-2</v>
      </c>
      <c r="H565">
        <v>0.31137125972623703</v>
      </c>
      <c r="I565">
        <f t="shared" si="34"/>
        <v>1732476000</v>
      </c>
      <c r="J565" s="28">
        <f t="shared" si="35"/>
        <v>58.407580528067342</v>
      </c>
      <c r="L565" s="3">
        <v>235</v>
      </c>
      <c r="M565" s="3">
        <f t="shared" si="36"/>
        <v>575045000</v>
      </c>
      <c r="N565">
        <f t="shared" si="37"/>
        <v>3.3586987144762485E-2</v>
      </c>
      <c r="O565">
        <f t="shared" si="38"/>
        <v>6.7843478980640567E-3</v>
      </c>
    </row>
    <row r="566" spans="1:15" x14ac:dyDescent="0.25">
      <c r="A566">
        <v>560</v>
      </c>
      <c r="B566" s="1">
        <v>42837</v>
      </c>
      <c r="C566">
        <v>672</v>
      </c>
      <c r="D566">
        <v>9.3194163436109798E-2</v>
      </c>
      <c r="E566">
        <v>1.89235044389643E-2</v>
      </c>
      <c r="F566">
        <v>0.10369889078502</v>
      </c>
      <c r="G566">
        <v>1.3530737380954399E-2</v>
      </c>
      <c r="H566">
        <v>0.28679273106159903</v>
      </c>
      <c r="I566">
        <f t="shared" si="34"/>
        <v>1644384000</v>
      </c>
      <c r="J566" s="28">
        <f t="shared" si="35"/>
        <v>56.674209573986246</v>
      </c>
      <c r="L566" s="3">
        <v>235</v>
      </c>
      <c r="M566" s="3">
        <f t="shared" si="36"/>
        <v>575045000</v>
      </c>
      <c r="N566">
        <f t="shared" si="37"/>
        <v>3.2590220844472918E-2</v>
      </c>
      <c r="O566">
        <f t="shared" si="38"/>
        <v>6.6175945582687646E-3</v>
      </c>
    </row>
    <row r="567" spans="1:15" x14ac:dyDescent="0.25">
      <c r="A567">
        <v>561</v>
      </c>
      <c r="B567" s="1">
        <v>42838</v>
      </c>
      <c r="C567">
        <v>693</v>
      </c>
      <c r="D567">
        <v>9.7829299929076297E-2</v>
      </c>
      <c r="E567">
        <v>1.98018356483914E-2</v>
      </c>
      <c r="F567">
        <v>0.108845041468248</v>
      </c>
      <c r="G567">
        <v>1.42061003938394E-2</v>
      </c>
      <c r="H567">
        <v>0.30104106439252898</v>
      </c>
      <c r="I567">
        <f t="shared" si="34"/>
        <v>1695771000</v>
      </c>
      <c r="J567" s="28">
        <f t="shared" si="35"/>
        <v>57.69015977338703</v>
      </c>
      <c r="L567" s="3">
        <v>235</v>
      </c>
      <c r="M567" s="3">
        <f t="shared" si="36"/>
        <v>575045000</v>
      </c>
      <c r="N567">
        <f t="shared" si="37"/>
        <v>3.3174437926887346E-2</v>
      </c>
      <c r="O567">
        <f t="shared" si="38"/>
        <v>6.7149081924559586E-3</v>
      </c>
    </row>
    <row r="568" spans="1:15" x14ac:dyDescent="0.25">
      <c r="A568">
        <v>562</v>
      </c>
      <c r="B568" s="1">
        <v>42839</v>
      </c>
      <c r="C568">
        <v>804</v>
      </c>
      <c r="D568">
        <v>0.123649383716288</v>
      </c>
      <c r="E568">
        <v>2.47288806096699E-2</v>
      </c>
      <c r="F568">
        <v>0.13751838224063501</v>
      </c>
      <c r="G568">
        <v>1.79668351670891E-2</v>
      </c>
      <c r="H568">
        <v>0.38042066130246899</v>
      </c>
      <c r="I568">
        <f t="shared" si="34"/>
        <v>1967388000</v>
      </c>
      <c r="J568" s="28">
        <f t="shared" si="35"/>
        <v>62.849516067134701</v>
      </c>
      <c r="L568" s="3">
        <v>236</v>
      </c>
      <c r="M568" s="3">
        <f t="shared" si="36"/>
        <v>577492000</v>
      </c>
      <c r="N568">
        <f t="shared" si="37"/>
        <v>3.6295092732641754E-2</v>
      </c>
      <c r="O568">
        <f t="shared" si="38"/>
        <v>7.2587261491070853E-3</v>
      </c>
    </row>
    <row r="569" spans="1:15" x14ac:dyDescent="0.25">
      <c r="A569">
        <v>563</v>
      </c>
      <c r="B569" s="1">
        <v>42840</v>
      </c>
      <c r="C569">
        <v>723</v>
      </c>
      <c r="D569">
        <v>0.104591067015243</v>
      </c>
      <c r="E569">
        <v>2.1086187972656899E-2</v>
      </c>
      <c r="F569">
        <v>0.11635288580398501</v>
      </c>
      <c r="G569">
        <v>1.51911983887935E-2</v>
      </c>
      <c r="H569">
        <v>0.32182745322228901</v>
      </c>
      <c r="I569">
        <f t="shared" si="34"/>
        <v>1769181000</v>
      </c>
      <c r="J569" s="28">
        <f t="shared" si="35"/>
        <v>59.118353077069557</v>
      </c>
      <c r="L569" s="3">
        <v>236</v>
      </c>
      <c r="M569" s="3">
        <f t="shared" si="36"/>
        <v>577492000</v>
      </c>
      <c r="N569">
        <f t="shared" si="37"/>
        <v>3.4140375955183051E-2</v>
      </c>
      <c r="O569">
        <f t="shared" si="38"/>
        <v>6.8829050643803985E-3</v>
      </c>
    </row>
    <row r="570" spans="1:15" x14ac:dyDescent="0.25">
      <c r="A570">
        <v>564</v>
      </c>
      <c r="B570" s="1">
        <v>42841</v>
      </c>
      <c r="C570">
        <v>708</v>
      </c>
      <c r="D570">
        <v>0.101189731482944</v>
      </c>
      <c r="E570">
        <v>2.0439652390763199E-2</v>
      </c>
      <c r="F570">
        <v>0.112576161695131</v>
      </c>
      <c r="G570">
        <v>1.4695689214860801E-2</v>
      </c>
      <c r="H570">
        <v>0.31137125972623703</v>
      </c>
      <c r="I570">
        <f t="shared" si="34"/>
        <v>1732476000</v>
      </c>
      <c r="J570" s="28">
        <f t="shared" si="35"/>
        <v>58.407580528067342</v>
      </c>
      <c r="L570" s="3">
        <v>233</v>
      </c>
      <c r="M570" s="3">
        <f t="shared" si="36"/>
        <v>570151000</v>
      </c>
      <c r="N570">
        <f t="shared" si="37"/>
        <v>3.3301140445658121E-2</v>
      </c>
      <c r="O570">
        <f t="shared" si="38"/>
        <v>6.7266087670167021E-3</v>
      </c>
    </row>
    <row r="571" spans="1:15" x14ac:dyDescent="0.25">
      <c r="A571">
        <v>565</v>
      </c>
      <c r="B571" s="1">
        <v>42842</v>
      </c>
      <c r="C571">
        <v>781</v>
      </c>
      <c r="D571">
        <v>0.118120901030614</v>
      </c>
      <c r="E571">
        <v>2.3668483311855899E-2</v>
      </c>
      <c r="F571">
        <v>0.131377948662216</v>
      </c>
      <c r="G571">
        <v>1.71618167366E-2</v>
      </c>
      <c r="H571">
        <v>0.36342285029960097</v>
      </c>
      <c r="I571">
        <f t="shared" si="34"/>
        <v>1911107000</v>
      </c>
      <c r="J571" s="28">
        <f t="shared" si="35"/>
        <v>61.807581171862168</v>
      </c>
      <c r="L571" s="3">
        <v>232</v>
      </c>
      <c r="M571" s="3">
        <f t="shared" si="36"/>
        <v>567704000</v>
      </c>
      <c r="N571">
        <f t="shared" si="37"/>
        <v>3.5088411061590843E-2</v>
      </c>
      <c r="O571">
        <f t="shared" si="38"/>
        <v>7.0308426739443906E-3</v>
      </c>
    </row>
    <row r="572" spans="1:15" x14ac:dyDescent="0.25">
      <c r="A572">
        <v>566</v>
      </c>
      <c r="B572" s="1">
        <v>42843</v>
      </c>
      <c r="C572">
        <v>864</v>
      </c>
      <c r="D572">
        <v>0.13849636315863101</v>
      </c>
      <c r="E572">
        <v>2.7592908521836101E-2</v>
      </c>
      <c r="F572">
        <v>0.15401176575938599</v>
      </c>
      <c r="G572">
        <v>2.0128123645930699E-2</v>
      </c>
      <c r="H572">
        <v>0.426073104063803</v>
      </c>
      <c r="I572">
        <f t="shared" si="34"/>
        <v>2114208000</v>
      </c>
      <c r="J572" s="28">
        <f t="shared" si="35"/>
        <v>65.507444470284383</v>
      </c>
      <c r="L572" s="3">
        <v>232</v>
      </c>
      <c r="M572" s="3">
        <f t="shared" si="36"/>
        <v>567704000</v>
      </c>
      <c r="N572">
        <f t="shared" si="37"/>
        <v>3.7188838255558326E-2</v>
      </c>
      <c r="O572">
        <f t="shared" si="38"/>
        <v>7.4092069179004351E-3</v>
      </c>
    </row>
    <row r="573" spans="1:15" x14ac:dyDescent="0.25">
      <c r="A573">
        <v>567</v>
      </c>
      <c r="B573" s="1">
        <v>42844</v>
      </c>
      <c r="C573">
        <v>850</v>
      </c>
      <c r="D573">
        <v>0.13497780965533801</v>
      </c>
      <c r="E573">
        <v>2.6911961555098701E-2</v>
      </c>
      <c r="F573">
        <v>0.150102633010189</v>
      </c>
      <c r="G573">
        <v>1.9616008501070401E-2</v>
      </c>
      <c r="H573">
        <v>0.41525348051644301</v>
      </c>
      <c r="I573">
        <f t="shared" si="34"/>
        <v>2079950000</v>
      </c>
      <c r="J573" s="28">
        <f t="shared" si="35"/>
        <v>64.894737688568483</v>
      </c>
      <c r="L573" s="3">
        <v>231</v>
      </c>
      <c r="M573" s="3">
        <f t="shared" si="36"/>
        <v>565257000</v>
      </c>
      <c r="N573">
        <f t="shared" si="37"/>
        <v>3.6682204741627152E-2</v>
      </c>
      <c r="O573">
        <f t="shared" si="38"/>
        <v>7.3137213167385872E-3</v>
      </c>
    </row>
    <row r="574" spans="1:15" x14ac:dyDescent="0.25">
      <c r="A574">
        <v>568</v>
      </c>
      <c r="B574" s="1">
        <v>42845</v>
      </c>
      <c r="C574">
        <v>768</v>
      </c>
      <c r="D574">
        <v>0.115036747273543</v>
      </c>
      <c r="E574">
        <v>2.3078284668056899E-2</v>
      </c>
      <c r="F574">
        <v>0.127952660722043</v>
      </c>
      <c r="G574">
        <v>1.67126714267221E-2</v>
      </c>
      <c r="H574">
        <v>0.35394069138516898</v>
      </c>
      <c r="I574">
        <f t="shared" si="34"/>
        <v>1879296000</v>
      </c>
      <c r="J574" s="28">
        <f t="shared" si="35"/>
        <v>61.212681383636742</v>
      </c>
      <c r="L574" s="3">
        <v>229</v>
      </c>
      <c r="M574" s="3">
        <f t="shared" si="36"/>
        <v>560363000</v>
      </c>
      <c r="N574">
        <f t="shared" si="37"/>
        <v>3.4301321778178837E-2</v>
      </c>
      <c r="O574">
        <f t="shared" si="38"/>
        <v>6.8814156106575906E-3</v>
      </c>
    </row>
    <row r="575" spans="1:15" x14ac:dyDescent="0.25">
      <c r="A575">
        <v>569</v>
      </c>
      <c r="B575" s="1">
        <v>42846</v>
      </c>
      <c r="C575">
        <v>616</v>
      </c>
      <c r="D575">
        <v>8.1238174744180394E-2</v>
      </c>
      <c r="E575">
        <v>1.6664248957764201E-2</v>
      </c>
      <c r="F575">
        <v>9.0426131994408396E-2</v>
      </c>
      <c r="G575">
        <v>1.17884092375954E-2</v>
      </c>
      <c r="H575">
        <v>0.25004206153537001</v>
      </c>
      <c r="I575">
        <f t="shared" si="34"/>
        <v>1507352000</v>
      </c>
      <c r="J575" s="28">
        <f t="shared" si="35"/>
        <v>53.894627627906679</v>
      </c>
      <c r="L575" s="3">
        <v>228</v>
      </c>
      <c r="M575" s="3">
        <f t="shared" si="36"/>
        <v>557916000</v>
      </c>
      <c r="N575">
        <f t="shared" si="37"/>
        <v>3.0068675067651183E-2</v>
      </c>
      <c r="O575">
        <f t="shared" si="38"/>
        <v>6.1679363025490871E-3</v>
      </c>
    </row>
    <row r="576" spans="1:15" x14ac:dyDescent="0.25">
      <c r="A576">
        <v>570</v>
      </c>
      <c r="B576" s="1">
        <v>42847</v>
      </c>
      <c r="C576">
        <v>562</v>
      </c>
      <c r="D576">
        <v>7.0283568394233401E-2</v>
      </c>
      <c r="E576">
        <v>1.4599172274774501E-2</v>
      </c>
      <c r="F576">
        <v>7.8266319244917906E-2</v>
      </c>
      <c r="G576">
        <v>1.01917501965993E-2</v>
      </c>
      <c r="H576">
        <v>0.21637119979139</v>
      </c>
      <c r="I576">
        <f t="shared" si="34"/>
        <v>1375214000</v>
      </c>
      <c r="J576" s="28">
        <f t="shared" si="35"/>
        <v>51.107368303575591</v>
      </c>
      <c r="L576" s="3">
        <v>228</v>
      </c>
      <c r="M576" s="3">
        <f t="shared" si="36"/>
        <v>557916000</v>
      </c>
      <c r="N576">
        <f t="shared" si="37"/>
        <v>2.8513618494457681E-2</v>
      </c>
      <c r="O576">
        <f t="shared" si="38"/>
        <v>5.9227958694814701E-3</v>
      </c>
    </row>
    <row r="577" spans="1:15" x14ac:dyDescent="0.25">
      <c r="A577">
        <v>571</v>
      </c>
      <c r="B577" s="1">
        <v>42848</v>
      </c>
      <c r="C577">
        <v>476</v>
      </c>
      <c r="D577">
        <v>5.40614513135095E-2</v>
      </c>
      <c r="E577">
        <v>1.1537886349655E-2</v>
      </c>
      <c r="F577">
        <v>6.0259984321870998E-2</v>
      </c>
      <c r="G577">
        <v>7.8272511058800794E-3</v>
      </c>
      <c r="H577">
        <v>0.16651037992575801</v>
      </c>
      <c r="I577">
        <f t="shared" si="34"/>
        <v>1164772000</v>
      </c>
      <c r="J577" s="28">
        <f t="shared" si="35"/>
        <v>46.413762790923457</v>
      </c>
      <c r="L577" s="3">
        <v>228</v>
      </c>
      <c r="M577" s="3">
        <f t="shared" si="36"/>
        <v>557916000</v>
      </c>
      <c r="N577">
        <f t="shared" si="37"/>
        <v>2.5894980881260854E-2</v>
      </c>
      <c r="O577">
        <f t="shared" si="38"/>
        <v>5.5265506044565966E-3</v>
      </c>
    </row>
    <row r="578" spans="1:15" x14ac:dyDescent="0.25">
      <c r="A578">
        <v>572</v>
      </c>
      <c r="B578" s="1">
        <v>42849</v>
      </c>
      <c r="C578">
        <v>314</v>
      </c>
      <c r="D578">
        <v>2.79842809454975E-2</v>
      </c>
      <c r="E578">
        <v>6.5197106360475703E-3</v>
      </c>
      <c r="F578">
        <v>3.1302270884448397E-2</v>
      </c>
      <c r="G578">
        <v>4.02899595083492E-3</v>
      </c>
      <c r="H578">
        <v>8.6341433516482505E-2</v>
      </c>
      <c r="I578">
        <f t="shared" si="34"/>
        <v>768358000</v>
      </c>
      <c r="J578" s="28">
        <f t="shared" si="35"/>
        <v>36.420888369090321</v>
      </c>
      <c r="L578" s="3">
        <v>227</v>
      </c>
      <c r="M578" s="3">
        <f t="shared" si="36"/>
        <v>555469000</v>
      </c>
      <c r="N578">
        <f t="shared" si="37"/>
        <v>2.023067444149023E-2</v>
      </c>
      <c r="O578">
        <f t="shared" si="38"/>
        <v>4.7132939948496761E-3</v>
      </c>
    </row>
    <row r="579" spans="1:15" x14ac:dyDescent="0.25">
      <c r="A579">
        <v>573</v>
      </c>
      <c r="B579" s="1">
        <v>42850</v>
      </c>
      <c r="C579">
        <v>249</v>
      </c>
      <c r="D579">
        <v>1.9371788031316901E-2</v>
      </c>
      <c r="E579">
        <v>4.7806913642238803E-3</v>
      </c>
      <c r="F579">
        <v>2.17259180328091E-2</v>
      </c>
      <c r="G579">
        <v>2.7772206262196399E-3</v>
      </c>
      <c r="H579">
        <v>5.9846758414454498E-2</v>
      </c>
      <c r="I579">
        <f t="shared" si="34"/>
        <v>609303000</v>
      </c>
      <c r="J579" s="28">
        <f t="shared" si="35"/>
        <v>31.793357379361176</v>
      </c>
      <c r="L579" s="3">
        <v>226</v>
      </c>
      <c r="M579" s="3">
        <f t="shared" si="36"/>
        <v>553022000</v>
      </c>
      <c r="N579">
        <f t="shared" si="37"/>
        <v>1.7582426084649074E-2</v>
      </c>
      <c r="O579">
        <f t="shared" si="38"/>
        <v>4.339101398853803E-3</v>
      </c>
    </row>
    <row r="580" spans="1:15" x14ac:dyDescent="0.25">
      <c r="A580">
        <v>574</v>
      </c>
      <c r="B580" s="1">
        <v>42851</v>
      </c>
      <c r="C580">
        <v>223</v>
      </c>
      <c r="D580">
        <v>1.6260644432185601E-2</v>
      </c>
      <c r="E580">
        <v>4.1302272352125502E-3</v>
      </c>
      <c r="F580">
        <v>1.8262872069571699E-2</v>
      </c>
      <c r="G580">
        <v>2.32582466972827E-3</v>
      </c>
      <c r="H580">
        <v>5.0270785135383703E-2</v>
      </c>
      <c r="I580">
        <f t="shared" si="34"/>
        <v>545681000</v>
      </c>
      <c r="J580" s="28">
        <f t="shared" si="35"/>
        <v>29.79880998639425</v>
      </c>
      <c r="L580" s="3">
        <v>223</v>
      </c>
      <c r="M580" s="3">
        <f t="shared" si="36"/>
        <v>545681000</v>
      </c>
      <c r="N580">
        <f t="shared" si="37"/>
        <v>1.6260644432185601E-2</v>
      </c>
      <c r="O580">
        <f t="shared" si="38"/>
        <v>4.1302272352125502E-3</v>
      </c>
    </row>
    <row r="581" spans="1:15" x14ac:dyDescent="0.25">
      <c r="A581">
        <v>575</v>
      </c>
      <c r="B581" s="1">
        <v>42852</v>
      </c>
      <c r="C581">
        <v>218</v>
      </c>
      <c r="D581">
        <v>1.5685463425787499E-2</v>
      </c>
      <c r="E581">
        <v>4.0081723055409102E-3</v>
      </c>
      <c r="F581">
        <v>1.76223198342224E-2</v>
      </c>
      <c r="G581">
        <v>2.2424378179480399E-3</v>
      </c>
      <c r="H581">
        <v>4.8499970585972801E-2</v>
      </c>
      <c r="I581">
        <f t="shared" si="34"/>
        <v>533446000</v>
      </c>
      <c r="J581" s="28">
        <f t="shared" si="35"/>
        <v>29.404032321523637</v>
      </c>
      <c r="L581" s="3">
        <v>218</v>
      </c>
      <c r="M581" s="3">
        <f t="shared" si="36"/>
        <v>533446000</v>
      </c>
      <c r="N581">
        <f t="shared" si="37"/>
        <v>1.5685463425787499E-2</v>
      </c>
      <c r="O581">
        <f t="shared" si="38"/>
        <v>4.0081723055409102E-3</v>
      </c>
    </row>
    <row r="582" spans="1:15" x14ac:dyDescent="0.25">
      <c r="A582">
        <v>576</v>
      </c>
      <c r="B582" s="1">
        <v>42853</v>
      </c>
      <c r="C582">
        <v>207</v>
      </c>
      <c r="D582">
        <v>1.44470335121645E-2</v>
      </c>
      <c r="E582">
        <v>3.7431536651416001E-3</v>
      </c>
      <c r="F582">
        <v>1.6242745165936899E-2</v>
      </c>
      <c r="G582">
        <v>2.0629796629562701E-3</v>
      </c>
      <c r="H582">
        <v>4.4686664214290399E-2</v>
      </c>
      <c r="I582">
        <f t="shared" si="34"/>
        <v>506529000</v>
      </c>
      <c r="J582" s="28">
        <f t="shared" si="35"/>
        <v>28.521631559426012</v>
      </c>
      <c r="L582" s="3">
        <v>207</v>
      </c>
      <c r="M582" s="3">
        <f t="shared" si="36"/>
        <v>506529000</v>
      </c>
      <c r="N582">
        <f t="shared" si="37"/>
        <v>1.44470335121645E-2</v>
      </c>
      <c r="O582">
        <f t="shared" si="38"/>
        <v>3.7431536651415997E-3</v>
      </c>
    </row>
    <row r="583" spans="1:15" x14ac:dyDescent="0.25">
      <c r="A583">
        <v>577</v>
      </c>
      <c r="B583" s="1">
        <v>42854</v>
      </c>
      <c r="C583">
        <v>190</v>
      </c>
      <c r="D583">
        <v>1.2607718539433399E-2</v>
      </c>
      <c r="E583">
        <v>3.34320240975992E-3</v>
      </c>
      <c r="F583">
        <v>1.4192659973399101E-2</v>
      </c>
      <c r="G583">
        <v>1.79669002165668E-3</v>
      </c>
      <c r="H583">
        <v>3.9021571412108401E-2</v>
      </c>
      <c r="I583">
        <f t="shared" si="34"/>
        <v>464930000</v>
      </c>
      <c r="J583" s="28">
        <f t="shared" si="35"/>
        <v>27.117455400669776</v>
      </c>
      <c r="L583" s="3">
        <v>190</v>
      </c>
      <c r="M583" s="3">
        <f t="shared" si="36"/>
        <v>464930000</v>
      </c>
      <c r="N583">
        <f t="shared" si="37"/>
        <v>1.2607718539433399E-2</v>
      </c>
      <c r="O583">
        <f t="shared" si="38"/>
        <v>3.34320240975992E-3</v>
      </c>
    </row>
    <row r="584" spans="1:15" x14ac:dyDescent="0.25">
      <c r="A584">
        <v>578</v>
      </c>
      <c r="B584" s="1">
        <v>42855</v>
      </c>
      <c r="C584">
        <v>177</v>
      </c>
      <c r="D584">
        <v>1.12641828770148E-2</v>
      </c>
      <c r="E584">
        <v>3.0454256398325498E-3</v>
      </c>
      <c r="F584">
        <v>1.2694130867508801E-2</v>
      </c>
      <c r="G584">
        <v>1.6023961433216101E-3</v>
      </c>
      <c r="H584">
        <v>3.4882054038570899E-2</v>
      </c>
      <c r="I584">
        <f t="shared" ref="I584:I647" si="39">C584*2447000</f>
        <v>433119000</v>
      </c>
      <c r="J584" s="28">
        <f t="shared" ref="J584:J647" si="40">1000000000000*D584/I584</f>
        <v>26.007131705177564</v>
      </c>
      <c r="L584" s="3">
        <v>177</v>
      </c>
      <c r="M584" s="3">
        <f t="shared" ref="M584:M647" si="41">L584*2447000</f>
        <v>433119000</v>
      </c>
      <c r="N584">
        <f t="shared" ref="N584:N647" si="42">J584*M584/1000000000000</f>
        <v>1.12641828770148E-2</v>
      </c>
      <c r="O584">
        <f t="shared" ref="O584:O647" si="43">E584*N584/D584</f>
        <v>3.0454256398325498E-3</v>
      </c>
    </row>
    <row r="585" spans="1:15" x14ac:dyDescent="0.25">
      <c r="A585">
        <v>579</v>
      </c>
      <c r="B585" s="1">
        <v>42856</v>
      </c>
      <c r="C585">
        <v>175</v>
      </c>
      <c r="D585">
        <v>1.10624518852193E-2</v>
      </c>
      <c r="E585">
        <v>3.0002474727599199E-3</v>
      </c>
      <c r="F585">
        <v>1.24690403106438E-2</v>
      </c>
      <c r="G585">
        <v>1.5732414719648699E-3</v>
      </c>
      <c r="H585">
        <v>3.4260387976008201E-2</v>
      </c>
      <c r="I585">
        <f t="shared" si="39"/>
        <v>428225000</v>
      </c>
      <c r="J585" s="28">
        <f t="shared" si="40"/>
        <v>25.833269625125343</v>
      </c>
      <c r="L585" s="3">
        <v>175</v>
      </c>
      <c r="M585" s="3">
        <f t="shared" si="41"/>
        <v>428225000</v>
      </c>
      <c r="N585">
        <f t="shared" si="42"/>
        <v>1.10624518852193E-2</v>
      </c>
      <c r="O585">
        <f t="shared" si="43"/>
        <v>3.0002474727599199E-3</v>
      </c>
    </row>
    <row r="586" spans="1:15" x14ac:dyDescent="0.25">
      <c r="A586">
        <v>580</v>
      </c>
      <c r="B586" s="1">
        <v>42857</v>
      </c>
      <c r="C586">
        <v>165</v>
      </c>
      <c r="D586">
        <v>1.0074073009498899E-2</v>
      </c>
      <c r="E586">
        <v>2.7769389701907199E-3</v>
      </c>
      <c r="F586">
        <v>1.13658397519127E-2</v>
      </c>
      <c r="G586">
        <v>1.4304767526581101E-3</v>
      </c>
      <c r="H586">
        <v>3.1214030382276301E-2</v>
      </c>
      <c r="I586">
        <f t="shared" si="39"/>
        <v>403755000</v>
      </c>
      <c r="J586" s="28">
        <f t="shared" si="40"/>
        <v>24.950955429651398</v>
      </c>
      <c r="L586" s="3">
        <v>165</v>
      </c>
      <c r="M586" s="3">
        <f t="shared" si="41"/>
        <v>403755000</v>
      </c>
      <c r="N586">
        <f t="shared" si="42"/>
        <v>1.0074073009498899E-2</v>
      </c>
      <c r="O586">
        <f t="shared" si="43"/>
        <v>2.7769389701907199E-3</v>
      </c>
    </row>
    <row r="587" spans="1:15" x14ac:dyDescent="0.25">
      <c r="A587">
        <v>581</v>
      </c>
      <c r="B587" s="1">
        <v>42858</v>
      </c>
      <c r="C587">
        <v>166</v>
      </c>
      <c r="D587">
        <v>1.01713760325195E-2</v>
      </c>
      <c r="E587">
        <v>2.7990744156481799E-3</v>
      </c>
      <c r="F587">
        <v>1.1474475555645101E-2</v>
      </c>
      <c r="G587">
        <v>1.4445254361651E-3</v>
      </c>
      <c r="H587">
        <v>3.1513975183352298E-2</v>
      </c>
      <c r="I587">
        <f t="shared" si="39"/>
        <v>406202000</v>
      </c>
      <c r="J587" s="28">
        <f t="shared" si="40"/>
        <v>25.040191905799333</v>
      </c>
      <c r="L587" s="3">
        <v>166</v>
      </c>
      <c r="M587" s="3">
        <f t="shared" si="41"/>
        <v>406202000</v>
      </c>
      <c r="N587">
        <f t="shared" si="42"/>
        <v>1.01713760325195E-2</v>
      </c>
      <c r="O587">
        <f t="shared" si="43"/>
        <v>2.7990744156481799E-3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39"/>
        <v>0</v>
      </c>
      <c r="J588" s="28"/>
      <c r="L588" s="3">
        <v>0</v>
      </c>
      <c r="M588" s="3">
        <f t="shared" si="41"/>
        <v>0</v>
      </c>
      <c r="N588">
        <f t="shared" si="42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39"/>
        <v>0</v>
      </c>
      <c r="J589" s="28"/>
      <c r="L589" s="3">
        <v>0</v>
      </c>
      <c r="M589" s="3">
        <f t="shared" si="41"/>
        <v>0</v>
      </c>
      <c r="N589">
        <f t="shared" si="42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39"/>
        <v>0</v>
      </c>
      <c r="J590" s="28"/>
      <c r="L590" s="3">
        <v>0</v>
      </c>
      <c r="M590" s="3">
        <f t="shared" si="41"/>
        <v>0</v>
      </c>
      <c r="N590">
        <f t="shared" si="42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39"/>
        <v>0</v>
      </c>
      <c r="J591" s="28"/>
      <c r="L591" s="3">
        <v>0</v>
      </c>
      <c r="M591" s="3">
        <f t="shared" si="41"/>
        <v>0</v>
      </c>
      <c r="N591">
        <f t="shared" si="42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39"/>
        <v>0</v>
      </c>
      <c r="J592" s="28"/>
      <c r="L592" s="3">
        <v>0</v>
      </c>
      <c r="M592" s="3">
        <f t="shared" si="41"/>
        <v>0</v>
      </c>
      <c r="N592">
        <f t="shared" si="42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39"/>
        <v>0</v>
      </c>
      <c r="J593" s="28"/>
      <c r="L593" s="3">
        <v>0</v>
      </c>
      <c r="M593" s="3">
        <f t="shared" si="41"/>
        <v>0</v>
      </c>
      <c r="N593">
        <f t="shared" si="42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39"/>
        <v>0</v>
      </c>
      <c r="J594" s="28"/>
      <c r="L594" s="3">
        <v>0</v>
      </c>
      <c r="M594" s="3">
        <f t="shared" si="41"/>
        <v>0</v>
      </c>
      <c r="N594">
        <f t="shared" si="42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39"/>
        <v>0</v>
      </c>
      <c r="J595" s="28"/>
      <c r="L595" s="3">
        <v>0</v>
      </c>
      <c r="M595" s="3">
        <f t="shared" si="41"/>
        <v>0</v>
      </c>
      <c r="N595">
        <f t="shared" si="42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39"/>
        <v>0</v>
      </c>
      <c r="J596" s="28"/>
      <c r="L596" s="3">
        <v>0</v>
      </c>
      <c r="M596" s="3">
        <f t="shared" si="41"/>
        <v>0</v>
      </c>
      <c r="N596">
        <f t="shared" si="42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39"/>
        <v>0</v>
      </c>
      <c r="J597" s="28"/>
      <c r="L597" s="3">
        <v>0</v>
      </c>
      <c r="M597" s="3">
        <f t="shared" si="41"/>
        <v>0</v>
      </c>
      <c r="N597">
        <f t="shared" si="42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39"/>
        <v>0</v>
      </c>
      <c r="J598" s="28"/>
      <c r="L598" s="3">
        <v>0</v>
      </c>
      <c r="M598" s="3">
        <f t="shared" si="41"/>
        <v>0</v>
      </c>
      <c r="N598">
        <f t="shared" si="42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39"/>
        <v>0</v>
      </c>
      <c r="J599" s="28"/>
      <c r="L599" s="3">
        <v>0</v>
      </c>
      <c r="M599" s="3">
        <f t="shared" si="41"/>
        <v>0</v>
      </c>
      <c r="N599">
        <f t="shared" si="42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39"/>
        <v>0</v>
      </c>
      <c r="J600" s="28"/>
      <c r="L600" s="3">
        <v>0</v>
      </c>
      <c r="M600" s="3">
        <f t="shared" si="41"/>
        <v>0</v>
      </c>
      <c r="N600">
        <f t="shared" si="42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39"/>
        <v>0</v>
      </c>
      <c r="J601" s="28"/>
      <c r="L601" s="3">
        <v>0</v>
      </c>
      <c r="M601" s="3">
        <f t="shared" si="41"/>
        <v>0</v>
      </c>
      <c r="N601">
        <f t="shared" si="42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39"/>
        <v>0</v>
      </c>
      <c r="J602" s="28"/>
      <c r="L602" s="3">
        <v>0</v>
      </c>
      <c r="M602" s="3">
        <f t="shared" si="41"/>
        <v>0</v>
      </c>
      <c r="N602">
        <f t="shared" si="42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39"/>
        <v>0</v>
      </c>
      <c r="J603" s="28"/>
      <c r="L603" s="3">
        <v>0</v>
      </c>
      <c r="M603" s="3">
        <f t="shared" si="41"/>
        <v>0</v>
      </c>
      <c r="N603">
        <f t="shared" si="42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39"/>
        <v>0</v>
      </c>
      <c r="J604" s="28"/>
      <c r="L604" s="3">
        <v>0</v>
      </c>
      <c r="M604" s="3">
        <f t="shared" si="41"/>
        <v>0</v>
      </c>
      <c r="N604">
        <f t="shared" si="42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39"/>
        <v>0</v>
      </c>
      <c r="J605" s="28"/>
      <c r="L605" s="3">
        <v>0</v>
      </c>
      <c r="M605" s="3">
        <f t="shared" si="41"/>
        <v>0</v>
      </c>
      <c r="N605">
        <f t="shared" si="42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39"/>
        <v>0</v>
      </c>
      <c r="J606" s="28"/>
      <c r="L606" s="3">
        <v>0</v>
      </c>
      <c r="M606" s="3">
        <f t="shared" si="41"/>
        <v>0</v>
      </c>
      <c r="N606">
        <f t="shared" si="42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39"/>
        <v>0</v>
      </c>
      <c r="J607" s="28"/>
      <c r="L607" s="3">
        <v>0</v>
      </c>
      <c r="M607" s="3">
        <f t="shared" si="41"/>
        <v>0</v>
      </c>
      <c r="N607">
        <f t="shared" si="42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39"/>
        <v>0</v>
      </c>
      <c r="J608" s="28"/>
      <c r="L608" s="3">
        <v>0</v>
      </c>
      <c r="M608" s="3">
        <f t="shared" si="41"/>
        <v>0</v>
      </c>
      <c r="N608">
        <f t="shared" si="42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39"/>
        <v>0</v>
      </c>
      <c r="J609" s="28"/>
      <c r="L609" s="3">
        <v>0</v>
      </c>
      <c r="M609" s="3">
        <f t="shared" si="41"/>
        <v>0</v>
      </c>
      <c r="N609">
        <f t="shared" si="42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39"/>
        <v>0</v>
      </c>
      <c r="J610" s="28"/>
      <c r="L610" s="3">
        <v>0</v>
      </c>
      <c r="M610" s="3">
        <f t="shared" si="41"/>
        <v>0</v>
      </c>
      <c r="N610">
        <f t="shared" si="42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39"/>
        <v>0</v>
      </c>
      <c r="J611" s="28"/>
      <c r="L611" s="3">
        <v>0</v>
      </c>
      <c r="M611" s="3">
        <f t="shared" si="41"/>
        <v>0</v>
      </c>
      <c r="N611">
        <f t="shared" si="42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39"/>
        <v>0</v>
      </c>
      <c r="J612" s="28"/>
      <c r="L612" s="3">
        <v>0</v>
      </c>
      <c r="M612" s="3">
        <f t="shared" si="41"/>
        <v>0</v>
      </c>
      <c r="N612">
        <f t="shared" si="42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39"/>
        <v>0</v>
      </c>
      <c r="J613" s="28"/>
      <c r="L613" s="3">
        <v>0</v>
      </c>
      <c r="M613" s="3">
        <f t="shared" si="41"/>
        <v>0</v>
      </c>
      <c r="N613">
        <f t="shared" si="42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39"/>
        <v>0</v>
      </c>
      <c r="J614" s="28"/>
      <c r="L614" s="3">
        <v>0</v>
      </c>
      <c r="M614" s="3">
        <f t="shared" si="41"/>
        <v>0</v>
      </c>
      <c r="N614">
        <f t="shared" si="42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39"/>
        <v>0</v>
      </c>
      <c r="J615" s="28"/>
      <c r="L615" s="3">
        <v>0</v>
      </c>
      <c r="M615" s="3">
        <f t="shared" si="41"/>
        <v>0</v>
      </c>
      <c r="N615">
        <f t="shared" si="42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39"/>
        <v>0</v>
      </c>
      <c r="J616" s="28"/>
      <c r="L616" s="3">
        <v>0</v>
      </c>
      <c r="M616" s="3">
        <f t="shared" si="41"/>
        <v>0</v>
      </c>
      <c r="N616">
        <f t="shared" si="42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39"/>
        <v>0</v>
      </c>
      <c r="J617" s="28"/>
      <c r="L617" s="3">
        <v>0</v>
      </c>
      <c r="M617" s="3">
        <f t="shared" si="41"/>
        <v>0</v>
      </c>
      <c r="N617">
        <f t="shared" si="42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39"/>
        <v>0</v>
      </c>
      <c r="J618" s="28"/>
      <c r="L618" s="3">
        <v>0</v>
      </c>
      <c r="M618" s="3">
        <f t="shared" si="41"/>
        <v>0</v>
      </c>
      <c r="N618">
        <f t="shared" si="42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39"/>
        <v>0</v>
      </c>
      <c r="J619" s="28"/>
      <c r="L619" s="3">
        <v>0</v>
      </c>
      <c r="M619" s="3">
        <f t="shared" si="41"/>
        <v>0</v>
      </c>
      <c r="N619">
        <f t="shared" si="42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39"/>
        <v>0</v>
      </c>
      <c r="J620" s="28"/>
      <c r="L620" s="3">
        <v>0</v>
      </c>
      <c r="M620" s="3">
        <f t="shared" si="41"/>
        <v>0</v>
      </c>
      <c r="N620">
        <f t="shared" si="42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39"/>
        <v>0</v>
      </c>
      <c r="J621" s="28"/>
      <c r="L621" s="3">
        <v>0</v>
      </c>
      <c r="M621" s="3">
        <f t="shared" si="41"/>
        <v>0</v>
      </c>
      <c r="N621">
        <f t="shared" si="42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39"/>
        <v>0</v>
      </c>
      <c r="J622" s="28"/>
      <c r="L622" s="3">
        <v>0</v>
      </c>
      <c r="M622" s="3">
        <f t="shared" si="41"/>
        <v>0</v>
      </c>
      <c r="N622">
        <f t="shared" si="42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39"/>
        <v>0</v>
      </c>
      <c r="J623" s="28"/>
      <c r="L623" s="3">
        <v>0</v>
      </c>
      <c r="M623" s="3">
        <f t="shared" si="41"/>
        <v>0</v>
      </c>
      <c r="N623">
        <f t="shared" si="42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39"/>
        <v>0</v>
      </c>
      <c r="J624" s="28"/>
      <c r="L624" s="3">
        <v>0</v>
      </c>
      <c r="M624" s="3">
        <f t="shared" si="41"/>
        <v>0</v>
      </c>
      <c r="N624">
        <f t="shared" si="42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39"/>
        <v>0</v>
      </c>
      <c r="J625" s="28"/>
      <c r="L625" s="3">
        <v>0</v>
      </c>
      <c r="M625" s="3">
        <f t="shared" si="41"/>
        <v>0</v>
      </c>
      <c r="N625">
        <f t="shared" si="42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39"/>
        <v>0</v>
      </c>
      <c r="J626" s="28"/>
      <c r="L626" s="3">
        <v>0</v>
      </c>
      <c r="M626" s="3">
        <f t="shared" si="41"/>
        <v>0</v>
      </c>
      <c r="N626">
        <f t="shared" si="42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39"/>
        <v>0</v>
      </c>
      <c r="J627" s="28"/>
      <c r="L627" s="3">
        <v>0</v>
      </c>
      <c r="M627" s="3">
        <f t="shared" si="41"/>
        <v>0</v>
      </c>
      <c r="N627">
        <f t="shared" si="42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39"/>
        <v>0</v>
      </c>
      <c r="J628" s="28"/>
      <c r="L628" s="3">
        <v>0</v>
      </c>
      <c r="M628" s="3">
        <f t="shared" si="41"/>
        <v>0</v>
      </c>
      <c r="N628">
        <f t="shared" si="42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39"/>
        <v>0</v>
      </c>
      <c r="J629" s="28"/>
      <c r="L629" s="3">
        <v>0</v>
      </c>
      <c r="M629" s="3">
        <f t="shared" si="41"/>
        <v>0</v>
      </c>
      <c r="N629">
        <f t="shared" si="42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39"/>
        <v>0</v>
      </c>
      <c r="J630" s="28"/>
      <c r="L630" s="3">
        <v>0</v>
      </c>
      <c r="M630" s="3">
        <f t="shared" si="41"/>
        <v>0</v>
      </c>
      <c r="N630">
        <f t="shared" si="42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39"/>
        <v>0</v>
      </c>
      <c r="J631" s="28"/>
      <c r="L631" s="3">
        <v>0</v>
      </c>
      <c r="M631" s="3">
        <f t="shared" si="41"/>
        <v>0</v>
      </c>
      <c r="N631">
        <f t="shared" si="42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39"/>
        <v>0</v>
      </c>
      <c r="J632" s="28"/>
      <c r="L632" s="3">
        <v>0</v>
      </c>
      <c r="M632" s="3">
        <f t="shared" si="41"/>
        <v>0</v>
      </c>
      <c r="N632">
        <f t="shared" si="42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39"/>
        <v>0</v>
      </c>
      <c r="J633" s="28"/>
      <c r="L633" s="3">
        <v>0</v>
      </c>
      <c r="M633" s="3">
        <f t="shared" si="41"/>
        <v>0</v>
      </c>
      <c r="N633">
        <f t="shared" si="42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39"/>
        <v>0</v>
      </c>
      <c r="J634" s="28"/>
      <c r="L634" s="3">
        <v>0</v>
      </c>
      <c r="M634" s="3">
        <f t="shared" si="41"/>
        <v>0</v>
      </c>
      <c r="N634">
        <f t="shared" si="42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39"/>
        <v>0</v>
      </c>
      <c r="J635" s="28"/>
      <c r="L635" s="3">
        <v>0</v>
      </c>
      <c r="M635" s="3">
        <f t="shared" si="41"/>
        <v>0</v>
      </c>
      <c r="N635">
        <f t="shared" si="42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39"/>
        <v>0</v>
      </c>
      <c r="J636" s="28"/>
      <c r="L636" s="3">
        <v>0</v>
      </c>
      <c r="M636" s="3">
        <f t="shared" si="41"/>
        <v>0</v>
      </c>
      <c r="N636">
        <f t="shared" si="42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39"/>
        <v>0</v>
      </c>
      <c r="J637" s="28"/>
      <c r="L637" s="3">
        <v>0</v>
      </c>
      <c r="M637" s="3">
        <f t="shared" si="41"/>
        <v>0</v>
      </c>
      <c r="N637">
        <f t="shared" si="42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39"/>
        <v>0</v>
      </c>
      <c r="J638" s="28"/>
      <c r="L638" s="3">
        <v>0</v>
      </c>
      <c r="M638" s="3">
        <f t="shared" si="41"/>
        <v>0</v>
      </c>
      <c r="N638">
        <f t="shared" si="42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39"/>
        <v>0</v>
      </c>
      <c r="J639" s="28"/>
      <c r="L639" s="3">
        <v>0</v>
      </c>
      <c r="M639" s="3">
        <f t="shared" si="41"/>
        <v>0</v>
      </c>
      <c r="N639">
        <f t="shared" si="42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39"/>
        <v>0</v>
      </c>
      <c r="J640" s="28"/>
      <c r="L640" s="3">
        <v>0</v>
      </c>
      <c r="M640" s="3">
        <f t="shared" si="41"/>
        <v>0</v>
      </c>
      <c r="N640">
        <f t="shared" si="42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39"/>
        <v>0</v>
      </c>
      <c r="J641" s="28"/>
      <c r="L641" s="3">
        <v>0</v>
      </c>
      <c r="M641" s="3">
        <f t="shared" si="41"/>
        <v>0</v>
      </c>
      <c r="N641">
        <f t="shared" si="42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39"/>
        <v>0</v>
      </c>
      <c r="J642" s="28"/>
      <c r="L642" s="3">
        <v>0</v>
      </c>
      <c r="M642" s="3">
        <f t="shared" si="41"/>
        <v>0</v>
      </c>
      <c r="N642">
        <f t="shared" si="42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39"/>
        <v>0</v>
      </c>
      <c r="J643" s="28"/>
      <c r="L643" s="3">
        <v>0</v>
      </c>
      <c r="M643" s="3">
        <f t="shared" si="41"/>
        <v>0</v>
      </c>
      <c r="N643">
        <f t="shared" si="42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9"/>
        <v>0</v>
      </c>
      <c r="J644" s="28"/>
      <c r="L644" s="3">
        <v>0</v>
      </c>
      <c r="M644" s="3">
        <f t="shared" si="41"/>
        <v>0</v>
      </c>
      <c r="N644">
        <f t="shared" si="42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39"/>
        <v>0</v>
      </c>
      <c r="J645" s="28"/>
      <c r="L645" s="3">
        <v>0</v>
      </c>
      <c r="M645" s="3">
        <f t="shared" si="41"/>
        <v>0</v>
      </c>
      <c r="N645">
        <f t="shared" si="42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39"/>
        <v>0</v>
      </c>
      <c r="J646" s="28"/>
      <c r="L646" s="3">
        <v>0</v>
      </c>
      <c r="M646" s="3">
        <f t="shared" si="41"/>
        <v>0</v>
      </c>
      <c r="N646">
        <f t="shared" si="42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39"/>
        <v>0</v>
      </c>
      <c r="J647" s="28"/>
      <c r="L647" s="3">
        <v>0</v>
      </c>
      <c r="M647" s="3">
        <f t="shared" si="41"/>
        <v>0</v>
      </c>
      <c r="N647">
        <f t="shared" si="42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4">C648*2447000</f>
        <v>0</v>
      </c>
      <c r="J648" s="28"/>
      <c r="L648" s="3">
        <v>0</v>
      </c>
      <c r="M648" s="3">
        <f t="shared" ref="M648:M711" si="45">L648*2447000</f>
        <v>0</v>
      </c>
      <c r="N648">
        <f t="shared" ref="N648:N711" si="46">J648*M648/1000000000000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4"/>
        <v>0</v>
      </c>
      <c r="J649" s="28"/>
      <c r="L649" s="3">
        <v>0</v>
      </c>
      <c r="M649" s="3">
        <f t="shared" si="45"/>
        <v>0</v>
      </c>
      <c r="N649">
        <f t="shared" si="46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4"/>
        <v>0</v>
      </c>
      <c r="J650" s="28"/>
      <c r="L650" s="3">
        <v>0</v>
      </c>
      <c r="M650" s="3">
        <f t="shared" si="45"/>
        <v>0</v>
      </c>
      <c r="N650">
        <f t="shared" si="46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4"/>
        <v>0</v>
      </c>
      <c r="J651" s="28"/>
      <c r="L651" s="3">
        <v>0</v>
      </c>
      <c r="M651" s="3">
        <f t="shared" si="45"/>
        <v>0</v>
      </c>
      <c r="N651">
        <f t="shared" si="46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4"/>
        <v>0</v>
      </c>
      <c r="J652" s="28"/>
      <c r="L652" s="3">
        <v>0</v>
      </c>
      <c r="M652" s="3">
        <f t="shared" si="45"/>
        <v>0</v>
      </c>
      <c r="N652">
        <f t="shared" si="46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4"/>
        <v>0</v>
      </c>
      <c r="J653" s="28"/>
      <c r="L653" s="3">
        <v>0</v>
      </c>
      <c r="M653" s="3">
        <f t="shared" si="45"/>
        <v>0</v>
      </c>
      <c r="N653">
        <f t="shared" si="46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4"/>
        <v>0</v>
      </c>
      <c r="J654" s="28"/>
      <c r="L654" s="3">
        <v>0</v>
      </c>
      <c r="M654" s="3">
        <f t="shared" si="45"/>
        <v>0</v>
      </c>
      <c r="N654">
        <f t="shared" si="46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4"/>
        <v>0</v>
      </c>
      <c r="J655" s="28"/>
      <c r="L655" s="3">
        <v>0</v>
      </c>
      <c r="M655" s="3">
        <f t="shared" si="45"/>
        <v>0</v>
      </c>
      <c r="N655">
        <f t="shared" si="46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4"/>
        <v>0</v>
      </c>
      <c r="J656" s="28"/>
      <c r="L656" s="3">
        <v>0</v>
      </c>
      <c r="M656" s="3">
        <f t="shared" si="45"/>
        <v>0</v>
      </c>
      <c r="N656">
        <f t="shared" si="46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4"/>
        <v>0</v>
      </c>
      <c r="J657" s="28"/>
      <c r="L657" s="3">
        <v>0</v>
      </c>
      <c r="M657" s="3">
        <f t="shared" si="45"/>
        <v>0</v>
      </c>
      <c r="N657">
        <f t="shared" si="46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4"/>
        <v>0</v>
      </c>
      <c r="J658" s="28"/>
      <c r="L658" s="3">
        <v>0</v>
      </c>
      <c r="M658" s="3">
        <f t="shared" si="45"/>
        <v>0</v>
      </c>
      <c r="N658">
        <f t="shared" si="46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4"/>
        <v>0</v>
      </c>
      <c r="J659" s="28"/>
      <c r="L659" s="3">
        <v>0</v>
      </c>
      <c r="M659" s="3">
        <f t="shared" si="45"/>
        <v>0</v>
      </c>
      <c r="N659">
        <f t="shared" si="46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4"/>
        <v>0</v>
      </c>
      <c r="J660" s="28"/>
      <c r="L660" s="3">
        <v>0</v>
      </c>
      <c r="M660" s="3">
        <f t="shared" si="45"/>
        <v>0</v>
      </c>
      <c r="N660">
        <f t="shared" si="46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4"/>
        <v>0</v>
      </c>
      <c r="J661" s="28"/>
      <c r="L661" s="3">
        <v>0</v>
      </c>
      <c r="M661" s="3">
        <f t="shared" si="45"/>
        <v>0</v>
      </c>
      <c r="N661">
        <f t="shared" si="46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4"/>
        <v>0</v>
      </c>
      <c r="J662" s="28"/>
      <c r="L662" s="3">
        <v>0</v>
      </c>
      <c r="M662" s="3">
        <f t="shared" si="45"/>
        <v>0</v>
      </c>
      <c r="N662">
        <f t="shared" si="46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4"/>
        <v>0</v>
      </c>
      <c r="J663" s="28"/>
      <c r="L663" s="3">
        <v>0</v>
      </c>
      <c r="M663" s="3">
        <f t="shared" si="45"/>
        <v>0</v>
      </c>
      <c r="N663">
        <f t="shared" si="46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4"/>
        <v>0</v>
      </c>
      <c r="J664" s="28"/>
      <c r="L664" s="3">
        <v>0</v>
      </c>
      <c r="M664" s="3">
        <f t="shared" si="45"/>
        <v>0</v>
      </c>
      <c r="N664">
        <f t="shared" si="46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4"/>
        <v>0</v>
      </c>
      <c r="J665" s="28"/>
      <c r="L665" s="3">
        <v>0</v>
      </c>
      <c r="M665" s="3">
        <f t="shared" si="45"/>
        <v>0</v>
      </c>
      <c r="N665">
        <f t="shared" si="46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4"/>
        <v>0</v>
      </c>
      <c r="J666" s="28"/>
      <c r="L666" s="3">
        <v>0</v>
      </c>
      <c r="M666" s="3">
        <f t="shared" si="45"/>
        <v>0</v>
      </c>
      <c r="N666">
        <f t="shared" si="46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4"/>
        <v>0</v>
      </c>
      <c r="J667" s="28"/>
      <c r="L667" s="3">
        <v>0</v>
      </c>
      <c r="M667" s="3">
        <f t="shared" si="45"/>
        <v>0</v>
      </c>
      <c r="N667">
        <f t="shared" si="46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4"/>
        <v>0</v>
      </c>
      <c r="J668" s="28"/>
      <c r="L668" s="3">
        <v>0</v>
      </c>
      <c r="M668" s="3">
        <f t="shared" si="45"/>
        <v>0</v>
      </c>
      <c r="N668">
        <f t="shared" si="46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4"/>
        <v>0</v>
      </c>
      <c r="J669" s="28"/>
      <c r="L669" s="3">
        <v>0</v>
      </c>
      <c r="M669" s="3">
        <f t="shared" si="45"/>
        <v>0</v>
      </c>
      <c r="N669">
        <f t="shared" si="46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4"/>
        <v>0</v>
      </c>
      <c r="J670" s="28"/>
      <c r="L670" s="3">
        <v>0</v>
      </c>
      <c r="M670" s="3">
        <f t="shared" si="45"/>
        <v>0</v>
      </c>
      <c r="N670">
        <f t="shared" si="46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4"/>
        <v>0</v>
      </c>
      <c r="J671" s="28"/>
      <c r="L671" s="3">
        <v>0</v>
      </c>
      <c r="M671" s="3">
        <f t="shared" si="45"/>
        <v>0</v>
      </c>
      <c r="N671">
        <f t="shared" si="46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4"/>
        <v>0</v>
      </c>
      <c r="J672" s="28"/>
      <c r="L672" s="3">
        <v>0</v>
      </c>
      <c r="M672" s="3">
        <f t="shared" si="45"/>
        <v>0</v>
      </c>
      <c r="N672">
        <f t="shared" si="46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4"/>
        <v>0</v>
      </c>
      <c r="J673" s="28"/>
      <c r="L673" s="3">
        <v>0</v>
      </c>
      <c r="M673" s="3">
        <f t="shared" si="45"/>
        <v>0</v>
      </c>
      <c r="N673">
        <f t="shared" si="46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4"/>
        <v>0</v>
      </c>
      <c r="J674" s="28"/>
      <c r="L674" s="3">
        <v>0</v>
      </c>
      <c r="M674" s="3">
        <f t="shared" si="45"/>
        <v>0</v>
      </c>
      <c r="N674">
        <f t="shared" si="46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4"/>
        <v>0</v>
      </c>
      <c r="J675" s="28"/>
      <c r="L675" s="3">
        <v>0</v>
      </c>
      <c r="M675" s="3">
        <f t="shared" si="45"/>
        <v>0</v>
      </c>
      <c r="N675">
        <f t="shared" si="46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4"/>
        <v>0</v>
      </c>
      <c r="J676" s="28"/>
      <c r="L676" s="3">
        <v>0</v>
      </c>
      <c r="M676" s="3">
        <f t="shared" si="45"/>
        <v>0</v>
      </c>
      <c r="N676">
        <f t="shared" si="46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4"/>
        <v>0</v>
      </c>
      <c r="J677" s="28"/>
      <c r="L677" s="3">
        <v>0</v>
      </c>
      <c r="M677" s="3">
        <f t="shared" si="45"/>
        <v>0</v>
      </c>
      <c r="N677">
        <f t="shared" si="46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4"/>
        <v>0</v>
      </c>
      <c r="J678" s="28"/>
      <c r="L678" s="3">
        <v>0</v>
      </c>
      <c r="M678" s="3">
        <f t="shared" si="45"/>
        <v>0</v>
      </c>
      <c r="N678">
        <f t="shared" si="46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4"/>
        <v>0</v>
      </c>
      <c r="J679" s="28"/>
      <c r="L679" s="3">
        <v>0</v>
      </c>
      <c r="M679" s="3">
        <f t="shared" si="45"/>
        <v>0</v>
      </c>
      <c r="N679">
        <f t="shared" si="46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4"/>
        <v>0</v>
      </c>
      <c r="J680" s="28"/>
      <c r="L680" s="3">
        <v>0</v>
      </c>
      <c r="M680" s="3">
        <f t="shared" si="45"/>
        <v>0</v>
      </c>
      <c r="N680">
        <f t="shared" si="46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4"/>
        <v>0</v>
      </c>
      <c r="J681" s="28"/>
      <c r="L681" s="3">
        <v>0</v>
      </c>
      <c r="M681" s="3">
        <f t="shared" si="45"/>
        <v>0</v>
      </c>
      <c r="N681">
        <f t="shared" si="46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4"/>
        <v>0</v>
      </c>
      <c r="J682" s="28"/>
      <c r="L682" s="3">
        <v>0</v>
      </c>
      <c r="M682" s="3">
        <f t="shared" si="45"/>
        <v>0</v>
      </c>
      <c r="N682">
        <f t="shared" si="46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4"/>
        <v>0</v>
      </c>
      <c r="J683" s="28"/>
      <c r="L683" s="3">
        <v>0</v>
      </c>
      <c r="M683" s="3">
        <f t="shared" si="45"/>
        <v>0</v>
      </c>
      <c r="N683">
        <f t="shared" si="46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4"/>
        <v>0</v>
      </c>
      <c r="J684" s="28"/>
      <c r="L684" s="3">
        <v>0</v>
      </c>
      <c r="M684" s="3">
        <f t="shared" si="45"/>
        <v>0</v>
      </c>
      <c r="N684">
        <f t="shared" si="46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4"/>
        <v>0</v>
      </c>
      <c r="J685" s="28"/>
      <c r="L685" s="3">
        <v>0</v>
      </c>
      <c r="M685" s="3">
        <f t="shared" si="45"/>
        <v>0</v>
      </c>
      <c r="N685">
        <f t="shared" si="46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4"/>
        <v>0</v>
      </c>
      <c r="J686" s="28"/>
      <c r="L686" s="3">
        <v>0</v>
      </c>
      <c r="M686" s="3">
        <f t="shared" si="45"/>
        <v>0</v>
      </c>
      <c r="N686">
        <f t="shared" si="46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4"/>
        <v>0</v>
      </c>
      <c r="J687" s="28"/>
      <c r="L687" s="3">
        <v>0</v>
      </c>
      <c r="M687" s="3">
        <f t="shared" si="45"/>
        <v>0</v>
      </c>
      <c r="N687">
        <f t="shared" si="46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4"/>
        <v>0</v>
      </c>
      <c r="J688" s="28"/>
      <c r="L688" s="3">
        <v>0</v>
      </c>
      <c r="M688" s="3">
        <f t="shared" si="45"/>
        <v>0</v>
      </c>
      <c r="N688">
        <f t="shared" si="46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4"/>
        <v>0</v>
      </c>
      <c r="J689" s="28"/>
      <c r="L689" s="3">
        <v>0</v>
      </c>
      <c r="M689" s="3">
        <f t="shared" si="45"/>
        <v>0</v>
      </c>
      <c r="N689">
        <f t="shared" si="46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4"/>
        <v>0</v>
      </c>
      <c r="J690" s="28"/>
      <c r="L690" s="3">
        <v>0</v>
      </c>
      <c r="M690" s="3">
        <f t="shared" si="45"/>
        <v>0</v>
      </c>
      <c r="N690">
        <f t="shared" si="46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4"/>
        <v>0</v>
      </c>
      <c r="J691" s="28"/>
      <c r="L691" s="3">
        <v>0</v>
      </c>
      <c r="M691" s="3">
        <f t="shared" si="45"/>
        <v>0</v>
      </c>
      <c r="N691">
        <f t="shared" si="46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4"/>
        <v>0</v>
      </c>
      <c r="J692" s="28"/>
      <c r="L692" s="3">
        <v>0</v>
      </c>
      <c r="M692" s="3">
        <f t="shared" si="45"/>
        <v>0</v>
      </c>
      <c r="N692">
        <f t="shared" si="46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4"/>
        <v>0</v>
      </c>
      <c r="J693" s="28"/>
      <c r="L693" s="3">
        <v>0</v>
      </c>
      <c r="M693" s="3">
        <f t="shared" si="45"/>
        <v>0</v>
      </c>
      <c r="N693">
        <f t="shared" si="46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4"/>
        <v>0</v>
      </c>
      <c r="J694" s="28"/>
      <c r="L694" s="3">
        <v>0</v>
      </c>
      <c r="M694" s="3">
        <f t="shared" si="45"/>
        <v>0</v>
      </c>
      <c r="N694">
        <f t="shared" si="46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4"/>
        <v>0</v>
      </c>
      <c r="J695" s="28"/>
      <c r="L695" s="3">
        <v>0</v>
      </c>
      <c r="M695" s="3">
        <f t="shared" si="45"/>
        <v>0</v>
      </c>
      <c r="N695">
        <f t="shared" si="46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4"/>
        <v>0</v>
      </c>
      <c r="J696" s="28"/>
      <c r="L696" s="3">
        <v>0</v>
      </c>
      <c r="M696" s="3">
        <f t="shared" si="45"/>
        <v>0</v>
      </c>
      <c r="N696">
        <f t="shared" si="46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4"/>
        <v>0</v>
      </c>
      <c r="J697" s="28"/>
      <c r="L697" s="3">
        <v>0</v>
      </c>
      <c r="M697" s="3">
        <f t="shared" si="45"/>
        <v>0</v>
      </c>
      <c r="N697">
        <f t="shared" si="46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4"/>
        <v>0</v>
      </c>
      <c r="J698" s="28"/>
      <c r="L698" s="3">
        <v>0</v>
      </c>
      <c r="M698" s="3">
        <f t="shared" si="45"/>
        <v>0</v>
      </c>
      <c r="N698">
        <f t="shared" si="46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4"/>
        <v>0</v>
      </c>
      <c r="J699" s="28"/>
      <c r="L699" s="3">
        <v>0</v>
      </c>
      <c r="M699" s="3">
        <f t="shared" si="45"/>
        <v>0</v>
      </c>
      <c r="N699">
        <f t="shared" si="46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4"/>
        <v>0</v>
      </c>
      <c r="J700" s="28"/>
      <c r="L700" s="3">
        <v>0</v>
      </c>
      <c r="M700" s="3">
        <f t="shared" si="45"/>
        <v>0</v>
      </c>
      <c r="N700">
        <f t="shared" si="46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4"/>
        <v>0</v>
      </c>
      <c r="J701" s="28"/>
      <c r="L701" s="3">
        <v>0</v>
      </c>
      <c r="M701" s="3">
        <f t="shared" si="45"/>
        <v>0</v>
      </c>
      <c r="N701">
        <f t="shared" si="46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4"/>
        <v>0</v>
      </c>
      <c r="J702" s="28"/>
      <c r="L702" s="3">
        <v>0</v>
      </c>
      <c r="M702" s="3">
        <f t="shared" si="45"/>
        <v>0</v>
      </c>
      <c r="N702">
        <f t="shared" si="46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4"/>
        <v>0</v>
      </c>
      <c r="J703" s="28"/>
      <c r="L703" s="3">
        <v>0</v>
      </c>
      <c r="M703" s="3">
        <f t="shared" si="45"/>
        <v>0</v>
      </c>
      <c r="N703">
        <f t="shared" si="46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4"/>
        <v>0</v>
      </c>
      <c r="J704" s="28"/>
      <c r="L704" s="3">
        <v>0</v>
      </c>
      <c r="M704" s="3">
        <f t="shared" si="45"/>
        <v>0</v>
      </c>
      <c r="N704">
        <f t="shared" si="46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4"/>
        <v>0</v>
      </c>
      <c r="J705" s="28"/>
      <c r="L705" s="3">
        <v>0</v>
      </c>
      <c r="M705" s="3">
        <f t="shared" si="45"/>
        <v>0</v>
      </c>
      <c r="N705">
        <f t="shared" si="46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4"/>
        <v>0</v>
      </c>
      <c r="J706" s="28"/>
      <c r="L706" s="3">
        <v>0</v>
      </c>
      <c r="M706" s="3">
        <f t="shared" si="45"/>
        <v>0</v>
      </c>
      <c r="N706">
        <f t="shared" si="46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4"/>
        <v>0</v>
      </c>
      <c r="J707" s="28"/>
      <c r="L707" s="3">
        <v>0</v>
      </c>
      <c r="M707" s="3">
        <f t="shared" si="45"/>
        <v>0</v>
      </c>
      <c r="N707">
        <f t="shared" si="46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4"/>
        <v>0</v>
      </c>
      <c r="J708" s="28"/>
      <c r="L708" s="3">
        <v>0</v>
      </c>
      <c r="M708" s="3">
        <f t="shared" si="45"/>
        <v>0</v>
      </c>
      <c r="N708">
        <f t="shared" si="46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4"/>
        <v>0</v>
      </c>
      <c r="J709" s="28"/>
      <c r="L709" s="3">
        <v>0</v>
      </c>
      <c r="M709" s="3">
        <f t="shared" si="45"/>
        <v>0</v>
      </c>
      <c r="N709">
        <f t="shared" si="46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4"/>
        <v>0</v>
      </c>
      <c r="J710" s="28"/>
      <c r="L710" s="3">
        <v>0</v>
      </c>
      <c r="M710" s="3">
        <f t="shared" si="45"/>
        <v>0</v>
      </c>
      <c r="N710">
        <f t="shared" si="46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4"/>
        <v>0</v>
      </c>
      <c r="J711" s="28"/>
      <c r="L711" s="3">
        <v>0</v>
      </c>
      <c r="M711" s="3">
        <f t="shared" si="45"/>
        <v>0</v>
      </c>
      <c r="N711">
        <f t="shared" si="46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7">C712*2447000</f>
        <v>0</v>
      </c>
      <c r="J712" s="28"/>
      <c r="L712" s="3">
        <v>0</v>
      </c>
      <c r="M712" s="3">
        <f t="shared" ref="M712:M775" si="48">L712*2447000</f>
        <v>0</v>
      </c>
      <c r="N712">
        <f t="shared" ref="N712:N775" si="49">J712*M712/1000000000000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7"/>
        <v>0</v>
      </c>
      <c r="J713" s="28"/>
      <c r="L713" s="3">
        <v>0</v>
      </c>
      <c r="M713" s="3">
        <f t="shared" si="48"/>
        <v>0</v>
      </c>
      <c r="N713">
        <f t="shared" si="49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7"/>
        <v>0</v>
      </c>
      <c r="J714" s="28"/>
      <c r="L714" s="3">
        <v>0</v>
      </c>
      <c r="M714" s="3">
        <f t="shared" si="48"/>
        <v>0</v>
      </c>
      <c r="N714">
        <f t="shared" si="49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7"/>
        <v>0</v>
      </c>
      <c r="J715" s="28"/>
      <c r="L715" s="3">
        <v>0</v>
      </c>
      <c r="M715" s="3">
        <f t="shared" si="48"/>
        <v>0</v>
      </c>
      <c r="N715">
        <f t="shared" si="49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7"/>
        <v>0</v>
      </c>
      <c r="J716" s="28"/>
      <c r="L716" s="3">
        <v>0</v>
      </c>
      <c r="M716" s="3">
        <f t="shared" si="48"/>
        <v>0</v>
      </c>
      <c r="N716">
        <f t="shared" si="49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7"/>
        <v>0</v>
      </c>
      <c r="J717" s="28"/>
      <c r="L717" s="3">
        <v>0</v>
      </c>
      <c r="M717" s="3">
        <f t="shared" si="48"/>
        <v>0</v>
      </c>
      <c r="N717">
        <f t="shared" si="49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7"/>
        <v>0</v>
      </c>
      <c r="J718" s="28"/>
      <c r="L718" s="3">
        <v>0</v>
      </c>
      <c r="M718" s="3">
        <f t="shared" si="48"/>
        <v>0</v>
      </c>
      <c r="N718">
        <f t="shared" si="49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7"/>
        <v>0</v>
      </c>
      <c r="J719" s="28"/>
      <c r="L719" s="3">
        <v>0</v>
      </c>
      <c r="M719" s="3">
        <f t="shared" si="48"/>
        <v>0</v>
      </c>
      <c r="N719">
        <f t="shared" si="49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7"/>
        <v>0</v>
      </c>
      <c r="J720" s="28"/>
      <c r="L720" s="3">
        <v>0</v>
      </c>
      <c r="M720" s="3">
        <f t="shared" si="48"/>
        <v>0</v>
      </c>
      <c r="N720">
        <f t="shared" si="49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7"/>
        <v>0</v>
      </c>
      <c r="J721" s="28"/>
      <c r="L721" s="3">
        <v>0</v>
      </c>
      <c r="M721" s="3">
        <f t="shared" si="48"/>
        <v>0</v>
      </c>
      <c r="N721">
        <f t="shared" si="49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7"/>
        <v>0</v>
      </c>
      <c r="J722" s="28"/>
      <c r="L722" s="3">
        <v>0</v>
      </c>
      <c r="M722" s="3">
        <f t="shared" si="48"/>
        <v>0</v>
      </c>
      <c r="N722">
        <f t="shared" si="49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7"/>
        <v>0</v>
      </c>
      <c r="J723" s="28"/>
      <c r="L723" s="3">
        <v>0</v>
      </c>
      <c r="M723" s="3">
        <f t="shared" si="48"/>
        <v>0</v>
      </c>
      <c r="N723">
        <f t="shared" si="49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7"/>
        <v>0</v>
      </c>
      <c r="J724" s="28"/>
      <c r="L724" s="3">
        <v>0</v>
      </c>
      <c r="M724" s="3">
        <f t="shared" si="48"/>
        <v>0</v>
      </c>
      <c r="N724">
        <f t="shared" si="49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7"/>
        <v>0</v>
      </c>
      <c r="J725" s="28"/>
      <c r="L725" s="3">
        <v>0</v>
      </c>
      <c r="M725" s="3">
        <f t="shared" si="48"/>
        <v>0</v>
      </c>
      <c r="N725">
        <f t="shared" si="49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7"/>
        <v>0</v>
      </c>
      <c r="J726" s="28"/>
      <c r="L726" s="3">
        <v>0</v>
      </c>
      <c r="M726" s="3">
        <f t="shared" si="48"/>
        <v>0</v>
      </c>
      <c r="N726">
        <f t="shared" si="49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7"/>
        <v>0</v>
      </c>
      <c r="J727" s="28"/>
      <c r="L727" s="3">
        <v>0</v>
      </c>
      <c r="M727" s="3">
        <f t="shared" si="48"/>
        <v>0</v>
      </c>
      <c r="N727">
        <f t="shared" si="49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7"/>
        <v>0</v>
      </c>
      <c r="J728" s="28"/>
      <c r="L728" s="3">
        <v>0</v>
      </c>
      <c r="M728" s="3">
        <f t="shared" si="48"/>
        <v>0</v>
      </c>
      <c r="N728">
        <f t="shared" si="49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7"/>
        <v>0</v>
      </c>
      <c r="J729" s="28"/>
      <c r="L729" s="3">
        <v>0</v>
      </c>
      <c r="M729" s="3">
        <f t="shared" si="48"/>
        <v>0</v>
      </c>
      <c r="N729">
        <f t="shared" si="49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7"/>
        <v>0</v>
      </c>
      <c r="J730" s="28"/>
      <c r="L730" s="3">
        <v>0</v>
      </c>
      <c r="M730" s="3">
        <f t="shared" si="48"/>
        <v>0</v>
      </c>
      <c r="N730">
        <f t="shared" si="49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7"/>
        <v>0</v>
      </c>
      <c r="J731" s="28"/>
      <c r="L731" s="3">
        <v>0</v>
      </c>
      <c r="M731" s="3">
        <f t="shared" si="48"/>
        <v>0</v>
      </c>
      <c r="N731">
        <f t="shared" si="49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7"/>
        <v>0</v>
      </c>
      <c r="J732" s="28"/>
      <c r="L732" s="3">
        <v>0</v>
      </c>
      <c r="M732" s="3">
        <f t="shared" si="48"/>
        <v>0</v>
      </c>
      <c r="N732">
        <f t="shared" si="49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7"/>
        <v>0</v>
      </c>
      <c r="J733" s="28"/>
      <c r="L733" s="3">
        <v>0</v>
      </c>
      <c r="M733" s="3">
        <f t="shared" si="48"/>
        <v>0</v>
      </c>
      <c r="N733">
        <f t="shared" si="49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7"/>
        <v>0</v>
      </c>
      <c r="J734" s="28"/>
      <c r="L734" s="3">
        <v>0</v>
      </c>
      <c r="M734" s="3">
        <f t="shared" si="48"/>
        <v>0</v>
      </c>
      <c r="N734">
        <f t="shared" si="49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7"/>
        <v>0</v>
      </c>
      <c r="J735" s="28"/>
      <c r="L735" s="3">
        <v>0</v>
      </c>
      <c r="M735" s="3">
        <f t="shared" si="48"/>
        <v>0</v>
      </c>
      <c r="N735">
        <f t="shared" si="49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7"/>
        <v>0</v>
      </c>
      <c r="J736" s="28"/>
      <c r="L736" s="3">
        <v>0</v>
      </c>
      <c r="M736" s="3">
        <f t="shared" si="48"/>
        <v>0</v>
      </c>
      <c r="N736">
        <f t="shared" si="49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7"/>
        <v>0</v>
      </c>
      <c r="J737" s="28"/>
      <c r="L737" s="3">
        <v>0</v>
      </c>
      <c r="M737" s="3">
        <f t="shared" si="48"/>
        <v>0</v>
      </c>
      <c r="N737">
        <f t="shared" si="49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7"/>
        <v>0</v>
      </c>
      <c r="J738" s="28"/>
      <c r="L738" s="3">
        <v>0</v>
      </c>
      <c r="M738" s="3">
        <f t="shared" si="48"/>
        <v>0</v>
      </c>
      <c r="N738">
        <f t="shared" si="49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7"/>
        <v>0</v>
      </c>
      <c r="J739" s="28"/>
      <c r="L739" s="3">
        <v>0</v>
      </c>
      <c r="M739" s="3">
        <f t="shared" si="48"/>
        <v>0</v>
      </c>
      <c r="N739">
        <f t="shared" si="49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7"/>
        <v>0</v>
      </c>
      <c r="J740" s="28"/>
      <c r="L740" s="3">
        <v>0</v>
      </c>
      <c r="M740" s="3">
        <f t="shared" si="48"/>
        <v>0</v>
      </c>
      <c r="N740">
        <f t="shared" si="49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7"/>
        <v>0</v>
      </c>
      <c r="J741" s="28"/>
      <c r="L741" s="3">
        <v>0</v>
      </c>
      <c r="M741" s="3">
        <f t="shared" si="48"/>
        <v>0</v>
      </c>
      <c r="N741">
        <f t="shared" si="49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7"/>
        <v>0</v>
      </c>
      <c r="J742" s="28"/>
      <c r="L742" s="3">
        <v>0</v>
      </c>
      <c r="M742" s="3">
        <f t="shared" si="48"/>
        <v>0</v>
      </c>
      <c r="N742">
        <f t="shared" si="49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7"/>
        <v>0</v>
      </c>
      <c r="J743" s="28"/>
      <c r="L743" s="3">
        <v>0</v>
      </c>
      <c r="M743" s="3">
        <f t="shared" si="48"/>
        <v>0</v>
      </c>
      <c r="N743">
        <f t="shared" si="49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7"/>
        <v>0</v>
      </c>
      <c r="J744" s="28"/>
      <c r="L744" s="3">
        <v>0</v>
      </c>
      <c r="M744" s="3">
        <f t="shared" si="48"/>
        <v>0</v>
      </c>
      <c r="N744">
        <f t="shared" si="49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7"/>
        <v>0</v>
      </c>
      <c r="J745" s="28"/>
      <c r="L745" s="3">
        <v>0</v>
      </c>
      <c r="M745" s="3">
        <f t="shared" si="48"/>
        <v>0</v>
      </c>
      <c r="N745">
        <f t="shared" si="49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7"/>
        <v>0</v>
      </c>
      <c r="J746" s="28"/>
      <c r="L746" s="3">
        <v>0</v>
      </c>
      <c r="M746" s="3">
        <f t="shared" si="48"/>
        <v>0</v>
      </c>
      <c r="N746">
        <f t="shared" si="49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7"/>
        <v>0</v>
      </c>
      <c r="J747" s="28"/>
      <c r="L747" s="3">
        <v>0</v>
      </c>
      <c r="M747" s="3">
        <f t="shared" si="48"/>
        <v>0</v>
      </c>
      <c r="N747">
        <f t="shared" si="49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7"/>
        <v>0</v>
      </c>
      <c r="J748" s="28"/>
      <c r="L748" s="3">
        <v>0</v>
      </c>
      <c r="M748" s="3">
        <f t="shared" si="48"/>
        <v>0</v>
      </c>
      <c r="N748">
        <f t="shared" si="49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7"/>
        <v>0</v>
      </c>
      <c r="J749" s="28"/>
      <c r="L749" s="3">
        <v>0</v>
      </c>
      <c r="M749" s="3">
        <f t="shared" si="48"/>
        <v>0</v>
      </c>
      <c r="N749">
        <f t="shared" si="49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7"/>
        <v>0</v>
      </c>
      <c r="J750" s="28"/>
      <c r="L750" s="3">
        <v>0</v>
      </c>
      <c r="M750" s="3">
        <f t="shared" si="48"/>
        <v>0</v>
      </c>
      <c r="N750">
        <f t="shared" si="49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7"/>
        <v>0</v>
      </c>
      <c r="J751" s="28"/>
      <c r="L751" s="3">
        <v>0</v>
      </c>
      <c r="M751" s="3">
        <f t="shared" si="48"/>
        <v>0</v>
      </c>
      <c r="N751">
        <f t="shared" si="49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7"/>
        <v>0</v>
      </c>
      <c r="J752" s="28"/>
      <c r="L752" s="3">
        <v>0</v>
      </c>
      <c r="M752" s="3">
        <f t="shared" si="48"/>
        <v>0</v>
      </c>
      <c r="N752">
        <f t="shared" si="49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7"/>
        <v>0</v>
      </c>
      <c r="J753" s="28"/>
      <c r="L753" s="3">
        <v>0</v>
      </c>
      <c r="M753" s="3">
        <f t="shared" si="48"/>
        <v>0</v>
      </c>
      <c r="N753">
        <f t="shared" si="49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7"/>
        <v>0</v>
      </c>
      <c r="J754" s="28"/>
      <c r="L754" s="3">
        <v>0</v>
      </c>
      <c r="M754" s="3">
        <f t="shared" si="48"/>
        <v>0</v>
      </c>
      <c r="N754">
        <f t="shared" si="49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7"/>
        <v>0</v>
      </c>
      <c r="J755" s="28"/>
      <c r="L755" s="3">
        <v>0</v>
      </c>
      <c r="M755" s="3">
        <f t="shared" si="48"/>
        <v>0</v>
      </c>
      <c r="N755">
        <f t="shared" si="49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7"/>
        <v>0</v>
      </c>
      <c r="J756" s="28"/>
      <c r="L756" s="3">
        <v>0</v>
      </c>
      <c r="M756" s="3">
        <f t="shared" si="48"/>
        <v>0</v>
      </c>
      <c r="N756">
        <f t="shared" si="49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7"/>
        <v>0</v>
      </c>
      <c r="J757" s="28"/>
      <c r="L757" s="3">
        <v>0</v>
      </c>
      <c r="M757" s="3">
        <f t="shared" si="48"/>
        <v>0</v>
      </c>
      <c r="N757">
        <f t="shared" si="49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7"/>
        <v>0</v>
      </c>
      <c r="J758" s="28"/>
      <c r="L758" s="3">
        <v>0</v>
      </c>
      <c r="M758" s="3">
        <f t="shared" si="48"/>
        <v>0</v>
      </c>
      <c r="N758">
        <f t="shared" si="49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7"/>
        <v>0</v>
      </c>
      <c r="J759" s="28"/>
      <c r="L759" s="3">
        <v>0</v>
      </c>
      <c r="M759" s="3">
        <f t="shared" si="48"/>
        <v>0</v>
      </c>
      <c r="N759">
        <f t="shared" si="49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7"/>
        <v>0</v>
      </c>
      <c r="J760" s="28"/>
      <c r="L760" s="3">
        <v>0</v>
      </c>
      <c r="M760" s="3">
        <f t="shared" si="48"/>
        <v>0</v>
      </c>
      <c r="N760">
        <f t="shared" si="49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7"/>
        <v>0</v>
      </c>
      <c r="J761" s="28"/>
      <c r="L761" s="3">
        <v>0</v>
      </c>
      <c r="M761" s="3">
        <f t="shared" si="48"/>
        <v>0</v>
      </c>
      <c r="N761">
        <f t="shared" si="49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7"/>
        <v>0</v>
      </c>
      <c r="J762" s="28"/>
      <c r="L762" s="3">
        <v>0</v>
      </c>
      <c r="M762" s="3">
        <f t="shared" si="48"/>
        <v>0</v>
      </c>
      <c r="N762">
        <f t="shared" si="49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7"/>
        <v>0</v>
      </c>
      <c r="J763" s="28"/>
      <c r="L763" s="3">
        <v>0</v>
      </c>
      <c r="M763" s="3">
        <f t="shared" si="48"/>
        <v>0</v>
      </c>
      <c r="N763">
        <f t="shared" si="49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7"/>
        <v>0</v>
      </c>
      <c r="J764" s="28"/>
      <c r="L764" s="3">
        <v>0</v>
      </c>
      <c r="M764" s="3">
        <f t="shared" si="48"/>
        <v>0</v>
      </c>
      <c r="N764">
        <f t="shared" si="49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7"/>
        <v>0</v>
      </c>
      <c r="J765" s="28"/>
      <c r="L765" s="3">
        <v>0</v>
      </c>
      <c r="M765" s="3">
        <f t="shared" si="48"/>
        <v>0</v>
      </c>
      <c r="N765">
        <f t="shared" si="49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7"/>
        <v>0</v>
      </c>
      <c r="J766" s="28"/>
      <c r="L766" s="3">
        <v>0</v>
      </c>
      <c r="M766" s="3">
        <f t="shared" si="48"/>
        <v>0</v>
      </c>
      <c r="N766">
        <f t="shared" si="49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7"/>
        <v>0</v>
      </c>
      <c r="J767" s="28"/>
      <c r="L767" s="3">
        <v>0</v>
      </c>
      <c r="M767" s="3">
        <f t="shared" si="48"/>
        <v>0</v>
      </c>
      <c r="N767">
        <f t="shared" si="49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7"/>
        <v>0</v>
      </c>
      <c r="J768" s="28"/>
      <c r="L768" s="3">
        <v>0</v>
      </c>
      <c r="M768" s="3">
        <f t="shared" si="48"/>
        <v>0</v>
      </c>
      <c r="N768">
        <f t="shared" si="49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7"/>
        <v>0</v>
      </c>
      <c r="J769" s="28"/>
      <c r="L769" s="3">
        <v>0</v>
      </c>
      <c r="M769" s="3">
        <f t="shared" si="48"/>
        <v>0</v>
      </c>
      <c r="N769">
        <f t="shared" si="49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7"/>
        <v>0</v>
      </c>
      <c r="J770" s="28"/>
      <c r="L770" s="3">
        <v>0</v>
      </c>
      <c r="M770" s="3">
        <f t="shared" si="48"/>
        <v>0</v>
      </c>
      <c r="N770">
        <f t="shared" si="49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7"/>
        <v>0</v>
      </c>
      <c r="J771" s="28"/>
      <c r="L771" s="3">
        <v>0</v>
      </c>
      <c r="M771" s="3">
        <f t="shared" si="48"/>
        <v>0</v>
      </c>
      <c r="N771">
        <f t="shared" si="49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7"/>
        <v>0</v>
      </c>
      <c r="J772" s="28"/>
      <c r="L772" s="3">
        <v>0</v>
      </c>
      <c r="M772" s="3">
        <f t="shared" si="48"/>
        <v>0</v>
      </c>
      <c r="N772">
        <f t="shared" si="49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7"/>
        <v>0</v>
      </c>
      <c r="J773" s="28"/>
      <c r="L773" s="3">
        <v>0</v>
      </c>
      <c r="M773" s="3">
        <f t="shared" si="48"/>
        <v>0</v>
      </c>
      <c r="N773">
        <f t="shared" si="49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7"/>
        <v>0</v>
      </c>
      <c r="J774" s="28"/>
      <c r="L774" s="3">
        <v>0</v>
      </c>
      <c r="M774" s="3">
        <f t="shared" si="48"/>
        <v>0</v>
      </c>
      <c r="N774">
        <f t="shared" si="49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7"/>
        <v>0</v>
      </c>
      <c r="J775" s="28"/>
      <c r="L775" s="3">
        <v>0</v>
      </c>
      <c r="M775" s="3">
        <f t="shared" si="48"/>
        <v>0</v>
      </c>
      <c r="N775">
        <f t="shared" si="49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0">C776*2447000</f>
        <v>0</v>
      </c>
      <c r="J776" s="28"/>
      <c r="L776" s="3">
        <v>0</v>
      </c>
      <c r="M776" s="3">
        <f t="shared" ref="M776:M839" si="51">L776*2447000</f>
        <v>0</v>
      </c>
      <c r="N776">
        <f t="shared" ref="N776:N839" si="52">J776*M776/1000000000000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0"/>
        <v>0</v>
      </c>
      <c r="J777" s="28"/>
      <c r="L777" s="3">
        <v>0</v>
      </c>
      <c r="M777" s="3">
        <f t="shared" si="51"/>
        <v>0</v>
      </c>
      <c r="N777">
        <f t="shared" si="52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0"/>
        <v>0</v>
      </c>
      <c r="J778" s="28"/>
      <c r="L778" s="3">
        <v>0</v>
      </c>
      <c r="M778" s="3">
        <f t="shared" si="51"/>
        <v>0</v>
      </c>
      <c r="N778">
        <f t="shared" si="52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0"/>
        <v>0</v>
      </c>
      <c r="J779" s="28"/>
      <c r="L779" s="3">
        <v>0</v>
      </c>
      <c r="M779" s="3">
        <f t="shared" si="51"/>
        <v>0</v>
      </c>
      <c r="N779">
        <f t="shared" si="52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0"/>
        <v>0</v>
      </c>
      <c r="J780" s="28"/>
      <c r="L780" s="3">
        <v>0</v>
      </c>
      <c r="M780" s="3">
        <f t="shared" si="51"/>
        <v>0</v>
      </c>
      <c r="N780">
        <f t="shared" si="52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0"/>
        <v>0</v>
      </c>
      <c r="J781" s="28"/>
      <c r="L781" s="3">
        <v>0</v>
      </c>
      <c r="M781" s="3">
        <f t="shared" si="51"/>
        <v>0</v>
      </c>
      <c r="N781">
        <f t="shared" si="52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0"/>
        <v>0</v>
      </c>
      <c r="J782" s="28"/>
      <c r="L782" s="3">
        <v>0</v>
      </c>
      <c r="M782" s="3">
        <f t="shared" si="51"/>
        <v>0</v>
      </c>
      <c r="N782">
        <f t="shared" si="52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0"/>
        <v>0</v>
      </c>
      <c r="J783" s="28"/>
      <c r="L783" s="3">
        <v>0</v>
      </c>
      <c r="M783" s="3">
        <f t="shared" si="51"/>
        <v>0</v>
      </c>
      <c r="N783">
        <f t="shared" si="52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0"/>
        <v>0</v>
      </c>
      <c r="J784" s="28"/>
      <c r="L784" s="3">
        <v>0</v>
      </c>
      <c r="M784" s="3">
        <f t="shared" si="51"/>
        <v>0</v>
      </c>
      <c r="N784">
        <f t="shared" si="52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0"/>
        <v>0</v>
      </c>
      <c r="J785" s="28"/>
      <c r="L785" s="3">
        <v>0</v>
      </c>
      <c r="M785" s="3">
        <f t="shared" si="51"/>
        <v>0</v>
      </c>
      <c r="N785">
        <f t="shared" si="52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0"/>
        <v>0</v>
      </c>
      <c r="J786" s="28"/>
      <c r="L786" s="3">
        <v>0</v>
      </c>
      <c r="M786" s="3">
        <f t="shared" si="51"/>
        <v>0</v>
      </c>
      <c r="N786">
        <f t="shared" si="52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0"/>
        <v>0</v>
      </c>
      <c r="J787" s="28"/>
      <c r="L787" s="3">
        <v>0</v>
      </c>
      <c r="M787" s="3">
        <f t="shared" si="51"/>
        <v>0</v>
      </c>
      <c r="N787">
        <f t="shared" si="52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0"/>
        <v>0</v>
      </c>
      <c r="J788" s="28"/>
      <c r="L788" s="3">
        <v>0</v>
      </c>
      <c r="M788" s="3">
        <f t="shared" si="51"/>
        <v>0</v>
      </c>
      <c r="N788">
        <f t="shared" si="52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0"/>
        <v>0</v>
      </c>
      <c r="J789" s="28"/>
      <c r="L789" s="3">
        <v>0</v>
      </c>
      <c r="M789" s="3">
        <f t="shared" si="51"/>
        <v>0</v>
      </c>
      <c r="N789">
        <f t="shared" si="52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0"/>
        <v>0</v>
      </c>
      <c r="J790" s="28"/>
      <c r="L790" s="3">
        <v>0</v>
      </c>
      <c r="M790" s="3">
        <f t="shared" si="51"/>
        <v>0</v>
      </c>
      <c r="N790">
        <f t="shared" si="52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0"/>
        <v>0</v>
      </c>
      <c r="J791" s="28"/>
      <c r="L791" s="3">
        <v>0</v>
      </c>
      <c r="M791" s="3">
        <f t="shared" si="51"/>
        <v>0</v>
      </c>
      <c r="N791">
        <f t="shared" si="52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0"/>
        <v>0</v>
      </c>
      <c r="J792" s="28"/>
      <c r="L792" s="3">
        <v>0</v>
      </c>
      <c r="M792" s="3">
        <f t="shared" si="51"/>
        <v>0</v>
      </c>
      <c r="N792">
        <f t="shared" si="52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0"/>
        <v>0</v>
      </c>
      <c r="J793" s="28"/>
      <c r="L793" s="3">
        <v>0</v>
      </c>
      <c r="M793" s="3">
        <f t="shared" si="51"/>
        <v>0</v>
      </c>
      <c r="N793">
        <f t="shared" si="52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0"/>
        <v>0</v>
      </c>
      <c r="J794" s="28"/>
      <c r="L794" s="3">
        <v>0</v>
      </c>
      <c r="M794" s="3">
        <f t="shared" si="51"/>
        <v>0</v>
      </c>
      <c r="N794">
        <f t="shared" si="52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0"/>
        <v>0</v>
      </c>
      <c r="J795" s="28"/>
      <c r="L795" s="3">
        <v>0</v>
      </c>
      <c r="M795" s="3">
        <f t="shared" si="51"/>
        <v>0</v>
      </c>
      <c r="N795">
        <f t="shared" si="52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0"/>
        <v>0</v>
      </c>
      <c r="J796" s="28"/>
      <c r="L796" s="3">
        <v>0</v>
      </c>
      <c r="M796" s="3">
        <f t="shared" si="51"/>
        <v>0</v>
      </c>
      <c r="N796">
        <f t="shared" si="52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0"/>
        <v>0</v>
      </c>
      <c r="J797" s="28"/>
      <c r="L797" s="3">
        <v>0</v>
      </c>
      <c r="M797" s="3">
        <f t="shared" si="51"/>
        <v>0</v>
      </c>
      <c r="N797">
        <f t="shared" si="52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0"/>
        <v>0</v>
      </c>
      <c r="J798" s="28"/>
      <c r="L798" s="3">
        <v>0</v>
      </c>
      <c r="M798" s="3">
        <f t="shared" si="51"/>
        <v>0</v>
      </c>
      <c r="N798">
        <f t="shared" si="52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0"/>
        <v>0</v>
      </c>
      <c r="J799" s="28"/>
      <c r="L799" s="3">
        <v>0</v>
      </c>
      <c r="M799" s="3">
        <f t="shared" si="51"/>
        <v>0</v>
      </c>
      <c r="N799">
        <f t="shared" si="52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0"/>
        <v>0</v>
      </c>
      <c r="J800" s="28"/>
      <c r="L800" s="3">
        <v>0</v>
      </c>
      <c r="M800" s="3">
        <f t="shared" si="51"/>
        <v>0</v>
      </c>
      <c r="N800">
        <f t="shared" si="52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0"/>
        <v>0</v>
      </c>
      <c r="J801" s="28"/>
      <c r="L801" s="3">
        <v>0</v>
      </c>
      <c r="M801" s="3">
        <f t="shared" si="51"/>
        <v>0</v>
      </c>
      <c r="N801">
        <f t="shared" si="52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0"/>
        <v>0</v>
      </c>
      <c r="J802" s="28"/>
      <c r="L802" s="3">
        <v>0</v>
      </c>
      <c r="M802" s="3">
        <f t="shared" si="51"/>
        <v>0</v>
      </c>
      <c r="N802">
        <f t="shared" si="52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0"/>
        <v>0</v>
      </c>
      <c r="J803" s="28"/>
      <c r="L803" s="3">
        <v>0</v>
      </c>
      <c r="M803" s="3">
        <f t="shared" si="51"/>
        <v>0</v>
      </c>
      <c r="N803">
        <f t="shared" si="52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0"/>
        <v>0</v>
      </c>
      <c r="J804" s="28"/>
      <c r="L804" s="3">
        <v>0</v>
      </c>
      <c r="M804" s="3">
        <f t="shared" si="51"/>
        <v>0</v>
      </c>
      <c r="N804">
        <f t="shared" si="52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0"/>
        <v>0</v>
      </c>
      <c r="J805" s="28"/>
      <c r="L805" s="3">
        <v>0</v>
      </c>
      <c r="M805" s="3">
        <f t="shared" si="51"/>
        <v>0</v>
      </c>
      <c r="N805">
        <f t="shared" si="52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0"/>
        <v>0</v>
      </c>
      <c r="J806" s="28"/>
      <c r="L806" s="3">
        <v>0</v>
      </c>
      <c r="M806" s="3">
        <f t="shared" si="51"/>
        <v>0</v>
      </c>
      <c r="N806">
        <f t="shared" si="52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0"/>
        <v>0</v>
      </c>
      <c r="J807" s="28"/>
      <c r="L807" s="3">
        <v>0</v>
      </c>
      <c r="M807" s="3">
        <f t="shared" si="51"/>
        <v>0</v>
      </c>
      <c r="N807">
        <f t="shared" si="52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0"/>
        <v>0</v>
      </c>
      <c r="J808" s="28"/>
      <c r="L808" s="3">
        <v>0</v>
      </c>
      <c r="M808" s="3">
        <f t="shared" si="51"/>
        <v>0</v>
      </c>
      <c r="N808">
        <f t="shared" si="52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0"/>
        <v>0</v>
      </c>
      <c r="J809" s="28"/>
      <c r="L809" s="3">
        <v>0</v>
      </c>
      <c r="M809" s="3">
        <f t="shared" si="51"/>
        <v>0</v>
      </c>
      <c r="N809">
        <f t="shared" si="52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0"/>
        <v>0</v>
      </c>
      <c r="J810" s="28"/>
      <c r="L810" s="3">
        <v>0</v>
      </c>
      <c r="M810" s="3">
        <f t="shared" si="51"/>
        <v>0</v>
      </c>
      <c r="N810">
        <f t="shared" si="52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0"/>
        <v>0</v>
      </c>
      <c r="J811" s="28"/>
      <c r="L811" s="3">
        <v>0</v>
      </c>
      <c r="M811" s="3">
        <f t="shared" si="51"/>
        <v>0</v>
      </c>
      <c r="N811">
        <f t="shared" si="52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0"/>
        <v>0</v>
      </c>
      <c r="J812" s="28"/>
      <c r="L812" s="3">
        <v>0</v>
      </c>
      <c r="M812" s="3">
        <f t="shared" si="51"/>
        <v>0</v>
      </c>
      <c r="N812">
        <f t="shared" si="52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0"/>
        <v>0</v>
      </c>
      <c r="J813" s="28"/>
      <c r="L813" s="3">
        <v>0</v>
      </c>
      <c r="M813" s="3">
        <f t="shared" si="51"/>
        <v>0</v>
      </c>
      <c r="N813">
        <f t="shared" si="52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0"/>
        <v>0</v>
      </c>
      <c r="J814" s="28"/>
      <c r="L814" s="3">
        <v>0</v>
      </c>
      <c r="M814" s="3">
        <f t="shared" si="51"/>
        <v>0</v>
      </c>
      <c r="N814">
        <f t="shared" si="52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0"/>
        <v>0</v>
      </c>
      <c r="J815" s="28"/>
      <c r="L815" s="3">
        <v>0</v>
      </c>
      <c r="M815" s="3">
        <f t="shared" si="51"/>
        <v>0</v>
      </c>
      <c r="N815">
        <f t="shared" si="52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0"/>
        <v>0</v>
      </c>
      <c r="J816" s="28"/>
      <c r="L816" s="3">
        <v>0</v>
      </c>
      <c r="M816" s="3">
        <f t="shared" si="51"/>
        <v>0</v>
      </c>
      <c r="N816">
        <f t="shared" si="52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0"/>
        <v>0</v>
      </c>
      <c r="J817" s="28"/>
      <c r="L817" s="3">
        <v>0</v>
      </c>
      <c r="M817" s="3">
        <f t="shared" si="51"/>
        <v>0</v>
      </c>
      <c r="N817">
        <f t="shared" si="52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0"/>
        <v>0</v>
      </c>
      <c r="J818" s="28"/>
      <c r="L818" s="3">
        <v>0</v>
      </c>
      <c r="M818" s="3">
        <f t="shared" si="51"/>
        <v>0</v>
      </c>
      <c r="N818">
        <f t="shared" si="52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0"/>
        <v>0</v>
      </c>
      <c r="J819" s="28"/>
      <c r="L819" s="3">
        <v>0</v>
      </c>
      <c r="M819" s="3">
        <f t="shared" si="51"/>
        <v>0</v>
      </c>
      <c r="N819">
        <f t="shared" si="52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0"/>
        <v>0</v>
      </c>
      <c r="J820" s="28"/>
      <c r="L820" s="3">
        <v>0</v>
      </c>
      <c r="M820" s="3">
        <f t="shared" si="51"/>
        <v>0</v>
      </c>
      <c r="N820">
        <f t="shared" si="52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0"/>
        <v>0</v>
      </c>
      <c r="J821" s="28"/>
      <c r="L821" s="3">
        <v>0</v>
      </c>
      <c r="M821" s="3">
        <f t="shared" si="51"/>
        <v>0</v>
      </c>
      <c r="N821">
        <f t="shared" si="52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0"/>
        <v>0</v>
      </c>
      <c r="J822" s="28"/>
      <c r="L822" s="3">
        <v>0</v>
      </c>
      <c r="M822" s="3">
        <f t="shared" si="51"/>
        <v>0</v>
      </c>
      <c r="N822">
        <f t="shared" si="52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0"/>
        <v>0</v>
      </c>
      <c r="J823" s="28"/>
      <c r="L823" s="3">
        <v>0</v>
      </c>
      <c r="M823" s="3">
        <f t="shared" si="51"/>
        <v>0</v>
      </c>
      <c r="N823">
        <f t="shared" si="52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0"/>
        <v>0</v>
      </c>
      <c r="J824" s="28"/>
      <c r="L824" s="3">
        <v>0</v>
      </c>
      <c r="M824" s="3">
        <f t="shared" si="51"/>
        <v>0</v>
      </c>
      <c r="N824">
        <f t="shared" si="52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0"/>
        <v>0</v>
      </c>
      <c r="J825" s="28"/>
      <c r="L825" s="3">
        <v>0</v>
      </c>
      <c r="M825" s="3">
        <f t="shared" si="51"/>
        <v>0</v>
      </c>
      <c r="N825">
        <f t="shared" si="52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0"/>
        <v>0</v>
      </c>
      <c r="J826" s="28"/>
      <c r="L826" s="3">
        <v>0</v>
      </c>
      <c r="M826" s="3">
        <f t="shared" si="51"/>
        <v>0</v>
      </c>
      <c r="N826">
        <f t="shared" si="52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0"/>
        <v>0</v>
      </c>
      <c r="J827" s="28"/>
      <c r="L827" s="3">
        <v>0</v>
      </c>
      <c r="M827" s="3">
        <f t="shared" si="51"/>
        <v>0</v>
      </c>
      <c r="N827">
        <f t="shared" si="52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0"/>
        <v>0</v>
      </c>
      <c r="J828" s="28"/>
      <c r="L828" s="3">
        <v>0</v>
      </c>
      <c r="M828" s="3">
        <f t="shared" si="51"/>
        <v>0</v>
      </c>
      <c r="N828">
        <f t="shared" si="52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0"/>
        <v>0</v>
      </c>
      <c r="J829" s="28"/>
      <c r="L829" s="3">
        <v>0</v>
      </c>
      <c r="M829" s="3">
        <f t="shared" si="51"/>
        <v>0</v>
      </c>
      <c r="N829">
        <f t="shared" si="52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0"/>
        <v>0</v>
      </c>
      <c r="J830" s="28"/>
      <c r="L830" s="3">
        <v>0</v>
      </c>
      <c r="M830" s="3">
        <f t="shared" si="51"/>
        <v>0</v>
      </c>
      <c r="N830">
        <f t="shared" si="52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0"/>
        <v>0</v>
      </c>
      <c r="J831" s="28"/>
      <c r="L831" s="3">
        <v>0</v>
      </c>
      <c r="M831" s="3">
        <f t="shared" si="51"/>
        <v>0</v>
      </c>
      <c r="N831">
        <f t="shared" si="52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0"/>
        <v>0</v>
      </c>
      <c r="J832" s="28"/>
      <c r="L832" s="3">
        <v>0</v>
      </c>
      <c r="M832" s="3">
        <f t="shared" si="51"/>
        <v>0</v>
      </c>
      <c r="N832">
        <f t="shared" si="52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0"/>
        <v>0</v>
      </c>
      <c r="J833" s="28"/>
      <c r="L833" s="3">
        <v>0</v>
      </c>
      <c r="M833" s="3">
        <f t="shared" si="51"/>
        <v>0</v>
      </c>
      <c r="N833">
        <f t="shared" si="52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0"/>
        <v>0</v>
      </c>
      <c r="J834" s="28"/>
      <c r="L834" s="3">
        <v>0</v>
      </c>
      <c r="M834" s="3">
        <f t="shared" si="51"/>
        <v>0</v>
      </c>
      <c r="N834">
        <f t="shared" si="52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0"/>
        <v>0</v>
      </c>
      <c r="J835" s="28"/>
      <c r="L835" s="3">
        <v>0</v>
      </c>
      <c r="M835" s="3">
        <f t="shared" si="51"/>
        <v>0</v>
      </c>
      <c r="N835">
        <f t="shared" si="52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0"/>
        <v>0</v>
      </c>
      <c r="J836" s="28"/>
      <c r="L836" s="3">
        <v>0</v>
      </c>
      <c r="M836" s="3">
        <f t="shared" si="51"/>
        <v>0</v>
      </c>
      <c r="N836">
        <f t="shared" si="52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0"/>
        <v>0</v>
      </c>
      <c r="J837" s="28"/>
      <c r="L837" s="3">
        <v>0</v>
      </c>
      <c r="M837" s="3">
        <f t="shared" si="51"/>
        <v>0</v>
      </c>
      <c r="N837">
        <f t="shared" si="52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0"/>
        <v>0</v>
      </c>
      <c r="J838" s="28"/>
      <c r="L838" s="3">
        <v>0</v>
      </c>
      <c r="M838" s="3">
        <f t="shared" si="51"/>
        <v>0</v>
      </c>
      <c r="N838">
        <f t="shared" si="52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>
        <v>3.8024380595430698E-4</v>
      </c>
      <c r="E839">
        <v>1.84060824244092E-4</v>
      </c>
      <c r="F839">
        <v>4.5490031787556398E-4</v>
      </c>
      <c r="G839" s="2">
        <v>4.9068549343255698E-5</v>
      </c>
      <c r="H839">
        <v>1.21198087219164E-3</v>
      </c>
      <c r="I839">
        <f t="shared" si="50"/>
        <v>52121100</v>
      </c>
      <c r="J839" s="28">
        <f t="shared" ref="J776:J839" si="53">1000000000000*D839/I839</f>
        <v>7.2953910403714994</v>
      </c>
      <c r="L839" s="3">
        <v>21.3</v>
      </c>
      <c r="M839" s="3">
        <f t="shared" si="51"/>
        <v>52121100</v>
      </c>
      <c r="N839">
        <f t="shared" si="52"/>
        <v>3.8024380595430698E-4</v>
      </c>
      <c r="O839">
        <f t="shared" ref="O776:O839" si="54">E839*N839/D839</f>
        <v>1.8406082424409197E-4</v>
      </c>
    </row>
    <row r="840" spans="1:15" x14ac:dyDescent="0.25">
      <c r="A840">
        <v>834</v>
      </c>
      <c r="B840" s="1">
        <v>43111</v>
      </c>
      <c r="C840">
        <v>54</v>
      </c>
      <c r="D840">
        <v>1.6939642367563401E-3</v>
      </c>
      <c r="E840">
        <v>6.3860486811497896E-4</v>
      </c>
      <c r="F840">
        <v>1.9601970081434199E-3</v>
      </c>
      <c r="G840">
        <v>2.30865531001433E-4</v>
      </c>
      <c r="H840">
        <v>5.3138979157912099E-3</v>
      </c>
      <c r="I840">
        <f t="shared" ref="I840:I903" si="55">C840*2447000</f>
        <v>132138000</v>
      </c>
      <c r="J840" s="28">
        <f t="shared" ref="J840:J903" si="56">1000000000000*D840/I840</f>
        <v>12.819660027821975</v>
      </c>
      <c r="L840" s="3">
        <v>54</v>
      </c>
      <c r="M840" s="3">
        <f t="shared" ref="M840:M903" si="57">L840*2447000</f>
        <v>132138000</v>
      </c>
      <c r="N840">
        <f t="shared" ref="N840:N903" si="58">J840*M840/1000000000000</f>
        <v>1.6939642367563401E-3</v>
      </c>
      <c r="O840">
        <f t="shared" ref="O840:O903" si="59">E840*N840/D840</f>
        <v>6.3860486811497907E-4</v>
      </c>
    </row>
    <row r="841" spans="1:15" x14ac:dyDescent="0.25">
      <c r="A841">
        <v>835</v>
      </c>
      <c r="B841" s="1">
        <v>43112</v>
      </c>
      <c r="C841">
        <v>56.8</v>
      </c>
      <c r="D841">
        <v>1.8367915238940199E-3</v>
      </c>
      <c r="E841">
        <v>6.8283318903305395E-4</v>
      </c>
      <c r="F841">
        <v>2.1223585626543302E-3</v>
      </c>
      <c r="G841">
        <v>2.50929297858053E-4</v>
      </c>
      <c r="H841">
        <v>5.7578533412033497E-3</v>
      </c>
      <c r="I841">
        <f t="shared" si="55"/>
        <v>138989600</v>
      </c>
      <c r="J841" s="28">
        <f t="shared" si="56"/>
        <v>13.215316281894616</v>
      </c>
      <c r="L841" s="3">
        <v>56.8</v>
      </c>
      <c r="M841" s="3">
        <f t="shared" si="57"/>
        <v>138989600</v>
      </c>
      <c r="N841">
        <f t="shared" si="58"/>
        <v>1.8367915238940199E-3</v>
      </c>
      <c r="O841">
        <f t="shared" si="59"/>
        <v>6.8283318903305395E-4</v>
      </c>
    </row>
    <row r="842" spans="1:15" x14ac:dyDescent="0.25">
      <c r="A842">
        <v>836</v>
      </c>
      <c r="B842" s="1">
        <v>43113</v>
      </c>
      <c r="C842">
        <v>48.3</v>
      </c>
      <c r="D842">
        <v>1.41673819497429E-3</v>
      </c>
      <c r="E842">
        <v>5.5075751274665701E-4</v>
      </c>
      <c r="F842">
        <v>1.6449048234876899E-3</v>
      </c>
      <c r="G842">
        <v>1.9203111176553799E-4</v>
      </c>
      <c r="H842">
        <v>4.4514589014188703E-3</v>
      </c>
      <c r="I842">
        <f t="shared" si="55"/>
        <v>118190100</v>
      </c>
      <c r="J842" s="28">
        <f t="shared" si="56"/>
        <v>11.986944718502565</v>
      </c>
      <c r="L842" s="3">
        <v>48.3</v>
      </c>
      <c r="M842" s="3">
        <f t="shared" si="57"/>
        <v>118190100</v>
      </c>
      <c r="N842">
        <f t="shared" si="58"/>
        <v>1.41673819497429E-3</v>
      </c>
      <c r="O842">
        <f t="shared" si="59"/>
        <v>5.5075751274665701E-4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1.0766414925809E-3</v>
      </c>
      <c r="E843">
        <v>4.3858506996404298E-4</v>
      </c>
      <c r="F843">
        <v>1.2568871969751501E-3</v>
      </c>
      <c r="G843">
        <v>1.4463593456484801E-4</v>
      </c>
      <c r="H843">
        <v>3.39178667232479E-3</v>
      </c>
      <c r="I843">
        <f t="shared" si="55"/>
        <v>99592900</v>
      </c>
      <c r="J843" s="28">
        <f t="shared" si="56"/>
        <v>10.810424162574842</v>
      </c>
      <c r="L843" s="3">
        <v>40.700000000000003</v>
      </c>
      <c r="M843" s="3">
        <f t="shared" si="57"/>
        <v>99592900</v>
      </c>
      <c r="N843">
        <f t="shared" si="58"/>
        <v>1.0766414925809E-3</v>
      </c>
      <c r="O843">
        <f t="shared" si="59"/>
        <v>4.3858506996404298E-4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8.52859033824434E-4</v>
      </c>
      <c r="E844">
        <v>3.6134398423115098E-4</v>
      </c>
      <c r="F844">
        <v>1.0005825527208199E-3</v>
      </c>
      <c r="G844">
        <v>1.13648298935315E-4</v>
      </c>
      <c r="H844">
        <v>2.69319721029421E-3</v>
      </c>
      <c r="I844">
        <f t="shared" si="55"/>
        <v>86134400</v>
      </c>
      <c r="J844" s="28">
        <f t="shared" si="56"/>
        <v>9.9014915506979104</v>
      </c>
      <c r="L844" s="3">
        <v>35.200000000000003</v>
      </c>
      <c r="M844" s="3">
        <f t="shared" si="57"/>
        <v>86134400</v>
      </c>
      <c r="N844">
        <f t="shared" si="58"/>
        <v>8.52859033824434E-4</v>
      </c>
      <c r="O844">
        <f t="shared" si="59"/>
        <v>3.6134398423115098E-4</v>
      </c>
    </row>
    <row r="845" spans="1:15" x14ac:dyDescent="0.25">
      <c r="A845">
        <v>839</v>
      </c>
      <c r="B845" s="1">
        <v>43116</v>
      </c>
      <c r="C845">
        <v>29.8</v>
      </c>
      <c r="D845">
        <v>6.5266463991463296E-4</v>
      </c>
      <c r="E845">
        <v>2.8914483942760601E-4</v>
      </c>
      <c r="F845">
        <v>7.7036005072946196E-4</v>
      </c>
      <c r="G845" s="2">
        <v>8.6112300878530903E-5</v>
      </c>
      <c r="H845">
        <v>2.0669955794769099E-3</v>
      </c>
      <c r="I845">
        <f t="shared" si="55"/>
        <v>72920600</v>
      </c>
      <c r="J845" s="28">
        <f t="shared" si="56"/>
        <v>8.9503465401358859</v>
      </c>
      <c r="L845" s="3">
        <v>29.8</v>
      </c>
      <c r="M845" s="3">
        <f t="shared" si="57"/>
        <v>72920600</v>
      </c>
      <c r="N845">
        <f t="shared" si="58"/>
        <v>6.5266463991463296E-4</v>
      </c>
      <c r="O845">
        <f t="shared" si="59"/>
        <v>2.8914483942760601E-4</v>
      </c>
    </row>
    <row r="846" spans="1:15" x14ac:dyDescent="0.25">
      <c r="A846">
        <v>840</v>
      </c>
      <c r="B846" s="1">
        <v>43117</v>
      </c>
      <c r="C846">
        <v>25.3</v>
      </c>
      <c r="D846">
        <v>5.0161113827777498E-4</v>
      </c>
      <c r="E846">
        <v>2.32085850401446E-4</v>
      </c>
      <c r="F846">
        <v>5.9583830552263997E-4</v>
      </c>
      <c r="G846" s="2">
        <v>6.5494945418965398E-5</v>
      </c>
      <c r="H846">
        <v>1.5934263378035601E-3</v>
      </c>
      <c r="I846">
        <f t="shared" si="55"/>
        <v>61909100</v>
      </c>
      <c r="J846" s="28">
        <f t="shared" si="56"/>
        <v>8.1023813668390421</v>
      </c>
      <c r="L846" s="3">
        <v>25.3</v>
      </c>
      <c r="M846" s="3">
        <f t="shared" si="57"/>
        <v>61909100</v>
      </c>
      <c r="N846">
        <f t="shared" si="58"/>
        <v>5.0161113827777498E-4</v>
      </c>
      <c r="O846">
        <f t="shared" si="59"/>
        <v>2.32085850401446E-4</v>
      </c>
    </row>
    <row r="847" spans="1:15" x14ac:dyDescent="0.25">
      <c r="A847">
        <v>841</v>
      </c>
      <c r="B847" s="1">
        <v>43118</v>
      </c>
      <c r="C847">
        <v>20.9</v>
      </c>
      <c r="D847">
        <v>3.6880942358252599E-4</v>
      </c>
      <c r="E847">
        <v>1.7941126095869699E-4</v>
      </c>
      <c r="F847">
        <v>4.4157990205817202E-4</v>
      </c>
      <c r="G847" s="2">
        <v>4.75291230802465E-5</v>
      </c>
      <c r="H847">
        <v>1.1759880862027101E-3</v>
      </c>
      <c r="I847">
        <f t="shared" si="55"/>
        <v>51142300</v>
      </c>
      <c r="J847" s="28">
        <f t="shared" si="56"/>
        <v>7.21143600468743</v>
      </c>
      <c r="L847" s="3">
        <v>20.9</v>
      </c>
      <c r="M847" s="3">
        <f t="shared" si="57"/>
        <v>51142300</v>
      </c>
      <c r="N847">
        <f t="shared" si="58"/>
        <v>3.6880942358252599E-4</v>
      </c>
      <c r="O847">
        <f t="shared" si="59"/>
        <v>1.7941126095869699E-4</v>
      </c>
    </row>
    <row r="848" spans="1:15" x14ac:dyDescent="0.25">
      <c r="A848">
        <v>842</v>
      </c>
      <c r="B848" s="1">
        <v>43119</v>
      </c>
      <c r="C848">
        <v>18.399999999999999</v>
      </c>
      <c r="D848">
        <v>3.0036821550409799E-4</v>
      </c>
      <c r="E848">
        <v>1.51034605962984E-4</v>
      </c>
      <c r="F848">
        <v>3.6166021112478701E-4</v>
      </c>
      <c r="G848" s="2">
        <v>3.8351120627176798E-5</v>
      </c>
      <c r="H848">
        <v>9.6030212306932698E-4</v>
      </c>
      <c r="I848">
        <f t="shared" si="55"/>
        <v>45024800</v>
      </c>
      <c r="J848" s="28">
        <f t="shared" si="56"/>
        <v>6.671172676038494</v>
      </c>
      <c r="L848" s="3">
        <v>18.399999999999999</v>
      </c>
      <c r="M848" s="3">
        <f t="shared" si="57"/>
        <v>45024800</v>
      </c>
      <c r="N848">
        <f t="shared" si="58"/>
        <v>3.0036821550409799E-4</v>
      </c>
      <c r="O848">
        <f t="shared" si="59"/>
        <v>1.51034605962984E-4</v>
      </c>
    </row>
    <row r="849" spans="1:15" x14ac:dyDescent="0.25">
      <c r="A849">
        <v>843</v>
      </c>
      <c r="B849" s="1">
        <v>43120</v>
      </c>
      <c r="C849">
        <v>15.9</v>
      </c>
      <c r="D849">
        <v>2.3734701478059301E-4</v>
      </c>
      <c r="E849">
        <v>1.2392304846464301E-4</v>
      </c>
      <c r="F849">
        <v>2.8772083405749298E-4</v>
      </c>
      <c r="G849" s="2">
        <v>2.9966319442135501E-5</v>
      </c>
      <c r="H849">
        <v>7.6124043612690396E-4</v>
      </c>
      <c r="I849">
        <f t="shared" si="55"/>
        <v>38907300</v>
      </c>
      <c r="J849" s="28">
        <f t="shared" si="56"/>
        <v>6.1003208852989799</v>
      </c>
      <c r="L849" s="3">
        <v>15.9</v>
      </c>
      <c r="M849" s="3">
        <f t="shared" si="57"/>
        <v>38907300</v>
      </c>
      <c r="N849">
        <f t="shared" si="58"/>
        <v>2.3734701478059301E-4</v>
      </c>
      <c r="O849">
        <f t="shared" si="59"/>
        <v>1.2392304846464301E-4</v>
      </c>
    </row>
    <row r="850" spans="1:15" x14ac:dyDescent="0.25">
      <c r="A850">
        <v>844</v>
      </c>
      <c r="B850" s="1">
        <v>43121</v>
      </c>
      <c r="C850">
        <v>12.3</v>
      </c>
      <c r="D850">
        <v>1.5681177129292699E-4</v>
      </c>
      <c r="E850" s="2">
        <v>8.7410102963552294E-5</v>
      </c>
      <c r="F850">
        <v>1.9254221647314001E-4</v>
      </c>
      <c r="G850" s="2">
        <v>1.9381074391340699E-5</v>
      </c>
      <c r="H850">
        <v>5.0595991448417301E-4</v>
      </c>
      <c r="I850">
        <f t="shared" si="55"/>
        <v>30098100</v>
      </c>
      <c r="J850" s="28">
        <f t="shared" si="56"/>
        <v>5.2100222702737717</v>
      </c>
      <c r="L850" s="3">
        <v>12.3</v>
      </c>
      <c r="M850" s="3">
        <f t="shared" si="57"/>
        <v>30098100</v>
      </c>
      <c r="N850">
        <f t="shared" si="58"/>
        <v>1.5681177129292699E-4</v>
      </c>
      <c r="O850">
        <f t="shared" si="59"/>
        <v>8.7410102963552294E-5</v>
      </c>
    </row>
    <row r="851" spans="1:15" x14ac:dyDescent="0.25">
      <c r="A851">
        <v>845</v>
      </c>
      <c r="B851" s="1">
        <v>43122</v>
      </c>
      <c r="C851">
        <v>13.7</v>
      </c>
      <c r="D851">
        <v>1.86636424689906E-4</v>
      </c>
      <c r="E851">
        <v>1.01226941571588E-4</v>
      </c>
      <c r="F851">
        <v>2.2790153041981701E-4</v>
      </c>
      <c r="G851" s="2">
        <v>2.32802935281441E-5</v>
      </c>
      <c r="H851">
        <v>6.0064276682762405E-4</v>
      </c>
      <c r="I851">
        <f t="shared" si="55"/>
        <v>33523900</v>
      </c>
      <c r="J851" s="28">
        <f t="shared" si="56"/>
        <v>5.5672646884731787</v>
      </c>
      <c r="L851" s="3">
        <v>13.7</v>
      </c>
      <c r="M851" s="3">
        <f t="shared" si="57"/>
        <v>33523900</v>
      </c>
      <c r="N851">
        <f t="shared" si="58"/>
        <v>1.86636424689906E-4</v>
      </c>
      <c r="O851">
        <f t="shared" si="59"/>
        <v>1.01226941571588E-4</v>
      </c>
    </row>
    <row r="852" spans="1:15" x14ac:dyDescent="0.25">
      <c r="A852">
        <v>846</v>
      </c>
      <c r="B852" s="1">
        <v>43123</v>
      </c>
      <c r="C852">
        <v>17.2</v>
      </c>
      <c r="D852">
        <v>2.6942255716967401E-4</v>
      </c>
      <c r="E852">
        <v>1.3785498752998899E-4</v>
      </c>
      <c r="F852">
        <v>3.25401361491748E-4</v>
      </c>
      <c r="G852" s="2">
        <v>3.4224787715970397E-5</v>
      </c>
      <c r="H852">
        <v>8.6261842754190997E-4</v>
      </c>
      <c r="I852">
        <f t="shared" si="55"/>
        <v>42088400</v>
      </c>
      <c r="J852" s="28">
        <f t="shared" si="56"/>
        <v>6.4013494732437923</v>
      </c>
      <c r="L852" s="3">
        <v>17.2</v>
      </c>
      <c r="M852" s="3">
        <f t="shared" si="57"/>
        <v>42088400</v>
      </c>
      <c r="N852">
        <f t="shared" si="58"/>
        <v>2.6942255716967401E-4</v>
      </c>
      <c r="O852">
        <f t="shared" si="59"/>
        <v>1.3785498752998899E-4</v>
      </c>
    </row>
    <row r="853" spans="1:15" x14ac:dyDescent="0.25">
      <c r="A853">
        <v>847</v>
      </c>
      <c r="B853" s="1">
        <v>43124</v>
      </c>
      <c r="C853">
        <v>16.3</v>
      </c>
      <c r="D853">
        <v>2.4705318808548301E-4</v>
      </c>
      <c r="E853">
        <v>1.2817028045995901E-4</v>
      </c>
      <c r="F853">
        <v>2.9913452529780401E-4</v>
      </c>
      <c r="G853" s="2">
        <v>3.1252788911219302E-5</v>
      </c>
      <c r="H853">
        <v>7.9193267559677001E-4</v>
      </c>
      <c r="I853">
        <f t="shared" si="55"/>
        <v>39886100</v>
      </c>
      <c r="J853" s="28">
        <f t="shared" si="56"/>
        <v>6.1939670232357393</v>
      </c>
      <c r="L853" s="3">
        <v>16.3</v>
      </c>
      <c r="M853" s="3">
        <f t="shared" si="57"/>
        <v>39886100</v>
      </c>
      <c r="N853">
        <f t="shared" si="58"/>
        <v>2.4705318808548301E-4</v>
      </c>
      <c r="O853">
        <f t="shared" si="59"/>
        <v>1.2817028045995901E-4</v>
      </c>
    </row>
    <row r="854" spans="1:15" x14ac:dyDescent="0.25">
      <c r="A854">
        <v>848</v>
      </c>
      <c r="B854" s="1">
        <v>43125</v>
      </c>
      <c r="C854">
        <v>21.5</v>
      </c>
      <c r="D854">
        <v>3.8601001434521902E-4</v>
      </c>
      <c r="E854">
        <v>1.8639648776535301E-4</v>
      </c>
      <c r="F854">
        <v>4.6161452857607099E-4</v>
      </c>
      <c r="G854" s="2">
        <v>4.9845458065141903E-5</v>
      </c>
      <c r="H854">
        <v>1.23012748179607E-3</v>
      </c>
      <c r="I854">
        <f t="shared" si="55"/>
        <v>52610500</v>
      </c>
      <c r="J854" s="28">
        <f t="shared" si="56"/>
        <v>7.3371287926406135</v>
      </c>
      <c r="L854" s="3">
        <v>21.5</v>
      </c>
      <c r="M854" s="3">
        <f t="shared" si="57"/>
        <v>52610500</v>
      </c>
      <c r="N854">
        <f t="shared" si="58"/>
        <v>3.8601001434521902E-4</v>
      </c>
      <c r="O854">
        <f t="shared" si="59"/>
        <v>1.8639648776535301E-4</v>
      </c>
    </row>
    <row r="855" spans="1:15" x14ac:dyDescent="0.25">
      <c r="A855">
        <v>849</v>
      </c>
      <c r="B855" s="1">
        <v>43126</v>
      </c>
      <c r="C855">
        <v>20.9</v>
      </c>
      <c r="D855">
        <v>3.6880942358252599E-4</v>
      </c>
      <c r="E855">
        <v>1.7941126095869699E-4</v>
      </c>
      <c r="F855">
        <v>4.4157990205817202E-4</v>
      </c>
      <c r="G855" s="2">
        <v>4.75291230802465E-5</v>
      </c>
      <c r="H855">
        <v>1.1759880862027101E-3</v>
      </c>
      <c r="I855">
        <f t="shared" si="55"/>
        <v>51142300</v>
      </c>
      <c r="J855" s="28">
        <f t="shared" si="56"/>
        <v>7.21143600468743</v>
      </c>
      <c r="L855" s="3">
        <v>20.9</v>
      </c>
      <c r="M855" s="3">
        <f t="shared" si="57"/>
        <v>51142300</v>
      </c>
      <c r="N855">
        <f t="shared" si="58"/>
        <v>3.6880942358252599E-4</v>
      </c>
      <c r="O855">
        <f t="shared" si="59"/>
        <v>1.7941126095869699E-4</v>
      </c>
    </row>
    <row r="856" spans="1:15" x14ac:dyDescent="0.25">
      <c r="A856">
        <v>850</v>
      </c>
      <c r="B856" s="1">
        <v>43127</v>
      </c>
      <c r="C856">
        <v>25.3</v>
      </c>
      <c r="D856">
        <v>5.0161113827777498E-4</v>
      </c>
      <c r="E856">
        <v>2.32085850401446E-4</v>
      </c>
      <c r="F856">
        <v>5.9583830552263997E-4</v>
      </c>
      <c r="G856" s="2">
        <v>6.5494945418965398E-5</v>
      </c>
      <c r="H856">
        <v>1.5934263378035601E-3</v>
      </c>
      <c r="I856">
        <f t="shared" si="55"/>
        <v>61909100</v>
      </c>
      <c r="J856" s="28">
        <f t="shared" si="56"/>
        <v>8.1023813668390421</v>
      </c>
      <c r="L856" s="3">
        <v>25.3</v>
      </c>
      <c r="M856" s="3">
        <f t="shared" si="57"/>
        <v>61909100</v>
      </c>
      <c r="N856">
        <f t="shared" si="58"/>
        <v>5.0161113827777498E-4</v>
      </c>
      <c r="O856">
        <f t="shared" si="59"/>
        <v>2.32085850401446E-4</v>
      </c>
    </row>
    <row r="857" spans="1:15" x14ac:dyDescent="0.25">
      <c r="A857">
        <v>851</v>
      </c>
      <c r="B857" s="1">
        <v>43128</v>
      </c>
      <c r="C857">
        <v>27.4</v>
      </c>
      <c r="D857">
        <v>5.70251860670055E-4</v>
      </c>
      <c r="E857">
        <v>2.5833761747830501E-4</v>
      </c>
      <c r="F857">
        <v>6.7524713938515199E-4</v>
      </c>
      <c r="G857" s="2">
        <v>7.4843430660891593E-5</v>
      </c>
      <c r="H857">
        <v>1.80876026565136E-3</v>
      </c>
      <c r="I857">
        <f t="shared" si="55"/>
        <v>67047800</v>
      </c>
      <c r="J857" s="28">
        <f t="shared" si="56"/>
        <v>8.5051539449475602</v>
      </c>
      <c r="L857" s="3">
        <v>27.4</v>
      </c>
      <c r="M857" s="3">
        <f t="shared" si="57"/>
        <v>67047800</v>
      </c>
      <c r="N857">
        <f t="shared" si="58"/>
        <v>5.70251860670055E-4</v>
      </c>
      <c r="O857">
        <f t="shared" si="59"/>
        <v>2.5833761747830501E-4</v>
      </c>
    </row>
    <row r="858" spans="1:15" x14ac:dyDescent="0.25">
      <c r="A858">
        <v>852</v>
      </c>
      <c r="B858" s="1">
        <v>43129</v>
      </c>
      <c r="C858">
        <v>26.6</v>
      </c>
      <c r="D858">
        <v>5.4371487209008205E-4</v>
      </c>
      <c r="E858">
        <v>2.4825707518976798E-4</v>
      </c>
      <c r="F858">
        <v>6.4456935599575501E-4</v>
      </c>
      <c r="G858" s="2">
        <v>7.1224900226261694E-5</v>
      </c>
      <c r="H858">
        <v>1.72554011087754E-3</v>
      </c>
      <c r="I858">
        <f t="shared" si="55"/>
        <v>65090200</v>
      </c>
      <c r="J858" s="28">
        <f t="shared" si="56"/>
        <v>8.3532524418435035</v>
      </c>
      <c r="L858" s="3">
        <v>26.6</v>
      </c>
      <c r="M858" s="3">
        <f t="shared" si="57"/>
        <v>65090200</v>
      </c>
      <c r="N858">
        <f t="shared" si="58"/>
        <v>5.4371487209008205E-4</v>
      </c>
      <c r="O858">
        <f t="shared" si="59"/>
        <v>2.4825707518976798E-4</v>
      </c>
    </row>
    <row r="859" spans="1:15" x14ac:dyDescent="0.25">
      <c r="A859">
        <v>853</v>
      </c>
      <c r="B859" s="1">
        <v>43130</v>
      </c>
      <c r="C859">
        <v>24.9</v>
      </c>
      <c r="D859">
        <v>4.8891330623178201E-4</v>
      </c>
      <c r="E859">
        <v>2.2716359919438799E-4</v>
      </c>
      <c r="F859">
        <v>5.81126984017264E-4</v>
      </c>
      <c r="G859" s="2">
        <v>6.3769761974733004E-5</v>
      </c>
      <c r="H859">
        <v>1.5535632907143901E-3</v>
      </c>
      <c r="I859">
        <f t="shared" si="55"/>
        <v>60930300</v>
      </c>
      <c r="J859" s="28">
        <f t="shared" si="56"/>
        <v>8.0241408007474444</v>
      </c>
      <c r="L859" s="3">
        <v>24.9</v>
      </c>
      <c r="M859" s="3">
        <f t="shared" si="57"/>
        <v>60930300</v>
      </c>
      <c r="N859">
        <f t="shared" si="58"/>
        <v>4.8891330623178201E-4</v>
      </c>
      <c r="O859">
        <f t="shared" si="59"/>
        <v>2.2716359919438799E-4</v>
      </c>
    </row>
    <row r="860" spans="1:15" x14ac:dyDescent="0.25">
      <c r="A860">
        <v>854</v>
      </c>
      <c r="B860" s="1">
        <v>43131</v>
      </c>
      <c r="C860">
        <v>23.3</v>
      </c>
      <c r="D860">
        <v>4.3935434832267998E-4</v>
      </c>
      <c r="E860">
        <v>2.07734986438631E-4</v>
      </c>
      <c r="F860">
        <v>5.2363765355720703E-4</v>
      </c>
      <c r="G860" s="2">
        <v>5.70504168580383E-5</v>
      </c>
      <c r="H860">
        <v>1.3978849908499399E-3</v>
      </c>
      <c r="I860">
        <f t="shared" si="55"/>
        <v>57015100</v>
      </c>
      <c r="J860" s="28">
        <f t="shared" si="56"/>
        <v>7.7059296278122815</v>
      </c>
      <c r="L860" s="3">
        <v>23.3</v>
      </c>
      <c r="M860" s="3">
        <f t="shared" si="57"/>
        <v>57015100</v>
      </c>
      <c r="N860">
        <f t="shared" si="58"/>
        <v>4.3935434832267998E-4</v>
      </c>
      <c r="O860">
        <f t="shared" si="59"/>
        <v>2.07734986438631E-4</v>
      </c>
    </row>
    <row r="861" spans="1:15" x14ac:dyDescent="0.25">
      <c r="A861">
        <v>855</v>
      </c>
      <c r="B861" s="1">
        <v>43132</v>
      </c>
      <c r="C861">
        <v>21.1</v>
      </c>
      <c r="D861">
        <v>3.74510233397616E-4</v>
      </c>
      <c r="E861">
        <v>1.8173239804553199E-4</v>
      </c>
      <c r="F861">
        <v>4.4822206133405802E-4</v>
      </c>
      <c r="G861" s="2">
        <v>4.8296431769582198E-5</v>
      </c>
      <c r="H861">
        <v>1.1939342756162701E-3</v>
      </c>
      <c r="I861">
        <f t="shared" si="55"/>
        <v>51631700</v>
      </c>
      <c r="J861" s="28">
        <f t="shared" si="56"/>
        <v>7.2534941401816333</v>
      </c>
      <c r="L861" s="3">
        <v>21.1</v>
      </c>
      <c r="M861" s="3">
        <f t="shared" si="57"/>
        <v>51631700</v>
      </c>
      <c r="N861">
        <f t="shared" si="58"/>
        <v>3.74510233397616E-4</v>
      </c>
      <c r="O861">
        <f t="shared" si="59"/>
        <v>1.8173239804553202E-4</v>
      </c>
    </row>
    <row r="862" spans="1:15" x14ac:dyDescent="0.25">
      <c r="A862">
        <v>856</v>
      </c>
      <c r="B862" s="1">
        <v>43133</v>
      </c>
      <c r="C862">
        <v>17.8</v>
      </c>
      <c r="D862">
        <v>2.8473728519296502E-4</v>
      </c>
      <c r="E862">
        <v>1.4440751401695499E-4</v>
      </c>
      <c r="F862">
        <v>3.4335628469763001E-4</v>
      </c>
      <c r="G862" s="2">
        <v>3.6264831770463802E-5</v>
      </c>
      <c r="H862">
        <v>9.1097525748222701E-4</v>
      </c>
      <c r="I862">
        <f t="shared" si="55"/>
        <v>43556600</v>
      </c>
      <c r="J862" s="28">
        <f t="shared" si="56"/>
        <v>6.5371788705492397</v>
      </c>
      <c r="L862" s="3">
        <v>17.8</v>
      </c>
      <c r="M862" s="3">
        <f t="shared" si="57"/>
        <v>43556600</v>
      </c>
      <c r="N862">
        <f t="shared" si="58"/>
        <v>2.8473728519296502E-4</v>
      </c>
      <c r="O862">
        <f t="shared" si="59"/>
        <v>1.4440751401695499E-4</v>
      </c>
    </row>
    <row r="863" spans="1:15" x14ac:dyDescent="0.25">
      <c r="A863">
        <v>857</v>
      </c>
      <c r="B863" s="1">
        <v>43134</v>
      </c>
      <c r="C863">
        <v>14.3</v>
      </c>
      <c r="D863">
        <v>2.0000973436029199E-4</v>
      </c>
      <c r="E863">
        <v>1.0730169412004E-4</v>
      </c>
      <c r="F863">
        <v>2.4371045458493801E-4</v>
      </c>
      <c r="G863" s="2">
        <v>2.50372587896006E-5</v>
      </c>
      <c r="H863">
        <v>6.4303874157272203E-4</v>
      </c>
      <c r="I863">
        <f t="shared" si="55"/>
        <v>34992100</v>
      </c>
      <c r="J863" s="28">
        <f t="shared" si="56"/>
        <v>5.7158539887658071</v>
      </c>
      <c r="L863" s="3">
        <v>14.3</v>
      </c>
      <c r="M863" s="3">
        <f t="shared" si="57"/>
        <v>34992100</v>
      </c>
      <c r="N863">
        <f t="shared" si="58"/>
        <v>2.0000973436029199E-4</v>
      </c>
      <c r="O863">
        <f t="shared" si="59"/>
        <v>1.0730169412004002E-4</v>
      </c>
    </row>
    <row r="864" spans="1:15" x14ac:dyDescent="0.25">
      <c r="A864">
        <v>858</v>
      </c>
      <c r="B864" s="1">
        <v>43135</v>
      </c>
      <c r="C864">
        <v>11.1</v>
      </c>
      <c r="D864">
        <v>1.3283817377819499E-4</v>
      </c>
      <c r="E864" s="2">
        <v>7.5990737590322596E-5</v>
      </c>
      <c r="F864">
        <v>1.6399778709275901E-4</v>
      </c>
      <c r="G864" s="2">
        <v>1.6269297655290599E-5</v>
      </c>
      <c r="H864">
        <v>4.2969503465009601E-4</v>
      </c>
      <c r="I864">
        <f t="shared" si="55"/>
        <v>27161700</v>
      </c>
      <c r="J864" s="28">
        <f t="shared" si="56"/>
        <v>4.8906428455580837</v>
      </c>
      <c r="L864" s="3">
        <v>11.1</v>
      </c>
      <c r="M864" s="3">
        <f t="shared" si="57"/>
        <v>27161700</v>
      </c>
      <c r="N864">
        <f t="shared" si="58"/>
        <v>1.3283817377819502E-4</v>
      </c>
      <c r="O864">
        <f t="shared" si="59"/>
        <v>7.5990737590322623E-5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8.2992629793056106E-5</v>
      </c>
      <c r="E865" s="2">
        <v>5.1055850956087799E-5</v>
      </c>
      <c r="F865">
        <v>1.04166985770013E-4</v>
      </c>
      <c r="G865" s="2">
        <v>9.8868035488891607E-6</v>
      </c>
      <c r="H865">
        <v>2.7051066340822501E-4</v>
      </c>
      <c r="I865">
        <f t="shared" si="55"/>
        <v>20310100</v>
      </c>
      <c r="J865" s="28">
        <f t="shared" si="56"/>
        <v>4.0862738141641897</v>
      </c>
      <c r="L865" s="3">
        <v>8.3000000000000007</v>
      </c>
      <c r="M865" s="3">
        <f t="shared" si="57"/>
        <v>20310100</v>
      </c>
      <c r="N865">
        <f t="shared" si="58"/>
        <v>8.299262979305612E-5</v>
      </c>
      <c r="O865">
        <f t="shared" si="59"/>
        <v>5.1055850956087806E-5</v>
      </c>
    </row>
    <row r="866" spans="1:15" x14ac:dyDescent="0.25">
      <c r="A866">
        <v>860</v>
      </c>
      <c r="B866" s="1">
        <v>43137</v>
      </c>
      <c r="C866">
        <v>5.6</v>
      </c>
      <c r="D866" s="2">
        <v>4.3847629708258501E-5</v>
      </c>
      <c r="E866" s="2">
        <v>2.9720835576379901E-5</v>
      </c>
      <c r="F866" s="2">
        <v>5.6431623967118299E-5</v>
      </c>
      <c r="G866" s="2">
        <v>5.0069604272652299E-6</v>
      </c>
      <c r="H866">
        <v>1.4455473585656101E-4</v>
      </c>
      <c r="I866">
        <f t="shared" si="55"/>
        <v>13703200</v>
      </c>
      <c r="J866" s="28">
        <f t="shared" si="56"/>
        <v>3.1998095122495842</v>
      </c>
      <c r="L866" s="3">
        <v>5.6</v>
      </c>
      <c r="M866" s="3">
        <f t="shared" si="57"/>
        <v>13703200</v>
      </c>
      <c r="N866">
        <f t="shared" si="58"/>
        <v>4.3847629708258501E-5</v>
      </c>
      <c r="O866">
        <f t="shared" si="59"/>
        <v>2.9720835576379897E-5</v>
      </c>
    </row>
    <row r="867" spans="1:15" x14ac:dyDescent="0.25">
      <c r="A867">
        <v>861</v>
      </c>
      <c r="B867" s="1">
        <v>43138</v>
      </c>
      <c r="C867">
        <v>3.1</v>
      </c>
      <c r="D867" s="2">
        <v>1.6760107704111501E-5</v>
      </c>
      <c r="E867" s="2">
        <v>1.31110261970657E-5</v>
      </c>
      <c r="F867" s="2">
        <v>2.2541361490277998E-5</v>
      </c>
      <c r="G867" s="2">
        <v>1.77503862823921E-6</v>
      </c>
      <c r="H867" s="2">
        <v>5.6339708981655201E-5</v>
      </c>
      <c r="I867">
        <f t="shared" si="55"/>
        <v>7585700</v>
      </c>
      <c r="J867" s="28">
        <f t="shared" si="56"/>
        <v>2.2094345550326935</v>
      </c>
      <c r="L867" s="3">
        <v>3.1</v>
      </c>
      <c r="M867" s="3">
        <f t="shared" si="57"/>
        <v>7585700</v>
      </c>
      <c r="N867">
        <f t="shared" si="58"/>
        <v>1.6760107704111504E-5</v>
      </c>
      <c r="O867">
        <f t="shared" si="59"/>
        <v>1.3111026197065703E-5</v>
      </c>
    </row>
    <row r="868" spans="1:15" x14ac:dyDescent="0.25">
      <c r="A868">
        <v>862</v>
      </c>
      <c r="B868" s="1">
        <v>43139</v>
      </c>
      <c r="C868">
        <v>2.5</v>
      </c>
      <c r="D868" s="2">
        <v>1.18026358998682E-5</v>
      </c>
      <c r="E868" s="2">
        <v>9.7219671729866902E-6</v>
      </c>
      <c r="F868" s="2">
        <v>1.6163202281862099E-5</v>
      </c>
      <c r="G868" s="2">
        <v>1.21160835454384E-6</v>
      </c>
      <c r="H868" s="2">
        <v>3.9984862791594302E-5</v>
      </c>
      <c r="I868">
        <f t="shared" si="55"/>
        <v>6117500</v>
      </c>
      <c r="J868" s="28">
        <f t="shared" si="56"/>
        <v>1.929323400060188</v>
      </c>
      <c r="L868" s="3">
        <v>2.5</v>
      </c>
      <c r="M868" s="3">
        <f t="shared" si="57"/>
        <v>6117500</v>
      </c>
      <c r="N868">
        <f t="shared" si="58"/>
        <v>1.18026358998682E-5</v>
      </c>
      <c r="O868">
        <f t="shared" si="59"/>
        <v>9.7219671729866902E-6</v>
      </c>
    </row>
    <row r="869" spans="1:15" x14ac:dyDescent="0.25">
      <c r="A869">
        <v>863</v>
      </c>
      <c r="B869" s="1">
        <v>43140</v>
      </c>
      <c r="C869">
        <v>1.8</v>
      </c>
      <c r="D869" s="2">
        <v>6.9026912657964303E-6</v>
      </c>
      <c r="E869" s="2">
        <v>6.1498888999051096E-6</v>
      </c>
      <c r="F869" s="2">
        <v>9.7391254770384507E-6</v>
      </c>
      <c r="G869" s="2">
        <v>6.7277062425071497E-7</v>
      </c>
      <c r="H869" s="2">
        <v>2.3680937218423099E-5</v>
      </c>
      <c r="I869">
        <f t="shared" si="55"/>
        <v>4404600</v>
      </c>
      <c r="J869" s="28">
        <f t="shared" si="56"/>
        <v>1.5671550800972689</v>
      </c>
      <c r="L869" s="3">
        <v>1.8</v>
      </c>
      <c r="M869" s="3">
        <f t="shared" si="57"/>
        <v>4404600</v>
      </c>
      <c r="N869">
        <f t="shared" si="58"/>
        <v>6.9026912657964303E-6</v>
      </c>
      <c r="O869">
        <f t="shared" si="59"/>
        <v>6.1498888999051096E-6</v>
      </c>
    </row>
    <row r="870" spans="1:15" x14ac:dyDescent="0.25">
      <c r="A870">
        <v>864</v>
      </c>
      <c r="B870" s="1">
        <v>43141</v>
      </c>
      <c r="C870">
        <v>1.2</v>
      </c>
      <c r="D870" s="2">
        <v>3.55502424427374E-6</v>
      </c>
      <c r="E870" s="2">
        <v>3.4880550268057302E-6</v>
      </c>
      <c r="F870" s="2">
        <v>5.2243023738724797E-6</v>
      </c>
      <c r="G870" s="2">
        <v>3.22558731403269E-7</v>
      </c>
      <c r="H870" s="2">
        <v>1.24006795578356E-5</v>
      </c>
      <c r="I870">
        <f t="shared" si="55"/>
        <v>2936400</v>
      </c>
      <c r="J870" s="28">
        <f t="shared" si="56"/>
        <v>1.2106743782433387</v>
      </c>
      <c r="L870" s="3">
        <v>1.2</v>
      </c>
      <c r="M870" s="3">
        <f t="shared" si="57"/>
        <v>2936400</v>
      </c>
      <c r="N870">
        <f t="shared" si="58"/>
        <v>3.55502424427374E-6</v>
      </c>
      <c r="O870">
        <f t="shared" si="59"/>
        <v>3.4880550268057302E-6</v>
      </c>
    </row>
    <row r="871" spans="1:15" x14ac:dyDescent="0.25">
      <c r="A871">
        <v>865</v>
      </c>
      <c r="B871" s="1">
        <v>43142</v>
      </c>
      <c r="C871">
        <v>0.5</v>
      </c>
      <c r="D871" s="2">
        <v>8.4372304162340397E-7</v>
      </c>
      <c r="E871" s="2">
        <v>1.01939305364911E-6</v>
      </c>
      <c r="F871" s="2">
        <v>1.3752112863577201E-6</v>
      </c>
      <c r="G871" s="2">
        <v>6.3594717758506305E-8</v>
      </c>
      <c r="H871" s="2">
        <v>3.0612018768487902E-6</v>
      </c>
      <c r="I871">
        <f t="shared" si="55"/>
        <v>1223500</v>
      </c>
      <c r="J871" s="28">
        <f t="shared" si="56"/>
        <v>0.68959790896886308</v>
      </c>
      <c r="L871" s="3">
        <v>0.5</v>
      </c>
      <c r="M871" s="3">
        <f t="shared" si="57"/>
        <v>1223500</v>
      </c>
      <c r="N871">
        <f t="shared" si="58"/>
        <v>8.4372304162340397E-7</v>
      </c>
      <c r="O871">
        <f t="shared" si="59"/>
        <v>1.01939305364911E-6</v>
      </c>
    </row>
    <row r="872" spans="1:15" x14ac:dyDescent="0.25">
      <c r="A872">
        <v>866</v>
      </c>
      <c r="B872" s="1">
        <v>43143</v>
      </c>
      <c r="C872">
        <v>0.2</v>
      </c>
      <c r="D872" s="2">
        <v>1.8571491339088299E-7</v>
      </c>
      <c r="E872" s="2">
        <v>2.7959263902082999E-7</v>
      </c>
      <c r="F872" s="2">
        <v>3.4562055226753899E-7</v>
      </c>
      <c r="G872" s="2">
        <v>1.0975237410377899E-8</v>
      </c>
      <c r="H872" s="2">
        <v>7.0406308159718403E-7</v>
      </c>
      <c r="I872">
        <f t="shared" si="55"/>
        <v>489400</v>
      </c>
      <c r="J872" s="28">
        <f t="shared" si="56"/>
        <v>0.3794746902143093</v>
      </c>
      <c r="L872" s="3">
        <v>0.2</v>
      </c>
      <c r="M872" s="3">
        <f t="shared" si="57"/>
        <v>489400</v>
      </c>
      <c r="N872">
        <f t="shared" si="58"/>
        <v>1.8571491339088299E-7</v>
      </c>
      <c r="O872">
        <f t="shared" si="59"/>
        <v>2.7959263902082999E-7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5"/>
        <v>0</v>
      </c>
      <c r="J873" s="28"/>
      <c r="L873" s="3">
        <v>0</v>
      </c>
      <c r="M873" s="3">
        <f t="shared" si="57"/>
        <v>0</v>
      </c>
      <c r="N873">
        <f t="shared" si="58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5"/>
        <v>0</v>
      </c>
      <c r="J874" s="28"/>
      <c r="L874" s="3">
        <v>0</v>
      </c>
      <c r="M874" s="3">
        <f t="shared" si="57"/>
        <v>0</v>
      </c>
      <c r="N874">
        <f t="shared" si="58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5"/>
        <v>0</v>
      </c>
      <c r="J875" s="28"/>
      <c r="L875" s="3">
        <v>0</v>
      </c>
      <c r="M875" s="3">
        <f t="shared" si="57"/>
        <v>0</v>
      </c>
      <c r="N875">
        <f t="shared" si="58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5"/>
        <v>0</v>
      </c>
      <c r="J876" s="28"/>
      <c r="L876" s="3">
        <v>0</v>
      </c>
      <c r="M876" s="3">
        <f t="shared" si="57"/>
        <v>0</v>
      </c>
      <c r="N876">
        <f t="shared" si="58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5"/>
        <v>0</v>
      </c>
      <c r="J877" s="28"/>
      <c r="L877" s="3">
        <v>0</v>
      </c>
      <c r="M877" s="3">
        <f t="shared" si="57"/>
        <v>0</v>
      </c>
      <c r="N877">
        <f t="shared" si="58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5"/>
        <v>0</v>
      </c>
      <c r="J878" s="28"/>
      <c r="L878" s="3">
        <v>0</v>
      </c>
      <c r="M878" s="3">
        <f t="shared" si="57"/>
        <v>0</v>
      </c>
      <c r="N878">
        <f t="shared" si="58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5"/>
        <v>0</v>
      </c>
      <c r="J879" s="28"/>
      <c r="L879" s="3">
        <v>0</v>
      </c>
      <c r="M879" s="3">
        <f t="shared" si="57"/>
        <v>0</v>
      </c>
      <c r="N879">
        <f t="shared" si="58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5"/>
        <v>0</v>
      </c>
      <c r="J880" s="28"/>
      <c r="L880" s="3">
        <v>0</v>
      </c>
      <c r="M880" s="3">
        <f t="shared" si="57"/>
        <v>0</v>
      </c>
      <c r="N880">
        <f t="shared" si="58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5"/>
        <v>0</v>
      </c>
      <c r="J881" s="28"/>
      <c r="L881" s="3">
        <v>0</v>
      </c>
      <c r="M881" s="3">
        <f t="shared" si="57"/>
        <v>0</v>
      </c>
      <c r="N881">
        <f t="shared" si="58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1.1390945300016601E-6</v>
      </c>
      <c r="E882" s="2">
        <v>1.31777180797862E-6</v>
      </c>
      <c r="F882" s="2">
        <v>1.8137141695660801E-6</v>
      </c>
      <c r="G882" s="2">
        <v>8.9566311470897603E-8</v>
      </c>
      <c r="H882" s="2">
        <v>4.0978551220075198E-6</v>
      </c>
      <c r="I882">
        <f t="shared" si="55"/>
        <v>1468200</v>
      </c>
      <c r="J882" s="28">
        <f t="shared" si="56"/>
        <v>0.77584425146550884</v>
      </c>
      <c r="L882" s="3">
        <v>0.6</v>
      </c>
      <c r="M882" s="3">
        <f t="shared" si="57"/>
        <v>1468200</v>
      </c>
      <c r="N882">
        <f t="shared" si="58"/>
        <v>1.1390945300016601E-6</v>
      </c>
      <c r="O882">
        <f t="shared" si="59"/>
        <v>1.31777180797862E-6</v>
      </c>
    </row>
    <row r="883" spans="1:15" x14ac:dyDescent="0.25">
      <c r="A883">
        <v>877</v>
      </c>
      <c r="B883" s="1">
        <v>43154</v>
      </c>
      <c r="C883">
        <v>0.1</v>
      </c>
      <c r="D883" s="2">
        <v>5.8763694970715399E-8</v>
      </c>
      <c r="E883" s="2">
        <v>1.04796387730266E-7</v>
      </c>
      <c r="F883" s="2">
        <v>1.2294480457297901E-7</v>
      </c>
      <c r="G883" s="2">
        <v>2.7901295150253599E-9</v>
      </c>
      <c r="H883" s="2">
        <v>2.3016163462267101E-7</v>
      </c>
      <c r="I883">
        <f t="shared" si="55"/>
        <v>244700</v>
      </c>
      <c r="J883" s="28">
        <f t="shared" si="56"/>
        <v>0.24014587237725948</v>
      </c>
      <c r="L883" s="3">
        <v>0.1</v>
      </c>
      <c r="M883" s="3">
        <f t="shared" si="57"/>
        <v>244700</v>
      </c>
      <c r="N883">
        <f t="shared" si="58"/>
        <v>5.8763694970715399E-8</v>
      </c>
      <c r="O883">
        <f t="shared" si="59"/>
        <v>1.04796387730266E-7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5"/>
        <v>0</v>
      </c>
      <c r="J884" s="28"/>
      <c r="L884" s="3">
        <v>0</v>
      </c>
      <c r="M884" s="3">
        <f t="shared" si="57"/>
        <v>0</v>
      </c>
      <c r="N884">
        <f t="shared" si="58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5"/>
        <v>0</v>
      </c>
      <c r="J885" s="28"/>
      <c r="L885" s="3">
        <v>0</v>
      </c>
      <c r="M885" s="3">
        <f t="shared" si="57"/>
        <v>0</v>
      </c>
      <c r="N885">
        <f t="shared" si="58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3.52992201969304E-5</v>
      </c>
      <c r="E886" s="2">
        <v>2.47190065465389E-5</v>
      </c>
      <c r="F886" s="2">
        <v>4.5852188614500701E-5</v>
      </c>
      <c r="G886" s="2">
        <v>3.9679289850192397E-6</v>
      </c>
      <c r="H886">
        <v>1.16856178511573E-4</v>
      </c>
      <c r="I886">
        <f t="shared" si="55"/>
        <v>11990300</v>
      </c>
      <c r="J886" s="28">
        <f t="shared" si="56"/>
        <v>2.9439814013769796</v>
      </c>
      <c r="L886" s="3">
        <v>4.9000000000000004</v>
      </c>
      <c r="M886" s="3">
        <f t="shared" si="57"/>
        <v>11990300</v>
      </c>
      <c r="N886">
        <f t="shared" si="58"/>
        <v>3.52992201969304E-5</v>
      </c>
      <c r="O886">
        <f t="shared" si="59"/>
        <v>2.47190065465389E-5</v>
      </c>
    </row>
    <row r="887" spans="1:15" x14ac:dyDescent="0.25">
      <c r="A887">
        <v>881</v>
      </c>
      <c r="B887" s="1">
        <v>43158</v>
      </c>
      <c r="C887">
        <v>2.9</v>
      </c>
      <c r="D887" s="2">
        <v>1.50342142648408E-5</v>
      </c>
      <c r="E887" s="2">
        <v>1.1950896863285101E-5</v>
      </c>
      <c r="F887" s="2">
        <v>2.0331232944216199E-5</v>
      </c>
      <c r="G887" s="2">
        <v>1.5772861438910801E-6</v>
      </c>
      <c r="H887" s="2">
        <v>5.0658100572943198E-5</v>
      </c>
      <c r="I887">
        <f t="shared" si="55"/>
        <v>7096300</v>
      </c>
      <c r="J887" s="28">
        <f t="shared" si="56"/>
        <v>2.1185990255260911</v>
      </c>
      <c r="L887" s="3">
        <v>2.9</v>
      </c>
      <c r="M887" s="3">
        <f t="shared" si="57"/>
        <v>7096300</v>
      </c>
      <c r="N887">
        <f t="shared" si="58"/>
        <v>1.50342142648408E-5</v>
      </c>
      <c r="O887">
        <f t="shared" si="59"/>
        <v>1.1950896863285101E-5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5"/>
        <v>0</v>
      </c>
      <c r="J888" s="28"/>
      <c r="L888" s="3">
        <v>0</v>
      </c>
      <c r="M888" s="3">
        <f t="shared" si="57"/>
        <v>0</v>
      </c>
      <c r="N888">
        <f t="shared" si="58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2.83480561720735E-3</v>
      </c>
      <c r="E889">
        <v>9.7709380304856195E-4</v>
      </c>
      <c r="F889">
        <v>3.2516522747544001E-3</v>
      </c>
      <c r="G889">
        <v>3.9190473741453898E-4</v>
      </c>
      <c r="H889">
        <v>8.8548470034637491E-3</v>
      </c>
      <c r="I889">
        <f t="shared" si="55"/>
        <v>182301500</v>
      </c>
      <c r="J889" s="28">
        <f t="shared" si="56"/>
        <v>15.550094854992144</v>
      </c>
      <c r="L889" s="3">
        <v>74.5</v>
      </c>
      <c r="M889" s="3">
        <f t="shared" si="57"/>
        <v>182301500</v>
      </c>
      <c r="N889">
        <f t="shared" si="58"/>
        <v>2.8348056172073505E-3</v>
      </c>
      <c r="O889">
        <f t="shared" si="59"/>
        <v>9.7709380304856217E-4</v>
      </c>
    </row>
    <row r="890" spans="1:15" x14ac:dyDescent="0.25">
      <c r="A890">
        <v>884</v>
      </c>
      <c r="B890" s="1">
        <v>43161</v>
      </c>
      <c r="C890">
        <v>12.1</v>
      </c>
      <c r="D890">
        <v>1.5271242221979501E-4</v>
      </c>
      <c r="E890" s="2">
        <v>8.5478852025531898E-5</v>
      </c>
      <c r="F890">
        <v>1.8766969488793499E-4</v>
      </c>
      <c r="G890" s="2">
        <v>1.8847432819355799E-5</v>
      </c>
      <c r="H890">
        <v>4.9292986877101804E-4</v>
      </c>
      <c r="I890">
        <f t="shared" si="55"/>
        <v>29608700</v>
      </c>
      <c r="J890" s="28">
        <f t="shared" si="56"/>
        <v>5.1576875114339709</v>
      </c>
      <c r="L890" s="3">
        <v>12.1</v>
      </c>
      <c r="M890" s="3">
        <f t="shared" si="57"/>
        <v>29608700</v>
      </c>
      <c r="N890">
        <f t="shared" si="58"/>
        <v>1.5271242221979501E-4</v>
      </c>
      <c r="O890">
        <f t="shared" si="59"/>
        <v>8.5478852025531898E-5</v>
      </c>
    </row>
    <row r="891" spans="1:15" x14ac:dyDescent="0.25">
      <c r="A891">
        <v>885</v>
      </c>
      <c r="B891" s="1">
        <v>43162</v>
      </c>
      <c r="C891">
        <v>0.2</v>
      </c>
      <c r="D891" s="2">
        <v>1.8571491339088299E-7</v>
      </c>
      <c r="E891" s="2">
        <v>2.7959263902082999E-7</v>
      </c>
      <c r="F891" s="2">
        <v>3.4562055226753899E-7</v>
      </c>
      <c r="G891" s="2">
        <v>1.0975237410377899E-8</v>
      </c>
      <c r="H891" s="2">
        <v>7.0406308159718403E-7</v>
      </c>
      <c r="I891">
        <f t="shared" si="55"/>
        <v>489400</v>
      </c>
      <c r="J891" s="28">
        <f t="shared" si="56"/>
        <v>0.3794746902143093</v>
      </c>
      <c r="L891" s="3">
        <v>0.2</v>
      </c>
      <c r="M891" s="3">
        <f t="shared" si="57"/>
        <v>489400</v>
      </c>
      <c r="N891">
        <f t="shared" si="58"/>
        <v>1.8571491339088299E-7</v>
      </c>
      <c r="O891">
        <f t="shared" si="59"/>
        <v>2.7959263902082999E-7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5"/>
        <v>0</v>
      </c>
      <c r="J892" s="28"/>
      <c r="L892" s="3">
        <v>0</v>
      </c>
      <c r="M892" s="3">
        <f t="shared" si="57"/>
        <v>0</v>
      </c>
      <c r="N892">
        <f t="shared" si="58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5"/>
        <v>0</v>
      </c>
      <c r="J893" s="28"/>
      <c r="L893" s="3">
        <v>0</v>
      </c>
      <c r="M893" s="3">
        <f t="shared" si="57"/>
        <v>0</v>
      </c>
      <c r="N893">
        <f t="shared" si="58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1.8279245857537399E-6</v>
      </c>
      <c r="E894" s="2">
        <v>1.9748325594211001E-6</v>
      </c>
      <c r="F894" s="2">
        <v>2.8105542015371201E-6</v>
      </c>
      <c r="G894" s="2">
        <v>1.53035030937246E-7</v>
      </c>
      <c r="H894" s="2">
        <v>6.4901646455771501E-6</v>
      </c>
      <c r="I894">
        <f t="shared" si="55"/>
        <v>1957600</v>
      </c>
      <c r="J894" s="28">
        <f t="shared" si="56"/>
        <v>0.93375796166414993</v>
      </c>
      <c r="L894" s="3">
        <v>0.8</v>
      </c>
      <c r="M894" s="3">
        <f t="shared" si="57"/>
        <v>1957600</v>
      </c>
      <c r="N894">
        <f t="shared" si="58"/>
        <v>1.8279245857537397E-6</v>
      </c>
      <c r="O894">
        <f t="shared" si="59"/>
        <v>1.9748325594210997E-6</v>
      </c>
    </row>
    <row r="895" spans="1:15" x14ac:dyDescent="0.25">
      <c r="A895">
        <v>889</v>
      </c>
      <c r="B895" s="1">
        <v>43166</v>
      </c>
      <c r="C895">
        <v>1.4</v>
      </c>
      <c r="D895" s="2">
        <v>4.5759914810199102E-6</v>
      </c>
      <c r="E895" s="2">
        <v>4.3282598513721904E-6</v>
      </c>
      <c r="F895" s="2">
        <v>6.6179154392767896E-6</v>
      </c>
      <c r="G895" s="2">
        <v>4.2707951268786001E-7</v>
      </c>
      <c r="H895" s="2">
        <v>1.5859257711009601E-5</v>
      </c>
      <c r="I895">
        <f t="shared" si="55"/>
        <v>3425800</v>
      </c>
      <c r="J895" s="28">
        <f t="shared" si="56"/>
        <v>1.3357439082900082</v>
      </c>
      <c r="L895" s="3">
        <v>1.4</v>
      </c>
      <c r="M895" s="3">
        <f t="shared" si="57"/>
        <v>3425800</v>
      </c>
      <c r="N895">
        <f t="shared" si="58"/>
        <v>4.5759914810199102E-6</v>
      </c>
      <c r="O895">
        <f t="shared" si="59"/>
        <v>4.3282598513721904E-6</v>
      </c>
    </row>
    <row r="896" spans="1:15" x14ac:dyDescent="0.25">
      <c r="A896">
        <v>890</v>
      </c>
      <c r="B896" s="1">
        <v>43167</v>
      </c>
      <c r="C896">
        <v>1.3</v>
      </c>
      <c r="D896" s="2">
        <v>4.0530993625278703E-6</v>
      </c>
      <c r="E896" s="2">
        <v>3.9018169352106603E-6</v>
      </c>
      <c r="F896" s="2">
        <v>5.9064863307655004E-6</v>
      </c>
      <c r="G896" s="2">
        <v>3.7323876617543201E-7</v>
      </c>
      <c r="H896" s="2">
        <v>1.4090445859673401E-5</v>
      </c>
      <c r="I896">
        <f t="shared" si="55"/>
        <v>3181100</v>
      </c>
      <c r="J896" s="28">
        <f t="shared" si="56"/>
        <v>1.274118815041297</v>
      </c>
      <c r="L896" s="3">
        <v>1.3</v>
      </c>
      <c r="M896" s="3">
        <f t="shared" si="57"/>
        <v>3181100</v>
      </c>
      <c r="N896">
        <f t="shared" si="58"/>
        <v>4.0530993625278695E-6</v>
      </c>
      <c r="O896">
        <f t="shared" si="59"/>
        <v>3.9018169352106594E-6</v>
      </c>
    </row>
    <row r="897" spans="1:15" x14ac:dyDescent="0.25">
      <c r="A897">
        <v>891</v>
      </c>
      <c r="B897" s="1">
        <v>43168</v>
      </c>
      <c r="C897">
        <v>0.9</v>
      </c>
      <c r="D897" s="2">
        <v>2.21793664496987E-6</v>
      </c>
      <c r="E897" s="2">
        <v>2.3300686471243298E-6</v>
      </c>
      <c r="F897" s="2">
        <v>3.3640927142218101E-6</v>
      </c>
      <c r="G897" s="2">
        <v>1.9025693375194199E-7</v>
      </c>
      <c r="H897" s="2">
        <v>7.8337066927825206E-6</v>
      </c>
      <c r="I897">
        <f t="shared" si="55"/>
        <v>2202300</v>
      </c>
      <c r="J897" s="28">
        <f t="shared" si="56"/>
        <v>1.0071001430186033</v>
      </c>
      <c r="L897" s="3">
        <v>0.9</v>
      </c>
      <c r="M897" s="3">
        <f t="shared" si="57"/>
        <v>2202300</v>
      </c>
      <c r="N897">
        <f t="shared" si="58"/>
        <v>2.21793664496987E-6</v>
      </c>
      <c r="O897">
        <f t="shared" si="59"/>
        <v>2.3300686471243298E-6</v>
      </c>
    </row>
    <row r="898" spans="1:15" x14ac:dyDescent="0.25">
      <c r="A898">
        <v>892</v>
      </c>
      <c r="B898" s="1">
        <v>43169</v>
      </c>
      <c r="C898">
        <v>0.6</v>
      </c>
      <c r="D898" s="2">
        <v>1.1390945300016601E-6</v>
      </c>
      <c r="E898" s="2">
        <v>1.31777180797862E-6</v>
      </c>
      <c r="F898" s="2">
        <v>1.8137141695660801E-6</v>
      </c>
      <c r="G898" s="2">
        <v>8.9566311470897603E-8</v>
      </c>
      <c r="H898" s="2">
        <v>4.0978551220075198E-6</v>
      </c>
      <c r="I898">
        <f t="shared" si="55"/>
        <v>1468200</v>
      </c>
      <c r="J898" s="28">
        <f t="shared" si="56"/>
        <v>0.77584425146550884</v>
      </c>
      <c r="L898" s="3">
        <v>0.6</v>
      </c>
      <c r="M898" s="3">
        <f t="shared" si="57"/>
        <v>1468200</v>
      </c>
      <c r="N898">
        <f t="shared" si="58"/>
        <v>1.1390945300016601E-6</v>
      </c>
      <c r="O898">
        <f t="shared" si="59"/>
        <v>1.31777180797862E-6</v>
      </c>
    </row>
    <row r="899" spans="1:15" x14ac:dyDescent="0.25">
      <c r="A899">
        <v>893</v>
      </c>
      <c r="B899" s="1">
        <v>43170</v>
      </c>
      <c r="C899">
        <v>0.1</v>
      </c>
      <c r="D899" s="2">
        <v>5.8763694970715399E-8</v>
      </c>
      <c r="E899" s="2">
        <v>1.04796387730266E-7</v>
      </c>
      <c r="F899" s="2">
        <v>1.2294480457297901E-7</v>
      </c>
      <c r="G899" s="2">
        <v>2.7901295150253599E-9</v>
      </c>
      <c r="H899" s="2">
        <v>2.3016163462267101E-7</v>
      </c>
      <c r="I899">
        <f t="shared" si="55"/>
        <v>244700</v>
      </c>
      <c r="J899" s="28">
        <f t="shared" si="56"/>
        <v>0.24014587237725948</v>
      </c>
      <c r="L899" s="3">
        <v>0.1</v>
      </c>
      <c r="M899" s="3">
        <f t="shared" si="57"/>
        <v>244700</v>
      </c>
      <c r="N899">
        <f t="shared" si="58"/>
        <v>5.8763694970715399E-8</v>
      </c>
      <c r="O899">
        <f t="shared" si="59"/>
        <v>1.04796387730266E-7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5"/>
        <v>0</v>
      </c>
      <c r="J900" s="28"/>
      <c r="L900" s="3">
        <v>0</v>
      </c>
      <c r="M900" s="3">
        <f t="shared" si="57"/>
        <v>0</v>
      </c>
      <c r="N900">
        <f t="shared" si="58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3.8876428234902297E-5</v>
      </c>
      <c r="E901" s="2">
        <v>2.6832595398542901E-5</v>
      </c>
      <c r="F901" s="2">
        <v>5.02888927243158E-5</v>
      </c>
      <c r="G901" s="2">
        <v>4.4011132704182303E-6</v>
      </c>
      <c r="H901">
        <v>1.28458829207935E-4</v>
      </c>
      <c r="I901">
        <f t="shared" si="55"/>
        <v>12724400</v>
      </c>
      <c r="J901" s="28">
        <f t="shared" si="56"/>
        <v>3.0552661213811496</v>
      </c>
      <c r="L901" s="3">
        <v>5.2</v>
      </c>
      <c r="M901" s="3">
        <f t="shared" si="57"/>
        <v>12724400</v>
      </c>
      <c r="N901">
        <f t="shared" si="58"/>
        <v>3.8876428234902297E-5</v>
      </c>
      <c r="O901">
        <f t="shared" si="59"/>
        <v>2.6832595398542901E-5</v>
      </c>
    </row>
    <row r="902" spans="1:15" x14ac:dyDescent="0.25">
      <c r="A902">
        <v>896</v>
      </c>
      <c r="B902" s="1">
        <v>43173</v>
      </c>
      <c r="C902">
        <v>1.6</v>
      </c>
      <c r="D902" s="2">
        <v>5.6935007863242102E-6</v>
      </c>
      <c r="E902" s="2">
        <v>5.2168818153511796E-6</v>
      </c>
      <c r="F902" s="2">
        <v>8.1249547690840797E-6</v>
      </c>
      <c r="G902" s="2">
        <v>5.4397769905009903E-7</v>
      </c>
      <c r="H902" s="2">
        <v>1.96248003634701E-5</v>
      </c>
      <c r="I902">
        <f t="shared" si="55"/>
        <v>3915200</v>
      </c>
      <c r="J902" s="28">
        <f t="shared" si="56"/>
        <v>1.4542043283419008</v>
      </c>
      <c r="L902" s="3">
        <v>1.6</v>
      </c>
      <c r="M902" s="3">
        <f t="shared" si="57"/>
        <v>3915200</v>
      </c>
      <c r="N902">
        <f t="shared" si="58"/>
        <v>5.6935007863242102E-6</v>
      </c>
      <c r="O902">
        <f t="shared" si="59"/>
        <v>5.2168818153511796E-6</v>
      </c>
    </row>
    <row r="903" spans="1:15" x14ac:dyDescent="0.25">
      <c r="A903">
        <v>897</v>
      </c>
      <c r="B903" s="1">
        <v>43174</v>
      </c>
      <c r="C903">
        <v>5.4</v>
      </c>
      <c r="D903" s="2">
        <v>4.1333591288876103E-5</v>
      </c>
      <c r="E903" s="2">
        <v>2.8266916562999001E-5</v>
      </c>
      <c r="F903" s="2">
        <v>5.3328241960306298E-5</v>
      </c>
      <c r="G903" s="2">
        <v>4.7000431151618499E-6</v>
      </c>
      <c r="H903">
        <v>1.36418553313794E-4</v>
      </c>
      <c r="I903">
        <f t="shared" si="55"/>
        <v>13213800</v>
      </c>
      <c r="J903" s="28">
        <f t="shared" si="56"/>
        <v>3.1280624263176451</v>
      </c>
      <c r="L903" s="3">
        <v>5.4</v>
      </c>
      <c r="M903" s="3">
        <f t="shared" si="57"/>
        <v>13213800</v>
      </c>
      <c r="N903">
        <f t="shared" si="58"/>
        <v>4.1333591288876103E-5</v>
      </c>
      <c r="O903">
        <f t="shared" si="59"/>
        <v>2.8266916562999001E-5</v>
      </c>
    </row>
    <row r="904" spans="1:15" x14ac:dyDescent="0.25">
      <c r="A904">
        <v>898</v>
      </c>
      <c r="B904" s="1">
        <v>43175</v>
      </c>
      <c r="C904">
        <v>3.1</v>
      </c>
      <c r="D904" s="2">
        <v>1.6760107704111501E-5</v>
      </c>
      <c r="E904" s="2">
        <v>1.31110261970657E-5</v>
      </c>
      <c r="F904" s="2">
        <v>2.2541361490277998E-5</v>
      </c>
      <c r="G904" s="2">
        <v>1.77503862823921E-6</v>
      </c>
      <c r="H904" s="2">
        <v>5.6339708981655201E-5</v>
      </c>
      <c r="I904">
        <f t="shared" ref="I904:I967" si="60">C904*2447000</f>
        <v>7585700</v>
      </c>
      <c r="J904" s="28">
        <f t="shared" ref="J904:J967" si="61">1000000000000*D904/I904</f>
        <v>2.2094345550326935</v>
      </c>
      <c r="L904" s="3">
        <v>3.1</v>
      </c>
      <c r="M904" s="3">
        <f t="shared" ref="M904:M967" si="62">L904*2447000</f>
        <v>7585700</v>
      </c>
      <c r="N904">
        <f t="shared" ref="N904:N967" si="63">J904*M904/1000000000000</f>
        <v>1.6760107704111504E-5</v>
      </c>
      <c r="O904">
        <f t="shared" ref="O904:O967" si="64">E904*N904/D904</f>
        <v>1.3111026197065703E-5</v>
      </c>
    </row>
    <row r="905" spans="1:15" x14ac:dyDescent="0.25">
      <c r="A905">
        <v>899</v>
      </c>
      <c r="B905" s="1">
        <v>43176</v>
      </c>
      <c r="C905">
        <v>1.7</v>
      </c>
      <c r="D905" s="2">
        <v>6.2869071304958202E-6</v>
      </c>
      <c r="E905" s="2">
        <v>5.6780575828678898E-6</v>
      </c>
      <c r="F905" s="2">
        <v>8.9189975471273296E-6</v>
      </c>
      <c r="G905" s="2">
        <v>6.0691478155274798E-7</v>
      </c>
      <c r="H905" s="2">
        <v>2.1617454270786799E-5</v>
      </c>
      <c r="I905">
        <f t="shared" si="60"/>
        <v>4159900</v>
      </c>
      <c r="J905" s="28">
        <f t="shared" si="61"/>
        <v>1.5113120821403929</v>
      </c>
      <c r="L905" s="3">
        <v>1.7</v>
      </c>
      <c r="M905" s="3">
        <f t="shared" si="62"/>
        <v>4159900</v>
      </c>
      <c r="N905">
        <f t="shared" si="63"/>
        <v>6.2869071304958202E-6</v>
      </c>
      <c r="O905">
        <f t="shared" si="64"/>
        <v>5.6780575828678898E-6</v>
      </c>
    </row>
    <row r="906" spans="1:15" x14ac:dyDescent="0.25">
      <c r="A906">
        <v>900</v>
      </c>
      <c r="B906" s="1">
        <v>43177</v>
      </c>
      <c r="C906">
        <v>2.4</v>
      </c>
      <c r="D906" s="2">
        <v>1.1042183428707099E-5</v>
      </c>
      <c r="E906" s="2">
        <v>9.1848820369156693E-6</v>
      </c>
      <c r="F906" s="2">
        <v>1.51756809006039E-5</v>
      </c>
      <c r="G906" s="2">
        <v>1.1265782452257799E-6</v>
      </c>
      <c r="H906" s="2">
        <v>3.74654335166627E-5</v>
      </c>
      <c r="I906">
        <f t="shared" si="60"/>
        <v>5872800</v>
      </c>
      <c r="J906" s="28">
        <f t="shared" si="61"/>
        <v>1.8802246677406176</v>
      </c>
      <c r="L906" s="3">
        <v>2.4</v>
      </c>
      <c r="M906" s="3">
        <f t="shared" si="62"/>
        <v>5872800</v>
      </c>
      <c r="N906">
        <f t="shared" si="63"/>
        <v>1.1042183428707099E-5</v>
      </c>
      <c r="O906">
        <f t="shared" si="64"/>
        <v>9.1848820369156693E-6</v>
      </c>
    </row>
    <row r="907" spans="1:15" x14ac:dyDescent="0.25">
      <c r="A907">
        <v>901</v>
      </c>
      <c r="B907" s="1">
        <v>43178</v>
      </c>
      <c r="C907">
        <v>3.2</v>
      </c>
      <c r="D907" s="2">
        <v>1.7649728569907001E-5</v>
      </c>
      <c r="E907" s="2">
        <v>1.3701907985049399E-5</v>
      </c>
      <c r="F907" s="2">
        <v>2.3676903659372501E-5</v>
      </c>
      <c r="G907" s="2">
        <v>1.8775466760827099E-6</v>
      </c>
      <c r="H907" s="2">
        <v>5.9263973896973E-5</v>
      </c>
      <c r="I907">
        <f t="shared" si="60"/>
        <v>7830400</v>
      </c>
      <c r="J907" s="28">
        <f t="shared" si="61"/>
        <v>2.2540008901086792</v>
      </c>
      <c r="L907" s="3">
        <v>3.2</v>
      </c>
      <c r="M907" s="3">
        <f t="shared" si="62"/>
        <v>7830400</v>
      </c>
      <c r="N907">
        <f t="shared" si="63"/>
        <v>1.7649728569907001E-5</v>
      </c>
      <c r="O907">
        <f t="shared" si="64"/>
        <v>1.3701907985049398E-5</v>
      </c>
    </row>
    <row r="908" spans="1:15" x14ac:dyDescent="0.25">
      <c r="A908">
        <v>902</v>
      </c>
      <c r="B908" s="1">
        <v>43179</v>
      </c>
      <c r="C908">
        <v>3</v>
      </c>
      <c r="D908" s="2">
        <v>1.5888193158272801E-5</v>
      </c>
      <c r="E908" s="2">
        <v>1.25273026694552E-5</v>
      </c>
      <c r="F908" s="2">
        <v>2.1426043933292901E-5</v>
      </c>
      <c r="G908" s="2">
        <v>1.67494305279395E-6</v>
      </c>
      <c r="H908" s="2">
        <v>5.3470834911034299E-5</v>
      </c>
      <c r="I908">
        <f t="shared" si="60"/>
        <v>7341000</v>
      </c>
      <c r="J908" s="28">
        <f t="shared" si="61"/>
        <v>2.1643091075157064</v>
      </c>
      <c r="L908" s="3">
        <v>3</v>
      </c>
      <c r="M908" s="3">
        <f t="shared" si="62"/>
        <v>7341000</v>
      </c>
      <c r="N908">
        <f t="shared" si="63"/>
        <v>1.5888193158272801E-5</v>
      </c>
      <c r="O908">
        <f t="shared" si="64"/>
        <v>1.25273026694552E-5</v>
      </c>
    </row>
    <row r="909" spans="1:15" x14ac:dyDescent="0.25">
      <c r="A909">
        <v>903</v>
      </c>
      <c r="B909" s="1">
        <v>43180</v>
      </c>
      <c r="C909">
        <v>47</v>
      </c>
      <c r="D909">
        <v>1.35612096370177E-3</v>
      </c>
      <c r="E909">
        <v>5.3115340019356495E-4</v>
      </c>
      <c r="F909">
        <v>1.5758557666115901E-3</v>
      </c>
      <c r="G909">
        <v>1.8356162255406901E-4</v>
      </c>
      <c r="H909">
        <v>4.2627350145014098E-3</v>
      </c>
      <c r="I909">
        <f t="shared" si="60"/>
        <v>115009000</v>
      </c>
      <c r="J909" s="28">
        <f t="shared" si="61"/>
        <v>11.791433398271179</v>
      </c>
      <c r="L909" s="3">
        <v>47</v>
      </c>
      <c r="M909" s="3">
        <f t="shared" si="62"/>
        <v>115009000</v>
      </c>
      <c r="N909">
        <f t="shared" si="63"/>
        <v>1.35612096370177E-3</v>
      </c>
      <c r="O909">
        <f t="shared" si="64"/>
        <v>5.3115340019356495E-4</v>
      </c>
    </row>
    <row r="910" spans="1:15" x14ac:dyDescent="0.25">
      <c r="A910">
        <v>904</v>
      </c>
      <c r="B910" s="1">
        <v>43181</v>
      </c>
      <c r="C910">
        <v>54.9</v>
      </c>
      <c r="D910">
        <v>1.73940372759555E-3</v>
      </c>
      <c r="E910">
        <v>6.5274623342745505E-4</v>
      </c>
      <c r="F910">
        <v>2.0118062967330302E-3</v>
      </c>
      <c r="G910">
        <v>2.3724487318212901E-4</v>
      </c>
      <c r="H910">
        <v>5.4551645060506799E-3</v>
      </c>
      <c r="I910">
        <f t="shared" si="60"/>
        <v>134340300</v>
      </c>
      <c r="J910" s="28">
        <f t="shared" si="61"/>
        <v>12.947743362159754</v>
      </c>
      <c r="L910" s="3">
        <v>54.9</v>
      </c>
      <c r="M910" s="3">
        <f t="shared" si="62"/>
        <v>134340300</v>
      </c>
      <c r="N910">
        <f t="shared" si="63"/>
        <v>1.73940372759555E-3</v>
      </c>
      <c r="O910">
        <f t="shared" si="64"/>
        <v>6.5274623342745515E-4</v>
      </c>
    </row>
    <row r="911" spans="1:15" x14ac:dyDescent="0.25">
      <c r="A911">
        <v>905</v>
      </c>
      <c r="B911" s="1">
        <v>43182</v>
      </c>
      <c r="C911">
        <v>175</v>
      </c>
      <c r="D911">
        <v>1.10624518852193E-2</v>
      </c>
      <c r="E911">
        <v>3.0002474727599199E-3</v>
      </c>
      <c r="F911">
        <v>1.24690403106438E-2</v>
      </c>
      <c r="G911">
        <v>1.5732414719648699E-3</v>
      </c>
      <c r="H911">
        <v>3.4260387976008201E-2</v>
      </c>
      <c r="I911">
        <f t="shared" si="60"/>
        <v>428225000</v>
      </c>
      <c r="J911" s="28">
        <f t="shared" si="61"/>
        <v>25.833269625125343</v>
      </c>
      <c r="L911" s="3">
        <v>175</v>
      </c>
      <c r="M911" s="3">
        <f t="shared" si="62"/>
        <v>428225000</v>
      </c>
      <c r="N911">
        <f t="shared" si="63"/>
        <v>1.10624518852193E-2</v>
      </c>
      <c r="O911">
        <f t="shared" si="64"/>
        <v>3.0002474727599199E-3</v>
      </c>
    </row>
    <row r="912" spans="1:15" x14ac:dyDescent="0.25">
      <c r="A912">
        <v>906</v>
      </c>
      <c r="B912" s="1">
        <v>43183</v>
      </c>
      <c r="C912">
        <v>290</v>
      </c>
      <c r="D912">
        <v>2.4670428458065798E-2</v>
      </c>
      <c r="E912">
        <v>5.8590883859595301E-3</v>
      </c>
      <c r="F912">
        <v>2.7618931671193999E-2</v>
      </c>
      <c r="G912">
        <v>3.5470531546049002E-3</v>
      </c>
      <c r="H912">
        <v>7.6148912877618297E-2</v>
      </c>
      <c r="I912">
        <f t="shared" si="60"/>
        <v>709630000</v>
      </c>
      <c r="J912" s="28">
        <f t="shared" si="61"/>
        <v>34.765199411053366</v>
      </c>
      <c r="L912" s="3">
        <v>290</v>
      </c>
      <c r="M912" s="3">
        <f t="shared" si="62"/>
        <v>709630000</v>
      </c>
      <c r="N912">
        <f t="shared" si="63"/>
        <v>2.4670428458065798E-2</v>
      </c>
      <c r="O912">
        <f t="shared" si="64"/>
        <v>5.8590883859595301E-3</v>
      </c>
    </row>
    <row r="913" spans="1:15" x14ac:dyDescent="0.25">
      <c r="A913">
        <v>907</v>
      </c>
      <c r="B913" s="1">
        <v>43184</v>
      </c>
      <c r="C913">
        <v>196</v>
      </c>
      <c r="D913">
        <v>1.32463786703049E-2</v>
      </c>
      <c r="E913">
        <v>3.48301191768513E-3</v>
      </c>
      <c r="F913">
        <v>1.49046754953656E-2</v>
      </c>
      <c r="G913">
        <v>1.88911705829183E-3</v>
      </c>
      <c r="H913">
        <v>4.0988880026297102E-2</v>
      </c>
      <c r="I913">
        <f t="shared" si="60"/>
        <v>479612000</v>
      </c>
      <c r="J913" s="28">
        <f t="shared" si="61"/>
        <v>27.618947545734674</v>
      </c>
      <c r="L913" s="3">
        <v>196</v>
      </c>
      <c r="M913" s="3">
        <f t="shared" si="62"/>
        <v>479612000</v>
      </c>
      <c r="N913">
        <f t="shared" si="63"/>
        <v>1.32463786703049E-2</v>
      </c>
      <c r="O913">
        <f t="shared" si="64"/>
        <v>3.48301191768513E-3</v>
      </c>
    </row>
    <row r="914" spans="1:15" x14ac:dyDescent="0.25">
      <c r="A914">
        <v>908</v>
      </c>
      <c r="B914" s="1">
        <v>43185</v>
      </c>
      <c r="C914">
        <v>136</v>
      </c>
      <c r="D914">
        <v>7.4059640190296599E-3</v>
      </c>
      <c r="E914">
        <v>2.1546027708108598E-3</v>
      </c>
      <c r="F914">
        <v>8.3839664592145202E-3</v>
      </c>
      <c r="G914">
        <v>1.0458860027072899E-3</v>
      </c>
      <c r="H914">
        <v>2.29852206732644E-2</v>
      </c>
      <c r="I914">
        <f t="shared" si="60"/>
        <v>332792000</v>
      </c>
      <c r="J914" s="28">
        <f t="shared" si="61"/>
        <v>22.254032606041193</v>
      </c>
      <c r="L914" s="3">
        <v>136</v>
      </c>
      <c r="M914" s="3">
        <f t="shared" si="62"/>
        <v>332792000</v>
      </c>
      <c r="N914">
        <f t="shared" si="63"/>
        <v>7.4059640190296599E-3</v>
      </c>
      <c r="O914">
        <f t="shared" si="64"/>
        <v>2.1546027708108598E-3</v>
      </c>
    </row>
    <row r="915" spans="1:15" x14ac:dyDescent="0.25">
      <c r="A915">
        <v>909</v>
      </c>
      <c r="B915" s="1">
        <v>43186</v>
      </c>
      <c r="C915">
        <v>93.3</v>
      </c>
      <c r="D915">
        <v>4.0609536643046503E-3</v>
      </c>
      <c r="E915">
        <v>1.31386293158106E-3</v>
      </c>
      <c r="F915">
        <v>4.6330249983695298E-3</v>
      </c>
      <c r="G915">
        <v>5.6635056576817501E-4</v>
      </c>
      <c r="H915">
        <v>1.2651538008625399E-2</v>
      </c>
      <c r="I915">
        <f t="shared" si="60"/>
        <v>228305100</v>
      </c>
      <c r="J915" s="28">
        <f t="shared" si="61"/>
        <v>17.787397935064309</v>
      </c>
      <c r="L915" s="3">
        <v>93.3</v>
      </c>
      <c r="M915" s="3">
        <f t="shared" si="62"/>
        <v>228305100</v>
      </c>
      <c r="N915">
        <f t="shared" si="63"/>
        <v>4.0609536643046512E-3</v>
      </c>
      <c r="O915">
        <f t="shared" si="64"/>
        <v>1.3138629315810602E-3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2.3412410586604901E-3</v>
      </c>
      <c r="E916">
        <v>8.3443331479358203E-4</v>
      </c>
      <c r="F916">
        <v>2.6938899080884899E-3</v>
      </c>
      <c r="G916">
        <v>3.2203737232447101E-4</v>
      </c>
      <c r="H916">
        <v>7.3242233539270001E-3</v>
      </c>
      <c r="I916">
        <f t="shared" si="60"/>
        <v>161746700</v>
      </c>
      <c r="J916" s="28">
        <f t="shared" si="61"/>
        <v>14.474737714342798</v>
      </c>
      <c r="L916" s="3">
        <v>66.099999999999994</v>
      </c>
      <c r="M916" s="3">
        <f t="shared" si="62"/>
        <v>161746700</v>
      </c>
      <c r="N916">
        <f t="shared" si="63"/>
        <v>2.3412410586604901E-3</v>
      </c>
      <c r="O916">
        <f t="shared" si="64"/>
        <v>8.3443331479358192E-4</v>
      </c>
    </row>
    <row r="917" spans="1:15" x14ac:dyDescent="0.25">
      <c r="A917">
        <v>911</v>
      </c>
      <c r="B917" s="1">
        <v>43188</v>
      </c>
      <c r="C917">
        <v>49.2</v>
      </c>
      <c r="D917">
        <v>1.4592795063483801E-3</v>
      </c>
      <c r="E917">
        <v>5.6442571787081598E-4</v>
      </c>
      <c r="F917">
        <v>1.69333873385704E-3</v>
      </c>
      <c r="G917">
        <v>1.9798003654063399E-4</v>
      </c>
      <c r="H917">
        <v>4.58387225330907E-3</v>
      </c>
      <c r="I917">
        <f t="shared" si="60"/>
        <v>120392400</v>
      </c>
      <c r="J917" s="28">
        <f t="shared" si="61"/>
        <v>12.121026795282594</v>
      </c>
      <c r="L917" s="3">
        <v>49.2</v>
      </c>
      <c r="M917" s="3">
        <f t="shared" si="62"/>
        <v>120392400</v>
      </c>
      <c r="N917">
        <f t="shared" si="63"/>
        <v>1.4592795063483801E-3</v>
      </c>
      <c r="O917">
        <f t="shared" si="64"/>
        <v>5.6442571787081598E-4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9.5216694288770005E-4</v>
      </c>
      <c r="E918">
        <v>3.96015886265677E-4</v>
      </c>
      <c r="F918">
        <v>1.11443932378291E-3</v>
      </c>
      <c r="G918">
        <v>1.2737646058539299E-4</v>
      </c>
      <c r="H918">
        <v>3.0033661261620699E-3</v>
      </c>
      <c r="I918">
        <f t="shared" si="60"/>
        <v>92251900</v>
      </c>
      <c r="J918" s="28">
        <f t="shared" si="61"/>
        <v>10.321380295557057</v>
      </c>
      <c r="L918" s="3">
        <v>37.700000000000003</v>
      </c>
      <c r="M918" s="3">
        <f t="shared" si="62"/>
        <v>92251900</v>
      </c>
      <c r="N918">
        <f t="shared" si="63"/>
        <v>9.5216694288770005E-4</v>
      </c>
      <c r="O918">
        <f t="shared" si="64"/>
        <v>3.96015886265677E-4</v>
      </c>
    </row>
    <row r="919" spans="1:15" x14ac:dyDescent="0.25">
      <c r="A919">
        <v>913</v>
      </c>
      <c r="B919" s="1">
        <v>43190</v>
      </c>
      <c r="C919">
        <v>30.4</v>
      </c>
      <c r="D919">
        <v>6.7391253814745003E-4</v>
      </c>
      <c r="E919">
        <v>2.96974781682299E-4</v>
      </c>
      <c r="F919">
        <v>7.94846661594674E-4</v>
      </c>
      <c r="G919" s="2">
        <v>8.9024678915064799E-5</v>
      </c>
      <c r="H919">
        <v>2.1335271300106499E-3</v>
      </c>
      <c r="I919">
        <f t="shared" si="60"/>
        <v>74388800</v>
      </c>
      <c r="J919" s="28">
        <f t="shared" si="61"/>
        <v>9.0593279922172432</v>
      </c>
      <c r="L919" s="3">
        <v>30.4</v>
      </c>
      <c r="M919" s="3">
        <f t="shared" si="62"/>
        <v>74388800</v>
      </c>
      <c r="N919">
        <f t="shared" si="63"/>
        <v>6.7391253814745014E-4</v>
      </c>
      <c r="O919">
        <f t="shared" si="64"/>
        <v>2.9697478168229906E-4</v>
      </c>
    </row>
    <row r="920" spans="1:15" x14ac:dyDescent="0.25">
      <c r="A920">
        <v>914</v>
      </c>
      <c r="B920" s="1">
        <v>43191</v>
      </c>
      <c r="C920">
        <v>23.4</v>
      </c>
      <c r="D920">
        <v>4.4239338944668998E-4</v>
      </c>
      <c r="E920">
        <v>2.0893682408825701E-4</v>
      </c>
      <c r="F920">
        <v>5.2716647263899102E-4</v>
      </c>
      <c r="G920" s="2">
        <v>5.74617850959438E-5</v>
      </c>
      <c r="H920">
        <v>1.40743604238841E-3</v>
      </c>
      <c r="I920">
        <f t="shared" si="60"/>
        <v>57259800</v>
      </c>
      <c r="J920" s="28">
        <f t="shared" si="61"/>
        <v>7.7260729071126679</v>
      </c>
      <c r="L920" s="3">
        <v>23.4</v>
      </c>
      <c r="M920" s="3">
        <f t="shared" si="62"/>
        <v>57259800</v>
      </c>
      <c r="N920">
        <f t="shared" si="63"/>
        <v>4.4239338944668998E-4</v>
      </c>
      <c r="O920">
        <f t="shared" si="64"/>
        <v>2.0893682408825701E-4</v>
      </c>
    </row>
    <row r="921" spans="1:15" x14ac:dyDescent="0.25">
      <c r="A921">
        <v>915</v>
      </c>
      <c r="B921" s="1">
        <v>43192</v>
      </c>
      <c r="C921">
        <v>17.899999999999999</v>
      </c>
      <c r="D921">
        <v>2.8732059946168302E-4</v>
      </c>
      <c r="E921">
        <v>1.4550690191028501E-4</v>
      </c>
      <c r="F921">
        <v>3.4638283620851498E-4</v>
      </c>
      <c r="G921" s="2">
        <v>3.6609351402965301E-5</v>
      </c>
      <c r="H921">
        <v>9.1912940482643103E-4</v>
      </c>
      <c r="I921">
        <f t="shared" si="60"/>
        <v>43801300</v>
      </c>
      <c r="J921" s="28">
        <f t="shared" si="61"/>
        <v>6.5596363455350195</v>
      </c>
      <c r="L921" s="3">
        <v>17.899999999999999</v>
      </c>
      <c r="M921" s="3">
        <f t="shared" si="62"/>
        <v>43801300</v>
      </c>
      <c r="N921">
        <f t="shared" si="63"/>
        <v>2.8732059946168302E-4</v>
      </c>
      <c r="O921">
        <f t="shared" si="64"/>
        <v>1.4550690191028501E-4</v>
      </c>
    </row>
    <row r="922" spans="1:15" x14ac:dyDescent="0.25">
      <c r="A922">
        <v>916</v>
      </c>
      <c r="B922" s="1">
        <v>43193</v>
      </c>
      <c r="C922">
        <v>13.9</v>
      </c>
      <c r="D922">
        <v>1.9105540333629501E-4</v>
      </c>
      <c r="E922">
        <v>1.03241937089011E-4</v>
      </c>
      <c r="F922">
        <v>2.33128230221933E-4</v>
      </c>
      <c r="G922" s="2">
        <v>2.3860309184918599E-5</v>
      </c>
      <c r="H922">
        <v>6.14655556568904E-4</v>
      </c>
      <c r="I922">
        <f t="shared" si="60"/>
        <v>34013300</v>
      </c>
      <c r="J922" s="28">
        <f t="shared" si="61"/>
        <v>5.6170792994591823</v>
      </c>
      <c r="L922" s="3">
        <v>13.9</v>
      </c>
      <c r="M922" s="3">
        <f t="shared" si="62"/>
        <v>34013300</v>
      </c>
      <c r="N922">
        <f t="shared" si="63"/>
        <v>1.9105540333629501E-4</v>
      </c>
      <c r="O922">
        <f t="shared" si="64"/>
        <v>1.03241937089011E-4</v>
      </c>
    </row>
    <row r="923" spans="1:15" x14ac:dyDescent="0.25">
      <c r="A923">
        <v>917</v>
      </c>
      <c r="B923" s="1">
        <v>43194</v>
      </c>
      <c r="C923">
        <v>10.6</v>
      </c>
      <c r="D923">
        <v>1.23297957627455E-4</v>
      </c>
      <c r="E923" s="2">
        <v>7.1355615074352694E-5</v>
      </c>
      <c r="F923">
        <v>1.5260255319322601E-4</v>
      </c>
      <c r="G923" s="2">
        <v>1.5037574962172699E-5</v>
      </c>
      <c r="H923">
        <v>3.9929939687177198E-4</v>
      </c>
      <c r="I923">
        <f t="shared" si="60"/>
        <v>25938200</v>
      </c>
      <c r="J923" s="28">
        <f t="shared" si="61"/>
        <v>4.7535279097028713</v>
      </c>
      <c r="L923" s="3">
        <v>10.6</v>
      </c>
      <c r="M923" s="3">
        <f t="shared" si="62"/>
        <v>25938200</v>
      </c>
      <c r="N923">
        <f t="shared" si="63"/>
        <v>1.23297957627455E-4</v>
      </c>
      <c r="O923">
        <f t="shared" si="64"/>
        <v>7.1355615074352694E-5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8.2992629793056106E-5</v>
      </c>
      <c r="E924" s="2">
        <v>5.1055850956087799E-5</v>
      </c>
      <c r="F924">
        <v>1.04166985770013E-4</v>
      </c>
      <c r="G924" s="2">
        <v>9.8868035488891607E-6</v>
      </c>
      <c r="H924">
        <v>2.7051066340822501E-4</v>
      </c>
      <c r="I924">
        <f t="shared" si="60"/>
        <v>20310100</v>
      </c>
      <c r="J924" s="28">
        <f t="shared" si="61"/>
        <v>4.0862738141641897</v>
      </c>
      <c r="L924" s="3">
        <v>8.3000000000000007</v>
      </c>
      <c r="M924" s="3">
        <f t="shared" si="62"/>
        <v>20310100</v>
      </c>
      <c r="N924">
        <f t="shared" si="63"/>
        <v>8.299262979305612E-5</v>
      </c>
      <c r="O924">
        <f t="shared" si="64"/>
        <v>5.1055850956087806E-5</v>
      </c>
    </row>
    <row r="925" spans="1:15" x14ac:dyDescent="0.25">
      <c r="A925">
        <v>919</v>
      </c>
      <c r="B925" s="1">
        <v>43196</v>
      </c>
      <c r="C925">
        <v>51.6</v>
      </c>
      <c r="D925">
        <v>1.5749951492733201E-3</v>
      </c>
      <c r="E925">
        <v>6.0124978522664802E-4</v>
      </c>
      <c r="F925">
        <v>1.82498556720673E-3</v>
      </c>
      <c r="G925">
        <v>2.1418119218517701E-4</v>
      </c>
      <c r="H925">
        <v>4.9439158531108304E-3</v>
      </c>
      <c r="I925">
        <f t="shared" si="60"/>
        <v>126265200</v>
      </c>
      <c r="J925" s="28">
        <f t="shared" si="61"/>
        <v>12.473707318194721</v>
      </c>
      <c r="L925" s="3">
        <v>51.6</v>
      </c>
      <c r="M925" s="3">
        <f t="shared" si="62"/>
        <v>126265200</v>
      </c>
      <c r="N925">
        <f t="shared" si="63"/>
        <v>1.5749951492733201E-3</v>
      </c>
      <c r="O925">
        <f t="shared" si="64"/>
        <v>6.0124978522664802E-4</v>
      </c>
    </row>
    <row r="926" spans="1:15" x14ac:dyDescent="0.25">
      <c r="A926">
        <v>920</v>
      </c>
      <c r="B926" s="1">
        <v>43197</v>
      </c>
      <c r="C926">
        <v>45.9</v>
      </c>
      <c r="D926">
        <v>1.30560431523572E-3</v>
      </c>
      <c r="E926">
        <v>5.14695742542247E-4</v>
      </c>
      <c r="F926">
        <v>1.5182788568431701E-3</v>
      </c>
      <c r="G926">
        <v>1.7651012949107799E-4</v>
      </c>
      <c r="H926">
        <v>4.1054129929418001E-3</v>
      </c>
      <c r="I926">
        <f t="shared" si="60"/>
        <v>112317300</v>
      </c>
      <c r="J926" s="28">
        <f t="shared" si="61"/>
        <v>11.624249472126913</v>
      </c>
      <c r="L926" s="3">
        <v>45.9</v>
      </c>
      <c r="M926" s="3">
        <f t="shared" si="62"/>
        <v>112317300</v>
      </c>
      <c r="N926">
        <f t="shared" si="63"/>
        <v>1.3056043152357203E-3</v>
      </c>
      <c r="O926">
        <f t="shared" si="64"/>
        <v>5.1469574254224711E-4</v>
      </c>
    </row>
    <row r="927" spans="1:15" x14ac:dyDescent="0.25">
      <c r="A927">
        <v>921</v>
      </c>
      <c r="B927" s="1">
        <v>43198</v>
      </c>
      <c r="C927">
        <v>319</v>
      </c>
      <c r="D927">
        <v>2.8693712321422898E-2</v>
      </c>
      <c r="E927">
        <v>6.6600448967726097E-3</v>
      </c>
      <c r="F927">
        <v>3.2090630026724999E-2</v>
      </c>
      <c r="G927">
        <v>4.1322072433554102E-3</v>
      </c>
      <c r="H927">
        <v>8.8523215773677805E-2</v>
      </c>
      <c r="I927">
        <f t="shared" si="60"/>
        <v>780593000</v>
      </c>
      <c r="J927" s="28">
        <f t="shared" si="61"/>
        <v>36.758864506116375</v>
      </c>
      <c r="L927" s="3">
        <v>319</v>
      </c>
      <c r="M927" s="3">
        <f t="shared" si="62"/>
        <v>780593000</v>
      </c>
      <c r="N927">
        <f t="shared" si="63"/>
        <v>2.8693712321422898E-2</v>
      </c>
      <c r="O927">
        <f t="shared" si="64"/>
        <v>6.6600448967726105E-3</v>
      </c>
    </row>
    <row r="928" spans="1:15" x14ac:dyDescent="0.25">
      <c r="A928">
        <v>922</v>
      </c>
      <c r="B928" s="1">
        <v>43199</v>
      </c>
      <c r="C928">
        <v>363</v>
      </c>
      <c r="D928">
        <v>3.5210667836295999E-2</v>
      </c>
      <c r="E928">
        <v>7.9349952497993897E-3</v>
      </c>
      <c r="F928">
        <v>3.93304559787334E-2</v>
      </c>
      <c r="G928">
        <v>5.0807878285550299E-3</v>
      </c>
      <c r="H928">
        <v>0.10856242327219801</v>
      </c>
      <c r="I928">
        <f t="shared" si="60"/>
        <v>888261000</v>
      </c>
      <c r="J928" s="28">
        <f t="shared" si="61"/>
        <v>39.64000202226147</v>
      </c>
      <c r="L928" s="3">
        <v>363</v>
      </c>
      <c r="M928" s="3">
        <f t="shared" si="62"/>
        <v>888261000</v>
      </c>
      <c r="N928">
        <f t="shared" si="63"/>
        <v>3.5210667836295999E-2</v>
      </c>
      <c r="O928">
        <f t="shared" si="64"/>
        <v>7.9349952497993897E-3</v>
      </c>
    </row>
    <row r="929" spans="1:15" x14ac:dyDescent="0.25">
      <c r="A929">
        <v>923</v>
      </c>
      <c r="B929" s="1">
        <v>43200</v>
      </c>
      <c r="C929">
        <v>230</v>
      </c>
      <c r="D929">
        <v>1.7078575157357001E-2</v>
      </c>
      <c r="E929">
        <v>4.3027597347093504E-3</v>
      </c>
      <c r="F929">
        <v>1.91735821911206E-2</v>
      </c>
      <c r="G929">
        <v>2.4444425196943E-3</v>
      </c>
      <c r="H929">
        <v>5.2788705458809398E-2</v>
      </c>
      <c r="I929">
        <f t="shared" si="60"/>
        <v>562810000</v>
      </c>
      <c r="J929" s="28">
        <f t="shared" si="61"/>
        <v>30.34518782068016</v>
      </c>
      <c r="L929" s="3">
        <v>230</v>
      </c>
      <c r="M929" s="3">
        <f t="shared" si="62"/>
        <v>562810000</v>
      </c>
      <c r="N929">
        <f t="shared" si="63"/>
        <v>1.7078575157357001E-2</v>
      </c>
      <c r="O929">
        <f t="shared" si="64"/>
        <v>4.3027597347093504E-3</v>
      </c>
    </row>
    <row r="930" spans="1:15" x14ac:dyDescent="0.25">
      <c r="A930">
        <v>924</v>
      </c>
      <c r="B930" s="1">
        <v>43201</v>
      </c>
      <c r="C930">
        <v>146</v>
      </c>
      <c r="D930">
        <v>8.2918054426509395E-3</v>
      </c>
      <c r="E930">
        <v>2.3648343732151399E-3</v>
      </c>
      <c r="F930">
        <v>9.3746978397742792E-3</v>
      </c>
      <c r="G930">
        <v>1.17342393139978E-3</v>
      </c>
      <c r="H930">
        <v>2.5718259752901498E-2</v>
      </c>
      <c r="I930">
        <f t="shared" si="60"/>
        <v>357262000</v>
      </c>
      <c r="J930" s="28">
        <f t="shared" si="61"/>
        <v>23.209312612735022</v>
      </c>
      <c r="L930" s="3">
        <v>146</v>
      </c>
      <c r="M930" s="3">
        <f t="shared" si="62"/>
        <v>357262000</v>
      </c>
      <c r="N930">
        <f t="shared" si="63"/>
        <v>8.2918054426509395E-3</v>
      </c>
      <c r="O930">
        <f t="shared" si="64"/>
        <v>2.3648343732151399E-3</v>
      </c>
    </row>
    <row r="931" spans="1:15" x14ac:dyDescent="0.25">
      <c r="A931">
        <v>925</v>
      </c>
      <c r="B931" s="1">
        <v>43202</v>
      </c>
      <c r="C931">
        <v>91.9</v>
      </c>
      <c r="D931">
        <v>3.9641126491366E-3</v>
      </c>
      <c r="E931">
        <v>1.28801118565721E-3</v>
      </c>
      <c r="F931">
        <v>4.5240989142086296E-3</v>
      </c>
      <c r="G931">
        <v>5.52536807066825E-4</v>
      </c>
      <c r="H931">
        <v>1.23519136474556E-2</v>
      </c>
      <c r="I931">
        <f t="shared" si="60"/>
        <v>224879300</v>
      </c>
      <c r="J931" s="28">
        <f t="shared" si="61"/>
        <v>17.627734740977047</v>
      </c>
      <c r="L931" s="3">
        <v>91.9</v>
      </c>
      <c r="M931" s="3">
        <f t="shared" si="62"/>
        <v>224879300</v>
      </c>
      <c r="N931">
        <f t="shared" si="63"/>
        <v>3.9641126491365992E-3</v>
      </c>
      <c r="O931">
        <f t="shared" si="64"/>
        <v>1.2880111856572096E-3</v>
      </c>
    </row>
    <row r="932" spans="1:15" x14ac:dyDescent="0.25">
      <c r="A932">
        <v>926</v>
      </c>
      <c r="B932" s="1">
        <v>43203</v>
      </c>
      <c r="C932">
        <v>51.5</v>
      </c>
      <c r="D932">
        <v>1.5701082671606701E-3</v>
      </c>
      <c r="E932">
        <v>5.9970471797732999E-4</v>
      </c>
      <c r="F932">
        <v>1.81942862748971E-3</v>
      </c>
      <c r="G932">
        <v>2.1349643272321401E-4</v>
      </c>
      <c r="H932">
        <v>4.9287142590920801E-3</v>
      </c>
      <c r="I932">
        <f t="shared" si="60"/>
        <v>126020500</v>
      </c>
      <c r="J932" s="28">
        <f t="shared" si="61"/>
        <v>12.459149639627443</v>
      </c>
      <c r="L932" s="3">
        <v>51.5</v>
      </c>
      <c r="M932" s="3">
        <f t="shared" si="62"/>
        <v>126020500</v>
      </c>
      <c r="N932">
        <f t="shared" si="63"/>
        <v>1.5701082671606701E-3</v>
      </c>
      <c r="O932">
        <f t="shared" si="64"/>
        <v>5.9970471797732999E-4</v>
      </c>
    </row>
    <row r="933" spans="1:15" x14ac:dyDescent="0.25">
      <c r="A933">
        <v>927</v>
      </c>
      <c r="B933" s="1">
        <v>43204</v>
      </c>
      <c r="C933">
        <v>28.3</v>
      </c>
      <c r="D933">
        <v>6.0066826662136003E-4</v>
      </c>
      <c r="E933">
        <v>2.69792437015372E-4</v>
      </c>
      <c r="F933">
        <v>7.1037776204349102E-4</v>
      </c>
      <c r="G933" s="2">
        <v>7.8997195405495905E-5</v>
      </c>
      <c r="H933">
        <v>1.90410395027579E-3</v>
      </c>
      <c r="I933">
        <f t="shared" si="60"/>
        <v>69250100</v>
      </c>
      <c r="J933" s="28">
        <f t="shared" si="61"/>
        <v>8.6738974618283589</v>
      </c>
      <c r="L933" s="3">
        <v>28.3</v>
      </c>
      <c r="M933" s="3">
        <f t="shared" si="62"/>
        <v>69250100</v>
      </c>
      <c r="N933">
        <f t="shared" si="63"/>
        <v>6.0066826662136003E-4</v>
      </c>
      <c r="O933">
        <f t="shared" si="64"/>
        <v>2.69792437015372E-4</v>
      </c>
    </row>
    <row r="934" spans="1:15" x14ac:dyDescent="0.25">
      <c r="A934">
        <v>928</v>
      </c>
      <c r="B934" s="1">
        <v>43205</v>
      </c>
      <c r="C934">
        <v>15.2</v>
      </c>
      <c r="D934">
        <v>2.2071627094531301E-4</v>
      </c>
      <c r="E934">
        <v>1.1657755673803099E-4</v>
      </c>
      <c r="F934">
        <v>2.6813930919791399E-4</v>
      </c>
      <c r="G934" s="2">
        <v>2.7766779716891701E-5</v>
      </c>
      <c r="H934">
        <v>7.0861911530713901E-4</v>
      </c>
      <c r="I934">
        <f t="shared" si="60"/>
        <v>37194400</v>
      </c>
      <c r="J934" s="28">
        <f t="shared" si="61"/>
        <v>5.9341263992781981</v>
      </c>
      <c r="L934" s="3">
        <v>15.2</v>
      </c>
      <c r="M934" s="3">
        <f t="shared" si="62"/>
        <v>37194400</v>
      </c>
      <c r="N934">
        <f t="shared" si="63"/>
        <v>2.2071627094531301E-4</v>
      </c>
      <c r="O934">
        <f t="shared" si="64"/>
        <v>1.1657755673803099E-4</v>
      </c>
    </row>
    <row r="935" spans="1:15" x14ac:dyDescent="0.25">
      <c r="A935">
        <v>929</v>
      </c>
      <c r="B935" s="1">
        <v>43206</v>
      </c>
      <c r="C935">
        <v>11.5</v>
      </c>
      <c r="D935">
        <v>1.4066222395467799E-4</v>
      </c>
      <c r="E935" s="2">
        <v>7.9751794858862502E-5</v>
      </c>
      <c r="F935">
        <v>1.7332708776219199E-4</v>
      </c>
      <c r="G935" s="2">
        <v>1.72823831567575E-5</v>
      </c>
      <c r="H935">
        <v>4.5460227813192398E-4</v>
      </c>
      <c r="I935">
        <f t="shared" si="60"/>
        <v>28140500</v>
      </c>
      <c r="J935" s="28">
        <f t="shared" si="61"/>
        <v>4.998568751609886</v>
      </c>
      <c r="L935" s="3">
        <v>11.5</v>
      </c>
      <c r="M935" s="3">
        <f t="shared" si="62"/>
        <v>28140500</v>
      </c>
      <c r="N935">
        <f t="shared" si="63"/>
        <v>1.4066222395467799E-4</v>
      </c>
      <c r="O935">
        <f t="shared" si="64"/>
        <v>7.9751794858862502E-5</v>
      </c>
    </row>
    <row r="936" spans="1:15" x14ac:dyDescent="0.25">
      <c r="A936">
        <v>930</v>
      </c>
      <c r="B936" s="1">
        <v>43207</v>
      </c>
      <c r="C936">
        <v>7.1</v>
      </c>
      <c r="D936" s="2">
        <v>6.4439171681782395E-5</v>
      </c>
      <c r="E936" s="2">
        <v>4.1204643704057397E-5</v>
      </c>
      <c r="F936" s="2">
        <v>8.1657132987511703E-5</v>
      </c>
      <c r="G936" s="2">
        <v>7.5538702914033E-6</v>
      </c>
      <c r="H936">
        <v>2.1095567059270699E-4</v>
      </c>
      <c r="I936">
        <f t="shared" si="60"/>
        <v>17373700</v>
      </c>
      <c r="J936" s="28">
        <f t="shared" si="61"/>
        <v>3.7090068138498071</v>
      </c>
      <c r="L936" s="3">
        <v>7.1</v>
      </c>
      <c r="M936" s="3">
        <f t="shared" si="62"/>
        <v>17373700</v>
      </c>
      <c r="N936">
        <f t="shared" si="63"/>
        <v>6.4439171681782395E-5</v>
      </c>
      <c r="O936">
        <f t="shared" si="64"/>
        <v>4.1204643704057397E-5</v>
      </c>
    </row>
    <row r="937" spans="1:15" x14ac:dyDescent="0.25">
      <c r="A937">
        <v>931</v>
      </c>
      <c r="B937" s="1">
        <v>43208</v>
      </c>
      <c r="C937">
        <v>2</v>
      </c>
      <c r="D937" s="2">
        <v>8.1994695633074694E-6</v>
      </c>
      <c r="E937" s="2">
        <v>7.1239891489225501E-6</v>
      </c>
      <c r="F937" s="2">
        <v>1.14551804108717E-5</v>
      </c>
      <c r="G937" s="2">
        <v>8.1304006597568799E-7</v>
      </c>
      <c r="H937" s="2">
        <v>2.8013966127484601E-5</v>
      </c>
      <c r="I937">
        <f t="shared" si="60"/>
        <v>4894000</v>
      </c>
      <c r="J937" s="28">
        <f t="shared" si="61"/>
        <v>1.6754126610763118</v>
      </c>
      <c r="L937" s="3">
        <v>2</v>
      </c>
      <c r="M937" s="3">
        <f t="shared" si="62"/>
        <v>4894000</v>
      </c>
      <c r="N937">
        <f t="shared" si="63"/>
        <v>8.1994695633074694E-6</v>
      </c>
      <c r="O937">
        <f t="shared" si="64"/>
        <v>7.1239891489225509E-6</v>
      </c>
    </row>
    <row r="938" spans="1:15" x14ac:dyDescent="0.25">
      <c r="A938">
        <v>932</v>
      </c>
      <c r="B938" s="1">
        <v>43209</v>
      </c>
      <c r="C938">
        <v>0.2</v>
      </c>
      <c r="D938" s="2">
        <v>1.8571491339088299E-7</v>
      </c>
      <c r="E938" s="2">
        <v>2.7959263902082999E-7</v>
      </c>
      <c r="F938" s="2">
        <v>3.4562055226753899E-7</v>
      </c>
      <c r="G938" s="2">
        <v>1.0975237410377899E-8</v>
      </c>
      <c r="H938" s="2">
        <v>7.0406308159718403E-7</v>
      </c>
      <c r="I938">
        <f t="shared" si="60"/>
        <v>489400</v>
      </c>
      <c r="J938" s="28">
        <f t="shared" si="61"/>
        <v>0.3794746902143093</v>
      </c>
      <c r="L938" s="3">
        <v>0.2</v>
      </c>
      <c r="M938" s="3">
        <f t="shared" si="62"/>
        <v>489400</v>
      </c>
      <c r="N938">
        <f t="shared" si="63"/>
        <v>1.8571491339088299E-7</v>
      </c>
      <c r="O938">
        <f t="shared" si="64"/>
        <v>2.7959263902082999E-7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0"/>
        <v>0</v>
      </c>
      <c r="J939" s="28"/>
      <c r="L939" s="3">
        <v>0</v>
      </c>
      <c r="M939" s="3">
        <f t="shared" si="62"/>
        <v>0</v>
      </c>
      <c r="N939">
        <f t="shared" si="63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0"/>
        <v>0</v>
      </c>
      <c r="J940" s="28"/>
      <c r="L940" s="3">
        <v>0</v>
      </c>
      <c r="M940" s="3">
        <f t="shared" si="62"/>
        <v>0</v>
      </c>
      <c r="N940">
        <f t="shared" si="63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0"/>
        <v>0</v>
      </c>
      <c r="J941" s="28"/>
      <c r="L941" s="3">
        <v>0</v>
      </c>
      <c r="M941" s="3">
        <f t="shared" si="62"/>
        <v>0</v>
      </c>
      <c r="N941">
        <f t="shared" si="63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0"/>
        <v>0</v>
      </c>
      <c r="J942" s="28"/>
      <c r="L942" s="3">
        <v>0</v>
      </c>
      <c r="M942" s="3">
        <f t="shared" si="62"/>
        <v>0</v>
      </c>
      <c r="N942">
        <f t="shared" si="63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0"/>
        <v>0</v>
      </c>
      <c r="J943" s="28"/>
      <c r="L943" s="3">
        <v>0</v>
      </c>
      <c r="M943" s="3">
        <f t="shared" si="62"/>
        <v>0</v>
      </c>
      <c r="N943">
        <f t="shared" si="63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0"/>
        <v>0</v>
      </c>
      <c r="J944" s="28"/>
      <c r="L944" s="3">
        <v>0</v>
      </c>
      <c r="M944" s="3">
        <f t="shared" si="62"/>
        <v>0</v>
      </c>
      <c r="N944">
        <f t="shared" si="63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0"/>
        <v>0</v>
      </c>
      <c r="J945" s="28"/>
      <c r="L945" s="3">
        <v>0</v>
      </c>
      <c r="M945" s="3">
        <f t="shared" si="62"/>
        <v>0</v>
      </c>
      <c r="N945">
        <f t="shared" si="63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0"/>
        <v>0</v>
      </c>
      <c r="J946" s="28"/>
      <c r="L946" s="3">
        <v>0</v>
      </c>
      <c r="M946" s="3">
        <f t="shared" si="62"/>
        <v>0</v>
      </c>
      <c r="N946">
        <f t="shared" si="63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0"/>
        <v>0</v>
      </c>
      <c r="J947" s="28"/>
      <c r="L947" s="3">
        <v>0</v>
      </c>
      <c r="M947" s="3">
        <f t="shared" si="62"/>
        <v>0</v>
      </c>
      <c r="N947">
        <f t="shared" si="63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0"/>
        <v>0</v>
      </c>
      <c r="J948" s="28"/>
      <c r="L948" s="3">
        <v>0</v>
      </c>
      <c r="M948" s="3">
        <f t="shared" si="62"/>
        <v>0</v>
      </c>
      <c r="N948">
        <f t="shared" si="63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0"/>
        <v>0</v>
      </c>
      <c r="J949" s="28"/>
      <c r="L949" s="3">
        <v>0</v>
      </c>
      <c r="M949" s="3">
        <f t="shared" si="62"/>
        <v>0</v>
      </c>
      <c r="N949">
        <f t="shared" si="63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0"/>
        <v>0</v>
      </c>
      <c r="J950" s="28"/>
      <c r="L950" s="3">
        <v>0</v>
      </c>
      <c r="M950" s="3">
        <f t="shared" si="62"/>
        <v>0</v>
      </c>
      <c r="N950">
        <f t="shared" si="63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0"/>
        <v>0</v>
      </c>
      <c r="J951" s="28"/>
      <c r="L951" s="3">
        <v>0</v>
      </c>
      <c r="M951" s="3">
        <f t="shared" si="62"/>
        <v>0</v>
      </c>
      <c r="N951">
        <f t="shared" si="63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0"/>
        <v>0</v>
      </c>
      <c r="J952" s="28"/>
      <c r="L952" s="3">
        <v>0</v>
      </c>
      <c r="M952" s="3">
        <f t="shared" si="62"/>
        <v>0</v>
      </c>
      <c r="N952">
        <f t="shared" si="63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0"/>
        <v>0</v>
      </c>
      <c r="J953" s="28"/>
      <c r="L953" s="3">
        <v>0</v>
      </c>
      <c r="M953" s="3">
        <f t="shared" si="62"/>
        <v>0</v>
      </c>
      <c r="N953">
        <f t="shared" si="63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0"/>
        <v>0</v>
      </c>
      <c r="J954" s="28"/>
      <c r="L954" s="3">
        <v>0</v>
      </c>
      <c r="M954" s="3">
        <f t="shared" si="62"/>
        <v>0</v>
      </c>
      <c r="N954">
        <f t="shared" si="63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0"/>
        <v>0</v>
      </c>
      <c r="J955" s="28"/>
      <c r="L955" s="3">
        <v>0</v>
      </c>
      <c r="M955" s="3">
        <f t="shared" si="62"/>
        <v>0</v>
      </c>
      <c r="N955">
        <f t="shared" si="63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0"/>
        <v>0</v>
      </c>
      <c r="J956" s="28"/>
      <c r="L956" s="3">
        <v>0</v>
      </c>
      <c r="M956" s="3">
        <f t="shared" si="62"/>
        <v>0</v>
      </c>
      <c r="N956">
        <f t="shared" si="63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0"/>
        <v>0</v>
      </c>
      <c r="J957" s="28"/>
      <c r="L957" s="3">
        <v>0</v>
      </c>
      <c r="M957" s="3">
        <f t="shared" si="62"/>
        <v>0</v>
      </c>
      <c r="N957">
        <f t="shared" si="63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0"/>
        <v>0</v>
      </c>
      <c r="J958" s="28"/>
      <c r="L958" s="3">
        <v>0</v>
      </c>
      <c r="M958" s="3">
        <f t="shared" si="62"/>
        <v>0</v>
      </c>
      <c r="N958">
        <f t="shared" si="63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0"/>
        <v>0</v>
      </c>
      <c r="J959" s="28"/>
      <c r="L959" s="3">
        <v>0</v>
      </c>
      <c r="M959" s="3">
        <f t="shared" si="62"/>
        <v>0</v>
      </c>
      <c r="N959">
        <f t="shared" si="63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0"/>
        <v>0</v>
      </c>
      <c r="J960" s="28"/>
      <c r="L960" s="3">
        <v>0</v>
      </c>
      <c r="M960" s="3">
        <f t="shared" si="62"/>
        <v>0</v>
      </c>
      <c r="N960">
        <f t="shared" si="63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0"/>
        <v>0</v>
      </c>
      <c r="J961" s="28"/>
      <c r="L961" s="3">
        <v>0</v>
      </c>
      <c r="M961" s="3">
        <f t="shared" si="62"/>
        <v>0</v>
      </c>
      <c r="N961">
        <f t="shared" si="63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0"/>
        <v>0</v>
      </c>
      <c r="J962" s="28"/>
      <c r="L962" s="3">
        <v>0</v>
      </c>
      <c r="M962" s="3">
        <f t="shared" si="62"/>
        <v>0</v>
      </c>
      <c r="N962">
        <f t="shared" si="63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0"/>
        <v>0</v>
      </c>
      <c r="J963" s="28"/>
      <c r="L963" s="3">
        <v>0</v>
      </c>
      <c r="M963" s="3">
        <f t="shared" si="62"/>
        <v>0</v>
      </c>
      <c r="N963">
        <f t="shared" si="63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0"/>
        <v>0</v>
      </c>
      <c r="J964" s="28"/>
      <c r="L964" s="3">
        <v>0</v>
      </c>
      <c r="M964" s="3">
        <f t="shared" si="62"/>
        <v>0</v>
      </c>
      <c r="N964">
        <f t="shared" si="63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0"/>
        <v>0</v>
      </c>
      <c r="J965" s="28"/>
      <c r="L965" s="3">
        <v>0</v>
      </c>
      <c r="M965" s="3">
        <f t="shared" si="62"/>
        <v>0</v>
      </c>
      <c r="N965">
        <f t="shared" si="63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0"/>
        <v>0</v>
      </c>
      <c r="J966" s="28"/>
      <c r="L966" s="3">
        <v>0</v>
      </c>
      <c r="M966" s="3">
        <f t="shared" si="62"/>
        <v>0</v>
      </c>
      <c r="N966">
        <f t="shared" si="63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0"/>
        <v>0</v>
      </c>
      <c r="J967" s="28"/>
      <c r="L967" s="3">
        <v>0</v>
      </c>
      <c r="M967" s="3">
        <f t="shared" si="62"/>
        <v>0</v>
      </c>
      <c r="N967">
        <f t="shared" si="63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5">C968*2447000</f>
        <v>0</v>
      </c>
      <c r="J968" s="28"/>
      <c r="L968" s="3">
        <v>0</v>
      </c>
      <c r="M968" s="3">
        <f t="shared" ref="M968:M1031" si="66">L968*2447000</f>
        <v>0</v>
      </c>
      <c r="N968">
        <f t="shared" ref="N968:N1031" si="67">J968*M968/1000000000000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5"/>
        <v>0</v>
      </c>
      <c r="J969" s="28"/>
      <c r="L969" s="3">
        <v>0</v>
      </c>
      <c r="M969" s="3">
        <f t="shared" si="66"/>
        <v>0</v>
      </c>
      <c r="N969">
        <f t="shared" si="67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5"/>
        <v>0</v>
      </c>
      <c r="J970" s="28"/>
      <c r="L970" s="3">
        <v>0</v>
      </c>
      <c r="M970" s="3">
        <f t="shared" si="66"/>
        <v>0</v>
      </c>
      <c r="N970">
        <f t="shared" si="67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5"/>
        <v>0</v>
      </c>
      <c r="J971" s="28"/>
      <c r="L971" s="3">
        <v>0</v>
      </c>
      <c r="M971" s="3">
        <f t="shared" si="66"/>
        <v>0</v>
      </c>
      <c r="N971">
        <f t="shared" si="67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5"/>
        <v>0</v>
      </c>
      <c r="J972" s="28"/>
      <c r="L972" s="3">
        <v>0</v>
      </c>
      <c r="M972" s="3">
        <f t="shared" si="66"/>
        <v>0</v>
      </c>
      <c r="N972">
        <f t="shared" si="67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5"/>
        <v>0</v>
      </c>
      <c r="J973" s="28"/>
      <c r="L973" s="3">
        <v>0</v>
      </c>
      <c r="M973" s="3">
        <f t="shared" si="66"/>
        <v>0</v>
      </c>
      <c r="N973">
        <f t="shared" si="67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5"/>
        <v>0</v>
      </c>
      <c r="J974" s="28"/>
      <c r="L974" s="3">
        <v>0</v>
      </c>
      <c r="M974" s="3">
        <f t="shared" si="66"/>
        <v>0</v>
      </c>
      <c r="N974">
        <f t="shared" si="67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5"/>
        <v>0</v>
      </c>
      <c r="J975" s="28"/>
      <c r="L975" s="3">
        <v>0</v>
      </c>
      <c r="M975" s="3">
        <f t="shared" si="66"/>
        <v>0</v>
      </c>
      <c r="N975">
        <f t="shared" si="67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5"/>
        <v>0</v>
      </c>
      <c r="J976" s="28"/>
      <c r="L976" s="3">
        <v>0</v>
      </c>
      <c r="M976" s="3">
        <f t="shared" si="66"/>
        <v>0</v>
      </c>
      <c r="N976">
        <f t="shared" si="67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5"/>
        <v>0</v>
      </c>
      <c r="J977" s="28"/>
      <c r="L977" s="3">
        <v>0</v>
      </c>
      <c r="M977" s="3">
        <f t="shared" si="66"/>
        <v>0</v>
      </c>
      <c r="N977">
        <f t="shared" si="67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5"/>
        <v>0</v>
      </c>
      <c r="J978" s="28"/>
      <c r="L978" s="3">
        <v>0</v>
      </c>
      <c r="M978" s="3">
        <f t="shared" si="66"/>
        <v>0</v>
      </c>
      <c r="N978">
        <f t="shared" si="67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5"/>
        <v>0</v>
      </c>
      <c r="J979" s="28"/>
      <c r="L979" s="3">
        <v>0</v>
      </c>
      <c r="M979" s="3">
        <f t="shared" si="66"/>
        <v>0</v>
      </c>
      <c r="N979">
        <f t="shared" si="67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5"/>
        <v>0</v>
      </c>
      <c r="J980" s="28"/>
      <c r="L980" s="3">
        <v>0</v>
      </c>
      <c r="M980" s="3">
        <f t="shared" si="66"/>
        <v>0</v>
      </c>
      <c r="N980">
        <f t="shared" si="67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5"/>
        <v>0</v>
      </c>
      <c r="J981" s="28"/>
      <c r="L981" s="3">
        <v>0</v>
      </c>
      <c r="M981" s="3">
        <f t="shared" si="66"/>
        <v>0</v>
      </c>
      <c r="N981">
        <f t="shared" si="67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5"/>
        <v>0</v>
      </c>
      <c r="J982" s="28"/>
      <c r="L982" s="3">
        <v>0</v>
      </c>
      <c r="M982" s="3">
        <f t="shared" si="66"/>
        <v>0</v>
      </c>
      <c r="N982">
        <f t="shared" si="67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5"/>
        <v>0</v>
      </c>
      <c r="J983" s="28"/>
      <c r="L983" s="3">
        <v>0</v>
      </c>
      <c r="M983" s="3">
        <f t="shared" si="66"/>
        <v>0</v>
      </c>
      <c r="N983">
        <f t="shared" si="67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5"/>
        <v>0</v>
      </c>
      <c r="J984" s="28"/>
      <c r="L984" s="3">
        <v>0</v>
      </c>
      <c r="M984" s="3">
        <f t="shared" si="66"/>
        <v>0</v>
      </c>
      <c r="N984">
        <f t="shared" si="67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5"/>
        <v>0</v>
      </c>
      <c r="J985" s="28"/>
      <c r="L985" s="3">
        <v>0</v>
      </c>
      <c r="M985" s="3">
        <f t="shared" si="66"/>
        <v>0</v>
      </c>
      <c r="N985">
        <f t="shared" si="67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5"/>
        <v>0</v>
      </c>
      <c r="J986" s="28"/>
      <c r="L986" s="3">
        <v>0</v>
      </c>
      <c r="M986" s="3">
        <f t="shared" si="66"/>
        <v>0</v>
      </c>
      <c r="N986">
        <f t="shared" si="67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5"/>
        <v>0</v>
      </c>
      <c r="J987" s="28"/>
      <c r="L987" s="3">
        <v>0</v>
      </c>
      <c r="M987" s="3">
        <f t="shared" si="66"/>
        <v>0</v>
      </c>
      <c r="N987">
        <f t="shared" si="67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5"/>
        <v>0</v>
      </c>
      <c r="J988" s="28"/>
      <c r="L988" s="3">
        <v>0</v>
      </c>
      <c r="M988" s="3">
        <f t="shared" si="66"/>
        <v>0</v>
      </c>
      <c r="N988">
        <f t="shared" si="67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5"/>
        <v>0</v>
      </c>
      <c r="J989" s="28"/>
      <c r="L989" s="3">
        <v>0</v>
      </c>
      <c r="M989" s="3">
        <f t="shared" si="66"/>
        <v>0</v>
      </c>
      <c r="N989">
        <f t="shared" si="67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5"/>
        <v>0</v>
      </c>
      <c r="J990" s="28"/>
      <c r="L990" s="3">
        <v>0</v>
      </c>
      <c r="M990" s="3">
        <f t="shared" si="66"/>
        <v>0</v>
      </c>
      <c r="N990">
        <f t="shared" si="67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5"/>
        <v>0</v>
      </c>
      <c r="J991" s="28"/>
      <c r="L991" s="3">
        <v>0</v>
      </c>
      <c r="M991" s="3">
        <f t="shared" si="66"/>
        <v>0</v>
      </c>
      <c r="N991">
        <f t="shared" si="67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5"/>
        <v>0</v>
      </c>
      <c r="J992" s="28"/>
      <c r="L992" s="3">
        <v>0</v>
      </c>
      <c r="M992" s="3">
        <f t="shared" si="66"/>
        <v>0</v>
      </c>
      <c r="N992">
        <f t="shared" si="67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5"/>
        <v>0</v>
      </c>
      <c r="J993" s="28"/>
      <c r="L993" s="3">
        <v>0</v>
      </c>
      <c r="M993" s="3">
        <f t="shared" si="66"/>
        <v>0</v>
      </c>
      <c r="N993">
        <f t="shared" si="67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5"/>
        <v>0</v>
      </c>
      <c r="J994" s="28"/>
      <c r="L994" s="3">
        <v>0</v>
      </c>
      <c r="M994" s="3">
        <f t="shared" si="66"/>
        <v>0</v>
      </c>
      <c r="N994">
        <f t="shared" si="67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5"/>
        <v>0</v>
      </c>
      <c r="J995" s="28"/>
      <c r="L995" s="3">
        <v>0</v>
      </c>
      <c r="M995" s="3">
        <f t="shared" si="66"/>
        <v>0</v>
      </c>
      <c r="N995">
        <f t="shared" si="67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5"/>
        <v>0</v>
      </c>
      <c r="J996" s="28"/>
      <c r="L996" s="3">
        <v>0</v>
      </c>
      <c r="M996" s="3">
        <f t="shared" si="66"/>
        <v>0</v>
      </c>
      <c r="N996">
        <f t="shared" si="67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5"/>
        <v>0</v>
      </c>
      <c r="J997" s="28"/>
      <c r="L997" s="3">
        <v>0</v>
      </c>
      <c r="M997" s="3">
        <f t="shared" si="66"/>
        <v>0</v>
      </c>
      <c r="N997">
        <f t="shared" si="67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5"/>
        <v>0</v>
      </c>
      <c r="J998" s="28"/>
      <c r="L998" s="3">
        <v>0</v>
      </c>
      <c r="M998" s="3">
        <f t="shared" si="66"/>
        <v>0</v>
      </c>
      <c r="N998">
        <f t="shared" si="67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5"/>
        <v>0</v>
      </c>
      <c r="J999" s="28"/>
      <c r="L999" s="3">
        <v>0</v>
      </c>
      <c r="M999" s="3">
        <f t="shared" si="66"/>
        <v>0</v>
      </c>
      <c r="N999">
        <f t="shared" si="67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5"/>
        <v>0</v>
      </c>
      <c r="J1000" s="28"/>
      <c r="L1000" s="3">
        <v>0</v>
      </c>
      <c r="M1000" s="3">
        <f t="shared" si="66"/>
        <v>0</v>
      </c>
      <c r="N1000">
        <f t="shared" si="67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5"/>
        <v>0</v>
      </c>
      <c r="J1001" s="28"/>
      <c r="L1001" s="3">
        <v>0</v>
      </c>
      <c r="M1001" s="3">
        <f t="shared" si="66"/>
        <v>0</v>
      </c>
      <c r="N1001">
        <f t="shared" si="67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5"/>
        <v>0</v>
      </c>
      <c r="J1002" s="28"/>
      <c r="L1002" s="3">
        <v>0</v>
      </c>
      <c r="M1002" s="3">
        <f t="shared" si="66"/>
        <v>0</v>
      </c>
      <c r="N1002">
        <f t="shared" si="67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5"/>
        <v>0</v>
      </c>
      <c r="J1003" s="28"/>
      <c r="L1003" s="3">
        <v>0</v>
      </c>
      <c r="M1003" s="3">
        <f t="shared" si="66"/>
        <v>0</v>
      </c>
      <c r="N1003">
        <f t="shared" si="67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5"/>
        <v>0</v>
      </c>
      <c r="J1004" s="28"/>
      <c r="L1004" s="3">
        <v>0</v>
      </c>
      <c r="M1004" s="3">
        <f t="shared" si="66"/>
        <v>0</v>
      </c>
      <c r="N1004">
        <f t="shared" si="67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5"/>
        <v>0</v>
      </c>
      <c r="J1005" s="28"/>
      <c r="L1005" s="3">
        <v>0</v>
      </c>
      <c r="M1005" s="3">
        <f t="shared" si="66"/>
        <v>0</v>
      </c>
      <c r="N1005">
        <f t="shared" si="67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5"/>
        <v>0</v>
      </c>
      <c r="J1006" s="28"/>
      <c r="L1006" s="3">
        <v>0</v>
      </c>
      <c r="M1006" s="3">
        <f t="shared" si="66"/>
        <v>0</v>
      </c>
      <c r="N1006">
        <f t="shared" si="67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5"/>
        <v>0</v>
      </c>
      <c r="J1007" s="28"/>
      <c r="L1007" s="3">
        <v>0</v>
      </c>
      <c r="M1007" s="3">
        <f t="shared" si="66"/>
        <v>0</v>
      </c>
      <c r="N1007">
        <f t="shared" si="67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5"/>
        <v>0</v>
      </c>
      <c r="J1008" s="28"/>
      <c r="L1008" s="3">
        <v>0</v>
      </c>
      <c r="M1008" s="3">
        <f t="shared" si="66"/>
        <v>0</v>
      </c>
      <c r="N1008">
        <f t="shared" si="67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5"/>
        <v>0</v>
      </c>
      <c r="J1009" s="28"/>
      <c r="L1009" s="3">
        <v>0</v>
      </c>
      <c r="M1009" s="3">
        <f t="shared" si="66"/>
        <v>0</v>
      </c>
      <c r="N1009">
        <f t="shared" si="67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5"/>
        <v>0</v>
      </c>
      <c r="J1010" s="28"/>
      <c r="L1010" s="3">
        <v>0</v>
      </c>
      <c r="M1010" s="3">
        <f t="shared" si="66"/>
        <v>0</v>
      </c>
      <c r="N1010">
        <f t="shared" si="67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5"/>
        <v>0</v>
      </c>
      <c r="J1011" s="28"/>
      <c r="L1011" s="3">
        <v>0</v>
      </c>
      <c r="M1011" s="3">
        <f t="shared" si="66"/>
        <v>0</v>
      </c>
      <c r="N1011">
        <f t="shared" si="67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5"/>
        <v>0</v>
      </c>
      <c r="J1012" s="28"/>
      <c r="L1012" s="3">
        <v>0</v>
      </c>
      <c r="M1012" s="3">
        <f t="shared" si="66"/>
        <v>0</v>
      </c>
      <c r="N1012">
        <f t="shared" si="67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5"/>
        <v>0</v>
      </c>
      <c r="J1013" s="28"/>
      <c r="L1013" s="3">
        <v>0</v>
      </c>
      <c r="M1013" s="3">
        <f t="shared" si="66"/>
        <v>0</v>
      </c>
      <c r="N1013">
        <f t="shared" si="67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5"/>
        <v>0</v>
      </c>
      <c r="J1014" s="28"/>
      <c r="L1014" s="3">
        <v>0</v>
      </c>
      <c r="M1014" s="3">
        <f t="shared" si="66"/>
        <v>0</v>
      </c>
      <c r="N1014">
        <f t="shared" si="67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5"/>
        <v>0</v>
      </c>
      <c r="J1015" s="28"/>
      <c r="L1015" s="3">
        <v>0</v>
      </c>
      <c r="M1015" s="3">
        <f t="shared" si="66"/>
        <v>0</v>
      </c>
      <c r="N1015">
        <f t="shared" si="67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5"/>
        <v>0</v>
      </c>
      <c r="J1016" s="28"/>
      <c r="L1016" s="3">
        <v>0</v>
      </c>
      <c r="M1016" s="3">
        <f t="shared" si="66"/>
        <v>0</v>
      </c>
      <c r="N1016">
        <f t="shared" si="67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5"/>
        <v>0</v>
      </c>
      <c r="J1017" s="28"/>
      <c r="L1017" s="3">
        <v>0</v>
      </c>
      <c r="M1017" s="3">
        <f t="shared" si="66"/>
        <v>0</v>
      </c>
      <c r="N1017">
        <f t="shared" si="67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5"/>
        <v>0</v>
      </c>
      <c r="J1018" s="28"/>
      <c r="L1018" s="3">
        <v>0</v>
      </c>
      <c r="M1018" s="3">
        <f t="shared" si="66"/>
        <v>0</v>
      </c>
      <c r="N1018">
        <f t="shared" si="67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5"/>
        <v>0</v>
      </c>
      <c r="J1019" s="28"/>
      <c r="L1019" s="3">
        <v>0</v>
      </c>
      <c r="M1019" s="3">
        <f t="shared" si="66"/>
        <v>0</v>
      </c>
      <c r="N1019">
        <f t="shared" si="67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5"/>
        <v>0</v>
      </c>
      <c r="J1020" s="28"/>
      <c r="L1020" s="3">
        <v>0</v>
      </c>
      <c r="M1020" s="3">
        <f t="shared" si="66"/>
        <v>0</v>
      </c>
      <c r="N1020">
        <f t="shared" si="67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5"/>
        <v>0</v>
      </c>
      <c r="J1021" s="28"/>
      <c r="L1021" s="3">
        <v>0</v>
      </c>
      <c r="M1021" s="3">
        <f t="shared" si="66"/>
        <v>0</v>
      </c>
      <c r="N1021">
        <f t="shared" si="67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5"/>
        <v>0</v>
      </c>
      <c r="J1022" s="28"/>
      <c r="L1022" s="3">
        <v>0</v>
      </c>
      <c r="M1022" s="3">
        <f t="shared" si="66"/>
        <v>0</v>
      </c>
      <c r="N1022">
        <f t="shared" si="67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5"/>
        <v>0</v>
      </c>
      <c r="J1023" s="28"/>
      <c r="L1023" s="3">
        <v>0</v>
      </c>
      <c r="M1023" s="3">
        <f t="shared" si="66"/>
        <v>0</v>
      </c>
      <c r="N1023">
        <f t="shared" si="67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5"/>
        <v>0</v>
      </c>
      <c r="J1024" s="28"/>
      <c r="L1024" s="3">
        <v>0</v>
      </c>
      <c r="M1024" s="3">
        <f t="shared" si="66"/>
        <v>0</v>
      </c>
      <c r="N1024">
        <f t="shared" si="67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5"/>
        <v>0</v>
      </c>
      <c r="J1025" s="28"/>
      <c r="L1025" s="3">
        <v>0</v>
      </c>
      <c r="M1025" s="3">
        <f t="shared" si="66"/>
        <v>0</v>
      </c>
      <c r="N1025">
        <f t="shared" si="67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5"/>
        <v>0</v>
      </c>
      <c r="J1026" s="28"/>
      <c r="L1026" s="3">
        <v>0</v>
      </c>
      <c r="M1026" s="3">
        <f t="shared" si="66"/>
        <v>0</v>
      </c>
      <c r="N1026">
        <f t="shared" si="67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5"/>
        <v>0</v>
      </c>
      <c r="J1027" s="28"/>
      <c r="L1027" s="3">
        <v>0</v>
      </c>
      <c r="M1027" s="3">
        <f t="shared" si="66"/>
        <v>0</v>
      </c>
      <c r="N1027">
        <f t="shared" si="67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5"/>
        <v>0</v>
      </c>
      <c r="J1028" s="28"/>
      <c r="L1028" s="3">
        <v>0</v>
      </c>
      <c r="M1028" s="3">
        <f t="shared" si="66"/>
        <v>0</v>
      </c>
      <c r="N1028">
        <f t="shared" si="67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5"/>
        <v>0</v>
      </c>
      <c r="J1029" s="28"/>
      <c r="L1029" s="3">
        <v>0</v>
      </c>
      <c r="M1029" s="3">
        <f t="shared" si="66"/>
        <v>0</v>
      </c>
      <c r="N1029">
        <f t="shared" si="67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5"/>
        <v>0</v>
      </c>
      <c r="J1030" s="28"/>
      <c r="L1030" s="3">
        <v>0</v>
      </c>
      <c r="M1030" s="3">
        <f t="shared" si="66"/>
        <v>0</v>
      </c>
      <c r="N1030">
        <f t="shared" si="67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5"/>
        <v>0</v>
      </c>
      <c r="J1031" s="28"/>
      <c r="L1031" s="3">
        <v>0</v>
      </c>
      <c r="M1031" s="3">
        <f t="shared" si="66"/>
        <v>0</v>
      </c>
      <c r="N1031">
        <f t="shared" si="67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68">C1032*2447000</f>
        <v>0</v>
      </c>
      <c r="J1032" s="28"/>
      <c r="L1032" s="3">
        <v>0</v>
      </c>
      <c r="M1032" s="3">
        <f t="shared" ref="M1032:M1095" si="69">L1032*2447000</f>
        <v>0</v>
      </c>
      <c r="N1032">
        <f t="shared" ref="N1032:N1095" si="70">J1032*M1032/1000000000000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68"/>
        <v>0</v>
      </c>
      <c r="J1033" s="28"/>
      <c r="L1033" s="3">
        <v>0</v>
      </c>
      <c r="M1033" s="3">
        <f t="shared" si="69"/>
        <v>0</v>
      </c>
      <c r="N1033">
        <f t="shared" si="70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68"/>
        <v>0</v>
      </c>
      <c r="J1034" s="28"/>
      <c r="L1034" s="3">
        <v>0</v>
      </c>
      <c r="M1034" s="3">
        <f t="shared" si="69"/>
        <v>0</v>
      </c>
      <c r="N1034">
        <f t="shared" si="70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68"/>
        <v>0</v>
      </c>
      <c r="J1035" s="28"/>
      <c r="L1035" s="3">
        <v>0</v>
      </c>
      <c r="M1035" s="3">
        <f t="shared" si="69"/>
        <v>0</v>
      </c>
      <c r="N1035">
        <f t="shared" si="70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68"/>
        <v>0</v>
      </c>
      <c r="J1036" s="28"/>
      <c r="L1036" s="3">
        <v>0</v>
      </c>
      <c r="M1036" s="3">
        <f t="shared" si="69"/>
        <v>0</v>
      </c>
      <c r="N1036">
        <f t="shared" si="70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68"/>
        <v>0</v>
      </c>
      <c r="J1037" s="28"/>
      <c r="L1037" s="3">
        <v>0</v>
      </c>
      <c r="M1037" s="3">
        <f t="shared" si="69"/>
        <v>0</v>
      </c>
      <c r="N1037">
        <f t="shared" si="70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68"/>
        <v>0</v>
      </c>
      <c r="J1038" s="28"/>
      <c r="L1038" s="3">
        <v>0</v>
      </c>
      <c r="M1038" s="3">
        <f t="shared" si="69"/>
        <v>0</v>
      </c>
      <c r="N1038">
        <f t="shared" si="70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68"/>
        <v>0</v>
      </c>
      <c r="J1039" s="28"/>
      <c r="L1039" s="3">
        <v>0</v>
      </c>
      <c r="M1039" s="3">
        <f t="shared" si="69"/>
        <v>0</v>
      </c>
      <c r="N1039">
        <f t="shared" si="70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68"/>
        <v>0</v>
      </c>
      <c r="J1040" s="28"/>
      <c r="L1040" s="3">
        <v>0</v>
      </c>
      <c r="M1040" s="3">
        <f t="shared" si="69"/>
        <v>0</v>
      </c>
      <c r="N1040">
        <f t="shared" si="70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68"/>
        <v>0</v>
      </c>
      <c r="J1041" s="28"/>
      <c r="L1041" s="3">
        <v>0</v>
      </c>
      <c r="M1041" s="3">
        <f t="shared" si="69"/>
        <v>0</v>
      </c>
      <c r="N1041">
        <f t="shared" si="70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68"/>
        <v>0</v>
      </c>
      <c r="J1042" s="28"/>
      <c r="L1042" s="3">
        <v>0</v>
      </c>
      <c r="M1042" s="3">
        <f t="shared" si="69"/>
        <v>0</v>
      </c>
      <c r="N1042">
        <f t="shared" si="70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68"/>
        <v>0</v>
      </c>
      <c r="J1043" s="28"/>
      <c r="L1043" s="3">
        <v>0</v>
      </c>
      <c r="M1043" s="3">
        <f t="shared" si="69"/>
        <v>0</v>
      </c>
      <c r="N1043">
        <f t="shared" si="70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68"/>
        <v>0</v>
      </c>
      <c r="J1044" s="28"/>
      <c r="L1044" s="3">
        <v>0</v>
      </c>
      <c r="M1044" s="3">
        <f t="shared" si="69"/>
        <v>0</v>
      </c>
      <c r="N1044">
        <f t="shared" si="70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68"/>
        <v>0</v>
      </c>
      <c r="J1045" s="28"/>
      <c r="L1045" s="3">
        <v>0</v>
      </c>
      <c r="M1045" s="3">
        <f t="shared" si="69"/>
        <v>0</v>
      </c>
      <c r="N1045">
        <f t="shared" si="70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68"/>
        <v>0</v>
      </c>
      <c r="J1046" s="28"/>
      <c r="L1046" s="3">
        <v>0</v>
      </c>
      <c r="M1046" s="3">
        <f t="shared" si="69"/>
        <v>0</v>
      </c>
      <c r="N1046">
        <f t="shared" si="70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68"/>
        <v>0</v>
      </c>
      <c r="J1047" s="28"/>
      <c r="L1047" s="3">
        <v>0</v>
      </c>
      <c r="M1047" s="3">
        <f t="shared" si="69"/>
        <v>0</v>
      </c>
      <c r="N1047">
        <f t="shared" si="70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68"/>
        <v>0</v>
      </c>
      <c r="J1048" s="28"/>
      <c r="L1048" s="3">
        <v>0</v>
      </c>
      <c r="M1048" s="3">
        <f t="shared" si="69"/>
        <v>0</v>
      </c>
      <c r="N1048">
        <f t="shared" si="70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68"/>
        <v>0</v>
      </c>
      <c r="J1049" s="28"/>
      <c r="L1049" s="3">
        <v>0</v>
      </c>
      <c r="M1049" s="3">
        <f t="shared" si="69"/>
        <v>0</v>
      </c>
      <c r="N1049">
        <f t="shared" si="70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68"/>
        <v>0</v>
      </c>
      <c r="J1050" s="28"/>
      <c r="L1050" s="3">
        <v>0</v>
      </c>
      <c r="M1050" s="3">
        <f t="shared" si="69"/>
        <v>0</v>
      </c>
      <c r="N1050">
        <f t="shared" si="70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68"/>
        <v>0</v>
      </c>
      <c r="J1051" s="28"/>
      <c r="L1051" s="3">
        <v>0</v>
      </c>
      <c r="M1051" s="3">
        <f t="shared" si="69"/>
        <v>0</v>
      </c>
      <c r="N1051">
        <f t="shared" si="70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68"/>
        <v>0</v>
      </c>
      <c r="J1052" s="28"/>
      <c r="L1052" s="3">
        <v>0</v>
      </c>
      <c r="M1052" s="3">
        <f t="shared" si="69"/>
        <v>0</v>
      </c>
      <c r="N1052">
        <f t="shared" si="70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68"/>
        <v>0</v>
      </c>
      <c r="J1053" s="28"/>
      <c r="L1053" s="3">
        <v>0</v>
      </c>
      <c r="M1053" s="3">
        <f t="shared" si="69"/>
        <v>0</v>
      </c>
      <c r="N1053">
        <f t="shared" si="70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68"/>
        <v>0</v>
      </c>
      <c r="J1054" s="28"/>
      <c r="L1054" s="3">
        <v>0</v>
      </c>
      <c r="M1054" s="3">
        <f t="shared" si="69"/>
        <v>0</v>
      </c>
      <c r="N1054">
        <f t="shared" si="70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68"/>
        <v>0</v>
      </c>
      <c r="J1055" s="28"/>
      <c r="L1055" s="3">
        <v>0</v>
      </c>
      <c r="M1055" s="3">
        <f t="shared" si="69"/>
        <v>0</v>
      </c>
      <c r="N1055">
        <f t="shared" si="70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68"/>
        <v>0</v>
      </c>
      <c r="J1056" s="28"/>
      <c r="L1056" s="3">
        <v>0</v>
      </c>
      <c r="M1056" s="3">
        <f t="shared" si="69"/>
        <v>0</v>
      </c>
      <c r="N1056">
        <f t="shared" si="70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68"/>
        <v>0</v>
      </c>
      <c r="J1057" s="28"/>
      <c r="L1057" s="3">
        <v>0</v>
      </c>
      <c r="M1057" s="3">
        <f t="shared" si="69"/>
        <v>0</v>
      </c>
      <c r="N1057">
        <f t="shared" si="70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68"/>
        <v>0</v>
      </c>
      <c r="J1058" s="28"/>
      <c r="L1058" s="3">
        <v>0</v>
      </c>
      <c r="M1058" s="3">
        <f t="shared" si="69"/>
        <v>0</v>
      </c>
      <c r="N1058">
        <f t="shared" si="70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68"/>
        <v>0</v>
      </c>
      <c r="J1059" s="28"/>
      <c r="L1059" s="3">
        <v>0</v>
      </c>
      <c r="M1059" s="3">
        <f t="shared" si="69"/>
        <v>0</v>
      </c>
      <c r="N1059">
        <f t="shared" si="70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68"/>
        <v>0</v>
      </c>
      <c r="J1060" s="28"/>
      <c r="L1060" s="3">
        <v>0</v>
      </c>
      <c r="M1060" s="3">
        <f t="shared" si="69"/>
        <v>0</v>
      </c>
      <c r="N1060">
        <f t="shared" si="70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68"/>
        <v>0</v>
      </c>
      <c r="J1061" s="28"/>
      <c r="L1061" s="3">
        <v>0</v>
      </c>
      <c r="M1061" s="3">
        <f t="shared" si="69"/>
        <v>0</v>
      </c>
      <c r="N1061">
        <f t="shared" si="70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68"/>
        <v>0</v>
      </c>
      <c r="J1062" s="28"/>
      <c r="L1062" s="3">
        <v>0</v>
      </c>
      <c r="M1062" s="3">
        <f t="shared" si="69"/>
        <v>0</v>
      </c>
      <c r="N1062">
        <f t="shared" si="70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68"/>
        <v>0</v>
      </c>
      <c r="J1063" s="28"/>
      <c r="L1063" s="3">
        <v>0</v>
      </c>
      <c r="M1063" s="3">
        <f t="shared" si="69"/>
        <v>0</v>
      </c>
      <c r="N1063">
        <f t="shared" si="70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68"/>
        <v>0</v>
      </c>
      <c r="J1064" s="28"/>
      <c r="L1064" s="3">
        <v>0</v>
      </c>
      <c r="M1064" s="3">
        <f t="shared" si="69"/>
        <v>0</v>
      </c>
      <c r="N1064">
        <f t="shared" si="70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68"/>
        <v>0</v>
      </c>
      <c r="J1065" s="28"/>
      <c r="L1065" s="3">
        <v>0</v>
      </c>
      <c r="M1065" s="3">
        <f t="shared" si="69"/>
        <v>0</v>
      </c>
      <c r="N1065">
        <f t="shared" si="70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68"/>
        <v>0</v>
      </c>
      <c r="J1066" s="28"/>
      <c r="L1066" s="3">
        <v>0</v>
      </c>
      <c r="M1066" s="3">
        <f t="shared" si="69"/>
        <v>0</v>
      </c>
      <c r="N1066">
        <f t="shared" si="70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68"/>
        <v>0</v>
      </c>
      <c r="J1067" s="28"/>
      <c r="L1067" s="3">
        <v>0</v>
      </c>
      <c r="M1067" s="3">
        <f t="shared" si="69"/>
        <v>0</v>
      </c>
      <c r="N1067">
        <f t="shared" si="70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68"/>
        <v>0</v>
      </c>
      <c r="J1068" s="28"/>
      <c r="L1068" s="3">
        <v>0</v>
      </c>
      <c r="M1068" s="3">
        <f t="shared" si="69"/>
        <v>0</v>
      </c>
      <c r="N1068">
        <f t="shared" si="70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68"/>
        <v>0</v>
      </c>
      <c r="J1069" s="28"/>
      <c r="L1069" s="3">
        <v>0</v>
      </c>
      <c r="M1069" s="3">
        <f t="shared" si="69"/>
        <v>0</v>
      </c>
      <c r="N1069">
        <f t="shared" si="70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68"/>
        <v>0</v>
      </c>
      <c r="J1070" s="28"/>
      <c r="L1070" s="3">
        <v>0</v>
      </c>
      <c r="M1070" s="3">
        <f t="shared" si="69"/>
        <v>0</v>
      </c>
      <c r="N1070">
        <f t="shared" si="70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68"/>
        <v>0</v>
      </c>
      <c r="J1071" s="28"/>
      <c r="L1071" s="3">
        <v>0</v>
      </c>
      <c r="M1071" s="3">
        <f t="shared" si="69"/>
        <v>0</v>
      </c>
      <c r="N1071">
        <f t="shared" si="70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68"/>
        <v>0</v>
      </c>
      <c r="J1072" s="28"/>
      <c r="L1072" s="3">
        <v>0</v>
      </c>
      <c r="M1072" s="3">
        <f t="shared" si="69"/>
        <v>0</v>
      </c>
      <c r="N1072">
        <f t="shared" si="70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68"/>
        <v>0</v>
      </c>
      <c r="J1073" s="28"/>
      <c r="L1073" s="3">
        <v>0</v>
      </c>
      <c r="M1073" s="3">
        <f t="shared" si="69"/>
        <v>0</v>
      </c>
      <c r="N1073">
        <f t="shared" si="70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68"/>
        <v>0</v>
      </c>
      <c r="J1074" s="28"/>
      <c r="L1074" s="3">
        <v>0</v>
      </c>
      <c r="M1074" s="3">
        <f t="shared" si="69"/>
        <v>0</v>
      </c>
      <c r="N1074">
        <f t="shared" si="70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68"/>
        <v>0</v>
      </c>
      <c r="J1075" s="28"/>
      <c r="L1075" s="3">
        <v>0</v>
      </c>
      <c r="M1075" s="3">
        <f t="shared" si="69"/>
        <v>0</v>
      </c>
      <c r="N1075">
        <f t="shared" si="70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68"/>
        <v>0</v>
      </c>
      <c r="J1076" s="28"/>
      <c r="L1076" s="3">
        <v>0</v>
      </c>
      <c r="M1076" s="3">
        <f t="shared" si="69"/>
        <v>0</v>
      </c>
      <c r="N1076">
        <f t="shared" si="70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68"/>
        <v>0</v>
      </c>
      <c r="J1077" s="28"/>
      <c r="L1077" s="3">
        <v>0</v>
      </c>
      <c r="M1077" s="3">
        <f t="shared" si="69"/>
        <v>0</v>
      </c>
      <c r="N1077">
        <f t="shared" si="70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68"/>
        <v>0</v>
      </c>
      <c r="J1078" s="28"/>
      <c r="L1078" s="3">
        <v>0</v>
      </c>
      <c r="M1078" s="3">
        <f t="shared" si="69"/>
        <v>0</v>
      </c>
      <c r="N1078">
        <f t="shared" si="70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68"/>
        <v>0</v>
      </c>
      <c r="J1079" s="28"/>
      <c r="L1079" s="3">
        <v>0</v>
      </c>
      <c r="M1079" s="3">
        <f t="shared" si="69"/>
        <v>0</v>
      </c>
      <c r="N1079">
        <f t="shared" si="70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68"/>
        <v>0</v>
      </c>
      <c r="J1080" s="28"/>
      <c r="L1080" s="3">
        <v>0</v>
      </c>
      <c r="M1080" s="3">
        <f t="shared" si="69"/>
        <v>0</v>
      </c>
      <c r="N1080">
        <f t="shared" si="70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68"/>
        <v>0</v>
      </c>
      <c r="J1081" s="28"/>
      <c r="L1081" s="3">
        <v>0</v>
      </c>
      <c r="M1081" s="3">
        <f t="shared" si="69"/>
        <v>0</v>
      </c>
      <c r="N1081">
        <f t="shared" si="70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68"/>
        <v>0</v>
      </c>
      <c r="J1082" s="28"/>
      <c r="L1082" s="3">
        <v>0</v>
      </c>
      <c r="M1082" s="3">
        <f t="shared" si="69"/>
        <v>0</v>
      </c>
      <c r="N1082">
        <f t="shared" si="70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68"/>
        <v>0</v>
      </c>
      <c r="J1083" s="28"/>
      <c r="L1083" s="3">
        <v>0</v>
      </c>
      <c r="M1083" s="3">
        <f t="shared" si="69"/>
        <v>0</v>
      </c>
      <c r="N1083">
        <f t="shared" si="70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68"/>
        <v>0</v>
      </c>
      <c r="J1084" s="28"/>
      <c r="L1084" s="3">
        <v>0</v>
      </c>
      <c r="M1084" s="3">
        <f t="shared" si="69"/>
        <v>0</v>
      </c>
      <c r="N1084">
        <f t="shared" si="70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68"/>
        <v>0</v>
      </c>
      <c r="J1085" s="28"/>
      <c r="L1085" s="3">
        <v>0</v>
      </c>
      <c r="M1085" s="3">
        <f t="shared" si="69"/>
        <v>0</v>
      </c>
      <c r="N1085">
        <f t="shared" si="70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68"/>
        <v>0</v>
      </c>
      <c r="J1086" s="28"/>
      <c r="L1086" s="3">
        <v>0</v>
      </c>
      <c r="M1086" s="3">
        <f t="shared" si="69"/>
        <v>0</v>
      </c>
      <c r="N1086">
        <f t="shared" si="70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68"/>
        <v>0</v>
      </c>
      <c r="J1087" s="28"/>
      <c r="L1087" s="3">
        <v>0</v>
      </c>
      <c r="M1087" s="3">
        <f t="shared" si="69"/>
        <v>0</v>
      </c>
      <c r="N1087">
        <f t="shared" si="70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68"/>
        <v>0</v>
      </c>
      <c r="J1088" s="28"/>
      <c r="L1088" s="3">
        <v>0</v>
      </c>
      <c r="M1088" s="3">
        <f t="shared" si="69"/>
        <v>0</v>
      </c>
      <c r="N1088">
        <f t="shared" si="70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68"/>
        <v>0</v>
      </c>
      <c r="J1089" s="28"/>
      <c r="L1089" s="3">
        <v>0</v>
      </c>
      <c r="M1089" s="3">
        <f t="shared" si="69"/>
        <v>0</v>
      </c>
      <c r="N1089">
        <f t="shared" si="70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68"/>
        <v>0</v>
      </c>
      <c r="J1090" s="28"/>
      <c r="L1090" s="3">
        <v>0</v>
      </c>
      <c r="M1090" s="3">
        <f t="shared" si="69"/>
        <v>0</v>
      </c>
      <c r="N1090">
        <f t="shared" si="70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68"/>
        <v>0</v>
      </c>
      <c r="J1091" s="28"/>
      <c r="L1091" s="3">
        <v>0</v>
      </c>
      <c r="M1091" s="3">
        <f t="shared" si="69"/>
        <v>0</v>
      </c>
      <c r="N1091">
        <f t="shared" si="70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68"/>
        <v>0</v>
      </c>
      <c r="J1092" s="28"/>
      <c r="L1092" s="3">
        <v>0</v>
      </c>
      <c r="M1092" s="3">
        <f t="shared" si="69"/>
        <v>0</v>
      </c>
      <c r="N1092">
        <f t="shared" si="70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68"/>
        <v>0</v>
      </c>
      <c r="J1093" s="28"/>
      <c r="L1093" s="3">
        <v>0</v>
      </c>
      <c r="M1093" s="3">
        <f t="shared" si="69"/>
        <v>0</v>
      </c>
      <c r="N1093">
        <f t="shared" si="70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68"/>
        <v>0</v>
      </c>
      <c r="J1094" s="28"/>
      <c r="L1094" s="3">
        <v>0</v>
      </c>
      <c r="M1094" s="3">
        <f t="shared" si="69"/>
        <v>0</v>
      </c>
      <c r="N1094">
        <f t="shared" si="70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68"/>
        <v>0</v>
      </c>
      <c r="J1095" s="28"/>
      <c r="L1095" s="3">
        <v>0</v>
      </c>
      <c r="M1095" s="3">
        <f t="shared" si="69"/>
        <v>0</v>
      </c>
      <c r="N1095">
        <f t="shared" si="70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1">C1096*2447000</f>
        <v>0</v>
      </c>
      <c r="J1096" s="28"/>
      <c r="L1096" s="3">
        <v>0</v>
      </c>
      <c r="M1096" s="3">
        <f t="shared" ref="M1096:M1102" si="72">L1096*2447000</f>
        <v>0</v>
      </c>
      <c r="N1096">
        <f t="shared" ref="N1096:N1102" si="73">J1096*M1096/1000000000000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1"/>
        <v>0</v>
      </c>
      <c r="J1097" s="28"/>
      <c r="L1097" s="3">
        <v>0</v>
      </c>
      <c r="M1097" s="3">
        <f t="shared" si="72"/>
        <v>0</v>
      </c>
      <c r="N1097">
        <f t="shared" si="73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1"/>
        <v>0</v>
      </c>
      <c r="J1098" s="28"/>
      <c r="L1098" s="3">
        <v>0</v>
      </c>
      <c r="M1098" s="3">
        <f t="shared" si="72"/>
        <v>0</v>
      </c>
      <c r="N1098">
        <f t="shared" si="73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1"/>
        <v>0</v>
      </c>
      <c r="J1099" s="28"/>
      <c r="L1099" s="3">
        <v>0</v>
      </c>
      <c r="M1099" s="3">
        <f t="shared" si="72"/>
        <v>0</v>
      </c>
      <c r="N1099">
        <f t="shared" si="73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1"/>
        <v>0</v>
      </c>
      <c r="J1100" s="28"/>
      <c r="L1100" s="3">
        <v>0</v>
      </c>
      <c r="M1100" s="3">
        <f t="shared" si="72"/>
        <v>0</v>
      </c>
      <c r="N1100">
        <f t="shared" si="73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1"/>
        <v>0</v>
      </c>
      <c r="J1101" s="28"/>
      <c r="L1101" s="3">
        <v>0</v>
      </c>
      <c r="M1101" s="3">
        <f t="shared" si="72"/>
        <v>0</v>
      </c>
      <c r="N1101">
        <f t="shared" si="73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1"/>
        <v>0</v>
      </c>
      <c r="J1102" s="28"/>
      <c r="L1102" s="3">
        <v>0</v>
      </c>
      <c r="M1102" s="3">
        <f t="shared" si="72"/>
        <v>0</v>
      </c>
      <c r="N1102">
        <f t="shared" si="73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4_Outflow_wwTHg_m1_Flux_Daily_u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2019-10-18T21:58:39Z</dcterms:created>
  <dcterms:modified xsi:type="dcterms:W3CDTF">2019-10-18T21:58:39Z</dcterms:modified>
</cp:coreProperties>
</file>