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ilt+Clay\3_Flux Files\B_Model 9\"/>
    </mc:Choice>
  </mc:AlternateContent>
  <xr:revisionPtr revIDLastSave="0" documentId="8_{83C1E445-ED9B-472B-B714-2EA3819B0D35}" xr6:coauthVersionLast="36" xr6:coauthVersionMax="36" xr10:uidLastSave="{00000000-0000-0000-0000-000000000000}"/>
  <bookViews>
    <workbookView xWindow="0" yWindow="0" windowWidth="18690" windowHeight="2385"/>
  </bookViews>
  <sheets>
    <sheet name="3_Rumsey_B_Silt+Clay_m9_Flux_An" sheetId="1" r:id="rId1"/>
  </sheets>
  <calcPr calcId="0"/>
</workbook>
</file>

<file path=xl/calcChain.xml><?xml version="1.0" encoding="utf-8"?>
<calcChain xmlns="http://schemas.openxmlformats.org/spreadsheetml/2006/main">
  <c r="N4" i="1" l="1"/>
  <c r="M4" i="1"/>
  <c r="K4" i="1"/>
  <c r="L4" i="1" s="1"/>
  <c r="J4" i="1"/>
  <c r="N3" i="1"/>
  <c r="M3" i="1"/>
  <c r="L3" i="1"/>
  <c r="K3" i="1"/>
  <c r="J3" i="1"/>
  <c r="N2" i="1"/>
  <c r="K2" i="1"/>
  <c r="M2" i="1" s="1"/>
  <c r="J2" i="1"/>
  <c r="L2" i="1" l="1"/>
</calcChain>
</file>

<file path=xl/sharedStrings.xml><?xml version="1.0" encoding="utf-8"?>
<sst xmlns="http://schemas.openxmlformats.org/spreadsheetml/2006/main" count="15" uniqueCount="15">
  <si>
    <t>Period</t>
  </si>
  <si>
    <t>Ndays</t>
  </si>
  <si>
    <t>SEP</t>
  </si>
  <si>
    <t>L95</t>
  </si>
  <si>
    <t>U95</t>
  </si>
  <si>
    <t>WY 2015</t>
  </si>
  <si>
    <t>WY 2016</t>
  </si>
  <si>
    <t>WY 2017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</si>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</sst>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K14" sqref="K14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8</v>
      </c>
      <c r="E1" s="2" t="s">
        <v>9</v>
      </c>
      <c r="F1" s="2" t="s">
        <v>2</v>
      </c>
      <c r="G1" s="2" t="s">
        <v>3</v>
      </c>
      <c r="H1" s="2" t="s">
        <v>4</v>
      </c>
      <c r="I1" s="1"/>
      <c r="J1" s="3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>
        <v>1</v>
      </c>
      <c r="B2" t="s">
        <v>5</v>
      </c>
      <c r="C2">
        <v>365</v>
      </c>
      <c r="D2">
        <v>573850.07521412196</v>
      </c>
      <c r="E2">
        <v>246988.76418604</v>
      </c>
      <c r="F2">
        <v>454340.77806255099</v>
      </c>
      <c r="G2">
        <v>114634.015292943</v>
      </c>
      <c r="H2">
        <v>1765772.48318601</v>
      </c>
      <c r="J2" s="4">
        <f>E2/D2*100</f>
        <v>43.040643341186382</v>
      </c>
      <c r="K2" s="5">
        <f>C2*D2</f>
        <v>209455277.4531545</v>
      </c>
      <c r="L2" s="5">
        <f>K2*0.0011023</f>
        <v>230882.55233661222</v>
      </c>
      <c r="M2" s="6">
        <f>K2/(10^6)</f>
        <v>209.45527745315451</v>
      </c>
      <c r="N2" s="6">
        <f>(E2*C2)/(10^6)</f>
        <v>90.150898927904606</v>
      </c>
    </row>
    <row r="3" spans="1:14" x14ac:dyDescent="0.25">
      <c r="A3">
        <v>2</v>
      </c>
      <c r="B3" t="s">
        <v>6</v>
      </c>
      <c r="C3">
        <v>366</v>
      </c>
      <c r="D3">
        <v>541810.11155444896</v>
      </c>
      <c r="E3">
        <v>232748.69758147799</v>
      </c>
      <c r="F3">
        <v>251214.60891046099</v>
      </c>
      <c r="G3">
        <v>206985.06970613799</v>
      </c>
      <c r="H3">
        <v>1167310.7977097</v>
      </c>
      <c r="J3" s="4">
        <f>E3/D3*100</f>
        <v>42.957614230144912</v>
      </c>
      <c r="K3" s="5">
        <f>C3*D3</f>
        <v>198302500.82892832</v>
      </c>
      <c r="L3" s="5">
        <f>K3*0.0011023</f>
        <v>218588.84666372772</v>
      </c>
      <c r="M3" s="6">
        <f>K3/(10^6)</f>
        <v>198.30250082892832</v>
      </c>
      <c r="N3" s="6">
        <f>(E3*C3)/(10^6)</f>
        <v>85.186023314820943</v>
      </c>
    </row>
    <row r="4" spans="1:14" x14ac:dyDescent="0.25">
      <c r="A4">
        <v>3</v>
      </c>
      <c r="B4" t="s">
        <v>7</v>
      </c>
      <c r="C4">
        <v>365</v>
      </c>
      <c r="D4">
        <v>2910354.5616155998</v>
      </c>
      <c r="E4">
        <v>623887.42274081998</v>
      </c>
      <c r="F4">
        <v>866961.86884116998</v>
      </c>
      <c r="G4">
        <v>1575020.7186086499</v>
      </c>
      <c r="H4">
        <v>4939491.7912084404</v>
      </c>
      <c r="J4" s="4">
        <f>E4/D4*100</f>
        <v>21.436818419625368</v>
      </c>
      <c r="K4" s="5">
        <f>C4*D4</f>
        <v>1062279414.9896939</v>
      </c>
      <c r="L4" s="5">
        <f>K4*0.0011023</f>
        <v>1170950.5991431396</v>
      </c>
      <c r="M4" s="6">
        <f>K4/(10^6)</f>
        <v>1062.2794149896938</v>
      </c>
      <c r="N4" s="6">
        <f>(E4*C4)/(10^6)</f>
        <v>227.7189093003993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3_Rumsey_B_Silt+Clay_m9_Flux_An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2019-05-08T06:51:10Z</dcterms:created>
  <dcterms:modified xsi:type="dcterms:W3CDTF">2019-05-08T06:51:10Z</dcterms:modified>
</cp:coreProperties>
</file>