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and\4_Flux Files\Model 1_selected\"/>
    </mc:Choice>
  </mc:AlternateContent>
  <xr:revisionPtr revIDLastSave="0" documentId="13_ncr:40009_{3B430EEF-E60C-4FF0-AD96-E389418D3491}" xr6:coauthVersionLast="41" xr6:coauthVersionMax="41" xr10:uidLastSave="{00000000-0000-0000-0000-000000000000}"/>
  <bookViews>
    <workbookView xWindow="-120" yWindow="-120" windowWidth="29040" windowHeight="15840"/>
  </bookViews>
  <sheets>
    <sheet name="4_Outflow_Sand_m1_Flux_Daily_un" sheetId="1" r:id="rId1"/>
  </sheets>
  <definedNames>
    <definedName name="_xlnm._FilterDatabase" localSheetId="0" hidden="1">'4_Outflow_Sand_m1_Flux_Daily_un'!$J$6:$O$1102</definedName>
  </definedNames>
  <calcPr calcId="0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N15" i="1" s="1"/>
  <c r="M16" i="1"/>
  <c r="M17" i="1"/>
  <c r="M18" i="1"/>
  <c r="M19" i="1"/>
  <c r="M20" i="1"/>
  <c r="N20" i="1" s="1"/>
  <c r="M21" i="1"/>
  <c r="M22" i="1"/>
  <c r="N22" i="1" s="1"/>
  <c r="M23" i="1"/>
  <c r="M24" i="1"/>
  <c r="M25" i="1"/>
  <c r="M26" i="1"/>
  <c r="M27" i="1"/>
  <c r="M28" i="1"/>
  <c r="M29" i="1"/>
  <c r="M30" i="1"/>
  <c r="N30" i="1" s="1"/>
  <c r="M31" i="1"/>
  <c r="M32" i="1"/>
  <c r="M33" i="1"/>
  <c r="M34" i="1"/>
  <c r="M35" i="1"/>
  <c r="M36" i="1"/>
  <c r="M37" i="1"/>
  <c r="M38" i="1"/>
  <c r="M39" i="1"/>
  <c r="N39" i="1" s="1"/>
  <c r="M40" i="1"/>
  <c r="M41" i="1"/>
  <c r="M42" i="1"/>
  <c r="M43" i="1"/>
  <c r="M44" i="1"/>
  <c r="M45" i="1"/>
  <c r="M46" i="1"/>
  <c r="N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N78" i="1" s="1"/>
  <c r="M79" i="1"/>
  <c r="N79" i="1" s="1"/>
  <c r="M80" i="1"/>
  <c r="M81" i="1"/>
  <c r="M82" i="1"/>
  <c r="M83" i="1"/>
  <c r="M84" i="1"/>
  <c r="M85" i="1"/>
  <c r="M86" i="1"/>
  <c r="N86" i="1" s="1"/>
  <c r="M87" i="1"/>
  <c r="M88" i="1"/>
  <c r="M89" i="1"/>
  <c r="M90" i="1"/>
  <c r="M91" i="1"/>
  <c r="M92" i="1"/>
  <c r="M93" i="1"/>
  <c r="M94" i="1"/>
  <c r="N94" i="1" s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N110" i="1" s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N142" i="1" s="1"/>
  <c r="M143" i="1"/>
  <c r="M144" i="1"/>
  <c r="M145" i="1"/>
  <c r="M146" i="1"/>
  <c r="M147" i="1"/>
  <c r="M148" i="1"/>
  <c r="M149" i="1"/>
  <c r="M150" i="1"/>
  <c r="M151" i="1"/>
  <c r="N151" i="1" s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N215" i="1" s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N230" i="1" s="1"/>
  <c r="M231" i="1"/>
  <c r="M232" i="1"/>
  <c r="M233" i="1"/>
  <c r="M234" i="1"/>
  <c r="M235" i="1"/>
  <c r="M236" i="1"/>
  <c r="M237" i="1"/>
  <c r="M238" i="1"/>
  <c r="N238" i="1" s="1"/>
  <c r="M239" i="1"/>
  <c r="M240" i="1"/>
  <c r="M241" i="1"/>
  <c r="M242" i="1"/>
  <c r="M243" i="1"/>
  <c r="M244" i="1"/>
  <c r="M245" i="1"/>
  <c r="M246" i="1"/>
  <c r="N246" i="1" s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N262" i="1" s="1"/>
  <c r="M263" i="1"/>
  <c r="N263" i="1" s="1"/>
  <c r="M264" i="1"/>
  <c r="M265" i="1"/>
  <c r="M266" i="1"/>
  <c r="M267" i="1"/>
  <c r="M268" i="1"/>
  <c r="M269" i="1"/>
  <c r="M270" i="1"/>
  <c r="N270" i="1" s="1"/>
  <c r="M271" i="1"/>
  <c r="M272" i="1"/>
  <c r="M273" i="1"/>
  <c r="M274" i="1"/>
  <c r="M275" i="1"/>
  <c r="M276" i="1"/>
  <c r="M277" i="1"/>
  <c r="N277" i="1" s="1"/>
  <c r="M278" i="1"/>
  <c r="N278" i="1" s="1"/>
  <c r="M279" i="1"/>
  <c r="N279" i="1" s="1"/>
  <c r="M280" i="1"/>
  <c r="M281" i="1"/>
  <c r="M282" i="1"/>
  <c r="M283" i="1"/>
  <c r="M284" i="1"/>
  <c r="M285" i="1"/>
  <c r="M286" i="1"/>
  <c r="N286" i="1" s="1"/>
  <c r="M287" i="1"/>
  <c r="M288" i="1"/>
  <c r="M289" i="1"/>
  <c r="M290" i="1"/>
  <c r="M291" i="1"/>
  <c r="M292" i="1"/>
  <c r="M293" i="1"/>
  <c r="M294" i="1"/>
  <c r="M295" i="1"/>
  <c r="N295" i="1" s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N327" i="1" s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N342" i="1" s="1"/>
  <c r="M343" i="1"/>
  <c r="M344" i="1"/>
  <c r="M345" i="1"/>
  <c r="M346" i="1"/>
  <c r="M347" i="1"/>
  <c r="M348" i="1"/>
  <c r="M349" i="1"/>
  <c r="M350" i="1"/>
  <c r="M351" i="1"/>
  <c r="N351" i="1" s="1"/>
  <c r="M352" i="1"/>
  <c r="M353" i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M366" i="1"/>
  <c r="M367" i="1"/>
  <c r="N367" i="1" s="1"/>
  <c r="M368" i="1"/>
  <c r="M369" i="1"/>
  <c r="M370" i="1"/>
  <c r="M371" i="1"/>
  <c r="M372" i="1"/>
  <c r="M373" i="1"/>
  <c r="M374" i="1"/>
  <c r="M375" i="1"/>
  <c r="N375" i="1" s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N399" i="1" s="1"/>
  <c r="M400" i="1"/>
  <c r="M401" i="1"/>
  <c r="M402" i="1"/>
  <c r="M403" i="1"/>
  <c r="M404" i="1"/>
  <c r="M405" i="1"/>
  <c r="M406" i="1"/>
  <c r="M407" i="1"/>
  <c r="N407" i="1" s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N423" i="1" s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N439" i="1" s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N885" i="1" s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N949" i="1" s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N963" i="1" s="1"/>
  <c r="M964" i="1"/>
  <c r="M965" i="1"/>
  <c r="M966" i="1"/>
  <c r="M967" i="1"/>
  <c r="M968" i="1"/>
  <c r="N968" i="1" s="1"/>
  <c r="M969" i="1"/>
  <c r="M970" i="1"/>
  <c r="M971" i="1"/>
  <c r="M972" i="1"/>
  <c r="M973" i="1"/>
  <c r="M974" i="1"/>
  <c r="M975" i="1"/>
  <c r="N975" i="1" s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1001" i="1" s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N1039" i="1" s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N1072" i="1" s="1"/>
  <c r="M1073" i="1"/>
  <c r="M1074" i="1"/>
  <c r="M1075" i="1"/>
  <c r="M1076" i="1"/>
  <c r="M1077" i="1"/>
  <c r="M1078" i="1"/>
  <c r="M1079" i="1"/>
  <c r="N1079" i="1" s="1"/>
  <c r="M1080" i="1"/>
  <c r="N1080" i="1" s="1"/>
  <c r="M1081" i="1"/>
  <c r="M1082" i="1"/>
  <c r="M1083" i="1"/>
  <c r="M1084" i="1"/>
  <c r="M1085" i="1"/>
  <c r="M1086" i="1"/>
  <c r="M1087" i="1"/>
  <c r="M1088" i="1"/>
  <c r="N1088" i="1" s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7" i="1"/>
  <c r="I8" i="1"/>
  <c r="I9" i="1"/>
  <c r="N9" i="1" s="1"/>
  <c r="I10" i="1"/>
  <c r="N10" i="1"/>
  <c r="I11" i="1"/>
  <c r="I12" i="1"/>
  <c r="N12" i="1" s="1"/>
  <c r="I13" i="1"/>
  <c r="I14" i="1"/>
  <c r="N14" i="1"/>
  <c r="I15" i="1"/>
  <c r="I16" i="1"/>
  <c r="I17" i="1"/>
  <c r="N17" i="1" s="1"/>
  <c r="I18" i="1"/>
  <c r="I19" i="1"/>
  <c r="I20" i="1"/>
  <c r="I21" i="1"/>
  <c r="I22" i="1"/>
  <c r="I23" i="1"/>
  <c r="I24" i="1"/>
  <c r="I25" i="1"/>
  <c r="N25" i="1"/>
  <c r="I26" i="1"/>
  <c r="N26" i="1" s="1"/>
  <c r="I27" i="1"/>
  <c r="I28" i="1"/>
  <c r="N28" i="1" s="1"/>
  <c r="I29" i="1"/>
  <c r="I30" i="1"/>
  <c r="I31" i="1"/>
  <c r="I32" i="1"/>
  <c r="N32" i="1" s="1"/>
  <c r="I33" i="1"/>
  <c r="N33" i="1" s="1"/>
  <c r="I34" i="1"/>
  <c r="I35" i="1"/>
  <c r="I36" i="1"/>
  <c r="N36" i="1" s="1"/>
  <c r="I37" i="1"/>
  <c r="I38" i="1"/>
  <c r="I39" i="1"/>
  <c r="I40" i="1"/>
  <c r="N40" i="1" s="1"/>
  <c r="I41" i="1"/>
  <c r="N41" i="1" s="1"/>
  <c r="I42" i="1"/>
  <c r="I43" i="1"/>
  <c r="I44" i="1"/>
  <c r="N44" i="1" s="1"/>
  <c r="I45" i="1"/>
  <c r="I46" i="1"/>
  <c r="I47" i="1"/>
  <c r="I48" i="1"/>
  <c r="N48" i="1" s="1"/>
  <c r="I49" i="1"/>
  <c r="N49" i="1" s="1"/>
  <c r="I50" i="1"/>
  <c r="N50" i="1"/>
  <c r="I51" i="1"/>
  <c r="I52" i="1"/>
  <c r="N52" i="1" s="1"/>
  <c r="I53" i="1"/>
  <c r="I54" i="1"/>
  <c r="N54" i="1"/>
  <c r="I55" i="1"/>
  <c r="I56" i="1"/>
  <c r="N56" i="1" s="1"/>
  <c r="I57" i="1"/>
  <c r="N57" i="1" s="1"/>
  <c r="I58" i="1"/>
  <c r="N58" i="1" s="1"/>
  <c r="I59" i="1"/>
  <c r="I60" i="1"/>
  <c r="N60" i="1" s="1"/>
  <c r="I61" i="1"/>
  <c r="I62" i="1"/>
  <c r="N62" i="1" s="1"/>
  <c r="I63" i="1"/>
  <c r="N63" i="1"/>
  <c r="I64" i="1"/>
  <c r="N64" i="1" s="1"/>
  <c r="I65" i="1"/>
  <c r="N65" i="1" s="1"/>
  <c r="I66" i="1"/>
  <c r="I67" i="1"/>
  <c r="I68" i="1"/>
  <c r="N68" i="1" s="1"/>
  <c r="I69" i="1"/>
  <c r="I70" i="1"/>
  <c r="I71" i="1"/>
  <c r="N71" i="1" s="1"/>
  <c r="I72" i="1"/>
  <c r="N72" i="1" s="1"/>
  <c r="I73" i="1"/>
  <c r="N73" i="1"/>
  <c r="I74" i="1"/>
  <c r="I75" i="1"/>
  <c r="I76" i="1"/>
  <c r="N76" i="1" s="1"/>
  <c r="I77" i="1"/>
  <c r="I78" i="1"/>
  <c r="I79" i="1"/>
  <c r="I80" i="1"/>
  <c r="N80" i="1" s="1"/>
  <c r="I81" i="1"/>
  <c r="N81" i="1" s="1"/>
  <c r="I82" i="1"/>
  <c r="N82" i="1" s="1"/>
  <c r="I83" i="1"/>
  <c r="I84" i="1"/>
  <c r="N84" i="1" s="1"/>
  <c r="I85" i="1"/>
  <c r="I86" i="1"/>
  <c r="I87" i="1"/>
  <c r="I88" i="1"/>
  <c r="N88" i="1" s="1"/>
  <c r="I89" i="1"/>
  <c r="N89" i="1"/>
  <c r="I90" i="1"/>
  <c r="N90" i="1" s="1"/>
  <c r="I91" i="1"/>
  <c r="I92" i="1"/>
  <c r="N92" i="1" s="1"/>
  <c r="I93" i="1"/>
  <c r="I94" i="1"/>
  <c r="I95" i="1"/>
  <c r="I96" i="1"/>
  <c r="N96" i="1" s="1"/>
  <c r="I97" i="1"/>
  <c r="N97" i="1" s="1"/>
  <c r="I98" i="1"/>
  <c r="I99" i="1"/>
  <c r="I100" i="1"/>
  <c r="N100" i="1" s="1"/>
  <c r="I101" i="1"/>
  <c r="I102" i="1"/>
  <c r="I103" i="1"/>
  <c r="I104" i="1"/>
  <c r="N104" i="1" s="1"/>
  <c r="I105" i="1"/>
  <c r="N105" i="1" s="1"/>
  <c r="I106" i="1"/>
  <c r="I107" i="1"/>
  <c r="I108" i="1"/>
  <c r="N108" i="1" s="1"/>
  <c r="I109" i="1"/>
  <c r="I110" i="1"/>
  <c r="I111" i="1"/>
  <c r="I112" i="1"/>
  <c r="N112" i="1" s="1"/>
  <c r="I113" i="1"/>
  <c r="N113" i="1" s="1"/>
  <c r="I114" i="1"/>
  <c r="J114" i="1" s="1"/>
  <c r="N114" i="1" s="1"/>
  <c r="O114" i="1" s="1"/>
  <c r="I115" i="1"/>
  <c r="J115" i="1" s="1"/>
  <c r="I116" i="1"/>
  <c r="J116" i="1" s="1"/>
  <c r="N116" i="1" s="1"/>
  <c r="O116" i="1" s="1"/>
  <c r="I117" i="1"/>
  <c r="J117" i="1" s="1"/>
  <c r="I118" i="1"/>
  <c r="J118" i="1"/>
  <c r="I119" i="1"/>
  <c r="J119" i="1" s="1"/>
  <c r="I120" i="1"/>
  <c r="J120" i="1" s="1"/>
  <c r="N120" i="1" s="1"/>
  <c r="O120" i="1" s="1"/>
  <c r="I121" i="1"/>
  <c r="J121" i="1" s="1"/>
  <c r="N121" i="1" s="1"/>
  <c r="O121" i="1" s="1"/>
  <c r="I122" i="1"/>
  <c r="J122" i="1" s="1"/>
  <c r="N122" i="1" s="1"/>
  <c r="O122" i="1" s="1"/>
  <c r="I123" i="1"/>
  <c r="J123" i="1" s="1"/>
  <c r="I124" i="1"/>
  <c r="J124" i="1" s="1"/>
  <c r="N124" i="1" s="1"/>
  <c r="O124" i="1" s="1"/>
  <c r="I125" i="1"/>
  <c r="J125" i="1" s="1"/>
  <c r="I126" i="1"/>
  <c r="J126" i="1" s="1"/>
  <c r="I127" i="1"/>
  <c r="J127" i="1" s="1"/>
  <c r="I128" i="1"/>
  <c r="J128" i="1" s="1"/>
  <c r="N128" i="1" s="1"/>
  <c r="O128" i="1" s="1"/>
  <c r="I129" i="1"/>
  <c r="J129" i="1" s="1"/>
  <c r="N129" i="1" s="1"/>
  <c r="O129" i="1" s="1"/>
  <c r="I130" i="1"/>
  <c r="J130" i="1" s="1"/>
  <c r="I131" i="1"/>
  <c r="J131" i="1" s="1"/>
  <c r="I132" i="1"/>
  <c r="J132" i="1" s="1"/>
  <c r="N132" i="1" s="1"/>
  <c r="O132" i="1" s="1"/>
  <c r="I133" i="1"/>
  <c r="J133" i="1"/>
  <c r="I134" i="1"/>
  <c r="J134" i="1" s="1"/>
  <c r="I135" i="1"/>
  <c r="J135" i="1" s="1"/>
  <c r="I136" i="1"/>
  <c r="J136" i="1" s="1"/>
  <c r="N136" i="1" s="1"/>
  <c r="O136" i="1" s="1"/>
  <c r="I137" i="1"/>
  <c r="J137" i="1"/>
  <c r="N137" i="1" s="1"/>
  <c r="O137" i="1" s="1"/>
  <c r="I138" i="1"/>
  <c r="J138" i="1" s="1"/>
  <c r="I139" i="1"/>
  <c r="J139" i="1" s="1"/>
  <c r="I140" i="1"/>
  <c r="J140" i="1" s="1"/>
  <c r="N140" i="1" s="1"/>
  <c r="O140" i="1" s="1"/>
  <c r="I141" i="1"/>
  <c r="I142" i="1"/>
  <c r="I143" i="1"/>
  <c r="N143" i="1" s="1"/>
  <c r="I144" i="1"/>
  <c r="N144" i="1" s="1"/>
  <c r="I145" i="1"/>
  <c r="N145" i="1" s="1"/>
  <c r="I146" i="1"/>
  <c r="N146" i="1"/>
  <c r="I147" i="1"/>
  <c r="I148" i="1"/>
  <c r="N148" i="1" s="1"/>
  <c r="I149" i="1"/>
  <c r="I150" i="1"/>
  <c r="I151" i="1"/>
  <c r="I152" i="1"/>
  <c r="N152" i="1" s="1"/>
  <c r="I153" i="1"/>
  <c r="N153" i="1" s="1"/>
  <c r="I154" i="1"/>
  <c r="N154" i="1" s="1"/>
  <c r="I155" i="1"/>
  <c r="I156" i="1"/>
  <c r="N156" i="1" s="1"/>
  <c r="I157" i="1"/>
  <c r="I158" i="1"/>
  <c r="I159" i="1"/>
  <c r="I160" i="1"/>
  <c r="N160" i="1" s="1"/>
  <c r="I161" i="1"/>
  <c r="N161" i="1"/>
  <c r="I162" i="1"/>
  <c r="J162" i="1" s="1"/>
  <c r="I163" i="1"/>
  <c r="J163" i="1" s="1"/>
  <c r="I164" i="1"/>
  <c r="J164" i="1" s="1"/>
  <c r="N164" i="1" s="1"/>
  <c r="O164" i="1" s="1"/>
  <c r="I165" i="1"/>
  <c r="J165" i="1" s="1"/>
  <c r="I166" i="1"/>
  <c r="J166" i="1" s="1"/>
  <c r="N166" i="1" s="1"/>
  <c r="O166" i="1" s="1"/>
  <c r="I167" i="1"/>
  <c r="J167" i="1" s="1"/>
  <c r="I168" i="1"/>
  <c r="J168" i="1" s="1"/>
  <c r="N168" i="1" s="1"/>
  <c r="O168" i="1" s="1"/>
  <c r="I169" i="1"/>
  <c r="J169" i="1" s="1"/>
  <c r="N169" i="1" s="1"/>
  <c r="O169" i="1" s="1"/>
  <c r="I170" i="1"/>
  <c r="J170" i="1" s="1"/>
  <c r="I171" i="1"/>
  <c r="J171" i="1" s="1"/>
  <c r="I172" i="1"/>
  <c r="J172" i="1" s="1"/>
  <c r="N172" i="1" s="1"/>
  <c r="O172" i="1" s="1"/>
  <c r="I173" i="1"/>
  <c r="J173" i="1" s="1"/>
  <c r="I174" i="1"/>
  <c r="J174" i="1" s="1"/>
  <c r="N174" i="1" s="1"/>
  <c r="O174" i="1" s="1"/>
  <c r="I175" i="1"/>
  <c r="J175" i="1" s="1"/>
  <c r="I176" i="1"/>
  <c r="J176" i="1" s="1"/>
  <c r="N176" i="1" s="1"/>
  <c r="O176" i="1" s="1"/>
  <c r="I177" i="1"/>
  <c r="J177" i="1" s="1"/>
  <c r="N177" i="1" s="1"/>
  <c r="O177" i="1" s="1"/>
  <c r="I178" i="1"/>
  <c r="J178" i="1" s="1"/>
  <c r="N178" i="1" s="1"/>
  <c r="O178" i="1" s="1"/>
  <c r="I179" i="1"/>
  <c r="J179" i="1" s="1"/>
  <c r="I180" i="1"/>
  <c r="J180" i="1" s="1"/>
  <c r="N180" i="1" s="1"/>
  <c r="O180" i="1" s="1"/>
  <c r="I181" i="1"/>
  <c r="J181" i="1" s="1"/>
  <c r="I182" i="1"/>
  <c r="J182" i="1" s="1"/>
  <c r="N182" i="1" s="1"/>
  <c r="O182" i="1" s="1"/>
  <c r="I183" i="1"/>
  <c r="J183" i="1" s="1"/>
  <c r="I184" i="1"/>
  <c r="J184" i="1" s="1"/>
  <c r="N184" i="1" s="1"/>
  <c r="O184" i="1" s="1"/>
  <c r="I185" i="1"/>
  <c r="J185" i="1" s="1"/>
  <c r="N185" i="1" s="1"/>
  <c r="O185" i="1" s="1"/>
  <c r="I186" i="1"/>
  <c r="J186" i="1" s="1"/>
  <c r="N186" i="1" s="1"/>
  <c r="O186" i="1" s="1"/>
  <c r="I187" i="1"/>
  <c r="J187" i="1" s="1"/>
  <c r="I188" i="1"/>
  <c r="J188" i="1" s="1"/>
  <c r="N188" i="1" s="1"/>
  <c r="O188" i="1" s="1"/>
  <c r="I189" i="1"/>
  <c r="J189" i="1" s="1"/>
  <c r="I190" i="1"/>
  <c r="J190" i="1" s="1"/>
  <c r="I191" i="1"/>
  <c r="J191" i="1" s="1"/>
  <c r="I192" i="1"/>
  <c r="J192" i="1" s="1"/>
  <c r="N192" i="1" s="1"/>
  <c r="O192" i="1" s="1"/>
  <c r="I193" i="1"/>
  <c r="J193" i="1" s="1"/>
  <c r="N193" i="1" s="1"/>
  <c r="O193" i="1" s="1"/>
  <c r="I194" i="1"/>
  <c r="J194" i="1" s="1"/>
  <c r="I195" i="1"/>
  <c r="J195" i="1" s="1"/>
  <c r="I196" i="1"/>
  <c r="J196" i="1" s="1"/>
  <c r="N196" i="1" s="1"/>
  <c r="O196" i="1" s="1"/>
  <c r="I197" i="1"/>
  <c r="J197" i="1" s="1"/>
  <c r="I198" i="1"/>
  <c r="J198" i="1" s="1"/>
  <c r="I199" i="1"/>
  <c r="J199" i="1" s="1"/>
  <c r="I200" i="1"/>
  <c r="J200" i="1" s="1"/>
  <c r="N200" i="1" s="1"/>
  <c r="O200" i="1" s="1"/>
  <c r="I201" i="1"/>
  <c r="J201" i="1"/>
  <c r="N201" i="1" s="1"/>
  <c r="O201" i="1" s="1"/>
  <c r="I202" i="1"/>
  <c r="J202" i="1" s="1"/>
  <c r="I203" i="1"/>
  <c r="J203" i="1" s="1"/>
  <c r="I204" i="1"/>
  <c r="J204" i="1" s="1"/>
  <c r="N204" i="1" s="1"/>
  <c r="O204" i="1" s="1"/>
  <c r="I205" i="1"/>
  <c r="J205" i="1" s="1"/>
  <c r="I206" i="1"/>
  <c r="J206" i="1" s="1"/>
  <c r="N206" i="1" s="1"/>
  <c r="O206" i="1" s="1"/>
  <c r="I207" i="1"/>
  <c r="J207" i="1" s="1"/>
  <c r="I208" i="1"/>
  <c r="J208" i="1" s="1"/>
  <c r="N208" i="1" s="1"/>
  <c r="O208" i="1" s="1"/>
  <c r="I209" i="1"/>
  <c r="J209" i="1" s="1"/>
  <c r="N209" i="1" s="1"/>
  <c r="O209" i="1" s="1"/>
  <c r="I210" i="1"/>
  <c r="J210" i="1" s="1"/>
  <c r="N210" i="1" s="1"/>
  <c r="O210" i="1" s="1"/>
  <c r="I211" i="1"/>
  <c r="J211" i="1" s="1"/>
  <c r="I212" i="1"/>
  <c r="J212" i="1" s="1"/>
  <c r="I213" i="1"/>
  <c r="I214" i="1"/>
  <c r="I215" i="1"/>
  <c r="I216" i="1"/>
  <c r="N216" i="1" s="1"/>
  <c r="I217" i="1"/>
  <c r="N217" i="1" s="1"/>
  <c r="I218" i="1"/>
  <c r="N218" i="1" s="1"/>
  <c r="I219" i="1"/>
  <c r="I220" i="1"/>
  <c r="I221" i="1"/>
  <c r="I222" i="1"/>
  <c r="I223" i="1"/>
  <c r="I224" i="1"/>
  <c r="N224" i="1" s="1"/>
  <c r="I225" i="1"/>
  <c r="N225" i="1"/>
  <c r="I226" i="1"/>
  <c r="I227" i="1"/>
  <c r="I228" i="1"/>
  <c r="N228" i="1" s="1"/>
  <c r="I229" i="1"/>
  <c r="I230" i="1"/>
  <c r="I231" i="1"/>
  <c r="I232" i="1"/>
  <c r="N232" i="1" s="1"/>
  <c r="I233" i="1"/>
  <c r="N233" i="1" s="1"/>
  <c r="I234" i="1"/>
  <c r="I235" i="1"/>
  <c r="I236" i="1"/>
  <c r="I237" i="1"/>
  <c r="I238" i="1"/>
  <c r="I239" i="1"/>
  <c r="I240" i="1"/>
  <c r="N240" i="1" s="1"/>
  <c r="I241" i="1"/>
  <c r="N241" i="1" s="1"/>
  <c r="I242" i="1"/>
  <c r="N242" i="1"/>
  <c r="I243" i="1"/>
  <c r="I244" i="1"/>
  <c r="I245" i="1"/>
  <c r="I246" i="1"/>
  <c r="I247" i="1"/>
  <c r="I248" i="1"/>
  <c r="N248" i="1" s="1"/>
  <c r="I249" i="1"/>
  <c r="N249" i="1" s="1"/>
  <c r="I250" i="1"/>
  <c r="N250" i="1" s="1"/>
  <c r="I251" i="1"/>
  <c r="I252" i="1"/>
  <c r="I253" i="1"/>
  <c r="I254" i="1"/>
  <c r="I255" i="1"/>
  <c r="I256" i="1"/>
  <c r="N256" i="1" s="1"/>
  <c r="I257" i="1"/>
  <c r="N257" i="1" s="1"/>
  <c r="I258" i="1"/>
  <c r="I259" i="1"/>
  <c r="I260" i="1"/>
  <c r="N260" i="1" s="1"/>
  <c r="I261" i="1"/>
  <c r="I262" i="1"/>
  <c r="I263" i="1"/>
  <c r="I264" i="1"/>
  <c r="N264" i="1" s="1"/>
  <c r="I265" i="1"/>
  <c r="I266" i="1"/>
  <c r="N266" i="1" s="1"/>
  <c r="I267" i="1"/>
  <c r="I268" i="1"/>
  <c r="I269" i="1"/>
  <c r="I270" i="1"/>
  <c r="I271" i="1"/>
  <c r="I272" i="1"/>
  <c r="N272" i="1" s="1"/>
  <c r="I273" i="1"/>
  <c r="N273" i="1" s="1"/>
  <c r="I274" i="1"/>
  <c r="I275" i="1"/>
  <c r="I276" i="1"/>
  <c r="N276" i="1" s="1"/>
  <c r="I277" i="1"/>
  <c r="I278" i="1"/>
  <c r="I279" i="1"/>
  <c r="I280" i="1"/>
  <c r="N280" i="1" s="1"/>
  <c r="I281" i="1"/>
  <c r="I282" i="1"/>
  <c r="N282" i="1" s="1"/>
  <c r="I283" i="1"/>
  <c r="I284" i="1"/>
  <c r="I285" i="1"/>
  <c r="I286" i="1"/>
  <c r="I287" i="1"/>
  <c r="I288" i="1"/>
  <c r="N288" i="1" s="1"/>
  <c r="I289" i="1"/>
  <c r="I290" i="1"/>
  <c r="I291" i="1"/>
  <c r="I292" i="1"/>
  <c r="N292" i="1" s="1"/>
  <c r="I293" i="1"/>
  <c r="I294" i="1"/>
  <c r="I295" i="1"/>
  <c r="I296" i="1"/>
  <c r="N296" i="1" s="1"/>
  <c r="I297" i="1"/>
  <c r="I298" i="1"/>
  <c r="N298" i="1" s="1"/>
  <c r="I299" i="1"/>
  <c r="I300" i="1"/>
  <c r="I301" i="1"/>
  <c r="I302" i="1"/>
  <c r="N302" i="1" s="1"/>
  <c r="I303" i="1"/>
  <c r="I304" i="1"/>
  <c r="N304" i="1" s="1"/>
  <c r="I305" i="1"/>
  <c r="N305" i="1" s="1"/>
  <c r="I306" i="1"/>
  <c r="I307" i="1"/>
  <c r="I308" i="1"/>
  <c r="N308" i="1" s="1"/>
  <c r="I309" i="1"/>
  <c r="I310" i="1"/>
  <c r="N310" i="1" s="1"/>
  <c r="I311" i="1"/>
  <c r="I312" i="1"/>
  <c r="N312" i="1" s="1"/>
  <c r="I313" i="1"/>
  <c r="I314" i="1"/>
  <c r="N314" i="1" s="1"/>
  <c r="I315" i="1"/>
  <c r="I316" i="1"/>
  <c r="I317" i="1"/>
  <c r="I318" i="1"/>
  <c r="N318" i="1" s="1"/>
  <c r="I319" i="1"/>
  <c r="I320" i="1"/>
  <c r="N320" i="1" s="1"/>
  <c r="I321" i="1"/>
  <c r="N321" i="1" s="1"/>
  <c r="I322" i="1"/>
  <c r="I323" i="1"/>
  <c r="I324" i="1"/>
  <c r="N324" i="1" s="1"/>
  <c r="I325" i="1"/>
  <c r="I326" i="1"/>
  <c r="N326" i="1" s="1"/>
  <c r="I327" i="1"/>
  <c r="I328" i="1"/>
  <c r="N328" i="1" s="1"/>
  <c r="I329" i="1"/>
  <c r="I330" i="1"/>
  <c r="N330" i="1" s="1"/>
  <c r="I331" i="1"/>
  <c r="I332" i="1"/>
  <c r="I333" i="1"/>
  <c r="I334" i="1"/>
  <c r="I335" i="1"/>
  <c r="I336" i="1"/>
  <c r="N336" i="1" s="1"/>
  <c r="I337" i="1"/>
  <c r="N337" i="1" s="1"/>
  <c r="I338" i="1"/>
  <c r="I339" i="1"/>
  <c r="I340" i="1"/>
  <c r="N340" i="1" s="1"/>
  <c r="I341" i="1"/>
  <c r="I342" i="1"/>
  <c r="I343" i="1"/>
  <c r="I344" i="1"/>
  <c r="N344" i="1" s="1"/>
  <c r="I345" i="1"/>
  <c r="I346" i="1"/>
  <c r="N346" i="1" s="1"/>
  <c r="I347" i="1"/>
  <c r="N347" i="1"/>
  <c r="I348" i="1"/>
  <c r="I349" i="1"/>
  <c r="N349" i="1" s="1"/>
  <c r="I350" i="1"/>
  <c r="I351" i="1"/>
  <c r="I352" i="1"/>
  <c r="N352" i="1" s="1"/>
  <c r="I353" i="1"/>
  <c r="I354" i="1"/>
  <c r="N354" i="1" s="1"/>
  <c r="I355" i="1"/>
  <c r="I356" i="1"/>
  <c r="I357" i="1"/>
  <c r="N357" i="1"/>
  <c r="I358" i="1"/>
  <c r="I359" i="1"/>
  <c r="I360" i="1"/>
  <c r="N360" i="1" s="1"/>
  <c r="I361" i="1"/>
  <c r="I362" i="1"/>
  <c r="N362" i="1" s="1"/>
  <c r="I363" i="1"/>
  <c r="N363" i="1"/>
  <c r="I364" i="1"/>
  <c r="I365" i="1"/>
  <c r="I366" i="1"/>
  <c r="I367" i="1"/>
  <c r="I368" i="1"/>
  <c r="N368" i="1" s="1"/>
  <c r="I369" i="1"/>
  <c r="I370" i="1"/>
  <c r="N370" i="1" s="1"/>
  <c r="I371" i="1"/>
  <c r="N371" i="1"/>
  <c r="I372" i="1"/>
  <c r="I373" i="1"/>
  <c r="I374" i="1"/>
  <c r="I375" i="1"/>
  <c r="I376" i="1"/>
  <c r="I377" i="1"/>
  <c r="I378" i="1"/>
  <c r="N378" i="1" s="1"/>
  <c r="I379" i="1"/>
  <c r="I380" i="1"/>
  <c r="I381" i="1"/>
  <c r="I382" i="1"/>
  <c r="I383" i="1"/>
  <c r="N383" i="1"/>
  <c r="I384" i="1"/>
  <c r="I385" i="1"/>
  <c r="I386" i="1"/>
  <c r="N386" i="1" s="1"/>
  <c r="I387" i="1"/>
  <c r="N387" i="1"/>
  <c r="I388" i="1"/>
  <c r="I389" i="1"/>
  <c r="N389" i="1"/>
  <c r="I390" i="1"/>
  <c r="I391" i="1"/>
  <c r="I392" i="1"/>
  <c r="I393" i="1"/>
  <c r="I394" i="1"/>
  <c r="N394" i="1" s="1"/>
  <c r="I395" i="1"/>
  <c r="I396" i="1"/>
  <c r="I397" i="1"/>
  <c r="I398" i="1"/>
  <c r="I399" i="1"/>
  <c r="I400" i="1"/>
  <c r="N400" i="1" s="1"/>
  <c r="I401" i="1"/>
  <c r="I402" i="1"/>
  <c r="N402" i="1" s="1"/>
  <c r="I403" i="1"/>
  <c r="I404" i="1"/>
  <c r="I405" i="1"/>
  <c r="N405" i="1"/>
  <c r="I406" i="1"/>
  <c r="I407" i="1"/>
  <c r="I408" i="1"/>
  <c r="I409" i="1"/>
  <c r="I410" i="1"/>
  <c r="N410" i="1" s="1"/>
  <c r="I411" i="1"/>
  <c r="N411" i="1" s="1"/>
  <c r="I412" i="1"/>
  <c r="I413" i="1"/>
  <c r="N413" i="1" s="1"/>
  <c r="I414" i="1"/>
  <c r="I415" i="1"/>
  <c r="I416" i="1"/>
  <c r="N416" i="1" s="1"/>
  <c r="I417" i="1"/>
  <c r="I418" i="1"/>
  <c r="N418" i="1" s="1"/>
  <c r="I419" i="1"/>
  <c r="I420" i="1"/>
  <c r="I421" i="1"/>
  <c r="N421" i="1"/>
  <c r="I422" i="1"/>
  <c r="I423" i="1"/>
  <c r="I424" i="1"/>
  <c r="N424" i="1" s="1"/>
  <c r="I425" i="1"/>
  <c r="I426" i="1"/>
  <c r="I427" i="1"/>
  <c r="N427" i="1"/>
  <c r="I428" i="1"/>
  <c r="I429" i="1"/>
  <c r="I430" i="1"/>
  <c r="I431" i="1"/>
  <c r="N431" i="1" s="1"/>
  <c r="I432" i="1"/>
  <c r="I433" i="1"/>
  <c r="N433" i="1"/>
  <c r="I434" i="1"/>
  <c r="N434" i="1" s="1"/>
  <c r="I435" i="1"/>
  <c r="I436" i="1"/>
  <c r="I437" i="1"/>
  <c r="I438" i="1"/>
  <c r="I439" i="1"/>
  <c r="I440" i="1"/>
  <c r="I441" i="1"/>
  <c r="N441" i="1" s="1"/>
  <c r="I442" i="1"/>
  <c r="I443" i="1"/>
  <c r="I444" i="1"/>
  <c r="I445" i="1"/>
  <c r="I446" i="1"/>
  <c r="I447" i="1"/>
  <c r="J447" i="1" s="1"/>
  <c r="I448" i="1"/>
  <c r="J448" i="1" s="1"/>
  <c r="I449" i="1"/>
  <c r="J449" i="1" s="1"/>
  <c r="N449" i="1" s="1"/>
  <c r="O449" i="1" s="1"/>
  <c r="I450" i="1"/>
  <c r="J450" i="1" s="1"/>
  <c r="I451" i="1"/>
  <c r="J451" i="1" s="1"/>
  <c r="I452" i="1"/>
  <c r="J452" i="1" s="1"/>
  <c r="I453" i="1"/>
  <c r="J453" i="1" s="1"/>
  <c r="N453" i="1" s="1"/>
  <c r="O453" i="1" s="1"/>
  <c r="I454" i="1"/>
  <c r="J454" i="1" s="1"/>
  <c r="I455" i="1"/>
  <c r="J455" i="1" s="1"/>
  <c r="I456" i="1"/>
  <c r="J456" i="1" s="1"/>
  <c r="N456" i="1" s="1"/>
  <c r="O456" i="1" s="1"/>
  <c r="I457" i="1"/>
  <c r="J457" i="1" s="1"/>
  <c r="N457" i="1" s="1"/>
  <c r="O457" i="1" s="1"/>
  <c r="I458" i="1"/>
  <c r="J458" i="1" s="1"/>
  <c r="N458" i="1" s="1"/>
  <c r="O458" i="1" s="1"/>
  <c r="I459" i="1"/>
  <c r="J459" i="1" s="1"/>
  <c r="I460" i="1"/>
  <c r="J460" i="1" s="1"/>
  <c r="I461" i="1"/>
  <c r="J461" i="1" s="1"/>
  <c r="N461" i="1" s="1"/>
  <c r="O461" i="1" s="1"/>
  <c r="I462" i="1"/>
  <c r="J462" i="1" s="1"/>
  <c r="I463" i="1"/>
  <c r="J463" i="1" s="1"/>
  <c r="I464" i="1"/>
  <c r="J464" i="1" s="1"/>
  <c r="N464" i="1" s="1"/>
  <c r="O464" i="1" s="1"/>
  <c r="I465" i="1"/>
  <c r="J465" i="1" s="1"/>
  <c r="I466" i="1"/>
  <c r="J466" i="1" s="1"/>
  <c r="N466" i="1" s="1"/>
  <c r="O466" i="1" s="1"/>
  <c r="I467" i="1"/>
  <c r="J467" i="1" s="1"/>
  <c r="N467" i="1" s="1"/>
  <c r="O467" i="1" s="1"/>
  <c r="I468" i="1"/>
  <c r="J468" i="1" s="1"/>
  <c r="I469" i="1"/>
  <c r="J469" i="1" s="1"/>
  <c r="N469" i="1" s="1"/>
  <c r="O469" i="1" s="1"/>
  <c r="I470" i="1"/>
  <c r="J470" i="1" s="1"/>
  <c r="I471" i="1"/>
  <c r="J471" i="1" s="1"/>
  <c r="I472" i="1"/>
  <c r="J472" i="1" s="1"/>
  <c r="I473" i="1"/>
  <c r="J473" i="1" s="1"/>
  <c r="N473" i="1" s="1"/>
  <c r="O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/>
  <c r="I480" i="1"/>
  <c r="J480" i="1" s="1"/>
  <c r="I481" i="1"/>
  <c r="J481" i="1" s="1"/>
  <c r="N481" i="1" s="1"/>
  <c r="O481" i="1" s="1"/>
  <c r="I482" i="1"/>
  <c r="J482" i="1" s="1"/>
  <c r="N482" i="1" s="1"/>
  <c r="O482" i="1" s="1"/>
  <c r="I483" i="1"/>
  <c r="J483" i="1" s="1"/>
  <c r="I484" i="1"/>
  <c r="J484" i="1" s="1"/>
  <c r="I485" i="1"/>
  <c r="J485" i="1" s="1"/>
  <c r="N485" i="1" s="1"/>
  <c r="O485" i="1" s="1"/>
  <c r="I486" i="1"/>
  <c r="J486" i="1" s="1"/>
  <c r="I487" i="1"/>
  <c r="J487" i="1" s="1"/>
  <c r="I488" i="1"/>
  <c r="J488" i="1" s="1"/>
  <c r="N488" i="1" s="1"/>
  <c r="O488" i="1" s="1"/>
  <c r="I489" i="1"/>
  <c r="J489" i="1" s="1"/>
  <c r="N489" i="1" s="1"/>
  <c r="O489" i="1" s="1"/>
  <c r="I490" i="1"/>
  <c r="J490" i="1" s="1"/>
  <c r="N490" i="1" s="1"/>
  <c r="O490" i="1" s="1"/>
  <c r="I491" i="1"/>
  <c r="J491" i="1" s="1"/>
  <c r="I492" i="1"/>
  <c r="J492" i="1" s="1"/>
  <c r="I493" i="1"/>
  <c r="J493" i="1" s="1"/>
  <c r="N493" i="1" s="1"/>
  <c r="O493" i="1" s="1"/>
  <c r="I494" i="1"/>
  <c r="J494" i="1" s="1"/>
  <c r="I495" i="1"/>
  <c r="J495" i="1" s="1"/>
  <c r="I496" i="1"/>
  <c r="J496" i="1" s="1"/>
  <c r="N496" i="1" s="1"/>
  <c r="O496" i="1" s="1"/>
  <c r="I497" i="1"/>
  <c r="J497" i="1" s="1"/>
  <c r="I498" i="1"/>
  <c r="J498" i="1" s="1"/>
  <c r="N498" i="1" s="1"/>
  <c r="O498" i="1" s="1"/>
  <c r="I499" i="1"/>
  <c r="J499" i="1" s="1"/>
  <c r="N499" i="1" s="1"/>
  <c r="O499" i="1" s="1"/>
  <c r="I500" i="1"/>
  <c r="J500" i="1" s="1"/>
  <c r="I501" i="1"/>
  <c r="J501" i="1" s="1"/>
  <c r="N501" i="1" s="1"/>
  <c r="O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N511" i="1" s="1"/>
  <c r="O511" i="1" s="1"/>
  <c r="I512" i="1"/>
  <c r="J512" i="1" s="1"/>
  <c r="I513" i="1"/>
  <c r="J513" i="1" s="1"/>
  <c r="N513" i="1" s="1"/>
  <c r="O513" i="1" s="1"/>
  <c r="I514" i="1"/>
  <c r="J514" i="1" s="1"/>
  <c r="N514" i="1" s="1"/>
  <c r="O514" i="1" s="1"/>
  <c r="I515" i="1"/>
  <c r="J515" i="1" s="1"/>
  <c r="I516" i="1"/>
  <c r="J516" i="1" s="1"/>
  <c r="I517" i="1"/>
  <c r="J517" i="1" s="1"/>
  <c r="N517" i="1" s="1"/>
  <c r="O517" i="1" s="1"/>
  <c r="I518" i="1"/>
  <c r="J518" i="1" s="1"/>
  <c r="I519" i="1"/>
  <c r="J519" i="1" s="1"/>
  <c r="N519" i="1" s="1"/>
  <c r="O519" i="1" s="1"/>
  <c r="I520" i="1"/>
  <c r="J520" i="1" s="1"/>
  <c r="N520" i="1" s="1"/>
  <c r="O520" i="1" s="1"/>
  <c r="I521" i="1"/>
  <c r="J521" i="1" s="1"/>
  <c r="N521" i="1" s="1"/>
  <c r="O521" i="1" s="1"/>
  <c r="I522" i="1"/>
  <c r="J522" i="1" s="1"/>
  <c r="N522" i="1" s="1"/>
  <c r="O522" i="1" s="1"/>
  <c r="I523" i="1"/>
  <c r="J523" i="1" s="1"/>
  <c r="N523" i="1" s="1"/>
  <c r="O523" i="1" s="1"/>
  <c r="I524" i="1"/>
  <c r="J524" i="1" s="1"/>
  <c r="I525" i="1"/>
  <c r="J525" i="1" s="1"/>
  <c r="N525" i="1" s="1"/>
  <c r="O525" i="1" s="1"/>
  <c r="I526" i="1"/>
  <c r="J526" i="1" s="1"/>
  <c r="I527" i="1"/>
  <c r="J527" i="1" s="1"/>
  <c r="N527" i="1" s="1"/>
  <c r="O527" i="1" s="1"/>
  <c r="I528" i="1"/>
  <c r="J528" i="1" s="1"/>
  <c r="N528" i="1" s="1"/>
  <c r="O528" i="1" s="1"/>
  <c r="I529" i="1"/>
  <c r="J529" i="1" s="1"/>
  <c r="I530" i="1"/>
  <c r="J530" i="1" s="1"/>
  <c r="N530" i="1" s="1"/>
  <c r="O530" i="1" s="1"/>
  <c r="I531" i="1"/>
  <c r="J531" i="1" s="1"/>
  <c r="N531" i="1" s="1"/>
  <c r="O531" i="1" s="1"/>
  <c r="I532" i="1"/>
  <c r="J532" i="1" s="1"/>
  <c r="I533" i="1"/>
  <c r="J533" i="1" s="1"/>
  <c r="N533" i="1" s="1"/>
  <c r="O533" i="1" s="1"/>
  <c r="I534" i="1"/>
  <c r="J534" i="1" s="1"/>
  <c r="N534" i="1" s="1"/>
  <c r="O534" i="1" s="1"/>
  <c r="I535" i="1"/>
  <c r="J535" i="1" s="1"/>
  <c r="N535" i="1" s="1"/>
  <c r="O535" i="1" s="1"/>
  <c r="I536" i="1"/>
  <c r="J536" i="1" s="1"/>
  <c r="I537" i="1"/>
  <c r="J537" i="1" s="1"/>
  <c r="N537" i="1" s="1"/>
  <c r="O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N543" i="1" s="1"/>
  <c r="O543" i="1" s="1"/>
  <c r="I544" i="1"/>
  <c r="J544" i="1" s="1"/>
  <c r="I545" i="1"/>
  <c r="J545" i="1" s="1"/>
  <c r="N545" i="1" s="1"/>
  <c r="O545" i="1" s="1"/>
  <c r="I546" i="1"/>
  <c r="J546" i="1" s="1"/>
  <c r="I547" i="1"/>
  <c r="J547" i="1"/>
  <c r="I548" i="1"/>
  <c r="J548" i="1" s="1"/>
  <c r="I549" i="1"/>
  <c r="J549" i="1" s="1"/>
  <c r="I550" i="1"/>
  <c r="J550" i="1" s="1"/>
  <c r="I551" i="1"/>
  <c r="J551" i="1" s="1"/>
  <c r="I552" i="1"/>
  <c r="J552" i="1" s="1"/>
  <c r="N552" i="1" s="1"/>
  <c r="O552" i="1" s="1"/>
  <c r="I553" i="1"/>
  <c r="J553" i="1" s="1"/>
  <c r="N553" i="1" s="1"/>
  <c r="O553" i="1" s="1"/>
  <c r="I554" i="1"/>
  <c r="J554" i="1" s="1"/>
  <c r="N554" i="1" s="1"/>
  <c r="O554" i="1" s="1"/>
  <c r="I555" i="1"/>
  <c r="J555" i="1" s="1"/>
  <c r="N555" i="1" s="1"/>
  <c r="O555" i="1" s="1"/>
  <c r="I556" i="1"/>
  <c r="J556" i="1" s="1"/>
  <c r="I557" i="1"/>
  <c r="J557" i="1" s="1"/>
  <c r="N557" i="1" s="1"/>
  <c r="O557" i="1" s="1"/>
  <c r="I558" i="1"/>
  <c r="J558" i="1" s="1"/>
  <c r="I559" i="1"/>
  <c r="J559" i="1" s="1"/>
  <c r="I560" i="1"/>
  <c r="J560" i="1" s="1"/>
  <c r="N560" i="1" s="1"/>
  <c r="O560" i="1" s="1"/>
  <c r="I561" i="1"/>
  <c r="J561" i="1" s="1"/>
  <c r="I562" i="1"/>
  <c r="J562" i="1" s="1"/>
  <c r="N562" i="1" s="1"/>
  <c r="O562" i="1" s="1"/>
  <c r="I563" i="1"/>
  <c r="J563" i="1" s="1"/>
  <c r="N563" i="1" s="1"/>
  <c r="O563" i="1" s="1"/>
  <c r="I564" i="1"/>
  <c r="J564" i="1" s="1"/>
  <c r="I565" i="1"/>
  <c r="J565" i="1" s="1"/>
  <c r="N565" i="1" s="1"/>
  <c r="O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N571" i="1" s="1"/>
  <c r="O571" i="1" s="1"/>
  <c r="I572" i="1"/>
  <c r="J572" i="1" s="1"/>
  <c r="I573" i="1"/>
  <c r="J573" i="1" s="1"/>
  <c r="N573" i="1" s="1"/>
  <c r="O573" i="1" s="1"/>
  <c r="I574" i="1"/>
  <c r="J574" i="1" s="1"/>
  <c r="I575" i="1"/>
  <c r="J575" i="1" s="1"/>
  <c r="I576" i="1"/>
  <c r="J576" i="1" s="1"/>
  <c r="I577" i="1"/>
  <c r="J577" i="1" s="1"/>
  <c r="N577" i="1" s="1"/>
  <c r="O577" i="1" s="1"/>
  <c r="I578" i="1"/>
  <c r="J578" i="1" s="1"/>
  <c r="I579" i="1"/>
  <c r="J579" i="1" s="1"/>
  <c r="N579" i="1" s="1"/>
  <c r="O579" i="1" s="1"/>
  <c r="I580" i="1"/>
  <c r="J580" i="1" s="1"/>
  <c r="N580" i="1" s="1"/>
  <c r="O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I585" i="1"/>
  <c r="J585" i="1" s="1"/>
  <c r="N585" i="1" s="1"/>
  <c r="O585" i="1" s="1"/>
  <c r="I586" i="1"/>
  <c r="J586" i="1" s="1"/>
  <c r="I587" i="1"/>
  <c r="J587" i="1" s="1"/>
  <c r="N587" i="1" s="1"/>
  <c r="O587" i="1" s="1"/>
  <c r="I588" i="1"/>
  <c r="N588" i="1" s="1"/>
  <c r="I589" i="1"/>
  <c r="N589" i="1" s="1"/>
  <c r="I590" i="1"/>
  <c r="I591" i="1"/>
  <c r="I592" i="1"/>
  <c r="I593" i="1"/>
  <c r="N593" i="1" s="1"/>
  <c r="I594" i="1"/>
  <c r="I595" i="1"/>
  <c r="N595" i="1" s="1"/>
  <c r="I596" i="1"/>
  <c r="N596" i="1"/>
  <c r="I597" i="1"/>
  <c r="N597" i="1" s="1"/>
  <c r="I598" i="1"/>
  <c r="I599" i="1"/>
  <c r="I600" i="1"/>
  <c r="I601" i="1"/>
  <c r="N601" i="1"/>
  <c r="I602" i="1"/>
  <c r="I603" i="1"/>
  <c r="N603" i="1" s="1"/>
  <c r="I604" i="1"/>
  <c r="N604" i="1" s="1"/>
  <c r="I605" i="1"/>
  <c r="N605" i="1" s="1"/>
  <c r="I606" i="1"/>
  <c r="I607" i="1"/>
  <c r="I608" i="1"/>
  <c r="I609" i="1"/>
  <c r="N609" i="1" s="1"/>
  <c r="I610" i="1"/>
  <c r="I611" i="1"/>
  <c r="N611" i="1" s="1"/>
  <c r="I612" i="1"/>
  <c r="N612" i="1"/>
  <c r="I613" i="1"/>
  <c r="N613" i="1" s="1"/>
  <c r="I614" i="1"/>
  <c r="I615" i="1"/>
  <c r="I616" i="1"/>
  <c r="I617" i="1"/>
  <c r="I618" i="1"/>
  <c r="I619" i="1"/>
  <c r="N619" i="1" s="1"/>
  <c r="I620" i="1"/>
  <c r="I621" i="1"/>
  <c r="N621" i="1" s="1"/>
  <c r="I622" i="1"/>
  <c r="I623" i="1"/>
  <c r="I624" i="1"/>
  <c r="I625" i="1"/>
  <c r="N625" i="1" s="1"/>
  <c r="I626" i="1"/>
  <c r="I627" i="1"/>
  <c r="N627" i="1" s="1"/>
  <c r="I628" i="1"/>
  <c r="N628" i="1" s="1"/>
  <c r="I629" i="1"/>
  <c r="N629" i="1" s="1"/>
  <c r="I630" i="1"/>
  <c r="I631" i="1"/>
  <c r="I632" i="1"/>
  <c r="I633" i="1"/>
  <c r="I634" i="1"/>
  <c r="I635" i="1"/>
  <c r="N635" i="1" s="1"/>
  <c r="I636" i="1"/>
  <c r="I637" i="1"/>
  <c r="N637" i="1" s="1"/>
  <c r="I638" i="1"/>
  <c r="I639" i="1"/>
  <c r="I640" i="1"/>
  <c r="I641" i="1"/>
  <c r="N641" i="1" s="1"/>
  <c r="I642" i="1"/>
  <c r="I643" i="1"/>
  <c r="N643" i="1" s="1"/>
  <c r="I644" i="1"/>
  <c r="N644" i="1"/>
  <c r="I645" i="1"/>
  <c r="N645" i="1" s="1"/>
  <c r="I646" i="1"/>
  <c r="I647" i="1"/>
  <c r="I648" i="1"/>
  <c r="I649" i="1"/>
  <c r="N649" i="1" s="1"/>
  <c r="I650" i="1"/>
  <c r="I651" i="1"/>
  <c r="N651" i="1" s="1"/>
  <c r="I652" i="1"/>
  <c r="N652" i="1" s="1"/>
  <c r="I653" i="1"/>
  <c r="N653" i="1" s="1"/>
  <c r="I654" i="1"/>
  <c r="I655" i="1"/>
  <c r="I656" i="1"/>
  <c r="I657" i="1"/>
  <c r="N657" i="1" s="1"/>
  <c r="I658" i="1"/>
  <c r="I659" i="1"/>
  <c r="N659" i="1" s="1"/>
  <c r="I660" i="1"/>
  <c r="N660" i="1"/>
  <c r="I661" i="1"/>
  <c r="N661" i="1" s="1"/>
  <c r="I662" i="1"/>
  <c r="I663" i="1"/>
  <c r="I664" i="1"/>
  <c r="I665" i="1"/>
  <c r="N665" i="1"/>
  <c r="I666" i="1"/>
  <c r="I667" i="1"/>
  <c r="N667" i="1" s="1"/>
  <c r="I668" i="1"/>
  <c r="N668" i="1" s="1"/>
  <c r="I669" i="1"/>
  <c r="N669" i="1" s="1"/>
  <c r="I670" i="1"/>
  <c r="I671" i="1"/>
  <c r="I672" i="1"/>
  <c r="I673" i="1"/>
  <c r="I674" i="1"/>
  <c r="I675" i="1"/>
  <c r="N675" i="1" s="1"/>
  <c r="I676" i="1"/>
  <c r="I677" i="1"/>
  <c r="N677" i="1" s="1"/>
  <c r="I678" i="1"/>
  <c r="I679" i="1"/>
  <c r="I680" i="1"/>
  <c r="I681" i="1"/>
  <c r="I682" i="1"/>
  <c r="I683" i="1"/>
  <c r="N683" i="1" s="1"/>
  <c r="I684" i="1"/>
  <c r="I685" i="1"/>
  <c r="N685" i="1" s="1"/>
  <c r="I686" i="1"/>
  <c r="I687" i="1"/>
  <c r="I688" i="1"/>
  <c r="I689" i="1"/>
  <c r="N689" i="1" s="1"/>
  <c r="I690" i="1"/>
  <c r="I691" i="1"/>
  <c r="N691" i="1" s="1"/>
  <c r="I692" i="1"/>
  <c r="N692" i="1" s="1"/>
  <c r="I693" i="1"/>
  <c r="N693" i="1" s="1"/>
  <c r="I694" i="1"/>
  <c r="I695" i="1"/>
  <c r="I696" i="1"/>
  <c r="I697" i="1"/>
  <c r="I698" i="1"/>
  <c r="I699" i="1"/>
  <c r="N699" i="1" s="1"/>
  <c r="I700" i="1"/>
  <c r="I701" i="1"/>
  <c r="N701" i="1" s="1"/>
  <c r="I702" i="1"/>
  <c r="I703" i="1"/>
  <c r="I704" i="1"/>
  <c r="I705" i="1"/>
  <c r="N705" i="1" s="1"/>
  <c r="I706" i="1"/>
  <c r="I707" i="1"/>
  <c r="N707" i="1" s="1"/>
  <c r="I708" i="1"/>
  <c r="N708" i="1"/>
  <c r="I709" i="1"/>
  <c r="N709" i="1" s="1"/>
  <c r="I710" i="1"/>
  <c r="I711" i="1"/>
  <c r="I712" i="1"/>
  <c r="I713" i="1"/>
  <c r="N713" i="1" s="1"/>
  <c r="I714" i="1"/>
  <c r="I715" i="1"/>
  <c r="N715" i="1" s="1"/>
  <c r="I716" i="1"/>
  <c r="N716" i="1" s="1"/>
  <c r="I717" i="1"/>
  <c r="N717" i="1" s="1"/>
  <c r="I718" i="1"/>
  <c r="I719" i="1"/>
  <c r="I720" i="1"/>
  <c r="I721" i="1"/>
  <c r="N721" i="1" s="1"/>
  <c r="I722" i="1"/>
  <c r="I723" i="1"/>
  <c r="N723" i="1" s="1"/>
  <c r="I724" i="1"/>
  <c r="N724" i="1"/>
  <c r="I725" i="1"/>
  <c r="N725" i="1" s="1"/>
  <c r="I726" i="1"/>
  <c r="I727" i="1"/>
  <c r="I728" i="1"/>
  <c r="I729" i="1"/>
  <c r="N729" i="1"/>
  <c r="I730" i="1"/>
  <c r="I731" i="1"/>
  <c r="N731" i="1" s="1"/>
  <c r="I732" i="1"/>
  <c r="N732" i="1" s="1"/>
  <c r="I733" i="1"/>
  <c r="N733" i="1" s="1"/>
  <c r="I734" i="1"/>
  <c r="I735" i="1"/>
  <c r="I736" i="1"/>
  <c r="I737" i="1"/>
  <c r="I738" i="1"/>
  <c r="I739" i="1"/>
  <c r="N739" i="1" s="1"/>
  <c r="I740" i="1"/>
  <c r="I741" i="1"/>
  <c r="N741" i="1" s="1"/>
  <c r="I742" i="1"/>
  <c r="I743" i="1"/>
  <c r="I744" i="1"/>
  <c r="I745" i="1"/>
  <c r="N745" i="1"/>
  <c r="I746" i="1"/>
  <c r="I747" i="1"/>
  <c r="N747" i="1" s="1"/>
  <c r="I748" i="1"/>
  <c r="I749" i="1"/>
  <c r="N749" i="1" s="1"/>
  <c r="I750" i="1"/>
  <c r="N750" i="1" s="1"/>
  <c r="I751" i="1"/>
  <c r="I752" i="1"/>
  <c r="I753" i="1"/>
  <c r="I754" i="1"/>
  <c r="I755" i="1"/>
  <c r="N755" i="1" s="1"/>
  <c r="I756" i="1"/>
  <c r="I757" i="1"/>
  <c r="N757" i="1" s="1"/>
  <c r="I758" i="1"/>
  <c r="I759" i="1"/>
  <c r="I760" i="1"/>
  <c r="I761" i="1"/>
  <c r="I762" i="1"/>
  <c r="I763" i="1"/>
  <c r="N763" i="1" s="1"/>
  <c r="I764" i="1"/>
  <c r="I765" i="1"/>
  <c r="N765" i="1" s="1"/>
  <c r="I766" i="1"/>
  <c r="N766" i="1" s="1"/>
  <c r="I767" i="1"/>
  <c r="I768" i="1"/>
  <c r="N768" i="1" s="1"/>
  <c r="I769" i="1"/>
  <c r="N769" i="1" s="1"/>
  <c r="I770" i="1"/>
  <c r="I771" i="1"/>
  <c r="N771" i="1" s="1"/>
  <c r="I772" i="1"/>
  <c r="I773" i="1"/>
  <c r="N773" i="1" s="1"/>
  <c r="I774" i="1"/>
  <c r="N774" i="1" s="1"/>
  <c r="I775" i="1"/>
  <c r="I776" i="1"/>
  <c r="N776" i="1" s="1"/>
  <c r="I777" i="1"/>
  <c r="N777" i="1" s="1"/>
  <c r="I778" i="1"/>
  <c r="I779" i="1"/>
  <c r="N779" i="1" s="1"/>
  <c r="I780" i="1"/>
  <c r="I781" i="1"/>
  <c r="N781" i="1" s="1"/>
  <c r="I782" i="1"/>
  <c r="N782" i="1" s="1"/>
  <c r="I783" i="1"/>
  <c r="I784" i="1"/>
  <c r="N784" i="1" s="1"/>
  <c r="I785" i="1"/>
  <c r="N785" i="1" s="1"/>
  <c r="I786" i="1"/>
  <c r="I787" i="1"/>
  <c r="N787" i="1" s="1"/>
  <c r="I788" i="1"/>
  <c r="I789" i="1"/>
  <c r="N789" i="1" s="1"/>
  <c r="I790" i="1"/>
  <c r="I791" i="1"/>
  <c r="I792" i="1"/>
  <c r="N792" i="1" s="1"/>
  <c r="I793" i="1"/>
  <c r="I794" i="1"/>
  <c r="I795" i="1"/>
  <c r="N795" i="1" s="1"/>
  <c r="I796" i="1"/>
  <c r="I797" i="1"/>
  <c r="N797" i="1" s="1"/>
  <c r="I798" i="1"/>
  <c r="N798" i="1" s="1"/>
  <c r="I799" i="1"/>
  <c r="I800" i="1"/>
  <c r="N800" i="1" s="1"/>
  <c r="I801" i="1"/>
  <c r="N801" i="1" s="1"/>
  <c r="I802" i="1"/>
  <c r="I803" i="1"/>
  <c r="N803" i="1" s="1"/>
  <c r="I804" i="1"/>
  <c r="I805" i="1"/>
  <c r="N805" i="1" s="1"/>
  <c r="I806" i="1"/>
  <c r="N806" i="1" s="1"/>
  <c r="I807" i="1"/>
  <c r="I808" i="1"/>
  <c r="N808" i="1" s="1"/>
  <c r="I809" i="1"/>
  <c r="N809" i="1"/>
  <c r="I810" i="1"/>
  <c r="I811" i="1"/>
  <c r="N811" i="1" s="1"/>
  <c r="I812" i="1"/>
  <c r="I813" i="1"/>
  <c r="N813" i="1" s="1"/>
  <c r="I814" i="1"/>
  <c r="I815" i="1"/>
  <c r="I816" i="1"/>
  <c r="N816" i="1" s="1"/>
  <c r="I817" i="1"/>
  <c r="N817" i="1" s="1"/>
  <c r="I818" i="1"/>
  <c r="I819" i="1"/>
  <c r="N819" i="1" s="1"/>
  <c r="I820" i="1"/>
  <c r="I821" i="1"/>
  <c r="N821" i="1" s="1"/>
  <c r="I822" i="1"/>
  <c r="I823" i="1"/>
  <c r="I824" i="1"/>
  <c r="N824" i="1" s="1"/>
  <c r="I825" i="1"/>
  <c r="I826" i="1"/>
  <c r="I827" i="1"/>
  <c r="N827" i="1" s="1"/>
  <c r="I828" i="1"/>
  <c r="I829" i="1"/>
  <c r="N829" i="1"/>
  <c r="I830" i="1"/>
  <c r="I831" i="1"/>
  <c r="I832" i="1"/>
  <c r="N832" i="1" s="1"/>
  <c r="I833" i="1"/>
  <c r="N833" i="1"/>
  <c r="I834" i="1"/>
  <c r="I835" i="1"/>
  <c r="N835" i="1" s="1"/>
  <c r="I836" i="1"/>
  <c r="I837" i="1"/>
  <c r="N837" i="1" s="1"/>
  <c r="I838" i="1"/>
  <c r="I839" i="1"/>
  <c r="J839" i="1" s="1"/>
  <c r="I840" i="1"/>
  <c r="J840" i="1" s="1"/>
  <c r="N840" i="1" s="1"/>
  <c r="O840" i="1" s="1"/>
  <c r="I841" i="1"/>
  <c r="J841" i="1"/>
  <c r="N841" i="1" s="1"/>
  <c r="O841" i="1" s="1"/>
  <c r="I842" i="1"/>
  <c r="J842" i="1" s="1"/>
  <c r="I843" i="1"/>
  <c r="J843" i="1" s="1"/>
  <c r="N843" i="1" s="1"/>
  <c r="O843" i="1" s="1"/>
  <c r="I844" i="1"/>
  <c r="J844" i="1" s="1"/>
  <c r="I845" i="1"/>
  <c r="J845" i="1" s="1"/>
  <c r="N845" i="1" s="1"/>
  <c r="O845" i="1" s="1"/>
  <c r="I846" i="1"/>
  <c r="J846" i="1" s="1"/>
  <c r="I847" i="1"/>
  <c r="J847" i="1" s="1"/>
  <c r="N847" i="1" s="1"/>
  <c r="O847" i="1" s="1"/>
  <c r="I848" i="1"/>
  <c r="J848" i="1"/>
  <c r="N848" i="1" s="1"/>
  <c r="O848" i="1" s="1"/>
  <c r="I849" i="1"/>
  <c r="J849" i="1" s="1"/>
  <c r="N849" i="1" s="1"/>
  <c r="O849" i="1" s="1"/>
  <c r="I850" i="1"/>
  <c r="J850" i="1" s="1"/>
  <c r="I851" i="1"/>
  <c r="J851" i="1" s="1"/>
  <c r="N851" i="1" s="1"/>
  <c r="O851" i="1" s="1"/>
  <c r="I852" i="1"/>
  <c r="J852" i="1" s="1"/>
  <c r="I853" i="1"/>
  <c r="J853" i="1"/>
  <c r="N853" i="1" s="1"/>
  <c r="O853" i="1" s="1"/>
  <c r="I854" i="1"/>
  <c r="J854" i="1" s="1"/>
  <c r="I855" i="1"/>
  <c r="J855" i="1" s="1"/>
  <c r="I856" i="1"/>
  <c r="J856" i="1" s="1"/>
  <c r="N856" i="1" s="1"/>
  <c r="O856" i="1" s="1"/>
  <c r="I857" i="1"/>
  <c r="J857" i="1" s="1"/>
  <c r="I858" i="1"/>
  <c r="J858" i="1" s="1"/>
  <c r="I859" i="1"/>
  <c r="J859" i="1" s="1"/>
  <c r="N859" i="1" s="1"/>
  <c r="O859" i="1" s="1"/>
  <c r="I860" i="1"/>
  <c r="J860" i="1" s="1"/>
  <c r="I861" i="1"/>
  <c r="J861" i="1" s="1"/>
  <c r="I862" i="1"/>
  <c r="J862" i="1" s="1"/>
  <c r="N862" i="1" s="1"/>
  <c r="O862" i="1" s="1"/>
  <c r="I863" i="1"/>
  <c r="J863" i="1" s="1"/>
  <c r="I864" i="1"/>
  <c r="J864" i="1" s="1"/>
  <c r="N864" i="1" s="1"/>
  <c r="O864" i="1" s="1"/>
  <c r="I865" i="1"/>
  <c r="J865" i="1" s="1"/>
  <c r="N865" i="1" s="1"/>
  <c r="O865" i="1" s="1"/>
  <c r="I866" i="1"/>
  <c r="J866" i="1" s="1"/>
  <c r="I867" i="1"/>
  <c r="J867" i="1" s="1"/>
  <c r="N867" i="1" s="1"/>
  <c r="O867" i="1" s="1"/>
  <c r="I868" i="1"/>
  <c r="J868" i="1" s="1"/>
  <c r="I869" i="1"/>
  <c r="J869" i="1" s="1"/>
  <c r="N869" i="1" s="1"/>
  <c r="O869" i="1" s="1"/>
  <c r="I870" i="1"/>
  <c r="J870" i="1" s="1"/>
  <c r="N870" i="1" s="1"/>
  <c r="O870" i="1" s="1"/>
  <c r="I871" i="1"/>
  <c r="J871" i="1" s="1"/>
  <c r="I872" i="1"/>
  <c r="J872" i="1" s="1"/>
  <c r="N872" i="1" s="1"/>
  <c r="O872" i="1" s="1"/>
  <c r="I873" i="1"/>
  <c r="N873" i="1"/>
  <c r="I874" i="1"/>
  <c r="I875" i="1"/>
  <c r="N875" i="1" s="1"/>
  <c r="I876" i="1"/>
  <c r="I877" i="1"/>
  <c r="I878" i="1"/>
  <c r="N878" i="1" s="1"/>
  <c r="I879" i="1"/>
  <c r="I880" i="1"/>
  <c r="N880" i="1"/>
  <c r="I881" i="1"/>
  <c r="N881" i="1" s="1"/>
  <c r="I882" i="1"/>
  <c r="J882" i="1" s="1"/>
  <c r="I883" i="1"/>
  <c r="J883" i="1" s="1"/>
  <c r="N883" i="1" s="1"/>
  <c r="O883" i="1" s="1"/>
  <c r="I884" i="1"/>
  <c r="I885" i="1"/>
  <c r="I886" i="1"/>
  <c r="J886" i="1" s="1"/>
  <c r="I887" i="1"/>
  <c r="J887" i="1" s="1"/>
  <c r="I888" i="1"/>
  <c r="N888" i="1"/>
  <c r="I889" i="1"/>
  <c r="J889" i="1" s="1"/>
  <c r="I890" i="1"/>
  <c r="J890" i="1" s="1"/>
  <c r="I891" i="1"/>
  <c r="J891" i="1" s="1"/>
  <c r="N891" i="1" s="1"/>
  <c r="O891" i="1" s="1"/>
  <c r="I892" i="1"/>
  <c r="I893" i="1"/>
  <c r="I894" i="1"/>
  <c r="J894" i="1" s="1"/>
  <c r="N894" i="1" s="1"/>
  <c r="O894" i="1" s="1"/>
  <c r="I895" i="1"/>
  <c r="J895" i="1" s="1"/>
  <c r="I896" i="1"/>
  <c r="J896" i="1" s="1"/>
  <c r="N896" i="1" s="1"/>
  <c r="O896" i="1" s="1"/>
  <c r="I897" i="1"/>
  <c r="J897" i="1"/>
  <c r="N897" i="1" s="1"/>
  <c r="O897" i="1" s="1"/>
  <c r="I898" i="1"/>
  <c r="J898" i="1" s="1"/>
  <c r="I899" i="1"/>
  <c r="J899" i="1" s="1"/>
  <c r="N899" i="1" s="1"/>
  <c r="O899" i="1" s="1"/>
  <c r="I900" i="1"/>
  <c r="I901" i="1"/>
  <c r="J901" i="1" s="1"/>
  <c r="I902" i="1"/>
  <c r="J902" i="1" s="1"/>
  <c r="N902" i="1" s="1"/>
  <c r="O902" i="1" s="1"/>
  <c r="I903" i="1"/>
  <c r="J903" i="1" s="1"/>
  <c r="I904" i="1"/>
  <c r="J904" i="1" s="1"/>
  <c r="N904" i="1" s="1"/>
  <c r="O904" i="1" s="1"/>
  <c r="I905" i="1"/>
  <c r="J905" i="1" s="1"/>
  <c r="N905" i="1" s="1"/>
  <c r="O905" i="1" s="1"/>
  <c r="I906" i="1"/>
  <c r="J906" i="1" s="1"/>
  <c r="I907" i="1"/>
  <c r="J907" i="1" s="1"/>
  <c r="N907" i="1" s="1"/>
  <c r="O907" i="1" s="1"/>
  <c r="I908" i="1"/>
  <c r="J908" i="1" s="1"/>
  <c r="I909" i="1"/>
  <c r="J909" i="1" s="1"/>
  <c r="I910" i="1"/>
  <c r="J910" i="1" s="1"/>
  <c r="N910" i="1" s="1"/>
  <c r="O910" i="1" s="1"/>
  <c r="I911" i="1"/>
  <c r="J911" i="1" s="1"/>
  <c r="I912" i="1"/>
  <c r="J912" i="1" s="1"/>
  <c r="N912" i="1" s="1"/>
  <c r="O912" i="1" s="1"/>
  <c r="I913" i="1"/>
  <c r="J913" i="1" s="1"/>
  <c r="N913" i="1" s="1"/>
  <c r="O913" i="1" s="1"/>
  <c r="I914" i="1"/>
  <c r="J914" i="1" s="1"/>
  <c r="I915" i="1"/>
  <c r="J915" i="1" s="1"/>
  <c r="N915" i="1" s="1"/>
  <c r="O915" i="1" s="1"/>
  <c r="I916" i="1"/>
  <c r="J916" i="1" s="1"/>
  <c r="I917" i="1"/>
  <c r="J917" i="1" s="1"/>
  <c r="I918" i="1"/>
  <c r="J918" i="1" s="1"/>
  <c r="I919" i="1"/>
  <c r="J919" i="1" s="1"/>
  <c r="I920" i="1"/>
  <c r="J920" i="1" s="1"/>
  <c r="N920" i="1" s="1"/>
  <c r="O920" i="1" s="1"/>
  <c r="I921" i="1"/>
  <c r="J921" i="1" s="1"/>
  <c r="I922" i="1"/>
  <c r="J922" i="1" s="1"/>
  <c r="I923" i="1"/>
  <c r="J923" i="1" s="1"/>
  <c r="N923" i="1" s="1"/>
  <c r="O923" i="1" s="1"/>
  <c r="I924" i="1"/>
  <c r="J924" i="1" s="1"/>
  <c r="I925" i="1"/>
  <c r="J925" i="1" s="1"/>
  <c r="I926" i="1"/>
  <c r="J926" i="1" s="1"/>
  <c r="N926" i="1" s="1"/>
  <c r="O926" i="1" s="1"/>
  <c r="I927" i="1"/>
  <c r="J927" i="1" s="1"/>
  <c r="I928" i="1"/>
  <c r="J928" i="1" s="1"/>
  <c r="I929" i="1"/>
  <c r="J929" i="1" s="1"/>
  <c r="N929" i="1" s="1"/>
  <c r="O929" i="1" s="1"/>
  <c r="I930" i="1"/>
  <c r="J930" i="1" s="1"/>
  <c r="I931" i="1"/>
  <c r="J931" i="1" s="1"/>
  <c r="N931" i="1" s="1"/>
  <c r="O931" i="1" s="1"/>
  <c r="I932" i="1"/>
  <c r="J932" i="1" s="1"/>
  <c r="I933" i="1"/>
  <c r="J933" i="1" s="1"/>
  <c r="I934" i="1"/>
  <c r="J934" i="1" s="1"/>
  <c r="N934" i="1" s="1"/>
  <c r="O934" i="1" s="1"/>
  <c r="I935" i="1"/>
  <c r="J935" i="1" s="1"/>
  <c r="I936" i="1"/>
  <c r="J936" i="1" s="1"/>
  <c r="N936" i="1" s="1"/>
  <c r="O936" i="1" s="1"/>
  <c r="I937" i="1"/>
  <c r="J937" i="1" s="1"/>
  <c r="N937" i="1" s="1"/>
  <c r="O937" i="1" s="1"/>
  <c r="I938" i="1"/>
  <c r="J938" i="1" s="1"/>
  <c r="I939" i="1"/>
  <c r="N939" i="1" s="1"/>
  <c r="I940" i="1"/>
  <c r="I941" i="1"/>
  <c r="I942" i="1"/>
  <c r="N942" i="1" s="1"/>
  <c r="I943" i="1"/>
  <c r="I944" i="1"/>
  <c r="N944" i="1"/>
  <c r="I945" i="1"/>
  <c r="N945" i="1" s="1"/>
  <c r="I946" i="1"/>
  <c r="I947" i="1"/>
  <c r="N947" i="1" s="1"/>
  <c r="I948" i="1"/>
  <c r="I949" i="1"/>
  <c r="I950" i="1"/>
  <c r="N950" i="1" s="1"/>
  <c r="I951" i="1"/>
  <c r="I952" i="1"/>
  <c r="N952" i="1"/>
  <c r="I953" i="1"/>
  <c r="N953" i="1"/>
  <c r="I954" i="1"/>
  <c r="I955" i="1"/>
  <c r="N955" i="1" s="1"/>
  <c r="I956" i="1"/>
  <c r="I957" i="1"/>
  <c r="I958" i="1"/>
  <c r="I959" i="1"/>
  <c r="I960" i="1"/>
  <c r="N960" i="1"/>
  <c r="I961" i="1"/>
  <c r="I962" i="1"/>
  <c r="I963" i="1"/>
  <c r="I964" i="1"/>
  <c r="I965" i="1"/>
  <c r="I966" i="1"/>
  <c r="I967" i="1"/>
  <c r="I968" i="1"/>
  <c r="I969" i="1"/>
  <c r="I970" i="1"/>
  <c r="I971" i="1"/>
  <c r="N971" i="1" s="1"/>
  <c r="I972" i="1"/>
  <c r="I973" i="1"/>
  <c r="N973" i="1" s="1"/>
  <c r="I974" i="1"/>
  <c r="N974" i="1" s="1"/>
  <c r="I975" i="1"/>
  <c r="I976" i="1"/>
  <c r="I977" i="1"/>
  <c r="N977" i="1" s="1"/>
  <c r="I978" i="1"/>
  <c r="I979" i="1"/>
  <c r="I980" i="1"/>
  <c r="N980" i="1" s="1"/>
  <c r="I981" i="1"/>
  <c r="N981" i="1" s="1"/>
  <c r="I982" i="1"/>
  <c r="I983" i="1"/>
  <c r="I984" i="1"/>
  <c r="I985" i="1"/>
  <c r="I986" i="1"/>
  <c r="I987" i="1"/>
  <c r="I988" i="1"/>
  <c r="I989" i="1"/>
  <c r="N989" i="1" s="1"/>
  <c r="I990" i="1"/>
  <c r="I991" i="1"/>
  <c r="I992" i="1"/>
  <c r="N992" i="1"/>
  <c r="I993" i="1"/>
  <c r="I994" i="1"/>
  <c r="I995" i="1"/>
  <c r="I996" i="1"/>
  <c r="I997" i="1"/>
  <c r="N997" i="1" s="1"/>
  <c r="I998" i="1"/>
  <c r="N998" i="1" s="1"/>
  <c r="I999" i="1"/>
  <c r="I1000" i="1"/>
  <c r="N1000" i="1" s="1"/>
  <c r="I1001" i="1"/>
  <c r="I1002" i="1"/>
  <c r="I1003" i="1"/>
  <c r="N1003" i="1" s="1"/>
  <c r="I1004" i="1"/>
  <c r="N1004" i="1" s="1"/>
  <c r="I1005" i="1"/>
  <c r="N1005" i="1" s="1"/>
  <c r="I1006" i="1"/>
  <c r="N1006" i="1" s="1"/>
  <c r="I1007" i="1"/>
  <c r="I1008" i="1"/>
  <c r="N1008" i="1"/>
  <c r="I1009" i="1"/>
  <c r="N1009" i="1" s="1"/>
  <c r="I1010" i="1"/>
  <c r="I1011" i="1"/>
  <c r="N1011" i="1" s="1"/>
  <c r="I1012" i="1"/>
  <c r="N1012" i="1" s="1"/>
  <c r="I1013" i="1"/>
  <c r="N1013" i="1"/>
  <c r="I1014" i="1"/>
  <c r="I1015" i="1"/>
  <c r="N1015" i="1" s="1"/>
  <c r="I1016" i="1"/>
  <c r="I1017" i="1"/>
  <c r="I1018" i="1"/>
  <c r="I1019" i="1"/>
  <c r="I1020" i="1"/>
  <c r="I1021" i="1"/>
  <c r="N1021" i="1" s="1"/>
  <c r="I1022" i="1"/>
  <c r="I1023" i="1"/>
  <c r="N1023" i="1" s="1"/>
  <c r="I1024" i="1"/>
  <c r="N1024" i="1"/>
  <c r="I1025" i="1"/>
  <c r="I1026" i="1"/>
  <c r="I1027" i="1"/>
  <c r="N1027" i="1" s="1"/>
  <c r="I1028" i="1"/>
  <c r="I1029" i="1"/>
  <c r="N1029" i="1" s="1"/>
  <c r="I1030" i="1"/>
  <c r="N1030" i="1" s="1"/>
  <c r="I1031" i="1"/>
  <c r="I1032" i="1"/>
  <c r="N1032" i="1" s="1"/>
  <c r="I1033" i="1"/>
  <c r="I1034" i="1"/>
  <c r="I1035" i="1"/>
  <c r="N1035" i="1" s="1"/>
  <c r="I1036" i="1"/>
  <c r="I1037" i="1"/>
  <c r="N1037" i="1" s="1"/>
  <c r="I1038" i="1"/>
  <c r="N1038" i="1" s="1"/>
  <c r="I1039" i="1"/>
  <c r="I1040" i="1"/>
  <c r="N1040" i="1"/>
  <c r="I1041" i="1"/>
  <c r="I1042" i="1"/>
  <c r="I1043" i="1"/>
  <c r="N1043" i="1" s="1"/>
  <c r="I1044" i="1"/>
  <c r="I1045" i="1"/>
  <c r="N1045" i="1" s="1"/>
  <c r="I1046" i="1"/>
  <c r="N1046" i="1" s="1"/>
  <c r="I1047" i="1"/>
  <c r="I1048" i="1"/>
  <c r="N1048" i="1"/>
  <c r="I1049" i="1"/>
  <c r="I1050" i="1"/>
  <c r="I1051" i="1"/>
  <c r="I1052" i="1"/>
  <c r="I1053" i="1"/>
  <c r="N1053" i="1" s="1"/>
  <c r="I1054" i="1"/>
  <c r="N1054" i="1"/>
  <c r="I1055" i="1"/>
  <c r="I1056" i="1"/>
  <c r="N1056" i="1"/>
  <c r="I1057" i="1"/>
  <c r="I1058" i="1"/>
  <c r="I1059" i="1"/>
  <c r="N1059" i="1" s="1"/>
  <c r="I1060" i="1"/>
  <c r="I1061" i="1"/>
  <c r="N1061" i="1" s="1"/>
  <c r="I1062" i="1"/>
  <c r="N1062" i="1" s="1"/>
  <c r="I1063" i="1"/>
  <c r="I1064" i="1"/>
  <c r="I1065" i="1"/>
  <c r="I1066" i="1"/>
  <c r="I1067" i="1"/>
  <c r="N1067" i="1" s="1"/>
  <c r="I1068" i="1"/>
  <c r="I1069" i="1"/>
  <c r="N1069" i="1" s="1"/>
  <c r="I1070" i="1"/>
  <c r="N1070" i="1" s="1"/>
  <c r="I1071" i="1"/>
  <c r="I1072" i="1"/>
  <c r="I1073" i="1"/>
  <c r="I1074" i="1"/>
  <c r="I1075" i="1"/>
  <c r="I1076" i="1"/>
  <c r="I1077" i="1"/>
  <c r="N1077" i="1"/>
  <c r="I1078" i="1"/>
  <c r="N1078" i="1" s="1"/>
  <c r="I1079" i="1"/>
  <c r="I1080" i="1"/>
  <c r="I1081" i="1"/>
  <c r="I1082" i="1"/>
  <c r="I1083" i="1"/>
  <c r="N1083" i="1" s="1"/>
  <c r="I1084" i="1"/>
  <c r="I1085" i="1"/>
  <c r="N1085" i="1" s="1"/>
  <c r="I1086" i="1"/>
  <c r="I1087" i="1"/>
  <c r="N1087" i="1" s="1"/>
  <c r="I1088" i="1"/>
  <c r="I1089" i="1"/>
  <c r="I1090" i="1"/>
  <c r="I1091" i="1"/>
  <c r="N1091" i="1" s="1"/>
  <c r="I1092" i="1"/>
  <c r="I1093" i="1"/>
  <c r="N1093" i="1" s="1"/>
  <c r="I1094" i="1"/>
  <c r="I1095" i="1"/>
  <c r="N1095" i="1" s="1"/>
  <c r="I1096" i="1"/>
  <c r="I1097" i="1"/>
  <c r="I1098" i="1"/>
  <c r="I1099" i="1"/>
  <c r="N1099" i="1" s="1"/>
  <c r="I1100" i="1"/>
  <c r="I1101" i="1"/>
  <c r="N1101" i="1" s="1"/>
  <c r="I1102" i="1"/>
  <c r="I7" i="1"/>
  <c r="U4" i="1"/>
  <c r="U3" i="1"/>
  <c r="U2" i="1"/>
  <c r="N1064" i="1" l="1"/>
  <c r="N927" i="1"/>
  <c r="O927" i="1" s="1"/>
  <c r="N839" i="1"/>
  <c r="O839" i="1" s="1"/>
  <c r="N343" i="1"/>
  <c r="N207" i="1"/>
  <c r="O207" i="1" s="1"/>
  <c r="N135" i="1"/>
  <c r="O135" i="1" s="1"/>
  <c r="N55" i="1"/>
  <c r="N1102" i="1"/>
  <c r="N1094" i="1"/>
  <c r="N1086" i="1"/>
  <c r="N999" i="1"/>
  <c r="N919" i="1"/>
  <c r="O919" i="1" s="1"/>
  <c r="N911" i="1"/>
  <c r="O911" i="1" s="1"/>
  <c r="N903" i="1"/>
  <c r="O903" i="1" s="1"/>
  <c r="N831" i="1"/>
  <c r="N503" i="1"/>
  <c r="O503" i="1" s="1"/>
  <c r="N311" i="1"/>
  <c r="N127" i="1"/>
  <c r="O127" i="1" s="1"/>
  <c r="N119" i="1"/>
  <c r="O119" i="1" s="1"/>
  <c r="N1071" i="1"/>
  <c r="N983" i="1"/>
  <c r="N967" i="1"/>
  <c r="N895" i="1"/>
  <c r="O895" i="1" s="1"/>
  <c r="N823" i="1"/>
  <c r="N815" i="1"/>
  <c r="N495" i="1"/>
  <c r="O495" i="1" s="1"/>
  <c r="N487" i="1"/>
  <c r="O487" i="1" s="1"/>
  <c r="N479" i="1"/>
  <c r="O479" i="1" s="1"/>
  <c r="N415" i="1"/>
  <c r="N183" i="1"/>
  <c r="O183" i="1" s="1"/>
  <c r="N47" i="1"/>
  <c r="N1063" i="1"/>
  <c r="N991" i="1"/>
  <c r="N1055" i="1"/>
  <c r="N959" i="1"/>
  <c r="N887" i="1"/>
  <c r="O887" i="1" s="1"/>
  <c r="N807" i="1"/>
  <c r="N799" i="1"/>
  <c r="N791" i="1"/>
  <c r="N783" i="1"/>
  <c r="N775" i="1"/>
  <c r="N767" i="1"/>
  <c r="N471" i="1"/>
  <c r="O471" i="1" s="1"/>
  <c r="N175" i="1"/>
  <c r="O175" i="1" s="1"/>
  <c r="N111" i="1"/>
  <c r="N31" i="1"/>
  <c r="N879" i="1"/>
  <c r="N463" i="1"/>
  <c r="O463" i="1" s="1"/>
  <c r="N455" i="1"/>
  <c r="O455" i="1" s="1"/>
  <c r="N247" i="1"/>
  <c r="N167" i="1"/>
  <c r="O167" i="1" s="1"/>
  <c r="N95" i="1"/>
  <c r="N23" i="1"/>
  <c r="N1047" i="1"/>
  <c r="N951" i="1"/>
  <c r="N871" i="1"/>
  <c r="O871" i="1" s="1"/>
  <c r="N863" i="1"/>
  <c r="O863" i="1" s="1"/>
  <c r="N855" i="1"/>
  <c r="O855" i="1" s="1"/>
  <c r="N447" i="1"/>
  <c r="O447" i="1" s="1"/>
  <c r="N391" i="1"/>
  <c r="N239" i="1"/>
  <c r="N159" i="1"/>
  <c r="N87" i="1"/>
  <c r="N1031" i="1"/>
  <c r="N935" i="1"/>
  <c r="O935" i="1" s="1"/>
  <c r="N559" i="1"/>
  <c r="O559" i="1" s="1"/>
  <c r="N551" i="1"/>
  <c r="O551" i="1" s="1"/>
  <c r="N933" i="1"/>
  <c r="O933" i="1" s="1"/>
  <c r="N909" i="1"/>
  <c r="O909" i="1" s="1"/>
  <c r="N742" i="1"/>
  <c r="N734" i="1"/>
  <c r="N598" i="1"/>
  <c r="N526" i="1"/>
  <c r="O526" i="1" s="1"/>
  <c r="N462" i="1"/>
  <c r="O462" i="1" s="1"/>
  <c r="N294" i="1"/>
  <c r="N158" i="1"/>
  <c r="N126" i="1"/>
  <c r="O126" i="1" s="1"/>
  <c r="N102" i="1"/>
  <c r="N189" i="1"/>
  <c r="O189" i="1" s="1"/>
  <c r="N181" i="1"/>
  <c r="O181" i="1" s="1"/>
  <c r="N965" i="1"/>
  <c r="N726" i="1"/>
  <c r="N590" i="1"/>
  <c r="N582" i="1"/>
  <c r="O582" i="1" s="1"/>
  <c r="N150" i="1"/>
  <c r="N1096" i="1"/>
  <c r="N995" i="1"/>
  <c r="N957" i="1"/>
  <c r="N846" i="1"/>
  <c r="O846" i="1" s="1"/>
  <c r="N718" i="1"/>
  <c r="N710" i="1"/>
  <c r="N574" i="1"/>
  <c r="O574" i="1" s="1"/>
  <c r="N118" i="1"/>
  <c r="O118" i="1" s="1"/>
  <c r="N979" i="1"/>
  <c r="N901" i="1"/>
  <c r="O901" i="1" s="1"/>
  <c r="N877" i="1"/>
  <c r="N702" i="1"/>
  <c r="N694" i="1"/>
  <c r="N686" i="1"/>
  <c r="N678" i="1"/>
  <c r="N670" i="1"/>
  <c r="N566" i="1"/>
  <c r="O566" i="1" s="1"/>
  <c r="N558" i="1"/>
  <c r="O558" i="1" s="1"/>
  <c r="N222" i="1"/>
  <c r="N198" i="1"/>
  <c r="O198" i="1" s="1"/>
  <c r="N38" i="1"/>
  <c r="N925" i="1"/>
  <c r="O925" i="1" s="1"/>
  <c r="N838" i="1"/>
  <c r="N662" i="1"/>
  <c r="N502" i="1"/>
  <c r="O502" i="1" s="1"/>
  <c r="N214" i="1"/>
  <c r="N830" i="1"/>
  <c r="N654" i="1"/>
  <c r="N646" i="1"/>
  <c r="N470" i="1"/>
  <c r="O470" i="1" s="1"/>
  <c r="N190" i="1"/>
  <c r="O190" i="1" s="1"/>
  <c r="N941" i="1"/>
  <c r="N917" i="1"/>
  <c r="O917" i="1" s="1"/>
  <c r="N893" i="1"/>
  <c r="N861" i="1"/>
  <c r="O861" i="1" s="1"/>
  <c r="N814" i="1"/>
  <c r="N638" i="1"/>
  <c r="N630" i="1"/>
  <c r="N622" i="1"/>
  <c r="N614" i="1"/>
  <c r="N494" i="1"/>
  <c r="O494" i="1" s="1"/>
  <c r="N334" i="1"/>
  <c r="N254" i="1"/>
  <c r="N134" i="1"/>
  <c r="O134" i="1" s="1"/>
  <c r="N70" i="1"/>
  <c r="N568" i="1"/>
  <c r="O568" i="1" s="1"/>
  <c r="N606" i="1"/>
  <c r="N922" i="1"/>
  <c r="O922" i="1" s="1"/>
  <c r="N269" i="1"/>
  <c r="N1019" i="1"/>
  <c r="N826" i="1"/>
  <c r="N688" i="1"/>
  <c r="N1018" i="1"/>
  <c r="N695" i="1"/>
  <c r="N943" i="1"/>
  <c r="U5" i="1"/>
  <c r="N1075" i="1"/>
  <c r="N940" i="1"/>
  <c r="N633" i="1"/>
  <c r="N594" i="1"/>
  <c r="N928" i="1"/>
  <c r="O928" i="1" s="1"/>
  <c r="N985" i="1"/>
  <c r="N972" i="1"/>
  <c r="N624" i="1"/>
  <c r="N548" i="1"/>
  <c r="O548" i="1" s="1"/>
  <c r="N1051" i="1"/>
  <c r="N990" i="1"/>
  <c r="N958" i="1"/>
  <c r="N730" i="1"/>
  <c r="N486" i="1"/>
  <c r="O486" i="1" s="1"/>
  <c r="N7" i="1"/>
  <c r="N1002" i="1"/>
  <c r="N986" i="1"/>
  <c r="N976" i="1"/>
  <c r="N964" i="1"/>
  <c r="N954" i="1"/>
  <c r="N932" i="1"/>
  <c r="O932" i="1" s="1"/>
  <c r="N868" i="1"/>
  <c r="O868" i="1" s="1"/>
  <c r="N818" i="1"/>
  <c r="N722" i="1"/>
  <c r="N696" i="1"/>
  <c r="N632" i="1"/>
  <c r="N586" i="1"/>
  <c r="O586" i="1" s="1"/>
  <c r="N472" i="1"/>
  <c r="O472" i="1" s="1"/>
  <c r="N1098" i="1"/>
  <c r="N1090" i="1"/>
  <c r="N1082" i="1"/>
  <c r="N1074" i="1"/>
  <c r="N1066" i="1"/>
  <c r="N1058" i="1"/>
  <c r="N1050" i="1"/>
  <c r="N1042" i="1"/>
  <c r="N1034" i="1"/>
  <c r="N1022" i="1"/>
  <c r="N1017" i="1"/>
  <c r="N994" i="1"/>
  <c r="N984" i="1"/>
  <c r="N962" i="1"/>
  <c r="N938" i="1"/>
  <c r="O938" i="1" s="1"/>
  <c r="N921" i="1"/>
  <c r="O921" i="1" s="1"/>
  <c r="N916" i="1"/>
  <c r="O916" i="1" s="1"/>
  <c r="N780" i="1"/>
  <c r="N761" i="1"/>
  <c r="N687" i="1"/>
  <c r="N623" i="1"/>
  <c r="N508" i="1"/>
  <c r="O508" i="1" s="1"/>
  <c r="N1097" i="1"/>
  <c r="N1089" i="1"/>
  <c r="N1081" i="1"/>
  <c r="N1073" i="1"/>
  <c r="N1065" i="1"/>
  <c r="N1057" i="1"/>
  <c r="N1049" i="1"/>
  <c r="N1041" i="1"/>
  <c r="N1033" i="1"/>
  <c r="N1026" i="1"/>
  <c r="N1016" i="1"/>
  <c r="N993" i="1"/>
  <c r="N966" i="1"/>
  <c r="N961" i="1"/>
  <c r="N822" i="1"/>
  <c r="N810" i="1"/>
  <c r="N740" i="1"/>
  <c r="N674" i="1"/>
  <c r="N564" i="1"/>
  <c r="O564" i="1" s="1"/>
  <c r="N1025" i="1"/>
  <c r="N1007" i="1"/>
  <c r="N914" i="1"/>
  <c r="O914" i="1" s="1"/>
  <c r="N700" i="1"/>
  <c r="N666" i="1"/>
  <c r="N491" i="1"/>
  <c r="O491" i="1" s="1"/>
  <c r="N436" i="1"/>
  <c r="N996" i="1"/>
  <c r="N988" i="1"/>
  <c r="N982" i="1"/>
  <c r="N978" i="1"/>
  <c r="N970" i="1"/>
  <c r="N956" i="1"/>
  <c r="N852" i="1"/>
  <c r="O852" i="1" s="1"/>
  <c r="N834" i="1"/>
  <c r="N796" i="1"/>
  <c r="N556" i="1"/>
  <c r="O556" i="1" s="1"/>
  <c r="N350" i="1"/>
  <c r="N319" i="1"/>
  <c r="N139" i="1"/>
  <c r="O139" i="1" s="1"/>
  <c r="N1100" i="1"/>
  <c r="N1092" i="1"/>
  <c r="N1084" i="1"/>
  <c r="N1076" i="1"/>
  <c r="N1068" i="1"/>
  <c r="N1060" i="1"/>
  <c r="N1052" i="1"/>
  <c r="N1044" i="1"/>
  <c r="N1036" i="1"/>
  <c r="N1028" i="1"/>
  <c r="N1020" i="1"/>
  <c r="N1014" i="1"/>
  <c r="N1010" i="1"/>
  <c r="N987" i="1"/>
  <c r="N969" i="1"/>
  <c r="N948" i="1"/>
  <c r="N924" i="1"/>
  <c r="O924" i="1" s="1"/>
  <c r="N918" i="1"/>
  <c r="O918" i="1" s="1"/>
  <c r="N906" i="1"/>
  <c r="O906" i="1" s="1"/>
  <c r="N876" i="1"/>
  <c r="N569" i="1"/>
  <c r="O569" i="1" s="1"/>
  <c r="N497" i="1"/>
  <c r="O497" i="1" s="1"/>
  <c r="N223" i="1"/>
  <c r="N946" i="1"/>
  <c r="N898" i="1"/>
  <c r="O898" i="1" s="1"/>
  <c r="N886" i="1"/>
  <c r="O886" i="1" s="1"/>
  <c r="N882" i="1"/>
  <c r="O882" i="1" s="1"/>
  <c r="N860" i="1"/>
  <c r="O860" i="1" s="1"/>
  <c r="N825" i="1"/>
  <c r="N772" i="1"/>
  <c r="N760" i="1"/>
  <c r="N744" i="1"/>
  <c r="N704" i="1"/>
  <c r="N673" i="1"/>
  <c r="N656" i="1"/>
  <c r="N636" i="1"/>
  <c r="N631" i="1"/>
  <c r="N610" i="1"/>
  <c r="N602" i="1"/>
  <c r="N572" i="1"/>
  <c r="O572" i="1" s="1"/>
  <c r="N567" i="1"/>
  <c r="O567" i="1" s="1"/>
  <c r="N547" i="1"/>
  <c r="O547" i="1" s="1"/>
  <c r="N542" i="1"/>
  <c r="O542" i="1" s="1"/>
  <c r="N536" i="1"/>
  <c r="O536" i="1" s="1"/>
  <c r="N532" i="1"/>
  <c r="O532" i="1" s="1"/>
  <c r="N524" i="1"/>
  <c r="O524" i="1" s="1"/>
  <c r="N507" i="1"/>
  <c r="O507" i="1" s="1"/>
  <c r="N377" i="1"/>
  <c r="N890" i="1"/>
  <c r="O890" i="1" s="1"/>
  <c r="N874" i="1"/>
  <c r="N844" i="1"/>
  <c r="O844" i="1" s="1"/>
  <c r="N802" i="1"/>
  <c r="N790" i="1"/>
  <c r="N786" i="1"/>
  <c r="N764" i="1"/>
  <c r="N759" i="1"/>
  <c r="N754" i="1"/>
  <c r="N748" i="1"/>
  <c r="N743" i="1"/>
  <c r="N720" i="1"/>
  <c r="N712" i="1"/>
  <c r="N703" i="1"/>
  <c r="N672" i="1"/>
  <c r="N664" i="1"/>
  <c r="N655" i="1"/>
  <c r="N648" i="1"/>
  <c r="N640" i="1"/>
  <c r="N576" i="1"/>
  <c r="O576" i="1" s="1"/>
  <c r="N546" i="1"/>
  <c r="O546" i="1" s="1"/>
  <c r="N541" i="1"/>
  <c r="O541" i="1" s="1"/>
  <c r="N478" i="1"/>
  <c r="O478" i="1" s="1"/>
  <c r="N442" i="1"/>
  <c r="N332" i="1"/>
  <c r="N930" i="1"/>
  <c r="O930" i="1" s="1"/>
  <c r="N889" i="1"/>
  <c r="O889" i="1" s="1"/>
  <c r="N836" i="1"/>
  <c r="N820" i="1"/>
  <c r="N794" i="1"/>
  <c r="N778" i="1"/>
  <c r="N758" i="1"/>
  <c r="N753" i="1"/>
  <c r="N738" i="1"/>
  <c r="N719" i="1"/>
  <c r="N711" i="1"/>
  <c r="N682" i="1"/>
  <c r="N671" i="1"/>
  <c r="N663" i="1"/>
  <c r="N647" i="1"/>
  <c r="N639" i="1"/>
  <c r="N618" i="1"/>
  <c r="N592" i="1"/>
  <c r="N584" i="1"/>
  <c r="O584" i="1" s="1"/>
  <c r="N575" i="1"/>
  <c r="O575" i="1" s="1"/>
  <c r="N516" i="1"/>
  <c r="O516" i="1" s="1"/>
  <c r="N512" i="1"/>
  <c r="O512" i="1" s="1"/>
  <c r="N412" i="1"/>
  <c r="N398" i="1"/>
  <c r="N908" i="1"/>
  <c r="O908" i="1" s="1"/>
  <c r="N866" i="1"/>
  <c r="O866" i="1" s="1"/>
  <c r="N854" i="1"/>
  <c r="O854" i="1" s="1"/>
  <c r="N850" i="1"/>
  <c r="O850" i="1" s="1"/>
  <c r="N828" i="1"/>
  <c r="N793" i="1"/>
  <c r="N752" i="1"/>
  <c r="N737" i="1"/>
  <c r="N728" i="1"/>
  <c r="N690" i="1"/>
  <c r="N681" i="1"/>
  <c r="N676" i="1"/>
  <c r="N626" i="1"/>
  <c r="N617" i="1"/>
  <c r="N608" i="1"/>
  <c r="N591" i="1"/>
  <c r="N583" i="1"/>
  <c r="O583" i="1" s="1"/>
  <c r="N561" i="1"/>
  <c r="O561" i="1" s="1"/>
  <c r="N550" i="1"/>
  <c r="O550" i="1" s="1"/>
  <c r="N540" i="1"/>
  <c r="O540" i="1" s="1"/>
  <c r="N504" i="1"/>
  <c r="O504" i="1" s="1"/>
  <c r="N101" i="1"/>
  <c r="N93" i="1"/>
  <c r="N66" i="1"/>
  <c r="N24" i="1"/>
  <c r="N900" i="1"/>
  <c r="N884" i="1"/>
  <c r="N858" i="1"/>
  <c r="O858" i="1" s="1"/>
  <c r="N842" i="1"/>
  <c r="O842" i="1" s="1"/>
  <c r="N812" i="1"/>
  <c r="N770" i="1"/>
  <c r="N751" i="1"/>
  <c r="N736" i="1"/>
  <c r="N727" i="1"/>
  <c r="N706" i="1"/>
  <c r="N698" i="1"/>
  <c r="N680" i="1"/>
  <c r="N658" i="1"/>
  <c r="N616" i="1"/>
  <c r="N607" i="1"/>
  <c r="N600" i="1"/>
  <c r="N549" i="1"/>
  <c r="O549" i="1" s="1"/>
  <c r="N539" i="1"/>
  <c r="O539" i="1" s="1"/>
  <c r="N515" i="1"/>
  <c r="O515" i="1" s="1"/>
  <c r="N510" i="1"/>
  <c r="O510" i="1" s="1"/>
  <c r="N51" i="1"/>
  <c r="N892" i="1"/>
  <c r="N857" i="1"/>
  <c r="O857" i="1" s="1"/>
  <c r="N804" i="1"/>
  <c r="N788" i="1"/>
  <c r="N762" i="1"/>
  <c r="N756" i="1"/>
  <c r="N746" i="1"/>
  <c r="N735" i="1"/>
  <c r="N714" i="1"/>
  <c r="N697" i="1"/>
  <c r="N684" i="1"/>
  <c r="N679" i="1"/>
  <c r="N650" i="1"/>
  <c r="N642" i="1"/>
  <c r="N634" i="1"/>
  <c r="N620" i="1"/>
  <c r="N615" i="1"/>
  <c r="N599" i="1"/>
  <c r="N578" i="1"/>
  <c r="O578" i="1" s="1"/>
  <c r="N570" i="1"/>
  <c r="O570" i="1" s="1"/>
  <c r="N544" i="1"/>
  <c r="O544" i="1" s="1"/>
  <c r="N538" i="1"/>
  <c r="O538" i="1" s="1"/>
  <c r="N529" i="1"/>
  <c r="O529" i="1" s="1"/>
  <c r="N518" i="1"/>
  <c r="O518" i="1" s="1"/>
  <c r="N460" i="1"/>
  <c r="O460" i="1" s="1"/>
  <c r="N506" i="1"/>
  <c r="O506" i="1" s="1"/>
  <c r="N477" i="1"/>
  <c r="O477" i="1" s="1"/>
  <c r="N459" i="1"/>
  <c r="O459" i="1" s="1"/>
  <c r="N452" i="1"/>
  <c r="O452" i="1" s="1"/>
  <c r="N435" i="1"/>
  <c r="N426" i="1"/>
  <c r="N397" i="1"/>
  <c r="N382" i="1"/>
  <c r="N376" i="1"/>
  <c r="N353" i="1"/>
  <c r="N345" i="1"/>
  <c r="N323" i="1"/>
  <c r="N313" i="1"/>
  <c r="N301" i="1"/>
  <c r="N281" i="1"/>
  <c r="N268" i="1"/>
  <c r="N259" i="1"/>
  <c r="N237" i="1"/>
  <c r="N231" i="1"/>
  <c r="N227" i="1"/>
  <c r="N197" i="1"/>
  <c r="O197" i="1" s="1"/>
  <c r="N173" i="1"/>
  <c r="O173" i="1" s="1"/>
  <c r="N138" i="1"/>
  <c r="O138" i="1" s="1"/>
  <c r="N131" i="1"/>
  <c r="O131" i="1" s="1"/>
  <c r="S2" i="1" s="1"/>
  <c r="N123" i="1"/>
  <c r="O123" i="1" s="1"/>
  <c r="N85" i="1"/>
  <c r="N43" i="1"/>
  <c r="N11" i="1"/>
  <c r="N505" i="1"/>
  <c r="O505" i="1" s="1"/>
  <c r="N500" i="1"/>
  <c r="O500" i="1" s="1"/>
  <c r="N425" i="1"/>
  <c r="N420" i="1"/>
  <c r="N406" i="1"/>
  <c r="N401" i="1"/>
  <c r="N396" i="1"/>
  <c r="N381" i="1"/>
  <c r="N358" i="1"/>
  <c r="N341" i="1"/>
  <c r="N331" i="1"/>
  <c r="N322" i="1"/>
  <c r="N309" i="1"/>
  <c r="N300" i="1"/>
  <c r="N291" i="1"/>
  <c r="N258" i="1"/>
  <c r="N236" i="1"/>
  <c r="N226" i="1"/>
  <c r="N205" i="1"/>
  <c r="O205" i="1" s="1"/>
  <c r="N165" i="1"/>
  <c r="O165" i="1" s="1"/>
  <c r="N157" i="1"/>
  <c r="N130" i="1"/>
  <c r="O130" i="1" s="1"/>
  <c r="N115" i="1"/>
  <c r="O115" i="1" s="1"/>
  <c r="N77" i="1"/>
  <c r="N42" i="1"/>
  <c r="N35" i="1"/>
  <c r="N27" i="1"/>
  <c r="N19" i="1"/>
  <c r="N492" i="1"/>
  <c r="O492" i="1" s="1"/>
  <c r="N476" i="1"/>
  <c r="O476" i="1" s="1"/>
  <c r="N451" i="1"/>
  <c r="O451" i="1" s="1"/>
  <c r="N446" i="1"/>
  <c r="N440" i="1"/>
  <c r="N430" i="1"/>
  <c r="N419" i="1"/>
  <c r="N395" i="1"/>
  <c r="N390" i="1"/>
  <c r="N380" i="1"/>
  <c r="N366" i="1"/>
  <c r="N361" i="1"/>
  <c r="N335" i="1"/>
  <c r="N290" i="1"/>
  <c r="N285" i="1"/>
  <c r="N271" i="1"/>
  <c r="N267" i="1"/>
  <c r="N245" i="1"/>
  <c r="N235" i="1"/>
  <c r="N213" i="1"/>
  <c r="N187" i="1"/>
  <c r="O187" i="1" s="1"/>
  <c r="N149" i="1"/>
  <c r="N107" i="1"/>
  <c r="N69" i="1"/>
  <c r="N61" i="1"/>
  <c r="N34" i="1"/>
  <c r="N18" i="1"/>
  <c r="N484" i="1"/>
  <c r="O484" i="1" s="1"/>
  <c r="N480" i="1"/>
  <c r="O480" i="1" s="1"/>
  <c r="N475" i="1"/>
  <c r="O475" i="1" s="1"/>
  <c r="N465" i="1"/>
  <c r="O465" i="1" s="1"/>
  <c r="N450" i="1"/>
  <c r="O450" i="1" s="1"/>
  <c r="N445" i="1"/>
  <c r="N429" i="1"/>
  <c r="N385" i="1"/>
  <c r="N379" i="1"/>
  <c r="N369" i="1"/>
  <c r="N365" i="1"/>
  <c r="N348" i="1"/>
  <c r="N317" i="1"/>
  <c r="N303" i="1"/>
  <c r="N299" i="1"/>
  <c r="N289" i="1"/>
  <c r="N284" i="1"/>
  <c r="N275" i="1"/>
  <c r="N253" i="1"/>
  <c r="N244" i="1"/>
  <c r="N234" i="1"/>
  <c r="N221" i="1"/>
  <c r="N212" i="1"/>
  <c r="O212" i="1" s="1"/>
  <c r="N191" i="1"/>
  <c r="O191" i="1" s="1"/>
  <c r="N179" i="1"/>
  <c r="O179" i="1" s="1"/>
  <c r="N141" i="1"/>
  <c r="N106" i="1"/>
  <c r="N99" i="1"/>
  <c r="N91" i="1"/>
  <c r="N53" i="1"/>
  <c r="N509" i="1"/>
  <c r="O509" i="1" s="1"/>
  <c r="N474" i="1"/>
  <c r="O474" i="1" s="1"/>
  <c r="N454" i="1"/>
  <c r="O454" i="1" s="1"/>
  <c r="N414" i="1"/>
  <c r="N409" i="1"/>
  <c r="N384" i="1"/>
  <c r="N374" i="1"/>
  <c r="N364" i="1"/>
  <c r="N356" i="1"/>
  <c r="N339" i="1"/>
  <c r="N329" i="1"/>
  <c r="N325" i="1"/>
  <c r="N316" i="1"/>
  <c r="N274" i="1"/>
  <c r="N252" i="1"/>
  <c r="N243" i="1"/>
  <c r="N229" i="1"/>
  <c r="N220" i="1"/>
  <c r="N211" i="1"/>
  <c r="O211" i="1" s="1"/>
  <c r="N199" i="1"/>
  <c r="O199" i="1" s="1"/>
  <c r="N195" i="1"/>
  <c r="O195" i="1" s="1"/>
  <c r="N171" i="1"/>
  <c r="O171" i="1" s="1"/>
  <c r="N133" i="1"/>
  <c r="O133" i="1" s="1"/>
  <c r="N125" i="1"/>
  <c r="O125" i="1" s="1"/>
  <c r="N98" i="1"/>
  <c r="N83" i="1"/>
  <c r="N45" i="1"/>
  <c r="N13" i="1"/>
  <c r="N483" i="1"/>
  <c r="O483" i="1" s="1"/>
  <c r="N444" i="1"/>
  <c r="N438" i="1"/>
  <c r="N428" i="1"/>
  <c r="N417" i="1"/>
  <c r="N408" i="1"/>
  <c r="N404" i="1"/>
  <c r="N393" i="1"/>
  <c r="N388" i="1"/>
  <c r="N373" i="1"/>
  <c r="N355" i="1"/>
  <c r="N338" i="1"/>
  <c r="N315" i="1"/>
  <c r="N307" i="1"/>
  <c r="N283" i="1"/>
  <c r="N265" i="1"/>
  <c r="N261" i="1"/>
  <c r="N251" i="1"/>
  <c r="N219" i="1"/>
  <c r="N203" i="1"/>
  <c r="O203" i="1" s="1"/>
  <c r="N194" i="1"/>
  <c r="O194" i="1" s="1"/>
  <c r="N170" i="1"/>
  <c r="O170" i="1" s="1"/>
  <c r="N163" i="1"/>
  <c r="O163" i="1" s="1"/>
  <c r="N155" i="1"/>
  <c r="N117" i="1"/>
  <c r="O117" i="1" s="1"/>
  <c r="N75" i="1"/>
  <c r="N37" i="1"/>
  <c r="N29" i="1"/>
  <c r="N21" i="1"/>
  <c r="N468" i="1"/>
  <c r="O468" i="1" s="1"/>
  <c r="N448" i="1"/>
  <c r="O448" i="1" s="1"/>
  <c r="N443" i="1"/>
  <c r="N437" i="1"/>
  <c r="N432" i="1"/>
  <c r="N422" i="1"/>
  <c r="N403" i="1"/>
  <c r="N392" i="1"/>
  <c r="N372" i="1"/>
  <c r="N333" i="1"/>
  <c r="N306" i="1"/>
  <c r="N297" i="1"/>
  <c r="N293" i="1"/>
  <c r="N287" i="1"/>
  <c r="N255" i="1"/>
  <c r="N202" i="1"/>
  <c r="O202" i="1" s="1"/>
  <c r="N162" i="1"/>
  <c r="O162" i="1" s="1"/>
  <c r="N147" i="1"/>
  <c r="N109" i="1"/>
  <c r="N74" i="1"/>
  <c r="N67" i="1"/>
  <c r="N59" i="1"/>
  <c r="N16" i="1"/>
  <c r="N8" i="1"/>
  <c r="R2" i="1" l="1"/>
  <c r="S4" i="1"/>
  <c r="R4" i="1"/>
  <c r="S3" i="1"/>
  <c r="R3" i="1"/>
  <c r="R5" i="1" l="1"/>
  <c r="S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<sst xmlns="http://schemas.openxmlformats.org/spreadsheetml/2006/main" count="38" uniqueCount="26">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</sst>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164" fontId="18" fillId="35" borderId="13" xfId="0" applyNumberFormat="1" applyFont="1" applyFill="1" applyBorder="1"/>
    <xf numFmtId="164" fontId="18" fillId="34" borderId="13" xfId="0" applyNumberFormat="1" applyFont="1" applyFill="1" applyBorder="1"/>
    <xf numFmtId="0" fontId="18" fillId="36" borderId="13" xfId="0" applyFont="1" applyFill="1" applyBorder="1" applyAlignment="1">
      <alignment horizontal="right"/>
    </xf>
    <xf numFmtId="164" fontId="18" fillId="36" borderId="13" xfId="0" applyNumberFormat="1" applyFont="1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18" fillId="0" borderId="13" xfId="0" applyFont="1" applyFill="1" applyBorder="1" applyAlignment="1">
      <alignment horizontal="right"/>
    </xf>
    <xf numFmtId="164" fontId="18" fillId="0" borderId="13" xfId="0" applyNumberFormat="1" applyFont="1" applyBorder="1"/>
    <xf numFmtId="2" fontId="18" fillId="34" borderId="13" xfId="0" applyNumberFormat="1" applyFont="1" applyFill="1" applyBorder="1" applyAlignment="1">
      <alignment horizontal="center"/>
    </xf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S19" sqref="S19"/>
    </sheetView>
  </sheetViews>
  <sheetFormatPr defaultRowHeight="15" x14ac:dyDescent="0.25"/>
  <cols>
    <col min="1" max="1" width="5.5703125" customWidth="1"/>
    <col min="2" max="2" width="11.85546875" customWidth="1"/>
    <col min="3" max="10" width="15.7109375" customWidth="1"/>
    <col min="11" max="11" width="5" customWidth="1"/>
    <col min="12" max="12" width="15.140625" customWidth="1"/>
    <col min="13" max="15" width="15.7109375" customWidth="1"/>
    <col min="16" max="16" width="4.28515625" customWidth="1"/>
  </cols>
  <sheetData>
    <row r="1" spans="1:21" x14ac:dyDescent="0.25">
      <c r="B1" s="2"/>
      <c r="C1" s="2"/>
      <c r="D1" s="2"/>
      <c r="F1" t="s">
        <v>7</v>
      </c>
      <c r="G1" s="3" t="s">
        <v>8</v>
      </c>
      <c r="H1" s="4"/>
      <c r="I1" s="4"/>
      <c r="J1" s="5"/>
      <c r="L1" s="6" t="s">
        <v>9</v>
      </c>
      <c r="M1" s="7"/>
      <c r="N1" s="8"/>
      <c r="O1" s="8"/>
      <c r="Q1" s="9" t="s">
        <v>10</v>
      </c>
      <c r="R1" s="10"/>
      <c r="S1" s="11" t="s">
        <v>3</v>
      </c>
      <c r="T1" s="12" t="s">
        <v>10</v>
      </c>
      <c r="U1" s="13"/>
    </row>
    <row r="2" spans="1:21" x14ac:dyDescent="0.25">
      <c r="G2" s="3" t="s">
        <v>11</v>
      </c>
      <c r="H2" s="4"/>
      <c r="I2" s="4"/>
      <c r="J2" s="5"/>
      <c r="L2" s="6" t="s">
        <v>12</v>
      </c>
      <c r="M2" s="7"/>
      <c r="N2" s="7"/>
      <c r="O2" s="8"/>
      <c r="Q2" s="14" t="s">
        <v>13</v>
      </c>
      <c r="R2" s="15">
        <f>SUM(N7:N372)</f>
        <v>44025.730820874516</v>
      </c>
      <c r="S2" s="16">
        <f>SUM(O7:O372)</f>
        <v>16409.93035669552</v>
      </c>
      <c r="T2" s="17" t="s">
        <v>13</v>
      </c>
      <c r="U2" s="18">
        <f>SUM(D7:D372)</f>
        <v>82099.635078464285</v>
      </c>
    </row>
    <row r="3" spans="1:21" x14ac:dyDescent="0.25">
      <c r="A3" s="19"/>
      <c r="B3" s="19"/>
      <c r="C3" s="19"/>
      <c r="D3" s="19"/>
      <c r="Q3" s="14" t="s">
        <v>14</v>
      </c>
      <c r="R3" s="15">
        <f>SUM(N373:N737)</f>
        <v>26229.898896234128</v>
      </c>
      <c r="S3" s="16">
        <f>SUM(O373:O737)</f>
        <v>9851.9611983401956</v>
      </c>
      <c r="T3" s="17" t="s">
        <v>14</v>
      </c>
      <c r="U3" s="18">
        <f>SUM(D373:D737)</f>
        <v>496001.78948065185</v>
      </c>
    </row>
    <row r="4" spans="1:21" x14ac:dyDescent="0.25">
      <c r="C4" s="20" t="s">
        <v>15</v>
      </c>
      <c r="D4" s="20"/>
      <c r="E4" s="20"/>
      <c r="F4" s="20"/>
      <c r="G4" s="20"/>
      <c r="H4" s="20"/>
      <c r="I4" s="20"/>
      <c r="J4" s="20"/>
      <c r="L4" s="21" t="s">
        <v>16</v>
      </c>
      <c r="M4" s="21"/>
      <c r="N4" s="21"/>
      <c r="O4" s="21"/>
      <c r="Q4" s="14" t="s">
        <v>17</v>
      </c>
      <c r="R4" s="15">
        <f>SUM(N738:N1102)</f>
        <v>11449.620646836776</v>
      </c>
      <c r="S4" s="16">
        <f>SUM(O738:O1102)</f>
        <v>7523.8771469744925</v>
      </c>
      <c r="T4" s="17" t="s">
        <v>17</v>
      </c>
      <c r="U4" s="18">
        <f>SUM(D738:D1102)</f>
        <v>11449.620646836776</v>
      </c>
    </row>
    <row r="5" spans="1:21" ht="30" customHeight="1" x14ac:dyDescent="0.25">
      <c r="B5" s="22" t="s">
        <v>0</v>
      </c>
      <c r="C5" s="23" t="s">
        <v>18</v>
      </c>
      <c r="D5" s="22" t="s">
        <v>19</v>
      </c>
      <c r="E5" s="22" t="s">
        <v>20</v>
      </c>
      <c r="F5" s="22" t="s">
        <v>4</v>
      </c>
      <c r="G5" s="22" t="s">
        <v>5</v>
      </c>
      <c r="H5" s="22" t="s">
        <v>6</v>
      </c>
      <c r="I5" s="22" t="s">
        <v>21</v>
      </c>
      <c r="J5" s="23" t="s">
        <v>22</v>
      </c>
      <c r="L5" s="23" t="s">
        <v>23</v>
      </c>
      <c r="M5" s="22" t="s">
        <v>21</v>
      </c>
      <c r="N5" s="24" t="s">
        <v>24</v>
      </c>
      <c r="O5" s="22" t="s">
        <v>20</v>
      </c>
      <c r="Q5" s="25" t="s">
        <v>25</v>
      </c>
      <c r="R5" s="26">
        <f>SUM(R2:R4)</f>
        <v>81705.250363945423</v>
      </c>
      <c r="S5" s="27">
        <f>SUM(S2:S4)</f>
        <v>33785.768702010209</v>
      </c>
      <c r="T5" s="25" t="s">
        <v>25</v>
      </c>
      <c r="U5" s="26">
        <f>SUM(U2:U4)</f>
        <v>589551.04520595295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ref="I7" si="0">C7*2447000</f>
        <v>0</v>
      </c>
      <c r="J7" s="28"/>
      <c r="L7">
        <v>0</v>
      </c>
      <c r="M7" s="2">
        <f t="shared" ref="M7" si="1">L7*2447000</f>
        <v>0</v>
      </c>
      <c r="N7">
        <f t="shared" ref="N7" si="2">J7*M7/1000000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3">C8*2447000</f>
        <v>0</v>
      </c>
      <c r="J8" s="28"/>
      <c r="L8">
        <v>0</v>
      </c>
      <c r="M8" s="2">
        <f t="shared" ref="M8:M71" si="4">L8*2447000</f>
        <v>0</v>
      </c>
      <c r="N8">
        <f t="shared" ref="N8:N71" si="5">J8*M8/1000000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3"/>
        <v>0</v>
      </c>
      <c r="J9" s="28"/>
      <c r="L9">
        <v>0</v>
      </c>
      <c r="M9" s="2">
        <f t="shared" si="4"/>
        <v>0</v>
      </c>
      <c r="N9">
        <f t="shared" si="5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 s="28"/>
      <c r="L10">
        <v>0</v>
      </c>
      <c r="M10" s="2">
        <f t="shared" si="4"/>
        <v>0</v>
      </c>
      <c r="N10">
        <f t="shared" si="5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 s="28"/>
      <c r="L11">
        <v>0</v>
      </c>
      <c r="M11" s="2">
        <f t="shared" si="4"/>
        <v>0</v>
      </c>
      <c r="N11">
        <f t="shared" si="5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3"/>
        <v>0</v>
      </c>
      <c r="J12" s="28"/>
      <c r="L12">
        <v>0</v>
      </c>
      <c r="M12" s="2">
        <f t="shared" si="4"/>
        <v>0</v>
      </c>
      <c r="N12">
        <f t="shared" si="5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3"/>
        <v>0</v>
      </c>
      <c r="J13" s="28"/>
      <c r="L13">
        <v>0</v>
      </c>
      <c r="M13" s="2">
        <f t="shared" si="4"/>
        <v>0</v>
      </c>
      <c r="N13">
        <f t="shared" si="5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3"/>
        <v>0</v>
      </c>
      <c r="J14" s="28"/>
      <c r="L14">
        <v>0</v>
      </c>
      <c r="M14" s="2">
        <f t="shared" si="4"/>
        <v>0</v>
      </c>
      <c r="N14">
        <f t="shared" si="5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3"/>
        <v>0</v>
      </c>
      <c r="J15" s="28"/>
      <c r="L15">
        <v>0</v>
      </c>
      <c r="M15" s="2">
        <f t="shared" si="4"/>
        <v>0</v>
      </c>
      <c r="N15">
        <f t="shared" si="5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3"/>
        <v>0</v>
      </c>
      <c r="J16" s="28"/>
      <c r="L16">
        <v>0</v>
      </c>
      <c r="M16" s="2">
        <f t="shared" si="4"/>
        <v>0</v>
      </c>
      <c r="N16">
        <f t="shared" si="5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3"/>
        <v>0</v>
      </c>
      <c r="J17" s="28"/>
      <c r="L17">
        <v>0</v>
      </c>
      <c r="M17" s="2">
        <f t="shared" si="4"/>
        <v>0</v>
      </c>
      <c r="N17">
        <f t="shared" si="5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 s="28"/>
      <c r="L18">
        <v>0</v>
      </c>
      <c r="M18" s="2">
        <f t="shared" si="4"/>
        <v>0</v>
      </c>
      <c r="N18">
        <f t="shared" si="5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3"/>
        <v>0</v>
      </c>
      <c r="J19" s="28"/>
      <c r="L19">
        <v>0</v>
      </c>
      <c r="M19" s="2">
        <f t="shared" si="4"/>
        <v>0</v>
      </c>
      <c r="N19">
        <f t="shared" si="5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3"/>
        <v>0</v>
      </c>
      <c r="J20" s="28"/>
      <c r="L20">
        <v>0</v>
      </c>
      <c r="M20" s="2">
        <f t="shared" si="4"/>
        <v>0</v>
      </c>
      <c r="N20">
        <f t="shared" si="5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3"/>
        <v>0</v>
      </c>
      <c r="J21" s="28"/>
      <c r="L21">
        <v>0</v>
      </c>
      <c r="M21" s="2">
        <f t="shared" si="4"/>
        <v>0</v>
      </c>
      <c r="N21">
        <f t="shared" si="5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3"/>
        <v>0</v>
      </c>
      <c r="J22" s="28"/>
      <c r="L22">
        <v>0</v>
      </c>
      <c r="M22" s="2">
        <f t="shared" si="4"/>
        <v>0</v>
      </c>
      <c r="N22">
        <f t="shared" si="5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3"/>
        <v>0</v>
      </c>
      <c r="J23" s="28"/>
      <c r="L23">
        <v>0</v>
      </c>
      <c r="M23" s="2">
        <f t="shared" si="4"/>
        <v>0</v>
      </c>
      <c r="N23">
        <f t="shared" si="5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3"/>
        <v>0</v>
      </c>
      <c r="J24" s="28"/>
      <c r="L24">
        <v>0</v>
      </c>
      <c r="M24" s="2">
        <f t="shared" si="4"/>
        <v>0</v>
      </c>
      <c r="N24">
        <f t="shared" si="5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3"/>
        <v>0</v>
      </c>
      <c r="J25" s="28"/>
      <c r="L25">
        <v>0</v>
      </c>
      <c r="M25" s="2">
        <f t="shared" si="4"/>
        <v>0</v>
      </c>
      <c r="N25">
        <f t="shared" si="5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3"/>
        <v>0</v>
      </c>
      <c r="J26" s="28"/>
      <c r="L26">
        <v>0</v>
      </c>
      <c r="M26" s="2">
        <f t="shared" si="4"/>
        <v>0</v>
      </c>
      <c r="N26">
        <f t="shared" si="5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3"/>
        <v>0</v>
      </c>
      <c r="J27" s="28"/>
      <c r="L27">
        <v>0</v>
      </c>
      <c r="M27" s="2">
        <f t="shared" si="4"/>
        <v>0</v>
      </c>
      <c r="N27">
        <f t="shared" si="5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3"/>
        <v>0</v>
      </c>
      <c r="J28" s="28"/>
      <c r="L28">
        <v>0</v>
      </c>
      <c r="M28" s="2">
        <f t="shared" si="4"/>
        <v>0</v>
      </c>
      <c r="N28">
        <f t="shared" si="5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3"/>
        <v>0</v>
      </c>
      <c r="J29" s="28"/>
      <c r="L29">
        <v>0</v>
      </c>
      <c r="M29" s="2">
        <f t="shared" si="4"/>
        <v>0</v>
      </c>
      <c r="N29">
        <f t="shared" si="5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3"/>
        <v>0</v>
      </c>
      <c r="J30" s="28"/>
      <c r="L30">
        <v>0</v>
      </c>
      <c r="M30" s="2">
        <f t="shared" si="4"/>
        <v>0</v>
      </c>
      <c r="N30">
        <f t="shared" si="5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3"/>
        <v>0</v>
      </c>
      <c r="J31" s="28"/>
      <c r="L31">
        <v>0</v>
      </c>
      <c r="M31" s="2">
        <f t="shared" si="4"/>
        <v>0</v>
      </c>
      <c r="N31">
        <f t="shared" si="5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3"/>
        <v>0</v>
      </c>
      <c r="J32" s="28"/>
      <c r="L32">
        <v>0</v>
      </c>
      <c r="M32" s="2">
        <f t="shared" si="4"/>
        <v>0</v>
      </c>
      <c r="N32">
        <f t="shared" si="5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3"/>
        <v>0</v>
      </c>
      <c r="J33" s="28"/>
      <c r="L33">
        <v>0</v>
      </c>
      <c r="M33" s="2">
        <f t="shared" si="4"/>
        <v>0</v>
      </c>
      <c r="N33">
        <f t="shared" si="5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3"/>
        <v>0</v>
      </c>
      <c r="J34" s="28"/>
      <c r="L34">
        <v>0</v>
      </c>
      <c r="M34" s="2">
        <f t="shared" si="4"/>
        <v>0</v>
      </c>
      <c r="N34">
        <f t="shared" si="5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3"/>
        <v>0</v>
      </c>
      <c r="J35" s="28"/>
      <c r="L35">
        <v>0</v>
      </c>
      <c r="M35" s="2">
        <f t="shared" si="4"/>
        <v>0</v>
      </c>
      <c r="N35">
        <f t="shared" si="5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3"/>
        <v>0</v>
      </c>
      <c r="J36" s="28"/>
      <c r="L36">
        <v>0</v>
      </c>
      <c r="M36" s="2">
        <f t="shared" si="4"/>
        <v>0</v>
      </c>
      <c r="N36">
        <f t="shared" si="5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3"/>
        <v>0</v>
      </c>
      <c r="J37" s="28"/>
      <c r="L37">
        <v>0</v>
      </c>
      <c r="M37" s="2">
        <f t="shared" si="4"/>
        <v>0</v>
      </c>
      <c r="N37">
        <f t="shared" si="5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3"/>
        <v>0</v>
      </c>
      <c r="J38" s="28"/>
      <c r="L38">
        <v>0</v>
      </c>
      <c r="M38" s="2">
        <f t="shared" si="4"/>
        <v>0</v>
      </c>
      <c r="N38">
        <f t="shared" si="5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3"/>
        <v>0</v>
      </c>
      <c r="J39" s="28"/>
      <c r="L39">
        <v>0</v>
      </c>
      <c r="M39" s="2">
        <f t="shared" si="4"/>
        <v>0</v>
      </c>
      <c r="N39">
        <f t="shared" si="5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3"/>
        <v>0</v>
      </c>
      <c r="J40" s="28"/>
      <c r="L40">
        <v>0</v>
      </c>
      <c r="M40" s="2">
        <f t="shared" si="4"/>
        <v>0</v>
      </c>
      <c r="N40">
        <f t="shared" si="5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3"/>
        <v>0</v>
      </c>
      <c r="J41" s="28"/>
      <c r="L41">
        <v>0</v>
      </c>
      <c r="M41" s="2">
        <f t="shared" si="4"/>
        <v>0</v>
      </c>
      <c r="N41">
        <f t="shared" si="5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3"/>
        <v>0</v>
      </c>
      <c r="J42" s="28"/>
      <c r="L42">
        <v>0</v>
      </c>
      <c r="M42" s="2">
        <f t="shared" si="4"/>
        <v>0</v>
      </c>
      <c r="N42">
        <f t="shared" si="5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3"/>
        <v>0</v>
      </c>
      <c r="J43" s="28"/>
      <c r="L43">
        <v>0</v>
      </c>
      <c r="M43" s="2">
        <f t="shared" si="4"/>
        <v>0</v>
      </c>
      <c r="N43">
        <f t="shared" si="5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3"/>
        <v>0</v>
      </c>
      <c r="J44" s="28"/>
      <c r="L44">
        <v>0</v>
      </c>
      <c r="M44" s="2">
        <f t="shared" si="4"/>
        <v>0</v>
      </c>
      <c r="N44">
        <f t="shared" si="5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3"/>
        <v>0</v>
      </c>
      <c r="J45" s="28"/>
      <c r="L45">
        <v>0</v>
      </c>
      <c r="M45" s="2">
        <f t="shared" si="4"/>
        <v>0</v>
      </c>
      <c r="N45">
        <f t="shared" si="5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3"/>
        <v>0</v>
      </c>
      <c r="J46" s="28"/>
      <c r="L46">
        <v>0</v>
      </c>
      <c r="M46" s="2">
        <f t="shared" si="4"/>
        <v>0</v>
      </c>
      <c r="N46">
        <f t="shared" si="5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3"/>
        <v>0</v>
      </c>
      <c r="J47" s="28"/>
      <c r="L47">
        <v>0</v>
      </c>
      <c r="M47" s="2">
        <f t="shared" si="4"/>
        <v>0</v>
      </c>
      <c r="N47">
        <f t="shared" si="5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3"/>
        <v>0</v>
      </c>
      <c r="J48" s="28"/>
      <c r="L48">
        <v>0</v>
      </c>
      <c r="M48" s="2">
        <f t="shared" si="4"/>
        <v>0</v>
      </c>
      <c r="N48">
        <f t="shared" si="5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3"/>
        <v>0</v>
      </c>
      <c r="J49" s="28"/>
      <c r="L49">
        <v>0</v>
      </c>
      <c r="M49" s="2">
        <f t="shared" si="4"/>
        <v>0</v>
      </c>
      <c r="N49">
        <f t="shared" si="5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3"/>
        <v>0</v>
      </c>
      <c r="J50" s="28"/>
      <c r="L50">
        <v>0</v>
      </c>
      <c r="M50" s="2">
        <f t="shared" si="4"/>
        <v>0</v>
      </c>
      <c r="N50">
        <f t="shared" si="5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3"/>
        <v>0</v>
      </c>
      <c r="J51" s="28"/>
      <c r="L51">
        <v>0</v>
      </c>
      <c r="M51" s="2">
        <f t="shared" si="4"/>
        <v>0</v>
      </c>
      <c r="N51">
        <f t="shared" si="5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3"/>
        <v>0</v>
      </c>
      <c r="J52" s="28"/>
      <c r="L52">
        <v>0</v>
      </c>
      <c r="M52" s="2">
        <f t="shared" si="4"/>
        <v>0</v>
      </c>
      <c r="N52">
        <f t="shared" si="5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3"/>
        <v>0</v>
      </c>
      <c r="J53" s="28"/>
      <c r="L53">
        <v>0</v>
      </c>
      <c r="M53" s="2">
        <f t="shared" si="4"/>
        <v>0</v>
      </c>
      <c r="N53">
        <f t="shared" si="5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3"/>
        <v>0</v>
      </c>
      <c r="J54" s="28"/>
      <c r="L54">
        <v>0</v>
      </c>
      <c r="M54" s="2">
        <f t="shared" si="4"/>
        <v>0</v>
      </c>
      <c r="N54">
        <f t="shared" si="5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3"/>
        <v>0</v>
      </c>
      <c r="J55" s="28"/>
      <c r="L55">
        <v>0</v>
      </c>
      <c r="M55" s="2">
        <f t="shared" si="4"/>
        <v>0</v>
      </c>
      <c r="N55">
        <f t="shared" si="5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3"/>
        <v>0</v>
      </c>
      <c r="J56" s="28"/>
      <c r="L56">
        <v>0</v>
      </c>
      <c r="M56" s="2">
        <f t="shared" si="4"/>
        <v>0</v>
      </c>
      <c r="N56">
        <f t="shared" si="5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3"/>
        <v>0</v>
      </c>
      <c r="J57" s="28"/>
      <c r="L57">
        <v>0</v>
      </c>
      <c r="M57" s="2">
        <f t="shared" si="4"/>
        <v>0</v>
      </c>
      <c r="N57">
        <f t="shared" si="5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3"/>
        <v>0</v>
      </c>
      <c r="J58" s="28"/>
      <c r="L58">
        <v>0</v>
      </c>
      <c r="M58" s="2">
        <f t="shared" si="4"/>
        <v>0</v>
      </c>
      <c r="N58">
        <f t="shared" si="5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3"/>
        <v>0</v>
      </c>
      <c r="J59" s="28"/>
      <c r="L59">
        <v>0</v>
      </c>
      <c r="M59" s="2">
        <f t="shared" si="4"/>
        <v>0</v>
      </c>
      <c r="N59">
        <f t="shared" si="5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3"/>
        <v>0</v>
      </c>
      <c r="J60" s="28"/>
      <c r="L60">
        <v>0</v>
      </c>
      <c r="M60" s="2">
        <f t="shared" si="4"/>
        <v>0</v>
      </c>
      <c r="N60">
        <f t="shared" si="5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3"/>
        <v>0</v>
      </c>
      <c r="J61" s="28"/>
      <c r="L61">
        <v>0</v>
      </c>
      <c r="M61" s="2">
        <f t="shared" si="4"/>
        <v>0</v>
      </c>
      <c r="N61">
        <f t="shared" si="5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3"/>
        <v>0</v>
      </c>
      <c r="J62" s="28"/>
      <c r="L62">
        <v>0</v>
      </c>
      <c r="M62" s="2">
        <f t="shared" si="4"/>
        <v>0</v>
      </c>
      <c r="N62">
        <f t="shared" si="5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3"/>
        <v>0</v>
      </c>
      <c r="J63" s="28"/>
      <c r="L63">
        <v>0</v>
      </c>
      <c r="M63" s="2">
        <f t="shared" si="4"/>
        <v>0</v>
      </c>
      <c r="N63">
        <f t="shared" si="5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3"/>
        <v>0</v>
      </c>
      <c r="J64" s="28"/>
      <c r="L64">
        <v>0</v>
      </c>
      <c r="M64" s="2">
        <f t="shared" si="4"/>
        <v>0</v>
      </c>
      <c r="N64">
        <f t="shared" si="5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3"/>
        <v>0</v>
      </c>
      <c r="J65" s="28"/>
      <c r="L65">
        <v>0</v>
      </c>
      <c r="M65" s="2">
        <f t="shared" si="4"/>
        <v>0</v>
      </c>
      <c r="N65">
        <f t="shared" si="5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3"/>
        <v>0</v>
      </c>
      <c r="J66" s="28"/>
      <c r="L66">
        <v>0</v>
      </c>
      <c r="M66" s="2">
        <f t="shared" si="4"/>
        <v>0</v>
      </c>
      <c r="N66">
        <f t="shared" si="5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3"/>
        <v>0</v>
      </c>
      <c r="J67" s="28"/>
      <c r="L67">
        <v>0</v>
      </c>
      <c r="M67" s="2">
        <f t="shared" si="4"/>
        <v>0</v>
      </c>
      <c r="N67">
        <f t="shared" si="5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3"/>
        <v>0</v>
      </c>
      <c r="J68" s="28"/>
      <c r="L68">
        <v>0</v>
      </c>
      <c r="M68" s="2">
        <f t="shared" si="4"/>
        <v>0</v>
      </c>
      <c r="N68">
        <f t="shared" si="5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3"/>
        <v>0</v>
      </c>
      <c r="J69" s="28"/>
      <c r="L69">
        <v>0</v>
      </c>
      <c r="M69" s="2">
        <f t="shared" si="4"/>
        <v>0</v>
      </c>
      <c r="N69">
        <f t="shared" si="5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3"/>
        <v>0</v>
      </c>
      <c r="J70" s="28"/>
      <c r="L70">
        <v>0</v>
      </c>
      <c r="M70" s="2">
        <f t="shared" si="4"/>
        <v>0</v>
      </c>
      <c r="N70">
        <f t="shared" si="5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3"/>
        <v>0</v>
      </c>
      <c r="J71" s="28"/>
      <c r="L71">
        <v>0</v>
      </c>
      <c r="M71" s="2">
        <f t="shared" si="4"/>
        <v>0</v>
      </c>
      <c r="N71">
        <f t="shared" si="5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6">C72*2447000</f>
        <v>0</v>
      </c>
      <c r="J72" s="28"/>
      <c r="L72">
        <v>0</v>
      </c>
      <c r="M72" s="2">
        <f t="shared" ref="M72:M135" si="7">L72*2447000</f>
        <v>0</v>
      </c>
      <c r="N72">
        <f t="shared" ref="N72:N135" si="8">J72*M72/1000000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6"/>
        <v>0</v>
      </c>
      <c r="J73" s="28"/>
      <c r="L73">
        <v>0</v>
      </c>
      <c r="M73" s="2">
        <f t="shared" si="7"/>
        <v>0</v>
      </c>
      <c r="N73">
        <f t="shared" si="8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6"/>
        <v>0</v>
      </c>
      <c r="J74" s="28"/>
      <c r="L74">
        <v>0</v>
      </c>
      <c r="M74" s="2">
        <f t="shared" si="7"/>
        <v>0</v>
      </c>
      <c r="N74">
        <f t="shared" si="8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6"/>
        <v>0</v>
      </c>
      <c r="J75" s="28"/>
      <c r="L75">
        <v>0</v>
      </c>
      <c r="M75" s="2">
        <f t="shared" si="7"/>
        <v>0</v>
      </c>
      <c r="N75">
        <f t="shared" si="8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6"/>
        <v>0</v>
      </c>
      <c r="J76" s="28"/>
      <c r="L76">
        <v>0</v>
      </c>
      <c r="M76" s="2">
        <f t="shared" si="7"/>
        <v>0</v>
      </c>
      <c r="N76">
        <f t="shared" si="8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6"/>
        <v>0</v>
      </c>
      <c r="J77" s="28"/>
      <c r="L77">
        <v>0</v>
      </c>
      <c r="M77" s="2">
        <f t="shared" si="7"/>
        <v>0</v>
      </c>
      <c r="N77">
        <f t="shared" si="8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6"/>
        <v>0</v>
      </c>
      <c r="J78" s="28"/>
      <c r="L78">
        <v>0</v>
      </c>
      <c r="M78" s="2">
        <f t="shared" si="7"/>
        <v>0</v>
      </c>
      <c r="N78">
        <f t="shared" si="8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6"/>
        <v>0</v>
      </c>
      <c r="J79" s="28"/>
      <c r="L79">
        <v>0</v>
      </c>
      <c r="M79" s="2">
        <f t="shared" si="7"/>
        <v>0</v>
      </c>
      <c r="N79">
        <f t="shared" si="8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6"/>
        <v>0</v>
      </c>
      <c r="J80" s="28"/>
      <c r="L80">
        <v>0</v>
      </c>
      <c r="M80" s="2">
        <f t="shared" si="7"/>
        <v>0</v>
      </c>
      <c r="N80">
        <f t="shared" si="8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6"/>
        <v>0</v>
      </c>
      <c r="J81" s="28"/>
      <c r="L81">
        <v>0</v>
      </c>
      <c r="M81" s="2">
        <f t="shared" si="7"/>
        <v>0</v>
      </c>
      <c r="N81">
        <f t="shared" si="8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6"/>
        <v>0</v>
      </c>
      <c r="J82" s="28"/>
      <c r="L82">
        <v>0</v>
      </c>
      <c r="M82" s="2">
        <f t="shared" si="7"/>
        <v>0</v>
      </c>
      <c r="N82">
        <f t="shared" si="8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6"/>
        <v>0</v>
      </c>
      <c r="J83" s="28"/>
      <c r="L83">
        <v>0</v>
      </c>
      <c r="M83" s="2">
        <f t="shared" si="7"/>
        <v>0</v>
      </c>
      <c r="N83">
        <f t="shared" si="8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6"/>
        <v>0</v>
      </c>
      <c r="J84" s="28"/>
      <c r="L84">
        <v>0</v>
      </c>
      <c r="M84" s="2">
        <f t="shared" si="7"/>
        <v>0</v>
      </c>
      <c r="N84">
        <f t="shared" si="8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6"/>
        <v>0</v>
      </c>
      <c r="J85" s="28"/>
      <c r="L85">
        <v>0</v>
      </c>
      <c r="M85" s="2">
        <f t="shared" si="7"/>
        <v>0</v>
      </c>
      <c r="N85">
        <f t="shared" si="8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6"/>
        <v>0</v>
      </c>
      <c r="J86" s="28"/>
      <c r="L86">
        <v>0</v>
      </c>
      <c r="M86" s="2">
        <f t="shared" si="7"/>
        <v>0</v>
      </c>
      <c r="N86">
        <f t="shared" si="8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6"/>
        <v>0</v>
      </c>
      <c r="J87" s="28"/>
      <c r="L87">
        <v>0</v>
      </c>
      <c r="M87" s="2">
        <f t="shared" si="7"/>
        <v>0</v>
      </c>
      <c r="N87">
        <f t="shared" si="8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6"/>
        <v>0</v>
      </c>
      <c r="J88" s="28"/>
      <c r="L88">
        <v>0</v>
      </c>
      <c r="M88" s="2">
        <f t="shared" si="7"/>
        <v>0</v>
      </c>
      <c r="N88">
        <f t="shared" si="8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6"/>
        <v>0</v>
      </c>
      <c r="J89" s="28"/>
      <c r="L89">
        <v>0</v>
      </c>
      <c r="M89" s="2">
        <f t="shared" si="7"/>
        <v>0</v>
      </c>
      <c r="N89">
        <f t="shared" si="8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6"/>
        <v>0</v>
      </c>
      <c r="J90" s="28"/>
      <c r="L90">
        <v>0</v>
      </c>
      <c r="M90" s="2">
        <f t="shared" si="7"/>
        <v>0</v>
      </c>
      <c r="N90">
        <f t="shared" si="8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6"/>
        <v>0</v>
      </c>
      <c r="J91" s="28"/>
      <c r="L91">
        <v>0</v>
      </c>
      <c r="M91" s="2">
        <f t="shared" si="7"/>
        <v>0</v>
      </c>
      <c r="N91">
        <f t="shared" si="8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6"/>
        <v>0</v>
      </c>
      <c r="J92" s="28"/>
      <c r="L92">
        <v>0</v>
      </c>
      <c r="M92" s="2">
        <f t="shared" si="7"/>
        <v>0</v>
      </c>
      <c r="N92">
        <f t="shared" si="8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6"/>
        <v>0</v>
      </c>
      <c r="J93" s="28"/>
      <c r="L93">
        <v>0</v>
      </c>
      <c r="M93" s="2">
        <f t="shared" si="7"/>
        <v>0</v>
      </c>
      <c r="N93">
        <f t="shared" si="8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6"/>
        <v>0</v>
      </c>
      <c r="J94" s="28"/>
      <c r="L94">
        <v>0</v>
      </c>
      <c r="M94" s="2">
        <f t="shared" si="7"/>
        <v>0</v>
      </c>
      <c r="N94">
        <f t="shared" si="8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6"/>
        <v>0</v>
      </c>
      <c r="J95" s="28"/>
      <c r="L95">
        <v>0</v>
      </c>
      <c r="M95" s="2">
        <f t="shared" si="7"/>
        <v>0</v>
      </c>
      <c r="N95">
        <f t="shared" si="8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6"/>
        <v>0</v>
      </c>
      <c r="J96" s="28"/>
      <c r="L96">
        <v>0</v>
      </c>
      <c r="M96" s="2">
        <f t="shared" si="7"/>
        <v>0</v>
      </c>
      <c r="N96">
        <f t="shared" si="8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6"/>
        <v>0</v>
      </c>
      <c r="J97" s="28"/>
      <c r="L97">
        <v>0</v>
      </c>
      <c r="M97" s="2">
        <f t="shared" si="7"/>
        <v>0</v>
      </c>
      <c r="N97">
        <f t="shared" si="8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6"/>
        <v>0</v>
      </c>
      <c r="J98" s="28"/>
      <c r="L98">
        <v>0</v>
      </c>
      <c r="M98" s="2">
        <f t="shared" si="7"/>
        <v>0</v>
      </c>
      <c r="N98">
        <f t="shared" si="8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6"/>
        <v>0</v>
      </c>
      <c r="J99" s="28"/>
      <c r="L99">
        <v>0</v>
      </c>
      <c r="M99" s="2">
        <f t="shared" si="7"/>
        <v>0</v>
      </c>
      <c r="N99">
        <f t="shared" si="8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6"/>
        <v>0</v>
      </c>
      <c r="J100" s="28"/>
      <c r="L100">
        <v>0</v>
      </c>
      <c r="M100" s="2">
        <f t="shared" si="7"/>
        <v>0</v>
      </c>
      <c r="N100">
        <f t="shared" si="8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6"/>
        <v>0</v>
      </c>
      <c r="J101" s="28"/>
      <c r="L101">
        <v>0</v>
      </c>
      <c r="M101" s="2">
        <f t="shared" si="7"/>
        <v>0</v>
      </c>
      <c r="N101">
        <f t="shared" si="8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6"/>
        <v>0</v>
      </c>
      <c r="J102" s="28"/>
      <c r="L102">
        <v>0</v>
      </c>
      <c r="M102" s="2">
        <f t="shared" si="7"/>
        <v>0</v>
      </c>
      <c r="N102">
        <f t="shared" si="8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6"/>
        <v>0</v>
      </c>
      <c r="J103" s="28"/>
      <c r="L103">
        <v>0</v>
      </c>
      <c r="M103" s="2">
        <f t="shared" si="7"/>
        <v>0</v>
      </c>
      <c r="N103">
        <f t="shared" si="8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6"/>
        <v>0</v>
      </c>
      <c r="J104" s="28"/>
      <c r="L104">
        <v>0</v>
      </c>
      <c r="M104" s="2">
        <f t="shared" si="7"/>
        <v>0</v>
      </c>
      <c r="N104">
        <f t="shared" si="8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6"/>
        <v>0</v>
      </c>
      <c r="J105" s="28"/>
      <c r="L105">
        <v>0</v>
      </c>
      <c r="M105" s="2">
        <f t="shared" si="7"/>
        <v>0</v>
      </c>
      <c r="N105">
        <f t="shared" si="8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6"/>
        <v>0</v>
      </c>
      <c r="J106" s="28"/>
      <c r="L106">
        <v>0</v>
      </c>
      <c r="M106" s="2">
        <f t="shared" si="7"/>
        <v>0</v>
      </c>
      <c r="N106">
        <f t="shared" si="8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6"/>
        <v>0</v>
      </c>
      <c r="J107" s="28"/>
      <c r="L107">
        <v>0</v>
      </c>
      <c r="M107" s="2">
        <f t="shared" si="7"/>
        <v>0</v>
      </c>
      <c r="N107">
        <f t="shared" si="8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6"/>
        <v>0</v>
      </c>
      <c r="J108" s="28"/>
      <c r="L108">
        <v>0</v>
      </c>
      <c r="M108" s="2">
        <f t="shared" si="7"/>
        <v>0</v>
      </c>
      <c r="N108">
        <f t="shared" si="8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6"/>
        <v>0</v>
      </c>
      <c r="J109" s="28"/>
      <c r="L109">
        <v>0</v>
      </c>
      <c r="M109" s="2">
        <f t="shared" si="7"/>
        <v>0</v>
      </c>
      <c r="N109">
        <f t="shared" si="8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6"/>
        <v>0</v>
      </c>
      <c r="J110" s="28"/>
      <c r="L110">
        <v>0</v>
      </c>
      <c r="M110" s="2">
        <f t="shared" si="7"/>
        <v>0</v>
      </c>
      <c r="N110">
        <f t="shared" si="8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6"/>
        <v>0</v>
      </c>
      <c r="J111" s="28"/>
      <c r="L111">
        <v>0</v>
      </c>
      <c r="M111" s="2">
        <f t="shared" si="7"/>
        <v>0</v>
      </c>
      <c r="N111">
        <f t="shared" si="8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6"/>
        <v>0</v>
      </c>
      <c r="J112" s="28"/>
      <c r="L112">
        <v>0</v>
      </c>
      <c r="M112" s="2">
        <f t="shared" si="7"/>
        <v>0</v>
      </c>
      <c r="N112">
        <f t="shared" si="8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6"/>
        <v>0</v>
      </c>
      <c r="J113" s="28"/>
      <c r="L113">
        <v>0</v>
      </c>
      <c r="M113" s="2">
        <f t="shared" si="7"/>
        <v>0</v>
      </c>
      <c r="N113">
        <f t="shared" si="8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>
        <v>46.219248919070601</v>
      </c>
      <c r="E114">
        <v>57.024652436654002</v>
      </c>
      <c r="F114">
        <v>99.856923230020399</v>
      </c>
      <c r="G114">
        <v>2.0655746292563899</v>
      </c>
      <c r="H114">
        <v>182.47010233274699</v>
      </c>
      <c r="I114">
        <f t="shared" si="6"/>
        <v>21288900</v>
      </c>
      <c r="J114" s="28">
        <f t="shared" ref="J72:J135" si="9">1000000*D114/I114</f>
        <v>2.1710491814546828</v>
      </c>
      <c r="L114">
        <v>8.6999999999999993</v>
      </c>
      <c r="M114" s="2">
        <f t="shared" si="7"/>
        <v>21288900</v>
      </c>
      <c r="N114">
        <f t="shared" si="8"/>
        <v>46.219248919070594</v>
      </c>
      <c r="O114">
        <f t="shared" ref="O72:O135" si="10">E114*N114/D114</f>
        <v>57.024652436653994</v>
      </c>
    </row>
    <row r="115" spans="1:15" x14ac:dyDescent="0.25">
      <c r="A115">
        <v>109</v>
      </c>
      <c r="B115" s="1">
        <v>42386</v>
      </c>
      <c r="C115">
        <v>82.6</v>
      </c>
      <c r="D115">
        <v>283.47362473692402</v>
      </c>
      <c r="E115">
        <v>161.36821680656101</v>
      </c>
      <c r="F115">
        <v>528.02271766830802</v>
      </c>
      <c r="G115">
        <v>16.724820719783899</v>
      </c>
      <c r="H115">
        <v>1074.9661824964001</v>
      </c>
      <c r="I115">
        <f t="shared" si="6"/>
        <v>202122200</v>
      </c>
      <c r="J115" s="28">
        <f t="shared" si="9"/>
        <v>1.4024863411190065</v>
      </c>
      <c r="L115">
        <v>82.6</v>
      </c>
      <c r="M115" s="2">
        <f t="shared" si="7"/>
        <v>202122200</v>
      </c>
      <c r="N115">
        <f t="shared" si="8"/>
        <v>283.47362473692408</v>
      </c>
      <c r="O115">
        <f t="shared" si="10"/>
        <v>161.36821680656104</v>
      </c>
    </row>
    <row r="116" spans="1:15" x14ac:dyDescent="0.25">
      <c r="A116">
        <v>110</v>
      </c>
      <c r="B116" s="1">
        <v>42387</v>
      </c>
      <c r="C116">
        <v>69</v>
      </c>
      <c r="D116">
        <v>246.24751961101299</v>
      </c>
      <c r="E116">
        <v>149.01300563838899</v>
      </c>
      <c r="F116">
        <v>461.45913769160501</v>
      </c>
      <c r="G116">
        <v>14.366620358937199</v>
      </c>
      <c r="H116">
        <v>935.50201005037604</v>
      </c>
      <c r="I116">
        <f t="shared" si="6"/>
        <v>168843000</v>
      </c>
      <c r="J116" s="28">
        <f t="shared" si="9"/>
        <v>1.4584407977293283</v>
      </c>
      <c r="L116">
        <v>69</v>
      </c>
      <c r="M116" s="2">
        <f t="shared" si="7"/>
        <v>168843000</v>
      </c>
      <c r="N116">
        <f t="shared" si="8"/>
        <v>246.24751961101299</v>
      </c>
      <c r="O116">
        <f t="shared" si="10"/>
        <v>149.01300563838899</v>
      </c>
    </row>
    <row r="117" spans="1:15" x14ac:dyDescent="0.25">
      <c r="A117">
        <v>111</v>
      </c>
      <c r="B117" s="1">
        <v>42388</v>
      </c>
      <c r="C117">
        <v>57</v>
      </c>
      <c r="D117">
        <v>211.88125466919101</v>
      </c>
      <c r="E117">
        <v>136.84538398523199</v>
      </c>
      <c r="F117">
        <v>399.92768363168898</v>
      </c>
      <c r="G117">
        <v>12.197315288659899</v>
      </c>
      <c r="H117">
        <v>806.67759131679702</v>
      </c>
      <c r="I117">
        <f t="shared" si="6"/>
        <v>139479000</v>
      </c>
      <c r="J117" s="28">
        <f t="shared" si="9"/>
        <v>1.5190907209629478</v>
      </c>
      <c r="L117">
        <v>57</v>
      </c>
      <c r="M117" s="2">
        <f t="shared" si="7"/>
        <v>139479000</v>
      </c>
      <c r="N117">
        <f t="shared" si="8"/>
        <v>211.88125466919101</v>
      </c>
      <c r="O117">
        <f t="shared" si="10"/>
        <v>136.84538398523199</v>
      </c>
    </row>
    <row r="118" spans="1:15" x14ac:dyDescent="0.25">
      <c r="A118">
        <v>112</v>
      </c>
      <c r="B118" s="1">
        <v>42389</v>
      </c>
      <c r="C118">
        <v>158</v>
      </c>
      <c r="D118">
        <v>468.03894469273598</v>
      </c>
      <c r="E118">
        <v>214.60758416234299</v>
      </c>
      <c r="F118">
        <v>857.39320452120296</v>
      </c>
      <c r="G118">
        <v>28.480733014104501</v>
      </c>
      <c r="H118">
        <v>1765.81366404908</v>
      </c>
      <c r="I118">
        <f t="shared" si="6"/>
        <v>386626000</v>
      </c>
      <c r="J118" s="28">
        <f t="shared" si="9"/>
        <v>1.2105728654894807</v>
      </c>
      <c r="L118">
        <v>158</v>
      </c>
      <c r="M118" s="2">
        <f t="shared" si="7"/>
        <v>386626000</v>
      </c>
      <c r="N118">
        <f t="shared" si="8"/>
        <v>468.03894469273598</v>
      </c>
      <c r="O118">
        <f t="shared" si="10"/>
        <v>214.60758416234299</v>
      </c>
    </row>
    <row r="119" spans="1:15" x14ac:dyDescent="0.25">
      <c r="A119">
        <v>113</v>
      </c>
      <c r="B119" s="1">
        <v>42390</v>
      </c>
      <c r="C119">
        <v>107</v>
      </c>
      <c r="D119">
        <v>346.667761684749</v>
      </c>
      <c r="E119">
        <v>180.83554453480099</v>
      </c>
      <c r="F119">
        <v>640.88195841746699</v>
      </c>
      <c r="G119">
        <v>20.741309041670601</v>
      </c>
      <c r="H119">
        <v>1311.5903486155801</v>
      </c>
      <c r="I119">
        <f t="shared" si="6"/>
        <v>261829000</v>
      </c>
      <c r="J119" s="28">
        <f t="shared" si="9"/>
        <v>1.324023548517349</v>
      </c>
      <c r="L119">
        <v>107</v>
      </c>
      <c r="M119" s="2">
        <f t="shared" si="7"/>
        <v>261829000</v>
      </c>
      <c r="N119">
        <f t="shared" si="8"/>
        <v>346.667761684749</v>
      </c>
      <c r="O119">
        <f t="shared" si="10"/>
        <v>180.83554453480099</v>
      </c>
    </row>
    <row r="120" spans="1:15" x14ac:dyDescent="0.25">
      <c r="A120">
        <v>114</v>
      </c>
      <c r="B120" s="1">
        <v>42391</v>
      </c>
      <c r="C120">
        <v>97</v>
      </c>
      <c r="D120">
        <v>321.26088693200199</v>
      </c>
      <c r="E120">
        <v>173.20594231587799</v>
      </c>
      <c r="F120">
        <v>595.52370736982402</v>
      </c>
      <c r="G120">
        <v>19.124910372221901</v>
      </c>
      <c r="H120">
        <v>1216.4719744287099</v>
      </c>
      <c r="I120">
        <f t="shared" si="6"/>
        <v>237359000</v>
      </c>
      <c r="J120" s="28">
        <f t="shared" si="9"/>
        <v>1.3534809589356291</v>
      </c>
      <c r="L120">
        <v>97</v>
      </c>
      <c r="M120" s="2">
        <f t="shared" si="7"/>
        <v>237359000</v>
      </c>
      <c r="N120">
        <f t="shared" si="8"/>
        <v>321.26088693200199</v>
      </c>
      <c r="O120">
        <f t="shared" si="10"/>
        <v>173.20594231587799</v>
      </c>
    </row>
    <row r="121" spans="1:15" x14ac:dyDescent="0.25">
      <c r="A121">
        <v>115</v>
      </c>
      <c r="B121" s="1">
        <v>42392</v>
      </c>
      <c r="C121">
        <v>63.6</v>
      </c>
      <c r="D121">
        <v>230.97839351278199</v>
      </c>
      <c r="E121">
        <v>143.707485563391</v>
      </c>
      <c r="F121">
        <v>434.13177764928298</v>
      </c>
      <c r="G121">
        <v>13.401707899523799</v>
      </c>
      <c r="H121">
        <v>878.27498473334003</v>
      </c>
      <c r="I121">
        <f t="shared" si="6"/>
        <v>155629200</v>
      </c>
      <c r="J121" s="28">
        <f t="shared" si="9"/>
        <v>1.48415845813499</v>
      </c>
      <c r="L121">
        <v>56.1</v>
      </c>
      <c r="M121" s="2">
        <f t="shared" si="7"/>
        <v>137276700</v>
      </c>
      <c r="N121">
        <f t="shared" si="8"/>
        <v>203.74037540985961</v>
      </c>
      <c r="O121">
        <f t="shared" si="10"/>
        <v>126.76084811487793</v>
      </c>
    </row>
    <row r="122" spans="1:15" x14ac:dyDescent="0.25">
      <c r="A122">
        <v>116</v>
      </c>
      <c r="B122" s="1">
        <v>42393</v>
      </c>
      <c r="C122">
        <v>139</v>
      </c>
      <c r="D122">
        <v>424.22346350993797</v>
      </c>
      <c r="E122">
        <v>202.84161808746899</v>
      </c>
      <c r="F122">
        <v>779.25364100137995</v>
      </c>
      <c r="G122">
        <v>25.684322938926201</v>
      </c>
      <c r="H122">
        <v>1601.8599751338099</v>
      </c>
      <c r="I122">
        <f t="shared" si="6"/>
        <v>340133000</v>
      </c>
      <c r="J122" s="28">
        <f t="shared" si="9"/>
        <v>1.2472281828282994</v>
      </c>
      <c r="L122">
        <v>55</v>
      </c>
      <c r="M122" s="2">
        <f t="shared" si="7"/>
        <v>134585000</v>
      </c>
      <c r="N122">
        <f t="shared" si="8"/>
        <v>167.85820498594668</v>
      </c>
      <c r="O122">
        <f t="shared" si="10"/>
        <v>80.261071905113624</v>
      </c>
    </row>
    <row r="123" spans="1:15" x14ac:dyDescent="0.25">
      <c r="A123">
        <v>117</v>
      </c>
      <c r="B123" s="1">
        <v>42394</v>
      </c>
      <c r="C123">
        <v>337</v>
      </c>
      <c r="D123">
        <v>830.43331362512095</v>
      </c>
      <c r="E123">
        <v>303.513128087209</v>
      </c>
      <c r="F123">
        <v>1503.78063753687</v>
      </c>
      <c r="G123">
        <v>51.6242334689491</v>
      </c>
      <c r="H123">
        <v>3121.7620972556401</v>
      </c>
      <c r="I123">
        <f t="shared" si="6"/>
        <v>824639000</v>
      </c>
      <c r="J123" s="28">
        <f t="shared" si="9"/>
        <v>1.0070264850742217</v>
      </c>
      <c r="L123">
        <v>54.7</v>
      </c>
      <c r="M123" s="2">
        <f t="shared" si="7"/>
        <v>133850900</v>
      </c>
      <c r="N123">
        <f t="shared" si="8"/>
        <v>134.79140135102114</v>
      </c>
      <c r="O123">
        <f t="shared" si="10"/>
        <v>49.264593787449066</v>
      </c>
    </row>
    <row r="124" spans="1:15" x14ac:dyDescent="0.25">
      <c r="A124">
        <v>118</v>
      </c>
      <c r="B124" s="1">
        <v>42395</v>
      </c>
      <c r="C124">
        <v>355</v>
      </c>
      <c r="D124">
        <v>863.37392733328204</v>
      </c>
      <c r="E124">
        <v>311.34769686915098</v>
      </c>
      <c r="F124">
        <v>1562.5875240622699</v>
      </c>
      <c r="G124">
        <v>53.725520795296298</v>
      </c>
      <c r="H124">
        <v>3245.0408547489401</v>
      </c>
      <c r="I124">
        <f t="shared" si="6"/>
        <v>868685000</v>
      </c>
      <c r="J124" s="28">
        <f t="shared" si="9"/>
        <v>0.99388607761534042</v>
      </c>
      <c r="L124">
        <v>54.4</v>
      </c>
      <c r="M124" s="2">
        <f t="shared" si="7"/>
        <v>133116800</v>
      </c>
      <c r="N124">
        <f t="shared" si="8"/>
        <v>132.30293421670575</v>
      </c>
      <c r="O124">
        <f t="shared" si="10"/>
        <v>47.710745661075528</v>
      </c>
    </row>
    <row r="125" spans="1:15" x14ac:dyDescent="0.25">
      <c r="A125">
        <v>119</v>
      </c>
      <c r="B125" s="1">
        <v>42396</v>
      </c>
      <c r="C125">
        <v>328</v>
      </c>
      <c r="D125">
        <v>813.776817046666</v>
      </c>
      <c r="E125">
        <v>299.55371162187402</v>
      </c>
      <c r="F125">
        <v>1474.04945327051</v>
      </c>
      <c r="G125">
        <v>50.561448035447803</v>
      </c>
      <c r="H125">
        <v>3059.4287168112601</v>
      </c>
      <c r="I125">
        <f t="shared" si="6"/>
        <v>802616000</v>
      </c>
      <c r="J125" s="28">
        <f t="shared" si="9"/>
        <v>1.0139055501593115</v>
      </c>
      <c r="L125">
        <v>53.6</v>
      </c>
      <c r="M125" s="2">
        <f t="shared" si="7"/>
        <v>131159200</v>
      </c>
      <c r="N125">
        <f t="shared" si="8"/>
        <v>132.98304083445515</v>
      </c>
      <c r="O125">
        <f t="shared" si="10"/>
        <v>48.951460191867213</v>
      </c>
    </row>
    <row r="126" spans="1:15" x14ac:dyDescent="0.25">
      <c r="A126">
        <v>120</v>
      </c>
      <c r="B126" s="1">
        <v>42397</v>
      </c>
      <c r="C126">
        <v>269</v>
      </c>
      <c r="D126">
        <v>701.15997487204697</v>
      </c>
      <c r="E126">
        <v>272.70069771630699</v>
      </c>
      <c r="F126">
        <v>1273.10647359924</v>
      </c>
      <c r="G126">
        <v>43.371841704770397</v>
      </c>
      <c r="H126">
        <v>2638.0269110797699</v>
      </c>
      <c r="I126">
        <f t="shared" si="6"/>
        <v>658243000</v>
      </c>
      <c r="J126" s="28">
        <f t="shared" si="9"/>
        <v>1.065199287910463</v>
      </c>
      <c r="L126">
        <v>55</v>
      </c>
      <c r="M126" s="2">
        <f t="shared" si="7"/>
        <v>134585000</v>
      </c>
      <c r="N126">
        <f t="shared" si="8"/>
        <v>143.35984616342967</v>
      </c>
      <c r="O126">
        <f t="shared" si="10"/>
        <v>55.756648231958671</v>
      </c>
    </row>
    <row r="127" spans="1:15" x14ac:dyDescent="0.25">
      <c r="A127">
        <v>121</v>
      </c>
      <c r="B127" s="1">
        <v>42398</v>
      </c>
      <c r="C127">
        <v>218</v>
      </c>
      <c r="D127">
        <v>598.149580489031</v>
      </c>
      <c r="E127">
        <v>247.69021628902999</v>
      </c>
      <c r="F127">
        <v>1089.3926179032201</v>
      </c>
      <c r="G127">
        <v>36.791481626826602</v>
      </c>
      <c r="H127">
        <v>2252.6170897889001</v>
      </c>
      <c r="I127">
        <f t="shared" si="6"/>
        <v>533446000</v>
      </c>
      <c r="J127" s="28">
        <f t="shared" si="9"/>
        <v>1.1212935901460146</v>
      </c>
      <c r="L127">
        <v>52.8</v>
      </c>
      <c r="M127" s="2">
        <f t="shared" si="7"/>
        <v>129201600</v>
      </c>
      <c r="N127">
        <f t="shared" si="8"/>
        <v>144.87292591660932</v>
      </c>
      <c r="O127">
        <f t="shared" si="10"/>
        <v>59.99102486266414</v>
      </c>
    </row>
    <row r="128" spans="1:15" x14ac:dyDescent="0.25">
      <c r="A128">
        <v>122</v>
      </c>
      <c r="B128" s="1">
        <v>42399</v>
      </c>
      <c r="C128">
        <v>219</v>
      </c>
      <c r="D128">
        <v>600.22890137020602</v>
      </c>
      <c r="E128">
        <v>248.20263176103001</v>
      </c>
      <c r="F128">
        <v>1093.1004139863701</v>
      </c>
      <c r="G128">
        <v>36.924325491639699</v>
      </c>
      <c r="H128">
        <v>2260.3965845469802</v>
      </c>
      <c r="I128">
        <f t="shared" si="6"/>
        <v>535893000</v>
      </c>
      <c r="J128" s="28">
        <f t="shared" si="9"/>
        <v>1.1200536326658606</v>
      </c>
      <c r="L128">
        <v>53.1</v>
      </c>
      <c r="M128" s="2">
        <f t="shared" si="7"/>
        <v>129935700</v>
      </c>
      <c r="N128">
        <f t="shared" si="8"/>
        <v>145.53495279798148</v>
      </c>
      <c r="O128">
        <f t="shared" si="10"/>
        <v>60.180638111920985</v>
      </c>
    </row>
    <row r="129" spans="1:15" x14ac:dyDescent="0.25">
      <c r="A129">
        <v>123</v>
      </c>
      <c r="B129" s="1">
        <v>42400</v>
      </c>
      <c r="C129">
        <v>277</v>
      </c>
      <c r="D129">
        <v>716.80671946669099</v>
      </c>
      <c r="E129">
        <v>276.450018563394</v>
      </c>
      <c r="F129">
        <v>1301.01809642894</v>
      </c>
      <c r="G129">
        <v>44.371105289431398</v>
      </c>
      <c r="H129">
        <v>2696.5717052417799</v>
      </c>
      <c r="I129">
        <f t="shared" si="6"/>
        <v>677819000</v>
      </c>
      <c r="J129" s="28">
        <f t="shared" si="9"/>
        <v>1.0575193664779108</v>
      </c>
      <c r="L129">
        <v>53.1</v>
      </c>
      <c r="M129" s="2">
        <f t="shared" si="7"/>
        <v>129935700</v>
      </c>
      <c r="N129">
        <f t="shared" si="8"/>
        <v>137.40951914686389</v>
      </c>
      <c r="O129">
        <f t="shared" si="10"/>
        <v>52.994570345545931</v>
      </c>
    </row>
    <row r="130" spans="1:15" x14ac:dyDescent="0.25">
      <c r="A130">
        <v>124</v>
      </c>
      <c r="B130" s="1">
        <v>42401</v>
      </c>
      <c r="C130">
        <v>347</v>
      </c>
      <c r="D130">
        <v>848.79360229014299</v>
      </c>
      <c r="E130">
        <v>307.87879600766502</v>
      </c>
      <c r="F130">
        <v>1536.55661470474</v>
      </c>
      <c r="G130">
        <v>52.795527546019898</v>
      </c>
      <c r="H130">
        <v>3190.47371539712</v>
      </c>
      <c r="I130">
        <f t="shared" si="6"/>
        <v>849109000</v>
      </c>
      <c r="J130" s="28">
        <f t="shared" si="9"/>
        <v>0.99962855450848243</v>
      </c>
      <c r="L130">
        <v>280</v>
      </c>
      <c r="M130" s="2">
        <f t="shared" si="7"/>
        <v>685160000</v>
      </c>
      <c r="N130">
        <f t="shared" si="8"/>
        <v>684.90550040703181</v>
      </c>
      <c r="O130">
        <f t="shared" si="10"/>
        <v>248.43245787362019</v>
      </c>
    </row>
    <row r="131" spans="1:15" x14ac:dyDescent="0.25">
      <c r="A131">
        <v>125</v>
      </c>
      <c r="B131" s="1">
        <v>42402</v>
      </c>
      <c r="C131">
        <v>495</v>
      </c>
      <c r="D131">
        <v>1105.3058429187399</v>
      </c>
      <c r="E131">
        <v>369.819135380646</v>
      </c>
      <c r="F131">
        <v>1994.9169973025901</v>
      </c>
      <c r="G131">
        <v>69.133113816502402</v>
      </c>
      <c r="H131">
        <v>4150.72463924572</v>
      </c>
      <c r="I131">
        <f t="shared" si="6"/>
        <v>1211265000</v>
      </c>
      <c r="J131" s="28">
        <f t="shared" si="9"/>
        <v>0.91252190306723968</v>
      </c>
      <c r="L131">
        <v>495</v>
      </c>
      <c r="M131" s="2">
        <f t="shared" si="7"/>
        <v>1211265000</v>
      </c>
      <c r="N131">
        <f t="shared" si="8"/>
        <v>1105.3058429187399</v>
      </c>
      <c r="O131">
        <f t="shared" si="10"/>
        <v>369.819135380646</v>
      </c>
    </row>
    <row r="132" spans="1:15" x14ac:dyDescent="0.25">
      <c r="A132">
        <v>126</v>
      </c>
      <c r="B132" s="1">
        <v>42403</v>
      </c>
      <c r="C132">
        <v>436</v>
      </c>
      <c r="D132">
        <v>1006.13849898612</v>
      </c>
      <c r="E132">
        <v>345.56830000235601</v>
      </c>
      <c r="F132">
        <v>1817.6107635037099</v>
      </c>
      <c r="G132">
        <v>62.823390397502799</v>
      </c>
      <c r="H132">
        <v>3779.4263890653201</v>
      </c>
      <c r="I132">
        <f t="shared" si="6"/>
        <v>1066892000</v>
      </c>
      <c r="J132" s="28">
        <f t="shared" si="9"/>
        <v>0.94305562229927675</v>
      </c>
      <c r="L132">
        <v>436</v>
      </c>
      <c r="M132" s="2">
        <f t="shared" si="7"/>
        <v>1066892000</v>
      </c>
      <c r="N132">
        <f t="shared" si="8"/>
        <v>1006.13849898612</v>
      </c>
      <c r="O132">
        <f t="shared" si="10"/>
        <v>345.56830000235601</v>
      </c>
    </row>
    <row r="133" spans="1:15" x14ac:dyDescent="0.25">
      <c r="A133">
        <v>127</v>
      </c>
      <c r="B133" s="1">
        <v>42404</v>
      </c>
      <c r="C133">
        <v>264</v>
      </c>
      <c r="D133">
        <v>691.31523129500499</v>
      </c>
      <c r="E133">
        <v>270.33669321963902</v>
      </c>
      <c r="F133">
        <v>1255.54582451845</v>
      </c>
      <c r="G133">
        <v>42.743070428901603</v>
      </c>
      <c r="H133">
        <v>2601.1917544944399</v>
      </c>
      <c r="I133">
        <f t="shared" si="6"/>
        <v>646008000</v>
      </c>
      <c r="J133" s="28">
        <f t="shared" si="9"/>
        <v>1.0701341644298599</v>
      </c>
      <c r="L133">
        <v>264</v>
      </c>
      <c r="M133" s="2">
        <f t="shared" si="7"/>
        <v>646008000</v>
      </c>
      <c r="N133">
        <f t="shared" si="8"/>
        <v>691.31523129500499</v>
      </c>
      <c r="O133">
        <f t="shared" si="10"/>
        <v>270.33669321963902</v>
      </c>
    </row>
    <row r="134" spans="1:15" x14ac:dyDescent="0.25">
      <c r="A134">
        <v>128</v>
      </c>
      <c r="B134" s="1">
        <v>42405</v>
      </c>
      <c r="C134">
        <v>105</v>
      </c>
      <c r="D134">
        <v>341.63638427065001</v>
      </c>
      <c r="E134">
        <v>179.343550866757</v>
      </c>
      <c r="F134">
        <v>631.90099855726601</v>
      </c>
      <c r="G134">
        <v>20.4210675416237</v>
      </c>
      <c r="H134">
        <v>1292.75520791197</v>
      </c>
      <c r="I134">
        <f t="shared" si="6"/>
        <v>256935000</v>
      </c>
      <c r="J134" s="28">
        <f t="shared" si="9"/>
        <v>1.3296607479348863</v>
      </c>
      <c r="L134">
        <v>105</v>
      </c>
      <c r="M134" s="2">
        <f t="shared" si="7"/>
        <v>256935000</v>
      </c>
      <c r="N134">
        <f t="shared" si="8"/>
        <v>341.63638427065001</v>
      </c>
      <c r="O134">
        <f t="shared" si="10"/>
        <v>179.343550866757</v>
      </c>
    </row>
    <row r="135" spans="1:15" x14ac:dyDescent="0.25">
      <c r="A135">
        <v>129</v>
      </c>
      <c r="B135" s="1">
        <v>42406</v>
      </c>
      <c r="C135">
        <v>48.3</v>
      </c>
      <c r="D135">
        <v>185.87207762939701</v>
      </c>
      <c r="E135">
        <v>127.033953704927</v>
      </c>
      <c r="F135">
        <v>353.286863033494</v>
      </c>
      <c r="G135">
        <v>10.562358299671599</v>
      </c>
      <c r="H135">
        <v>709.11438653564801</v>
      </c>
      <c r="I135">
        <f t="shared" si="6"/>
        <v>118190100</v>
      </c>
      <c r="J135" s="28">
        <f t="shared" si="9"/>
        <v>1.5726535270669626</v>
      </c>
      <c r="L135">
        <v>48.3</v>
      </c>
      <c r="M135" s="2">
        <f t="shared" si="7"/>
        <v>118190100</v>
      </c>
      <c r="N135">
        <f t="shared" si="8"/>
        <v>185.87207762939701</v>
      </c>
      <c r="O135">
        <f t="shared" si="10"/>
        <v>127.03395370492699</v>
      </c>
    </row>
    <row r="136" spans="1:15" x14ac:dyDescent="0.25">
      <c r="A136">
        <v>130</v>
      </c>
      <c r="B136" s="1">
        <v>42407</v>
      </c>
      <c r="C136">
        <v>22.3</v>
      </c>
      <c r="D136">
        <v>100.05821431605899</v>
      </c>
      <c r="E136">
        <v>89.1176577379088</v>
      </c>
      <c r="F136">
        <v>198.580311776109</v>
      </c>
      <c r="G136">
        <v>5.2453456281232702</v>
      </c>
      <c r="H136">
        <v>386.46270802966399</v>
      </c>
      <c r="I136">
        <f t="shared" ref="I136:I199" si="11">C136*2447000</f>
        <v>54568100</v>
      </c>
      <c r="J136" s="28">
        <f t="shared" ref="J136:J199" si="12">1000000*D136/I136</f>
        <v>1.8336393298659655</v>
      </c>
      <c r="L136">
        <v>22.3</v>
      </c>
      <c r="M136" s="2">
        <f t="shared" ref="M136:M199" si="13">L136*2447000</f>
        <v>54568100</v>
      </c>
      <c r="N136">
        <f t="shared" ref="N136:N199" si="14">J136*M136/1000000</f>
        <v>100.05821431605899</v>
      </c>
      <c r="O136">
        <f t="shared" ref="O136:O199" si="15">E136*N136/D136</f>
        <v>89.117657737908814</v>
      </c>
    </row>
    <row r="137" spans="1:15" x14ac:dyDescent="0.25">
      <c r="A137">
        <v>131</v>
      </c>
      <c r="B137" s="1">
        <v>42408</v>
      </c>
      <c r="C137">
        <v>11.2</v>
      </c>
      <c r="D137">
        <v>56.9747147875701</v>
      </c>
      <c r="E137">
        <v>64.369177350202193</v>
      </c>
      <c r="F137">
        <v>119.80915611959</v>
      </c>
      <c r="G137">
        <v>2.6794391762431098</v>
      </c>
      <c r="H137">
        <v>223.441265440655</v>
      </c>
      <c r="I137">
        <f t="shared" si="11"/>
        <v>27406400</v>
      </c>
      <c r="J137" s="28">
        <f t="shared" si="12"/>
        <v>2.0788835741859604</v>
      </c>
      <c r="L137">
        <v>11.2</v>
      </c>
      <c r="M137" s="2">
        <f t="shared" si="13"/>
        <v>27406400</v>
      </c>
      <c r="N137">
        <f t="shared" si="14"/>
        <v>56.974714787570107</v>
      </c>
      <c r="O137">
        <f t="shared" si="15"/>
        <v>64.369177350202193</v>
      </c>
    </row>
    <row r="138" spans="1:15" x14ac:dyDescent="0.25">
      <c r="A138">
        <v>132</v>
      </c>
      <c r="B138" s="1">
        <v>42409</v>
      </c>
      <c r="C138">
        <v>5.3</v>
      </c>
      <c r="D138">
        <v>30.531028226271001</v>
      </c>
      <c r="E138">
        <v>44.860198741599199</v>
      </c>
      <c r="F138">
        <v>70.317470097214596</v>
      </c>
      <c r="G138">
        <v>1.20900170564385</v>
      </c>
      <c r="H138">
        <v>122.294241108528</v>
      </c>
      <c r="I138">
        <f t="shared" si="11"/>
        <v>12969100</v>
      </c>
      <c r="J138" s="28">
        <f t="shared" si="12"/>
        <v>2.3541362335297746</v>
      </c>
      <c r="L138">
        <v>5.3</v>
      </c>
      <c r="M138" s="2">
        <f t="shared" si="13"/>
        <v>12969100</v>
      </c>
      <c r="N138">
        <f t="shared" si="14"/>
        <v>30.531028226271001</v>
      </c>
      <c r="O138">
        <f t="shared" si="15"/>
        <v>44.860198741599199</v>
      </c>
    </row>
    <row r="139" spans="1:15" x14ac:dyDescent="0.25">
      <c r="A139">
        <v>133</v>
      </c>
      <c r="B139" s="1">
        <v>42410</v>
      </c>
      <c r="C139">
        <v>2</v>
      </c>
      <c r="D139">
        <v>13.2937189153873</v>
      </c>
      <c r="E139">
        <v>27.8298375573257</v>
      </c>
      <c r="F139">
        <v>36.474534213750303</v>
      </c>
      <c r="G139">
        <v>0.37723352451523701</v>
      </c>
      <c r="H139">
        <v>54.932505282015299</v>
      </c>
      <c r="I139">
        <f t="shared" si="11"/>
        <v>4894000</v>
      </c>
      <c r="J139" s="28">
        <f t="shared" si="12"/>
        <v>2.7163299786242954</v>
      </c>
      <c r="L139">
        <v>2</v>
      </c>
      <c r="M139" s="2">
        <f t="shared" si="13"/>
        <v>4894000</v>
      </c>
      <c r="N139">
        <f t="shared" si="14"/>
        <v>13.2937189153873</v>
      </c>
      <c r="O139">
        <f t="shared" si="15"/>
        <v>27.8298375573257</v>
      </c>
    </row>
    <row r="140" spans="1:15" x14ac:dyDescent="0.25">
      <c r="A140">
        <v>134</v>
      </c>
      <c r="B140" s="1">
        <v>42411</v>
      </c>
      <c r="C140">
        <v>0.4</v>
      </c>
      <c r="D140">
        <v>3.2120494269873499</v>
      </c>
      <c r="E140">
        <v>12.616279851318</v>
      </c>
      <c r="F140">
        <v>13.842833171377199</v>
      </c>
      <c r="G140">
        <v>3.8623364599309103E-2</v>
      </c>
      <c r="H140">
        <v>13.647517019323599</v>
      </c>
      <c r="I140">
        <f t="shared" si="11"/>
        <v>978800</v>
      </c>
      <c r="J140" s="28">
        <f t="shared" si="12"/>
        <v>3.2816197660271249</v>
      </c>
      <c r="L140">
        <v>0.4</v>
      </c>
      <c r="M140" s="2">
        <f t="shared" si="13"/>
        <v>978800</v>
      </c>
      <c r="N140">
        <f t="shared" si="14"/>
        <v>3.2120494269873499</v>
      </c>
      <c r="O140">
        <f t="shared" si="15"/>
        <v>12.616279851318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11"/>
        <v>0</v>
      </c>
      <c r="J141" s="28"/>
      <c r="L141">
        <v>0</v>
      </c>
      <c r="M141" s="2">
        <f t="shared" si="13"/>
        <v>0</v>
      </c>
      <c r="N141">
        <f t="shared" si="14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11"/>
        <v>0</v>
      </c>
      <c r="J142" s="28"/>
      <c r="L142">
        <v>0</v>
      </c>
      <c r="M142" s="2">
        <f t="shared" si="13"/>
        <v>0</v>
      </c>
      <c r="N142">
        <f t="shared" si="14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11"/>
        <v>0</v>
      </c>
      <c r="J143" s="28"/>
      <c r="L143">
        <v>0</v>
      </c>
      <c r="M143" s="2">
        <f t="shared" si="13"/>
        <v>0</v>
      </c>
      <c r="N143">
        <f t="shared" si="14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11"/>
        <v>0</v>
      </c>
      <c r="J144" s="28"/>
      <c r="L144">
        <v>0</v>
      </c>
      <c r="M144" s="2">
        <f t="shared" si="13"/>
        <v>0</v>
      </c>
      <c r="N144">
        <f t="shared" si="14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11"/>
        <v>0</v>
      </c>
      <c r="J145" s="28"/>
      <c r="L145">
        <v>0</v>
      </c>
      <c r="M145" s="2">
        <f t="shared" si="13"/>
        <v>0</v>
      </c>
      <c r="N145">
        <f t="shared" si="14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11"/>
        <v>0</v>
      </c>
      <c r="J146" s="28"/>
      <c r="L146">
        <v>0</v>
      </c>
      <c r="M146" s="2">
        <f t="shared" si="13"/>
        <v>0</v>
      </c>
      <c r="N146">
        <f t="shared" si="14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11"/>
        <v>0</v>
      </c>
      <c r="J147" s="28"/>
      <c r="L147">
        <v>0</v>
      </c>
      <c r="M147" s="2">
        <f t="shared" si="13"/>
        <v>0</v>
      </c>
      <c r="N147">
        <f t="shared" si="14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11"/>
        <v>0</v>
      </c>
      <c r="J148" s="28"/>
      <c r="L148">
        <v>0</v>
      </c>
      <c r="M148" s="2">
        <f t="shared" si="13"/>
        <v>0</v>
      </c>
      <c r="N148">
        <f t="shared" si="14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11"/>
        <v>0</v>
      </c>
      <c r="J149" s="28"/>
      <c r="L149">
        <v>0</v>
      </c>
      <c r="M149" s="2">
        <f t="shared" si="13"/>
        <v>0</v>
      </c>
      <c r="N149">
        <f t="shared" si="14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11"/>
        <v>0</v>
      </c>
      <c r="J150" s="28"/>
      <c r="L150">
        <v>0</v>
      </c>
      <c r="M150" s="2">
        <f t="shared" si="13"/>
        <v>0</v>
      </c>
      <c r="N150">
        <f t="shared" si="14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11"/>
        <v>0</v>
      </c>
      <c r="J151" s="28"/>
      <c r="L151">
        <v>0</v>
      </c>
      <c r="M151" s="2">
        <f t="shared" si="13"/>
        <v>0</v>
      </c>
      <c r="N151">
        <f t="shared" si="14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11"/>
        <v>0</v>
      </c>
      <c r="J152" s="28"/>
      <c r="L152">
        <v>0</v>
      </c>
      <c r="M152" s="2">
        <f t="shared" si="13"/>
        <v>0</v>
      </c>
      <c r="N152">
        <f t="shared" si="14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11"/>
        <v>0</v>
      </c>
      <c r="J153" s="28"/>
      <c r="L153">
        <v>0</v>
      </c>
      <c r="M153" s="2">
        <f t="shared" si="13"/>
        <v>0</v>
      </c>
      <c r="N153">
        <f t="shared" si="14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11"/>
        <v>0</v>
      </c>
      <c r="J154" s="28"/>
      <c r="L154">
        <v>0</v>
      </c>
      <c r="M154" s="2">
        <f t="shared" si="13"/>
        <v>0</v>
      </c>
      <c r="N154">
        <f t="shared" si="14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11"/>
        <v>0</v>
      </c>
      <c r="J155" s="28"/>
      <c r="L155">
        <v>0</v>
      </c>
      <c r="M155" s="2">
        <f t="shared" si="13"/>
        <v>0</v>
      </c>
      <c r="N155">
        <f t="shared" si="14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11"/>
        <v>0</v>
      </c>
      <c r="J156" s="28"/>
      <c r="L156">
        <v>0</v>
      </c>
      <c r="M156" s="2">
        <f t="shared" si="13"/>
        <v>0</v>
      </c>
      <c r="N156">
        <f t="shared" si="14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11"/>
        <v>0</v>
      </c>
      <c r="J157" s="28"/>
      <c r="L157">
        <v>0</v>
      </c>
      <c r="M157" s="2">
        <f t="shared" si="13"/>
        <v>0</v>
      </c>
      <c r="N157">
        <f t="shared" si="14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11"/>
        <v>0</v>
      </c>
      <c r="J158" s="28"/>
      <c r="L158">
        <v>0</v>
      </c>
      <c r="M158" s="2">
        <f t="shared" si="13"/>
        <v>0</v>
      </c>
      <c r="N158">
        <f t="shared" si="14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11"/>
        <v>0</v>
      </c>
      <c r="J159" s="28"/>
      <c r="L159">
        <v>0</v>
      </c>
      <c r="M159" s="2">
        <f t="shared" si="13"/>
        <v>0</v>
      </c>
      <c r="N159">
        <f t="shared" si="14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11"/>
        <v>0</v>
      </c>
      <c r="J160" s="28"/>
      <c r="L160">
        <v>0</v>
      </c>
      <c r="M160" s="2">
        <f t="shared" si="13"/>
        <v>0</v>
      </c>
      <c r="N160">
        <f t="shared" si="14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11"/>
        <v>0</v>
      </c>
      <c r="J161" s="28"/>
      <c r="L161">
        <v>0</v>
      </c>
      <c r="M161" s="2">
        <f t="shared" si="13"/>
        <v>0</v>
      </c>
      <c r="N161">
        <f t="shared" si="14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>
        <v>43.998955490052197</v>
      </c>
      <c r="E162">
        <v>55.421882180830202</v>
      </c>
      <c r="F162">
        <v>95.713584500858602</v>
      </c>
      <c r="G162">
        <v>1.94107567407351</v>
      </c>
      <c r="H162">
        <v>173.98887448011601</v>
      </c>
      <c r="I162">
        <f t="shared" si="11"/>
        <v>20065400</v>
      </c>
      <c r="J162" s="28">
        <f t="shared" si="12"/>
        <v>2.1927773924293654</v>
      </c>
      <c r="L162">
        <v>8.1999999999999993</v>
      </c>
      <c r="M162" s="2">
        <f t="shared" si="13"/>
        <v>20065400</v>
      </c>
      <c r="N162">
        <f t="shared" si="14"/>
        <v>43.998955490052182</v>
      </c>
      <c r="O162">
        <f t="shared" si="15"/>
        <v>55.421882180830181</v>
      </c>
    </row>
    <row r="163" spans="1:15" x14ac:dyDescent="0.25">
      <c r="A163">
        <v>157</v>
      </c>
      <c r="B163" s="1">
        <v>42434</v>
      </c>
      <c r="C163">
        <v>46.6</v>
      </c>
      <c r="D163">
        <v>180.66475263364001</v>
      </c>
      <c r="E163">
        <v>124.996703241098</v>
      </c>
      <c r="F163">
        <v>343.93940098583101</v>
      </c>
      <c r="G163">
        <v>10.2359109808004</v>
      </c>
      <c r="H163">
        <v>689.57253517214497</v>
      </c>
      <c r="I163">
        <f t="shared" si="11"/>
        <v>114030200</v>
      </c>
      <c r="J163" s="28">
        <f t="shared" si="12"/>
        <v>1.5843588157667006</v>
      </c>
      <c r="L163">
        <v>46.6</v>
      </c>
      <c r="M163" s="2">
        <f t="shared" si="13"/>
        <v>114030200</v>
      </c>
      <c r="N163">
        <f t="shared" si="14"/>
        <v>180.66475263364003</v>
      </c>
      <c r="O163">
        <f t="shared" si="15"/>
        <v>124.99670324109802</v>
      </c>
    </row>
    <row r="164" spans="1:15" x14ac:dyDescent="0.25">
      <c r="A164">
        <v>158</v>
      </c>
      <c r="B164" s="1">
        <v>42435</v>
      </c>
      <c r="C164">
        <v>221</v>
      </c>
      <c r="D164">
        <v>604.37980649111705</v>
      </c>
      <c r="E164">
        <v>249.22440483878901</v>
      </c>
      <c r="F164">
        <v>1100.5022617737</v>
      </c>
      <c r="G164">
        <v>37.1895185869556</v>
      </c>
      <c r="H164">
        <v>2275.9266392990098</v>
      </c>
      <c r="I164">
        <f t="shared" si="11"/>
        <v>540787000</v>
      </c>
      <c r="J164" s="28">
        <f t="shared" si="12"/>
        <v>1.117593075445817</v>
      </c>
      <c r="L164">
        <v>221</v>
      </c>
      <c r="M164" s="2">
        <f t="shared" si="13"/>
        <v>540787000</v>
      </c>
      <c r="N164">
        <f t="shared" si="14"/>
        <v>604.37980649111705</v>
      </c>
      <c r="O164">
        <f t="shared" si="15"/>
        <v>249.22440483878901</v>
      </c>
    </row>
    <row r="165" spans="1:15" x14ac:dyDescent="0.25">
      <c r="A165">
        <v>159</v>
      </c>
      <c r="B165" s="1">
        <v>42436</v>
      </c>
      <c r="C165">
        <v>534</v>
      </c>
      <c r="D165">
        <v>1168.9569953529301</v>
      </c>
      <c r="E165">
        <v>385.67934798964501</v>
      </c>
      <c r="F165">
        <v>2108.7970498169402</v>
      </c>
      <c r="G165">
        <v>73.178375240424003</v>
      </c>
      <c r="H165">
        <v>4389.0930089333697</v>
      </c>
      <c r="I165">
        <f t="shared" si="11"/>
        <v>1306698000</v>
      </c>
      <c r="J165" s="28">
        <f t="shared" si="12"/>
        <v>0.8945884935562235</v>
      </c>
      <c r="L165">
        <v>534</v>
      </c>
      <c r="M165" s="2">
        <f t="shared" si="13"/>
        <v>1306698000</v>
      </c>
      <c r="N165">
        <f t="shared" si="14"/>
        <v>1168.9569953529301</v>
      </c>
      <c r="O165">
        <f t="shared" si="15"/>
        <v>385.67934798964501</v>
      </c>
    </row>
    <row r="166" spans="1:15" x14ac:dyDescent="0.25">
      <c r="A166">
        <v>160</v>
      </c>
      <c r="B166" s="1">
        <v>42437</v>
      </c>
      <c r="C166">
        <v>559</v>
      </c>
      <c r="D166">
        <v>1209.03832941529</v>
      </c>
      <c r="E166">
        <v>395.80319177998598</v>
      </c>
      <c r="F166">
        <v>2180.5388302090901</v>
      </c>
      <c r="G166">
        <v>75.723730538283903</v>
      </c>
      <c r="H166">
        <v>4539.2145634991102</v>
      </c>
      <c r="I166">
        <f t="shared" si="11"/>
        <v>1367873000</v>
      </c>
      <c r="J166" s="28">
        <f t="shared" si="12"/>
        <v>0.88388200470020983</v>
      </c>
      <c r="L166">
        <v>552</v>
      </c>
      <c r="M166" s="2">
        <f t="shared" si="13"/>
        <v>1350744000</v>
      </c>
      <c r="N166">
        <f t="shared" si="14"/>
        <v>1193.8983145567804</v>
      </c>
      <c r="O166">
        <f t="shared" si="15"/>
        <v>390.84680118524562</v>
      </c>
    </row>
    <row r="167" spans="1:15" x14ac:dyDescent="0.25">
      <c r="A167">
        <v>161</v>
      </c>
      <c r="B167" s="1">
        <v>42438</v>
      </c>
      <c r="C167">
        <v>815</v>
      </c>
      <c r="D167">
        <v>1593.2151314739299</v>
      </c>
      <c r="E167">
        <v>499.38322704517799</v>
      </c>
      <c r="F167">
        <v>2869.4693040354</v>
      </c>
      <c r="G167">
        <v>100.03862626542301</v>
      </c>
      <c r="H167">
        <v>5978.9651815274601</v>
      </c>
      <c r="I167">
        <f t="shared" si="11"/>
        <v>1994305000</v>
      </c>
      <c r="J167" s="28">
        <f t="shared" si="12"/>
        <v>0.7988823833234785</v>
      </c>
      <c r="L167">
        <v>553</v>
      </c>
      <c r="M167" s="2">
        <f t="shared" si="13"/>
        <v>1353191000</v>
      </c>
      <c r="N167">
        <f t="shared" si="14"/>
        <v>1081.0404511718812</v>
      </c>
      <c r="O167">
        <f t="shared" si="15"/>
        <v>338.84530620366064</v>
      </c>
    </row>
    <row r="168" spans="1:15" x14ac:dyDescent="0.25">
      <c r="A168">
        <v>162</v>
      </c>
      <c r="B168" s="1">
        <v>42439</v>
      </c>
      <c r="C168">
        <v>721</v>
      </c>
      <c r="D168">
        <v>1457.0878884884301</v>
      </c>
      <c r="E168">
        <v>461.21269337274498</v>
      </c>
      <c r="F168">
        <v>2625.0830321930698</v>
      </c>
      <c r="G168">
        <v>91.440548898817894</v>
      </c>
      <c r="H168">
        <v>5468.6309405766697</v>
      </c>
      <c r="I168">
        <f t="shared" si="11"/>
        <v>1764287000</v>
      </c>
      <c r="J168" s="28">
        <f t="shared" si="12"/>
        <v>0.82587917299647395</v>
      </c>
      <c r="L168">
        <v>553</v>
      </c>
      <c r="M168" s="2">
        <f t="shared" si="13"/>
        <v>1353191000</v>
      </c>
      <c r="N168">
        <f t="shared" si="14"/>
        <v>1117.5722639862715</v>
      </c>
      <c r="O168">
        <f t="shared" si="15"/>
        <v>353.74565802375588</v>
      </c>
    </row>
    <row r="169" spans="1:15" x14ac:dyDescent="0.25">
      <c r="A169">
        <v>163</v>
      </c>
      <c r="B169" s="1">
        <v>42440</v>
      </c>
      <c r="C169">
        <v>1611</v>
      </c>
      <c r="D169">
        <v>2600.7148037352699</v>
      </c>
      <c r="E169">
        <v>838.50239127697603</v>
      </c>
      <c r="F169">
        <v>4688.1479509778501</v>
      </c>
      <c r="G169">
        <v>163.03540400775501</v>
      </c>
      <c r="H169">
        <v>9762.5940354427894</v>
      </c>
      <c r="I169">
        <f t="shared" si="11"/>
        <v>3942117000</v>
      </c>
      <c r="J169" s="28">
        <f t="shared" si="12"/>
        <v>0.65972542259280231</v>
      </c>
      <c r="L169">
        <v>577</v>
      </c>
      <c r="M169" s="2">
        <f t="shared" si="13"/>
        <v>1411919000</v>
      </c>
      <c r="N169">
        <f t="shared" si="14"/>
        <v>931.47885894180683</v>
      </c>
      <c r="O169">
        <f t="shared" si="15"/>
        <v>300.32022331894177</v>
      </c>
    </row>
    <row r="170" spans="1:15" x14ac:dyDescent="0.25">
      <c r="A170">
        <v>164</v>
      </c>
      <c r="B170" s="1">
        <v>42441</v>
      </c>
      <c r="C170">
        <v>4239</v>
      </c>
      <c r="D170">
        <v>5113.6600525231997</v>
      </c>
      <c r="E170">
        <v>2077.6573735259999</v>
      </c>
      <c r="F170">
        <v>9304.3758088537306</v>
      </c>
      <c r="G170">
        <v>315.09716962354503</v>
      </c>
      <c r="H170">
        <v>19252.110913670698</v>
      </c>
      <c r="I170">
        <f t="shared" si="11"/>
        <v>10372833000</v>
      </c>
      <c r="J170" s="28">
        <f t="shared" si="12"/>
        <v>0.49298586533912192</v>
      </c>
      <c r="L170">
        <v>592</v>
      </c>
      <c r="M170" s="2">
        <f t="shared" si="13"/>
        <v>1448624000</v>
      </c>
      <c r="N170">
        <f t="shared" si="14"/>
        <v>714.15115619102016</v>
      </c>
      <c r="O170">
        <f t="shared" si="15"/>
        <v>290.15644376678273</v>
      </c>
    </row>
    <row r="171" spans="1:15" x14ac:dyDescent="0.25">
      <c r="A171">
        <v>165</v>
      </c>
      <c r="B171" s="1">
        <v>42442</v>
      </c>
      <c r="C171">
        <v>3907</v>
      </c>
      <c r="D171">
        <v>4834.7281870869001</v>
      </c>
      <c r="E171">
        <v>1916.20805377581</v>
      </c>
      <c r="F171">
        <v>8786.2353255615308</v>
      </c>
      <c r="G171">
        <v>298.575783257252</v>
      </c>
      <c r="H171">
        <v>18195.0940321983</v>
      </c>
      <c r="I171">
        <f t="shared" si="11"/>
        <v>9560429000</v>
      </c>
      <c r="J171" s="28">
        <f t="shared" si="12"/>
        <v>0.50570201264889891</v>
      </c>
      <c r="L171">
        <v>590</v>
      </c>
      <c r="M171" s="2">
        <f t="shared" si="13"/>
        <v>1443730000</v>
      </c>
      <c r="N171">
        <f t="shared" si="14"/>
        <v>730.09716672159482</v>
      </c>
      <c r="O171">
        <f t="shared" si="15"/>
        <v>289.36850568920602</v>
      </c>
    </row>
    <row r="172" spans="1:15" x14ac:dyDescent="0.25">
      <c r="A172">
        <v>166</v>
      </c>
      <c r="B172" s="1">
        <v>42443</v>
      </c>
      <c r="C172">
        <v>3410</v>
      </c>
      <c r="D172">
        <v>4401.1984991054496</v>
      </c>
      <c r="E172">
        <v>1676.2282120710399</v>
      </c>
      <c r="F172">
        <v>7983.7876129154201</v>
      </c>
      <c r="G172">
        <v>272.72106306751499</v>
      </c>
      <c r="H172">
        <v>16554.058223081302</v>
      </c>
      <c r="I172">
        <f t="shared" si="11"/>
        <v>8344270000</v>
      </c>
      <c r="J172" s="28">
        <f t="shared" si="12"/>
        <v>0.5274515924227583</v>
      </c>
      <c r="L172">
        <v>590</v>
      </c>
      <c r="M172" s="2">
        <f t="shared" si="13"/>
        <v>1443730000</v>
      </c>
      <c r="N172">
        <f t="shared" si="14"/>
        <v>761.49768752850878</v>
      </c>
      <c r="O172">
        <f t="shared" si="15"/>
        <v>290.02189006507723</v>
      </c>
    </row>
    <row r="173" spans="1:15" x14ac:dyDescent="0.25">
      <c r="A173">
        <v>167</v>
      </c>
      <c r="B173" s="1">
        <v>42444</v>
      </c>
      <c r="C173">
        <v>2687</v>
      </c>
      <c r="D173">
        <v>3729.2793511715399</v>
      </c>
      <c r="E173">
        <v>1332.1180523944499</v>
      </c>
      <c r="F173">
        <v>6746.9564104122301</v>
      </c>
      <c r="G173">
        <v>232.22377618113001</v>
      </c>
      <c r="H173">
        <v>14015.059974096899</v>
      </c>
      <c r="I173">
        <f t="shared" si="11"/>
        <v>6575089000</v>
      </c>
      <c r="J173" s="28">
        <f t="shared" si="12"/>
        <v>0.5671830983841496</v>
      </c>
      <c r="L173">
        <v>580</v>
      </c>
      <c r="M173" s="2">
        <f t="shared" si="13"/>
        <v>1419260000</v>
      </c>
      <c r="N173">
        <f t="shared" si="14"/>
        <v>804.98028421268816</v>
      </c>
      <c r="O173">
        <f t="shared" si="15"/>
        <v>287.54315980230035</v>
      </c>
    </row>
    <row r="174" spans="1:15" x14ac:dyDescent="0.25">
      <c r="A174">
        <v>168</v>
      </c>
      <c r="B174" s="1">
        <v>42445</v>
      </c>
      <c r="C174">
        <v>1918</v>
      </c>
      <c r="D174">
        <v>2942.9321821786398</v>
      </c>
      <c r="E174">
        <v>976.19456342358501</v>
      </c>
      <c r="F174">
        <v>5310.0032741026498</v>
      </c>
      <c r="G174">
        <v>184.170446280459</v>
      </c>
      <c r="H174">
        <v>11050.483365358899</v>
      </c>
      <c r="I174">
        <f t="shared" si="11"/>
        <v>4693346000</v>
      </c>
      <c r="J174" s="28">
        <f t="shared" si="12"/>
        <v>0.62704351696607064</v>
      </c>
      <c r="L174">
        <v>570</v>
      </c>
      <c r="M174" s="2">
        <f t="shared" si="13"/>
        <v>1394790000</v>
      </c>
      <c r="N174">
        <f t="shared" si="14"/>
        <v>874.59402702910563</v>
      </c>
      <c r="O174">
        <f t="shared" si="15"/>
        <v>290.10995889022075</v>
      </c>
    </row>
    <row r="175" spans="1:15" x14ac:dyDescent="0.25">
      <c r="A175">
        <v>169</v>
      </c>
      <c r="B175" s="1">
        <v>42446</v>
      </c>
      <c r="C175">
        <v>2670</v>
      </c>
      <c r="D175">
        <v>3712.78804208888</v>
      </c>
      <c r="E175">
        <v>1324.11867883277</v>
      </c>
      <c r="F175">
        <v>6716.70457875383</v>
      </c>
      <c r="G175">
        <v>231.22330684591199</v>
      </c>
      <c r="H175">
        <v>13952.8113020697</v>
      </c>
      <c r="I175">
        <f t="shared" si="11"/>
        <v>6533490000</v>
      </c>
      <c r="J175" s="28">
        <f t="shared" si="12"/>
        <v>0.56827025710437762</v>
      </c>
      <c r="L175">
        <v>560</v>
      </c>
      <c r="M175" s="2">
        <f t="shared" si="13"/>
        <v>1370320000</v>
      </c>
      <c r="N175">
        <f t="shared" si="14"/>
        <v>778.71209871527071</v>
      </c>
      <c r="O175">
        <f t="shared" si="15"/>
        <v>277.71777533571208</v>
      </c>
    </row>
    <row r="176" spans="1:15" x14ac:dyDescent="0.25">
      <c r="A176">
        <v>170</v>
      </c>
      <c r="B176" s="1">
        <v>42447</v>
      </c>
      <c r="C176">
        <v>2596</v>
      </c>
      <c r="D176">
        <v>3640.58539983437</v>
      </c>
      <c r="E176">
        <v>1289.35629559014</v>
      </c>
      <c r="F176">
        <v>6584.3140026102601</v>
      </c>
      <c r="G176">
        <v>226.83934494191499</v>
      </c>
      <c r="H176">
        <v>13680.3107464605</v>
      </c>
      <c r="I176">
        <f t="shared" si="11"/>
        <v>6352412000</v>
      </c>
      <c r="J176" s="28">
        <f t="shared" si="12"/>
        <v>0.57310284657770472</v>
      </c>
      <c r="L176">
        <v>550</v>
      </c>
      <c r="M176" s="2">
        <f t="shared" si="13"/>
        <v>1345850000</v>
      </c>
      <c r="N176">
        <f t="shared" si="14"/>
        <v>771.31046606660391</v>
      </c>
      <c r="O176">
        <f t="shared" si="15"/>
        <v>273.16870669282628</v>
      </c>
    </row>
    <row r="177" spans="1:15" x14ac:dyDescent="0.25">
      <c r="A177">
        <v>171</v>
      </c>
      <c r="B177" s="1">
        <v>42448</v>
      </c>
      <c r="C177">
        <v>2214</v>
      </c>
      <c r="D177">
        <v>3256.1904149806301</v>
      </c>
      <c r="E177">
        <v>1111.59770818979</v>
      </c>
      <c r="F177">
        <v>5881.09376945856</v>
      </c>
      <c r="G177">
        <v>203.39884553773001</v>
      </c>
      <c r="H177">
        <v>12230.6057049637</v>
      </c>
      <c r="I177">
        <f t="shared" si="11"/>
        <v>5417658000</v>
      </c>
      <c r="J177" s="28">
        <f t="shared" si="12"/>
        <v>0.60103284758481057</v>
      </c>
      <c r="L177">
        <v>540</v>
      </c>
      <c r="M177" s="2">
        <f t="shared" si="13"/>
        <v>1321380000</v>
      </c>
      <c r="N177">
        <f t="shared" si="14"/>
        <v>794.19278414161693</v>
      </c>
      <c r="O177">
        <f t="shared" si="15"/>
        <v>271.12139224141214</v>
      </c>
    </row>
    <row r="178" spans="1:15" x14ac:dyDescent="0.25">
      <c r="A178">
        <v>172</v>
      </c>
      <c r="B178" s="1">
        <v>42449</v>
      </c>
      <c r="C178">
        <v>1037</v>
      </c>
      <c r="D178">
        <v>1897.0008711304399</v>
      </c>
      <c r="E178">
        <v>590.99248891281604</v>
      </c>
      <c r="F178">
        <v>3415.9778728188198</v>
      </c>
      <c r="G178">
        <v>119.15378298805101</v>
      </c>
      <c r="H178">
        <v>7118.5881949557497</v>
      </c>
      <c r="I178">
        <f t="shared" si="11"/>
        <v>2537539000</v>
      </c>
      <c r="J178" s="28">
        <f t="shared" si="12"/>
        <v>0.74757506037560018</v>
      </c>
      <c r="L178">
        <v>530</v>
      </c>
      <c r="M178" s="2">
        <f t="shared" si="13"/>
        <v>1296910000</v>
      </c>
      <c r="N178">
        <f t="shared" si="14"/>
        <v>969.53757155171968</v>
      </c>
      <c r="O178">
        <f t="shared" si="15"/>
        <v>302.05016308948177</v>
      </c>
    </row>
    <row r="179" spans="1:15" x14ac:dyDescent="0.25">
      <c r="A179">
        <v>173</v>
      </c>
      <c r="B179" s="1">
        <v>42450</v>
      </c>
      <c r="C179">
        <v>974</v>
      </c>
      <c r="D179">
        <v>1813.0356013108001</v>
      </c>
      <c r="E179">
        <v>564.76049724173402</v>
      </c>
      <c r="F179">
        <v>3264.7667684773601</v>
      </c>
      <c r="G179">
        <v>113.880602323126</v>
      </c>
      <c r="H179">
        <v>6803.49603281896</v>
      </c>
      <c r="I179">
        <f t="shared" si="11"/>
        <v>2383378000</v>
      </c>
      <c r="J179" s="28">
        <f t="shared" si="12"/>
        <v>0.76069998183703968</v>
      </c>
      <c r="L179">
        <v>528</v>
      </c>
      <c r="M179" s="2">
        <f t="shared" si="13"/>
        <v>1292016000</v>
      </c>
      <c r="N179">
        <f t="shared" si="14"/>
        <v>982.83654773316471</v>
      </c>
      <c r="O179">
        <f t="shared" si="15"/>
        <v>306.15353443905087</v>
      </c>
    </row>
    <row r="180" spans="1:15" x14ac:dyDescent="0.25">
      <c r="A180">
        <v>174</v>
      </c>
      <c r="B180" s="1">
        <v>42451</v>
      </c>
      <c r="C180">
        <v>859</v>
      </c>
      <c r="D180">
        <v>1655.27170307494</v>
      </c>
      <c r="E180">
        <v>517.36281449860098</v>
      </c>
      <c r="F180">
        <v>2980.9808859161599</v>
      </c>
      <c r="G180">
        <v>103.95164478314599</v>
      </c>
      <c r="H180">
        <v>6211.6800014722903</v>
      </c>
      <c r="I180">
        <f t="shared" si="11"/>
        <v>2101973000</v>
      </c>
      <c r="J180" s="28">
        <f t="shared" si="12"/>
        <v>0.78748475983037836</v>
      </c>
      <c r="L180">
        <v>526</v>
      </c>
      <c r="M180" s="2">
        <f t="shared" si="13"/>
        <v>1287122000</v>
      </c>
      <c r="N180">
        <f t="shared" si="14"/>
        <v>1013.5889590423963</v>
      </c>
      <c r="O180">
        <f t="shared" si="15"/>
        <v>316.80190969297331</v>
      </c>
    </row>
    <row r="181" spans="1:15" x14ac:dyDescent="0.25">
      <c r="A181">
        <v>175</v>
      </c>
      <c r="B181" s="1">
        <v>42452</v>
      </c>
      <c r="C181">
        <v>823</v>
      </c>
      <c r="D181">
        <v>1604.5729691076699</v>
      </c>
      <c r="E181">
        <v>502.64635184041902</v>
      </c>
      <c r="F181">
        <v>2889.8737442491902</v>
      </c>
      <c r="G181">
        <v>100.75511399607601</v>
      </c>
      <c r="H181">
        <v>6021.55436095185</v>
      </c>
      <c r="I181">
        <f t="shared" si="11"/>
        <v>2013881000</v>
      </c>
      <c r="J181" s="28">
        <f t="shared" si="12"/>
        <v>0.79675659540343735</v>
      </c>
      <c r="L181">
        <v>524</v>
      </c>
      <c r="M181" s="2">
        <f t="shared" si="13"/>
        <v>1282228000</v>
      </c>
      <c r="N181">
        <f t="shared" si="14"/>
        <v>1021.6236158109587</v>
      </c>
      <c r="O181">
        <f t="shared" si="15"/>
        <v>320.03242814626918</v>
      </c>
    </row>
    <row r="182" spans="1:15" x14ac:dyDescent="0.25">
      <c r="A182">
        <v>176</v>
      </c>
      <c r="B182" s="1">
        <v>42453</v>
      </c>
      <c r="C182">
        <v>717</v>
      </c>
      <c r="D182">
        <v>1451.1796720443699</v>
      </c>
      <c r="E182">
        <v>459.594399249513</v>
      </c>
      <c r="F182">
        <v>2614.4830738499199</v>
      </c>
      <c r="G182">
        <v>91.066928939583903</v>
      </c>
      <c r="H182">
        <v>5446.4859034275296</v>
      </c>
      <c r="I182">
        <f t="shared" si="11"/>
        <v>1754499000</v>
      </c>
      <c r="J182" s="28">
        <f t="shared" si="12"/>
        <v>0.82711912178027458</v>
      </c>
      <c r="L182">
        <v>522</v>
      </c>
      <c r="M182" s="2">
        <f t="shared" si="13"/>
        <v>1277334000</v>
      </c>
      <c r="N182">
        <f t="shared" si="14"/>
        <v>1056.5073763000853</v>
      </c>
      <c r="O182">
        <f t="shared" si="15"/>
        <v>334.60010656659108</v>
      </c>
    </row>
    <row r="183" spans="1:15" x14ac:dyDescent="0.25">
      <c r="A183">
        <v>177</v>
      </c>
      <c r="B183" s="1">
        <v>42454</v>
      </c>
      <c r="C183">
        <v>660</v>
      </c>
      <c r="D183">
        <v>1365.8703680243</v>
      </c>
      <c r="E183">
        <v>436.56924574398602</v>
      </c>
      <c r="F183">
        <v>2461.4926073809202</v>
      </c>
      <c r="G183">
        <v>85.668139631637203</v>
      </c>
      <c r="H183">
        <v>5126.7732829404604</v>
      </c>
      <c r="I183">
        <f t="shared" si="11"/>
        <v>1615020000</v>
      </c>
      <c r="J183" s="28">
        <f t="shared" si="12"/>
        <v>0.84572969252659402</v>
      </c>
      <c r="L183">
        <v>519</v>
      </c>
      <c r="M183" s="2">
        <f t="shared" si="13"/>
        <v>1269993000</v>
      </c>
      <c r="N183">
        <f t="shared" si="14"/>
        <v>1074.0707894009267</v>
      </c>
      <c r="O183">
        <f t="shared" si="15"/>
        <v>343.30217960777077</v>
      </c>
    </row>
    <row r="184" spans="1:15" x14ac:dyDescent="0.25">
      <c r="A184">
        <v>178</v>
      </c>
      <c r="B184" s="1">
        <v>42455</v>
      </c>
      <c r="C184">
        <v>616</v>
      </c>
      <c r="D184">
        <v>1298.4965771054001</v>
      </c>
      <c r="E184">
        <v>418.819715272574</v>
      </c>
      <c r="F184">
        <v>2340.7497197492298</v>
      </c>
      <c r="G184">
        <v>81.399114454864005</v>
      </c>
      <c r="H184">
        <v>4874.3317127534701</v>
      </c>
      <c r="I184">
        <f t="shared" si="11"/>
        <v>1507352000</v>
      </c>
      <c r="J184" s="28">
        <f t="shared" si="12"/>
        <v>0.86144216951674202</v>
      </c>
      <c r="L184">
        <v>517</v>
      </c>
      <c r="M184" s="2">
        <f t="shared" si="13"/>
        <v>1265099000</v>
      </c>
      <c r="N184">
        <f t="shared" si="14"/>
        <v>1089.809627213461</v>
      </c>
      <c r="O184">
        <f t="shared" si="15"/>
        <v>351.50940388948186</v>
      </c>
    </row>
    <row r="185" spans="1:15" x14ac:dyDescent="0.25">
      <c r="A185">
        <v>179</v>
      </c>
      <c r="B185" s="1">
        <v>42456</v>
      </c>
      <c r="C185">
        <v>643</v>
      </c>
      <c r="D185">
        <v>1340.00389730847</v>
      </c>
      <c r="E185">
        <v>429.71071392999102</v>
      </c>
      <c r="F185">
        <v>2415.12786385655</v>
      </c>
      <c r="G185">
        <v>84.029700151887596</v>
      </c>
      <c r="H185">
        <v>5029.8490857422103</v>
      </c>
      <c r="I185">
        <f t="shared" si="11"/>
        <v>1573421000</v>
      </c>
      <c r="J185" s="28">
        <f t="shared" si="12"/>
        <v>0.85164993813383072</v>
      </c>
      <c r="L185">
        <v>516</v>
      </c>
      <c r="M185" s="2">
        <f t="shared" si="13"/>
        <v>1262652000</v>
      </c>
      <c r="N185">
        <f t="shared" si="14"/>
        <v>1075.3374976845578</v>
      </c>
      <c r="O185">
        <f t="shared" si="15"/>
        <v>344.83783575097266</v>
      </c>
    </row>
    <row r="186" spans="1:15" x14ac:dyDescent="0.25">
      <c r="A186">
        <v>180</v>
      </c>
      <c r="B186" s="1">
        <v>42457</v>
      </c>
      <c r="C186">
        <v>681</v>
      </c>
      <c r="D186">
        <v>1397.54874239782</v>
      </c>
      <c r="E186">
        <v>445.04569310256198</v>
      </c>
      <c r="F186">
        <v>2518.2896307720398</v>
      </c>
      <c r="G186">
        <v>87.673782617002601</v>
      </c>
      <c r="H186">
        <v>5245.4848751816498</v>
      </c>
      <c r="I186">
        <f t="shared" si="11"/>
        <v>1666407000</v>
      </c>
      <c r="J186" s="28">
        <f t="shared" si="12"/>
        <v>0.8386599086524601</v>
      </c>
      <c r="L186">
        <v>515</v>
      </c>
      <c r="M186" s="2">
        <f t="shared" si="13"/>
        <v>1260205000</v>
      </c>
      <c r="N186">
        <f t="shared" si="14"/>
        <v>1056.8834101833734</v>
      </c>
      <c r="O186">
        <f t="shared" si="15"/>
        <v>336.56172092190809</v>
      </c>
    </row>
    <row r="187" spans="1:15" x14ac:dyDescent="0.25">
      <c r="A187">
        <v>181</v>
      </c>
      <c r="B187" s="1">
        <v>42458</v>
      </c>
      <c r="C187">
        <v>647</v>
      </c>
      <c r="D187">
        <v>1346.1083779835101</v>
      </c>
      <c r="E187">
        <v>431.324307451805</v>
      </c>
      <c r="F187">
        <v>2426.0689668057898</v>
      </c>
      <c r="G187">
        <v>84.416433042398495</v>
      </c>
      <c r="H187">
        <v>5052.7225385514203</v>
      </c>
      <c r="I187">
        <f t="shared" si="11"/>
        <v>1583209000</v>
      </c>
      <c r="J187" s="28">
        <f t="shared" si="12"/>
        <v>0.85024047866296237</v>
      </c>
      <c r="L187">
        <v>514</v>
      </c>
      <c r="M187" s="2">
        <f t="shared" si="13"/>
        <v>1257758000</v>
      </c>
      <c r="N187">
        <f t="shared" si="14"/>
        <v>1069.3967639621703</v>
      </c>
      <c r="O187">
        <f t="shared" si="15"/>
        <v>342.65949618273225</v>
      </c>
    </row>
    <row r="188" spans="1:15" x14ac:dyDescent="0.25">
      <c r="A188">
        <v>182</v>
      </c>
      <c r="B188" s="1">
        <v>42459</v>
      </c>
      <c r="C188">
        <v>638</v>
      </c>
      <c r="D188">
        <v>1332.35728272906</v>
      </c>
      <c r="E188">
        <v>427.69382177773201</v>
      </c>
      <c r="F188">
        <v>2401.4236222944901</v>
      </c>
      <c r="G188">
        <v>83.545216046227495</v>
      </c>
      <c r="H188">
        <v>5001.1978168387204</v>
      </c>
      <c r="I188">
        <f t="shared" si="11"/>
        <v>1561186000</v>
      </c>
      <c r="J188" s="28">
        <f t="shared" si="12"/>
        <v>0.85342635837693903</v>
      </c>
      <c r="L188">
        <v>512</v>
      </c>
      <c r="M188" s="2">
        <f t="shared" si="13"/>
        <v>1252864000</v>
      </c>
      <c r="N188">
        <f t="shared" si="14"/>
        <v>1069.2271610615653</v>
      </c>
      <c r="O188">
        <f t="shared" si="15"/>
        <v>343.22764380908899</v>
      </c>
    </row>
    <row r="189" spans="1:15" x14ac:dyDescent="0.25">
      <c r="A189">
        <v>183</v>
      </c>
      <c r="B189" s="1">
        <v>42460</v>
      </c>
      <c r="C189">
        <v>626</v>
      </c>
      <c r="D189">
        <v>1313.93183885339</v>
      </c>
      <c r="E189">
        <v>422.853481689229</v>
      </c>
      <c r="F189">
        <v>2368.4054128674602</v>
      </c>
      <c r="G189">
        <v>82.377549418875702</v>
      </c>
      <c r="H189">
        <v>4932.1616210931097</v>
      </c>
      <c r="I189">
        <f t="shared" si="11"/>
        <v>1531822000</v>
      </c>
      <c r="J189" s="28">
        <f t="shared" si="12"/>
        <v>0.85775751938109646</v>
      </c>
      <c r="L189">
        <v>512</v>
      </c>
      <c r="M189" s="2">
        <f t="shared" si="13"/>
        <v>1252864000</v>
      </c>
      <c r="N189">
        <f t="shared" si="14"/>
        <v>1074.6535167618781</v>
      </c>
      <c r="O189">
        <f t="shared" si="15"/>
        <v>345.84821505572728</v>
      </c>
    </row>
    <row r="190" spans="1:15" x14ac:dyDescent="0.25">
      <c r="A190">
        <v>184</v>
      </c>
      <c r="B190" s="1">
        <v>42461</v>
      </c>
      <c r="C190">
        <v>616</v>
      </c>
      <c r="D190">
        <v>1298.4965771054001</v>
      </c>
      <c r="E190">
        <v>418.819715272574</v>
      </c>
      <c r="F190">
        <v>2340.7497197492298</v>
      </c>
      <c r="G190">
        <v>81.399114454864005</v>
      </c>
      <c r="H190">
        <v>4874.3317127534701</v>
      </c>
      <c r="I190">
        <f t="shared" si="11"/>
        <v>1507352000</v>
      </c>
      <c r="J190" s="28">
        <f t="shared" si="12"/>
        <v>0.86144216951674202</v>
      </c>
      <c r="L190">
        <v>510</v>
      </c>
      <c r="M190" s="2">
        <f t="shared" si="13"/>
        <v>1247970000</v>
      </c>
      <c r="N190">
        <f t="shared" si="14"/>
        <v>1075.0539842918085</v>
      </c>
      <c r="O190">
        <f t="shared" si="15"/>
        <v>346.75008894320251</v>
      </c>
    </row>
    <row r="191" spans="1:15" x14ac:dyDescent="0.25">
      <c r="A191">
        <v>185</v>
      </c>
      <c r="B191" s="1">
        <v>42462</v>
      </c>
      <c r="C191">
        <v>528</v>
      </c>
      <c r="D191">
        <v>1159.25580182768</v>
      </c>
      <c r="E191">
        <v>383.24537718118302</v>
      </c>
      <c r="F191">
        <v>2091.4364824079198</v>
      </c>
      <c r="G191">
        <v>72.562073484729794</v>
      </c>
      <c r="H191">
        <v>4352.7603072219899</v>
      </c>
      <c r="I191">
        <f t="shared" si="11"/>
        <v>1292016000</v>
      </c>
      <c r="J191" s="28">
        <f t="shared" si="12"/>
        <v>0.89724570115825186</v>
      </c>
      <c r="L191">
        <v>505</v>
      </c>
      <c r="M191" s="2">
        <f t="shared" si="13"/>
        <v>1235735000</v>
      </c>
      <c r="N191">
        <f t="shared" si="14"/>
        <v>1108.7579165207924</v>
      </c>
      <c r="O191">
        <f t="shared" si="15"/>
        <v>366.55097628124508</v>
      </c>
    </row>
    <row r="192" spans="1:15" x14ac:dyDescent="0.25">
      <c r="A192">
        <v>186</v>
      </c>
      <c r="B192" s="1">
        <v>42463</v>
      </c>
      <c r="C192">
        <v>498</v>
      </c>
      <c r="D192">
        <v>1110.25306540775</v>
      </c>
      <c r="E192">
        <v>371.04289432358598</v>
      </c>
      <c r="F192">
        <v>2003.7660689172501</v>
      </c>
      <c r="G192">
        <v>69.447661911797496</v>
      </c>
      <c r="H192">
        <v>4169.2501963997001</v>
      </c>
      <c r="I192">
        <f t="shared" si="11"/>
        <v>1218606000</v>
      </c>
      <c r="J192" s="28">
        <f t="shared" si="12"/>
        <v>0.9110845223212013</v>
      </c>
      <c r="L192">
        <v>498</v>
      </c>
      <c r="M192" s="2">
        <f t="shared" si="13"/>
        <v>1218606000</v>
      </c>
      <c r="N192">
        <f t="shared" si="14"/>
        <v>1110.25306540775</v>
      </c>
      <c r="O192">
        <f t="shared" si="15"/>
        <v>371.04289432358598</v>
      </c>
    </row>
    <row r="193" spans="1:15" x14ac:dyDescent="0.25">
      <c r="A193">
        <v>187</v>
      </c>
      <c r="B193" s="1">
        <v>42464</v>
      </c>
      <c r="C193">
        <v>491</v>
      </c>
      <c r="D193">
        <v>1098.69587120601</v>
      </c>
      <c r="E193">
        <v>368.186313852826</v>
      </c>
      <c r="F193">
        <v>1983.09433135005</v>
      </c>
      <c r="G193">
        <v>68.7128121274866</v>
      </c>
      <c r="H193">
        <v>4125.9730478640204</v>
      </c>
      <c r="I193">
        <f t="shared" si="11"/>
        <v>1201477000</v>
      </c>
      <c r="J193" s="28">
        <f t="shared" si="12"/>
        <v>0.91445435177370027</v>
      </c>
      <c r="L193">
        <v>491</v>
      </c>
      <c r="M193" s="2">
        <f t="shared" si="13"/>
        <v>1201477000</v>
      </c>
      <c r="N193">
        <f t="shared" si="14"/>
        <v>1098.69587120601</v>
      </c>
      <c r="O193">
        <f t="shared" si="15"/>
        <v>368.186313852826</v>
      </c>
    </row>
    <row r="194" spans="1:15" x14ac:dyDescent="0.25">
      <c r="A194">
        <v>188</v>
      </c>
      <c r="B194" s="1">
        <v>42465</v>
      </c>
      <c r="C194">
        <v>485</v>
      </c>
      <c r="D194">
        <v>1088.75129708807</v>
      </c>
      <c r="E194">
        <v>365.73451088156997</v>
      </c>
      <c r="F194">
        <v>1965.30855495484</v>
      </c>
      <c r="G194">
        <v>68.080401866453499</v>
      </c>
      <c r="H194">
        <v>4088.7355305155202</v>
      </c>
      <c r="I194">
        <f t="shared" si="11"/>
        <v>1186795000</v>
      </c>
      <c r="J194" s="28">
        <f t="shared" si="12"/>
        <v>0.91738783622114173</v>
      </c>
      <c r="L194">
        <v>485</v>
      </c>
      <c r="M194" s="2">
        <f t="shared" si="13"/>
        <v>1186795000</v>
      </c>
      <c r="N194">
        <f t="shared" si="14"/>
        <v>1088.7512970880698</v>
      </c>
      <c r="O194">
        <f t="shared" si="15"/>
        <v>365.73451088156992</v>
      </c>
    </row>
    <row r="195" spans="1:15" x14ac:dyDescent="0.25">
      <c r="A195">
        <v>189</v>
      </c>
      <c r="B195" s="1">
        <v>42466</v>
      </c>
      <c r="C195">
        <v>469</v>
      </c>
      <c r="D195">
        <v>1062.0548900373601</v>
      </c>
      <c r="E195">
        <v>359.17978809557002</v>
      </c>
      <c r="F195">
        <v>1917.5693265260199</v>
      </c>
      <c r="G195">
        <v>66.382245749082401</v>
      </c>
      <c r="H195">
        <v>3988.7752122206498</v>
      </c>
      <c r="I195">
        <f t="shared" si="11"/>
        <v>1147643000</v>
      </c>
      <c r="J195" s="28">
        <f t="shared" si="12"/>
        <v>0.92542270552546402</v>
      </c>
      <c r="L195">
        <v>469</v>
      </c>
      <c r="M195" s="2">
        <f t="shared" si="13"/>
        <v>1147643000</v>
      </c>
      <c r="N195">
        <f t="shared" si="14"/>
        <v>1062.0548900373601</v>
      </c>
      <c r="O195">
        <f t="shared" si="15"/>
        <v>359.17978809557002</v>
      </c>
    </row>
    <row r="196" spans="1:15" x14ac:dyDescent="0.25">
      <c r="A196">
        <v>190</v>
      </c>
      <c r="B196" s="1">
        <v>42467</v>
      </c>
      <c r="C196">
        <v>434</v>
      </c>
      <c r="D196">
        <v>1002.71091732552</v>
      </c>
      <c r="E196">
        <v>344.73864274144802</v>
      </c>
      <c r="F196">
        <v>1811.4848785802101</v>
      </c>
      <c r="G196">
        <v>62.605151842738103</v>
      </c>
      <c r="H196">
        <v>3766.5945547062802</v>
      </c>
      <c r="I196">
        <f t="shared" si="11"/>
        <v>1061998000</v>
      </c>
      <c r="J196" s="28">
        <f t="shared" si="12"/>
        <v>0.94417401664176381</v>
      </c>
      <c r="L196">
        <v>434</v>
      </c>
      <c r="M196" s="2">
        <f t="shared" si="13"/>
        <v>1061998000</v>
      </c>
      <c r="N196">
        <f t="shared" si="14"/>
        <v>1002.71091732552</v>
      </c>
      <c r="O196">
        <f t="shared" si="15"/>
        <v>344.73864274144802</v>
      </c>
    </row>
    <row r="197" spans="1:15" x14ac:dyDescent="0.25">
      <c r="A197">
        <v>191</v>
      </c>
      <c r="B197" s="1">
        <v>42468</v>
      </c>
      <c r="C197">
        <v>334</v>
      </c>
      <c r="D197">
        <v>824.89528251008096</v>
      </c>
      <c r="E197">
        <v>302.19663293394302</v>
      </c>
      <c r="F197">
        <v>1493.89513283513</v>
      </c>
      <c r="G197">
        <v>51.270892632692203</v>
      </c>
      <c r="H197">
        <v>3101.03699570865</v>
      </c>
      <c r="I197">
        <f t="shared" si="11"/>
        <v>817298000</v>
      </c>
      <c r="J197" s="28">
        <f t="shared" si="12"/>
        <v>1.0092956088355545</v>
      </c>
      <c r="L197">
        <v>334</v>
      </c>
      <c r="M197" s="2">
        <f t="shared" si="13"/>
        <v>817298000</v>
      </c>
      <c r="N197">
        <f t="shared" si="14"/>
        <v>824.89528251008107</v>
      </c>
      <c r="O197">
        <f t="shared" si="15"/>
        <v>302.19663293394308</v>
      </c>
    </row>
    <row r="198" spans="1:15" x14ac:dyDescent="0.25">
      <c r="A198">
        <v>192</v>
      </c>
      <c r="B198" s="1">
        <v>42469</v>
      </c>
      <c r="C198">
        <v>208</v>
      </c>
      <c r="D198">
        <v>577.21112645912604</v>
      </c>
      <c r="E198">
        <v>242.507540043771</v>
      </c>
      <c r="F198">
        <v>1052.0565050847799</v>
      </c>
      <c r="G198">
        <v>35.4537665277863</v>
      </c>
      <c r="H198">
        <v>2174.2788356514902</v>
      </c>
      <c r="I198">
        <f t="shared" si="11"/>
        <v>508976000</v>
      </c>
      <c r="J198" s="28">
        <f t="shared" si="12"/>
        <v>1.1340635441732538</v>
      </c>
      <c r="L198">
        <v>208</v>
      </c>
      <c r="M198" s="2">
        <f t="shared" si="13"/>
        <v>508976000</v>
      </c>
      <c r="N198">
        <f t="shared" si="14"/>
        <v>577.21112645912604</v>
      </c>
      <c r="O198">
        <f t="shared" si="15"/>
        <v>242.507540043771</v>
      </c>
    </row>
    <row r="199" spans="1:15" x14ac:dyDescent="0.25">
      <c r="A199">
        <v>193</v>
      </c>
      <c r="B199" s="1">
        <v>42470</v>
      </c>
      <c r="C199">
        <v>157</v>
      </c>
      <c r="D199">
        <v>465.76881611459999</v>
      </c>
      <c r="E199">
        <v>214.00756764258199</v>
      </c>
      <c r="F199">
        <v>853.34505524302801</v>
      </c>
      <c r="G199">
        <v>28.335802811291099</v>
      </c>
      <c r="H199">
        <v>1757.3194520024099</v>
      </c>
      <c r="I199">
        <f t="shared" si="11"/>
        <v>384179000</v>
      </c>
      <c r="J199" s="28">
        <f t="shared" si="12"/>
        <v>1.2123744819852205</v>
      </c>
      <c r="L199">
        <v>157</v>
      </c>
      <c r="M199" s="2">
        <f t="shared" si="13"/>
        <v>384179000</v>
      </c>
      <c r="N199">
        <f t="shared" si="14"/>
        <v>465.76881611459999</v>
      </c>
      <c r="O199">
        <f t="shared" si="15"/>
        <v>214.00756764258199</v>
      </c>
    </row>
    <row r="200" spans="1:15" x14ac:dyDescent="0.25">
      <c r="A200">
        <v>194</v>
      </c>
      <c r="B200" s="1">
        <v>42471</v>
      </c>
      <c r="C200">
        <v>140</v>
      </c>
      <c r="D200">
        <v>426.56713411006598</v>
      </c>
      <c r="E200">
        <v>203.481539011222</v>
      </c>
      <c r="F200">
        <v>783.43372600273904</v>
      </c>
      <c r="G200">
        <v>25.8338485307623</v>
      </c>
      <c r="H200">
        <v>1610.63027212471</v>
      </c>
      <c r="I200">
        <f t="shared" ref="I200:I263" si="16">C200*2447000</f>
        <v>342580000</v>
      </c>
      <c r="J200" s="28">
        <f t="shared" ref="J200:J263" si="17">1000000*D200/I200</f>
        <v>1.2451606460098839</v>
      </c>
      <c r="L200">
        <v>140</v>
      </c>
      <c r="M200" s="2">
        <f t="shared" ref="M200:M263" si="18">L200*2447000</f>
        <v>342580000</v>
      </c>
      <c r="N200">
        <f t="shared" ref="N200:N263" si="19">J200*M200/1000000</f>
        <v>426.56713411006598</v>
      </c>
      <c r="O200">
        <f t="shared" ref="O200:O263" si="20">E200*N200/D200</f>
        <v>203.48153901122203</v>
      </c>
    </row>
    <row r="201" spans="1:15" x14ac:dyDescent="0.25">
      <c r="A201">
        <v>195</v>
      </c>
      <c r="B201" s="1">
        <v>42472</v>
      </c>
      <c r="C201">
        <v>125</v>
      </c>
      <c r="D201">
        <v>390.93149832939002</v>
      </c>
      <c r="E201">
        <v>193.60464167929399</v>
      </c>
      <c r="F201">
        <v>719.86794236416699</v>
      </c>
      <c r="G201">
        <v>23.5611346440962</v>
      </c>
      <c r="H201">
        <v>1477.269731997</v>
      </c>
      <c r="I201">
        <f t="shared" si="16"/>
        <v>305875000</v>
      </c>
      <c r="J201" s="28">
        <f t="shared" si="17"/>
        <v>1.278076005980842</v>
      </c>
      <c r="L201">
        <v>125</v>
      </c>
      <c r="M201" s="2">
        <f t="shared" si="18"/>
        <v>305875000</v>
      </c>
      <c r="N201">
        <f t="shared" si="19"/>
        <v>390.93149832939002</v>
      </c>
      <c r="O201">
        <f t="shared" si="20"/>
        <v>193.60464167929399</v>
      </c>
    </row>
    <row r="202" spans="1:15" x14ac:dyDescent="0.25">
      <c r="A202">
        <v>196</v>
      </c>
      <c r="B202" s="1">
        <v>42473</v>
      </c>
      <c r="C202">
        <v>106</v>
      </c>
      <c r="D202">
        <v>344.15509391545203</v>
      </c>
      <c r="E202">
        <v>180.09156423779399</v>
      </c>
      <c r="F202">
        <v>636.39695279289401</v>
      </c>
      <c r="G202">
        <v>20.581372339305599</v>
      </c>
      <c r="H202">
        <v>1302.1841652185201</v>
      </c>
      <c r="I202">
        <f t="shared" si="16"/>
        <v>259382000</v>
      </c>
      <c r="J202" s="28">
        <f t="shared" si="17"/>
        <v>1.3268272043374327</v>
      </c>
      <c r="L202">
        <v>106</v>
      </c>
      <c r="M202" s="2">
        <f t="shared" si="18"/>
        <v>259382000</v>
      </c>
      <c r="N202">
        <f t="shared" si="19"/>
        <v>344.15509391545203</v>
      </c>
      <c r="O202">
        <f t="shared" si="20"/>
        <v>180.09156423779399</v>
      </c>
    </row>
    <row r="203" spans="1:15" x14ac:dyDescent="0.25">
      <c r="A203">
        <v>197</v>
      </c>
      <c r="B203" s="1">
        <v>42474</v>
      </c>
      <c r="C203">
        <v>85.7</v>
      </c>
      <c r="D203">
        <v>291.73907998564903</v>
      </c>
      <c r="E203">
        <v>164.01290493930699</v>
      </c>
      <c r="F203">
        <v>542.79253147314296</v>
      </c>
      <c r="G203">
        <v>17.249335180772601</v>
      </c>
      <c r="H203">
        <v>1105.92318642702</v>
      </c>
      <c r="I203">
        <f t="shared" si="16"/>
        <v>209707900</v>
      </c>
      <c r="J203" s="28">
        <f t="shared" si="17"/>
        <v>1.3911687637215815</v>
      </c>
      <c r="L203">
        <v>85.7</v>
      </c>
      <c r="M203" s="2">
        <f t="shared" si="18"/>
        <v>209707900</v>
      </c>
      <c r="N203">
        <f t="shared" si="19"/>
        <v>291.73907998564903</v>
      </c>
      <c r="O203">
        <f t="shared" si="20"/>
        <v>164.01290493930699</v>
      </c>
    </row>
    <row r="204" spans="1:15" x14ac:dyDescent="0.25">
      <c r="A204">
        <v>198</v>
      </c>
      <c r="B204" s="1">
        <v>42475</v>
      </c>
      <c r="C204">
        <v>63.8</v>
      </c>
      <c r="D204">
        <v>231.549393782105</v>
      </c>
      <c r="E204">
        <v>143.90865991678999</v>
      </c>
      <c r="F204">
        <v>435.15401112433801</v>
      </c>
      <c r="G204">
        <v>13.437762517469899</v>
      </c>
      <c r="H204">
        <v>880.41531102363899</v>
      </c>
      <c r="I204">
        <f t="shared" si="16"/>
        <v>156118600</v>
      </c>
      <c r="J204" s="28">
        <f t="shared" si="17"/>
        <v>1.4831634012994288</v>
      </c>
      <c r="L204">
        <v>63.8</v>
      </c>
      <c r="M204" s="2">
        <f t="shared" si="18"/>
        <v>156118600</v>
      </c>
      <c r="N204">
        <f t="shared" si="19"/>
        <v>231.549393782105</v>
      </c>
      <c r="O204">
        <f t="shared" si="20"/>
        <v>143.90865991678999</v>
      </c>
    </row>
    <row r="205" spans="1:15" x14ac:dyDescent="0.25">
      <c r="A205">
        <v>199</v>
      </c>
      <c r="B205" s="1">
        <v>42476</v>
      </c>
      <c r="C205">
        <v>42.3</v>
      </c>
      <c r="D205">
        <v>167.28870821480601</v>
      </c>
      <c r="E205">
        <v>119.63850661629699</v>
      </c>
      <c r="F205">
        <v>319.911452434566</v>
      </c>
      <c r="G205">
        <v>9.3989783234840907</v>
      </c>
      <c r="H205">
        <v>639.35976357005097</v>
      </c>
      <c r="I205">
        <f t="shared" si="16"/>
        <v>103508100</v>
      </c>
      <c r="J205" s="28">
        <f t="shared" si="17"/>
        <v>1.6161895370005441</v>
      </c>
      <c r="L205">
        <v>42.3</v>
      </c>
      <c r="M205" s="2">
        <f t="shared" si="18"/>
        <v>103508100</v>
      </c>
      <c r="N205">
        <f t="shared" si="19"/>
        <v>167.28870821480601</v>
      </c>
      <c r="O205">
        <f t="shared" si="20"/>
        <v>119.63850661629699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87.483453527826001</v>
      </c>
      <c r="E206">
        <v>82.479911755316493</v>
      </c>
      <c r="F206">
        <v>175.71847747406599</v>
      </c>
      <c r="G206">
        <v>4.4843129825496399</v>
      </c>
      <c r="H206">
        <v>339.00409265319303</v>
      </c>
      <c r="I206">
        <f t="shared" si="16"/>
        <v>46248300</v>
      </c>
      <c r="J206" s="28">
        <f t="shared" si="17"/>
        <v>1.891603659546967</v>
      </c>
      <c r="L206">
        <v>18.899999999999999</v>
      </c>
      <c r="M206" s="2">
        <f t="shared" si="18"/>
        <v>46248300</v>
      </c>
      <c r="N206">
        <f t="shared" si="19"/>
        <v>87.483453527826001</v>
      </c>
      <c r="O206">
        <f t="shared" si="20"/>
        <v>82.479911755316493</v>
      </c>
    </row>
    <row r="207" spans="1:15" x14ac:dyDescent="0.25">
      <c r="A207">
        <v>201</v>
      </c>
      <c r="B207" s="1">
        <v>42478</v>
      </c>
      <c r="C207">
        <v>7.9</v>
      </c>
      <c r="D207">
        <v>42.654171692194801</v>
      </c>
      <c r="E207">
        <v>54.434618109588698</v>
      </c>
      <c r="F207">
        <v>93.199153652285403</v>
      </c>
      <c r="G207">
        <v>1.8661080709195801</v>
      </c>
      <c r="H207">
        <v>168.84731592819199</v>
      </c>
      <c r="I207">
        <f t="shared" si="16"/>
        <v>19331300</v>
      </c>
      <c r="J207" s="28">
        <f t="shared" si="17"/>
        <v>2.2064823210128033</v>
      </c>
      <c r="L207">
        <v>7.9</v>
      </c>
      <c r="M207" s="2">
        <f t="shared" si="18"/>
        <v>19331300</v>
      </c>
      <c r="N207">
        <f t="shared" si="19"/>
        <v>42.654171692194808</v>
      </c>
      <c r="O207">
        <f t="shared" si="20"/>
        <v>54.434618109588705</v>
      </c>
    </row>
    <row r="208" spans="1:15" x14ac:dyDescent="0.25">
      <c r="A208">
        <v>202</v>
      </c>
      <c r="B208" s="1">
        <v>42479</v>
      </c>
      <c r="C208">
        <v>2.5</v>
      </c>
      <c r="D208">
        <v>16.1118970315169</v>
      </c>
      <c r="E208">
        <v>31.057821008274601</v>
      </c>
      <c r="F208">
        <v>42.203708362132097</v>
      </c>
      <c r="G208">
        <v>0.49949385757032</v>
      </c>
      <c r="H208">
        <v>66.110060865838605</v>
      </c>
      <c r="I208">
        <f t="shared" si="16"/>
        <v>6117500</v>
      </c>
      <c r="J208" s="28">
        <f t="shared" si="17"/>
        <v>2.6337387873341886</v>
      </c>
      <c r="L208">
        <v>2.5</v>
      </c>
      <c r="M208" s="2">
        <f t="shared" si="18"/>
        <v>6117500</v>
      </c>
      <c r="N208">
        <f t="shared" si="19"/>
        <v>16.1118970315169</v>
      </c>
      <c r="O208">
        <f t="shared" si="20"/>
        <v>31.057821008274601</v>
      </c>
    </row>
    <row r="209" spans="1:15" x14ac:dyDescent="0.25">
      <c r="A209">
        <v>203</v>
      </c>
      <c r="B209" s="1">
        <v>42480</v>
      </c>
      <c r="C209">
        <v>1</v>
      </c>
      <c r="D209">
        <v>7.2634176646673998</v>
      </c>
      <c r="E209">
        <v>19.781389290866901</v>
      </c>
      <c r="F209">
        <v>23.6062311058615</v>
      </c>
      <c r="G209">
        <v>0.14919210466285501</v>
      </c>
      <c r="H209">
        <v>30.583014573866599</v>
      </c>
      <c r="I209">
        <f t="shared" si="16"/>
        <v>2447000</v>
      </c>
      <c r="J209" s="28">
        <f t="shared" si="17"/>
        <v>2.9682949181313445</v>
      </c>
      <c r="L209">
        <v>1</v>
      </c>
      <c r="M209" s="2">
        <f t="shared" si="18"/>
        <v>2447000</v>
      </c>
      <c r="N209">
        <f t="shared" si="19"/>
        <v>7.2634176646673998</v>
      </c>
      <c r="O209">
        <f t="shared" si="20"/>
        <v>19.781389290866901</v>
      </c>
    </row>
    <row r="210" spans="1:15" x14ac:dyDescent="0.25">
      <c r="A210">
        <v>204</v>
      </c>
      <c r="B210" s="1">
        <v>42481</v>
      </c>
      <c r="C210">
        <v>0.9</v>
      </c>
      <c r="D210">
        <v>6.6194592927584797</v>
      </c>
      <c r="E210">
        <v>18.781549609724401</v>
      </c>
      <c r="F210">
        <v>22.1489535998099</v>
      </c>
      <c r="G210">
        <v>0.12862459742738</v>
      </c>
      <c r="H210">
        <v>27.932188191642702</v>
      </c>
      <c r="I210">
        <f t="shared" si="16"/>
        <v>2202300</v>
      </c>
      <c r="J210" s="28">
        <f t="shared" si="17"/>
        <v>3.0057028074097443</v>
      </c>
      <c r="L210">
        <v>0.9</v>
      </c>
      <c r="M210" s="2">
        <f t="shared" si="18"/>
        <v>2202300</v>
      </c>
      <c r="N210">
        <f t="shared" si="19"/>
        <v>6.6194592927584797</v>
      </c>
      <c r="O210">
        <f t="shared" si="20"/>
        <v>18.781549609724401</v>
      </c>
    </row>
    <row r="211" spans="1:15" x14ac:dyDescent="0.25">
      <c r="A211">
        <v>205</v>
      </c>
      <c r="B211" s="1">
        <v>42482</v>
      </c>
      <c r="C211">
        <v>0.9</v>
      </c>
      <c r="D211">
        <v>6.6194592927584797</v>
      </c>
      <c r="E211">
        <v>18.781549609724401</v>
      </c>
      <c r="F211">
        <v>22.1489535998099</v>
      </c>
      <c r="G211">
        <v>0.12862459742738</v>
      </c>
      <c r="H211">
        <v>27.932188191642702</v>
      </c>
      <c r="I211">
        <f t="shared" si="16"/>
        <v>2202300</v>
      </c>
      <c r="J211" s="28">
        <f t="shared" si="17"/>
        <v>3.0057028074097443</v>
      </c>
      <c r="L211">
        <v>0.9</v>
      </c>
      <c r="M211" s="2">
        <f t="shared" si="18"/>
        <v>2202300</v>
      </c>
      <c r="N211">
        <f t="shared" si="19"/>
        <v>6.6194592927584797</v>
      </c>
      <c r="O211">
        <f t="shared" si="20"/>
        <v>18.781549609724401</v>
      </c>
    </row>
    <row r="212" spans="1:15" x14ac:dyDescent="0.25">
      <c r="A212">
        <v>206</v>
      </c>
      <c r="B212" s="1">
        <v>42483</v>
      </c>
      <c r="C212">
        <v>0.2</v>
      </c>
      <c r="D212">
        <v>1.7102778892700701</v>
      </c>
      <c r="E212">
        <v>9.0087751753982896</v>
      </c>
      <c r="F212">
        <v>9.5057318010852505</v>
      </c>
      <c r="G212">
        <v>1.2780083634618499E-2</v>
      </c>
      <c r="H212">
        <v>7.1767187415530298</v>
      </c>
      <c r="I212">
        <f t="shared" si="16"/>
        <v>489400</v>
      </c>
      <c r="J212" s="28">
        <f t="shared" si="17"/>
        <v>3.4946421930324276</v>
      </c>
      <c r="L212">
        <v>0.2</v>
      </c>
      <c r="M212" s="2">
        <f t="shared" si="18"/>
        <v>489400</v>
      </c>
      <c r="N212">
        <f t="shared" si="19"/>
        <v>1.7102778892700701</v>
      </c>
      <c r="O212">
        <f t="shared" si="20"/>
        <v>9.0087751753982896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6"/>
        <v>0</v>
      </c>
      <c r="J213" s="28"/>
      <c r="L213">
        <v>0</v>
      </c>
      <c r="M213" s="2">
        <f t="shared" si="18"/>
        <v>0</v>
      </c>
      <c r="N213">
        <f t="shared" si="19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6"/>
        <v>0</v>
      </c>
      <c r="J214" s="28"/>
      <c r="L214">
        <v>0</v>
      </c>
      <c r="M214" s="2">
        <f t="shared" si="18"/>
        <v>0</v>
      </c>
      <c r="N214">
        <f t="shared" si="19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6"/>
        <v>0</v>
      </c>
      <c r="J215" s="28"/>
      <c r="L215">
        <v>0</v>
      </c>
      <c r="M215" s="2">
        <f t="shared" si="18"/>
        <v>0</v>
      </c>
      <c r="N215">
        <f t="shared" si="19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6"/>
        <v>0</v>
      </c>
      <c r="J216" s="28"/>
      <c r="L216">
        <v>0</v>
      </c>
      <c r="M216" s="2">
        <f t="shared" si="18"/>
        <v>0</v>
      </c>
      <c r="N216">
        <f t="shared" si="19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6"/>
        <v>0</v>
      </c>
      <c r="J217" s="28"/>
      <c r="L217">
        <v>0</v>
      </c>
      <c r="M217" s="2">
        <f t="shared" si="18"/>
        <v>0</v>
      </c>
      <c r="N217">
        <f t="shared" si="19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6"/>
        <v>0</v>
      </c>
      <c r="J218" s="28"/>
      <c r="L218">
        <v>0</v>
      </c>
      <c r="M218" s="2">
        <f t="shared" si="18"/>
        <v>0</v>
      </c>
      <c r="N218">
        <f t="shared" si="19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6"/>
        <v>0</v>
      </c>
      <c r="J219" s="28"/>
      <c r="L219">
        <v>0</v>
      </c>
      <c r="M219" s="2">
        <f t="shared" si="18"/>
        <v>0</v>
      </c>
      <c r="N219">
        <f t="shared" si="19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6"/>
        <v>0</v>
      </c>
      <c r="J220" s="28"/>
      <c r="L220">
        <v>0</v>
      </c>
      <c r="M220" s="2">
        <f t="shared" si="18"/>
        <v>0</v>
      </c>
      <c r="N220">
        <f t="shared" si="19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6"/>
        <v>0</v>
      </c>
      <c r="J221" s="28"/>
      <c r="L221">
        <v>0</v>
      </c>
      <c r="M221" s="2">
        <f t="shared" si="18"/>
        <v>0</v>
      </c>
      <c r="N221">
        <f t="shared" si="19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6"/>
        <v>0</v>
      </c>
      <c r="J222" s="28"/>
      <c r="L222">
        <v>0</v>
      </c>
      <c r="M222" s="2">
        <f t="shared" si="18"/>
        <v>0</v>
      </c>
      <c r="N222">
        <f t="shared" si="19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6"/>
        <v>0</v>
      </c>
      <c r="J223" s="28"/>
      <c r="L223">
        <v>0</v>
      </c>
      <c r="M223" s="2">
        <f t="shared" si="18"/>
        <v>0</v>
      </c>
      <c r="N223">
        <f t="shared" si="19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6"/>
        <v>0</v>
      </c>
      <c r="J224" s="28"/>
      <c r="L224">
        <v>0</v>
      </c>
      <c r="M224" s="2">
        <f t="shared" si="18"/>
        <v>0</v>
      </c>
      <c r="N224">
        <f t="shared" si="19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6"/>
        <v>0</v>
      </c>
      <c r="J225" s="28"/>
      <c r="L225">
        <v>0</v>
      </c>
      <c r="M225" s="2">
        <f t="shared" si="18"/>
        <v>0</v>
      </c>
      <c r="N225">
        <f t="shared" si="19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6"/>
        <v>0</v>
      </c>
      <c r="J226" s="28"/>
      <c r="L226">
        <v>0</v>
      </c>
      <c r="M226" s="2">
        <f t="shared" si="18"/>
        <v>0</v>
      </c>
      <c r="N226">
        <f t="shared" si="19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6"/>
        <v>0</v>
      </c>
      <c r="J227" s="28"/>
      <c r="L227">
        <v>0</v>
      </c>
      <c r="M227" s="2">
        <f t="shared" si="18"/>
        <v>0</v>
      </c>
      <c r="N227">
        <f t="shared" si="19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6"/>
        <v>0</v>
      </c>
      <c r="J228" s="28"/>
      <c r="L228">
        <v>0</v>
      </c>
      <c r="M228" s="2">
        <f t="shared" si="18"/>
        <v>0</v>
      </c>
      <c r="N228">
        <f t="shared" si="19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6"/>
        <v>0</v>
      </c>
      <c r="J229" s="28"/>
      <c r="L229">
        <v>0</v>
      </c>
      <c r="M229" s="2">
        <f t="shared" si="18"/>
        <v>0</v>
      </c>
      <c r="N229">
        <f t="shared" si="19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6"/>
        <v>0</v>
      </c>
      <c r="J230" s="28"/>
      <c r="L230">
        <v>0</v>
      </c>
      <c r="M230" s="2">
        <f t="shared" si="18"/>
        <v>0</v>
      </c>
      <c r="N230">
        <f t="shared" si="19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6"/>
        <v>0</v>
      </c>
      <c r="J231" s="28"/>
      <c r="L231">
        <v>0</v>
      </c>
      <c r="M231" s="2">
        <f t="shared" si="18"/>
        <v>0</v>
      </c>
      <c r="N231">
        <f t="shared" si="19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6"/>
        <v>0</v>
      </c>
      <c r="J232" s="28"/>
      <c r="L232">
        <v>0</v>
      </c>
      <c r="M232" s="2">
        <f t="shared" si="18"/>
        <v>0</v>
      </c>
      <c r="N232">
        <f t="shared" si="19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6"/>
        <v>0</v>
      </c>
      <c r="J233" s="28"/>
      <c r="L233">
        <v>0</v>
      </c>
      <c r="M233" s="2">
        <f t="shared" si="18"/>
        <v>0</v>
      </c>
      <c r="N233">
        <f t="shared" si="19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6"/>
        <v>0</v>
      </c>
      <c r="J234" s="28"/>
      <c r="L234">
        <v>0</v>
      </c>
      <c r="M234" s="2">
        <f t="shared" si="18"/>
        <v>0</v>
      </c>
      <c r="N234">
        <f t="shared" si="19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6"/>
        <v>0</v>
      </c>
      <c r="J235" s="28"/>
      <c r="L235">
        <v>0</v>
      </c>
      <c r="M235" s="2">
        <f t="shared" si="18"/>
        <v>0</v>
      </c>
      <c r="N235">
        <f t="shared" si="19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6"/>
        <v>0</v>
      </c>
      <c r="J236" s="28"/>
      <c r="L236">
        <v>0</v>
      </c>
      <c r="M236" s="2">
        <f t="shared" si="18"/>
        <v>0</v>
      </c>
      <c r="N236">
        <f t="shared" si="19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6"/>
        <v>0</v>
      </c>
      <c r="J237" s="28"/>
      <c r="L237">
        <v>0</v>
      </c>
      <c r="M237" s="2">
        <f t="shared" si="18"/>
        <v>0</v>
      </c>
      <c r="N237">
        <f t="shared" si="19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6"/>
        <v>0</v>
      </c>
      <c r="J238" s="28"/>
      <c r="L238">
        <v>0</v>
      </c>
      <c r="M238" s="2">
        <f t="shared" si="18"/>
        <v>0</v>
      </c>
      <c r="N238">
        <f t="shared" si="19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6"/>
        <v>0</v>
      </c>
      <c r="J239" s="28"/>
      <c r="L239">
        <v>0</v>
      </c>
      <c r="M239" s="2">
        <f t="shared" si="18"/>
        <v>0</v>
      </c>
      <c r="N239">
        <f t="shared" si="19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6"/>
        <v>0</v>
      </c>
      <c r="J240" s="28"/>
      <c r="L240">
        <v>0</v>
      </c>
      <c r="M240" s="2">
        <f t="shared" si="18"/>
        <v>0</v>
      </c>
      <c r="N240">
        <f t="shared" si="19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6"/>
        <v>0</v>
      </c>
      <c r="J241" s="28"/>
      <c r="L241">
        <v>0</v>
      </c>
      <c r="M241" s="2">
        <f t="shared" si="18"/>
        <v>0</v>
      </c>
      <c r="N241">
        <f t="shared" si="19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6"/>
        <v>0</v>
      </c>
      <c r="J242" s="28"/>
      <c r="L242">
        <v>0</v>
      </c>
      <c r="M242" s="2">
        <f t="shared" si="18"/>
        <v>0</v>
      </c>
      <c r="N242">
        <f t="shared" si="19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6"/>
        <v>0</v>
      </c>
      <c r="J243" s="28"/>
      <c r="L243">
        <v>0</v>
      </c>
      <c r="M243" s="2">
        <f t="shared" si="18"/>
        <v>0</v>
      </c>
      <c r="N243">
        <f t="shared" si="19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6"/>
        <v>0</v>
      </c>
      <c r="J244" s="28"/>
      <c r="L244">
        <v>0</v>
      </c>
      <c r="M244" s="2">
        <f t="shared" si="18"/>
        <v>0</v>
      </c>
      <c r="N244">
        <f t="shared" si="19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6"/>
        <v>0</v>
      </c>
      <c r="J245" s="28"/>
      <c r="L245">
        <v>0</v>
      </c>
      <c r="M245" s="2">
        <f t="shared" si="18"/>
        <v>0</v>
      </c>
      <c r="N245">
        <f t="shared" si="19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6"/>
        <v>0</v>
      </c>
      <c r="J246" s="28"/>
      <c r="L246">
        <v>0</v>
      </c>
      <c r="M246" s="2">
        <f t="shared" si="18"/>
        <v>0</v>
      </c>
      <c r="N246">
        <f t="shared" si="19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6"/>
        <v>0</v>
      </c>
      <c r="J247" s="28"/>
      <c r="L247">
        <v>0</v>
      </c>
      <c r="M247" s="2">
        <f t="shared" si="18"/>
        <v>0</v>
      </c>
      <c r="N247">
        <f t="shared" si="19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6"/>
        <v>0</v>
      </c>
      <c r="J248" s="28"/>
      <c r="L248">
        <v>0</v>
      </c>
      <c r="M248" s="2">
        <f t="shared" si="18"/>
        <v>0</v>
      </c>
      <c r="N248">
        <f t="shared" si="19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6"/>
        <v>0</v>
      </c>
      <c r="J249" s="28"/>
      <c r="L249">
        <v>0</v>
      </c>
      <c r="M249" s="2">
        <f t="shared" si="18"/>
        <v>0</v>
      </c>
      <c r="N249">
        <f t="shared" si="19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6"/>
        <v>0</v>
      </c>
      <c r="J250" s="28"/>
      <c r="L250">
        <v>0</v>
      </c>
      <c r="M250" s="2">
        <f t="shared" si="18"/>
        <v>0</v>
      </c>
      <c r="N250">
        <f t="shared" si="19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6"/>
        <v>0</v>
      </c>
      <c r="J251" s="28"/>
      <c r="L251">
        <v>0</v>
      </c>
      <c r="M251" s="2">
        <f t="shared" si="18"/>
        <v>0</v>
      </c>
      <c r="N251">
        <f t="shared" si="19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6"/>
        <v>0</v>
      </c>
      <c r="J252" s="28"/>
      <c r="L252">
        <v>0</v>
      </c>
      <c r="M252" s="2">
        <f t="shared" si="18"/>
        <v>0</v>
      </c>
      <c r="N252">
        <f t="shared" si="19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6"/>
        <v>0</v>
      </c>
      <c r="J253" s="28"/>
      <c r="L253">
        <v>0</v>
      </c>
      <c r="M253" s="2">
        <f t="shared" si="18"/>
        <v>0</v>
      </c>
      <c r="N253">
        <f t="shared" si="19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6"/>
        <v>0</v>
      </c>
      <c r="J254" s="28"/>
      <c r="L254">
        <v>0</v>
      </c>
      <c r="M254" s="2">
        <f t="shared" si="18"/>
        <v>0</v>
      </c>
      <c r="N254">
        <f t="shared" si="19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6"/>
        <v>0</v>
      </c>
      <c r="J255" s="28"/>
      <c r="L255">
        <v>0</v>
      </c>
      <c r="M255" s="2">
        <f t="shared" si="18"/>
        <v>0</v>
      </c>
      <c r="N255">
        <f t="shared" si="19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6"/>
        <v>0</v>
      </c>
      <c r="J256" s="28"/>
      <c r="L256">
        <v>0</v>
      </c>
      <c r="M256" s="2">
        <f t="shared" si="18"/>
        <v>0</v>
      </c>
      <c r="N256">
        <f t="shared" si="19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6"/>
        <v>0</v>
      </c>
      <c r="J257" s="28"/>
      <c r="L257">
        <v>0</v>
      </c>
      <c r="M257" s="2">
        <f t="shared" si="18"/>
        <v>0</v>
      </c>
      <c r="N257">
        <f t="shared" si="19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6"/>
        <v>0</v>
      </c>
      <c r="J258" s="28"/>
      <c r="L258">
        <v>0</v>
      </c>
      <c r="M258" s="2">
        <f t="shared" si="18"/>
        <v>0</v>
      </c>
      <c r="N258">
        <f t="shared" si="19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6"/>
        <v>0</v>
      </c>
      <c r="J259" s="28"/>
      <c r="L259">
        <v>0</v>
      </c>
      <c r="M259" s="2">
        <f t="shared" si="18"/>
        <v>0</v>
      </c>
      <c r="N259">
        <f t="shared" si="19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6"/>
        <v>0</v>
      </c>
      <c r="J260" s="28"/>
      <c r="L260">
        <v>0</v>
      </c>
      <c r="M260" s="2">
        <f t="shared" si="18"/>
        <v>0</v>
      </c>
      <c r="N260">
        <f t="shared" si="19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6"/>
        <v>0</v>
      </c>
      <c r="J261" s="28"/>
      <c r="L261">
        <v>0</v>
      </c>
      <c r="M261" s="2">
        <f t="shared" si="18"/>
        <v>0</v>
      </c>
      <c r="N261">
        <f t="shared" si="19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6"/>
        <v>0</v>
      </c>
      <c r="J262" s="28"/>
      <c r="L262">
        <v>0</v>
      </c>
      <c r="M262" s="2">
        <f t="shared" si="18"/>
        <v>0</v>
      </c>
      <c r="N262">
        <f t="shared" si="19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6"/>
        <v>0</v>
      </c>
      <c r="J263" s="28"/>
      <c r="L263">
        <v>0</v>
      </c>
      <c r="M263" s="2">
        <f t="shared" si="18"/>
        <v>0</v>
      </c>
      <c r="N263">
        <f t="shared" si="19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21">C264*2447000</f>
        <v>0</v>
      </c>
      <c r="J264" s="28"/>
      <c r="L264">
        <v>0</v>
      </c>
      <c r="M264" s="2">
        <f t="shared" ref="M264:M327" si="22">L264*2447000</f>
        <v>0</v>
      </c>
      <c r="N264">
        <f t="shared" ref="N264:N327" si="23">J264*M264/1000000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21"/>
        <v>0</v>
      </c>
      <c r="J265" s="28"/>
      <c r="L265">
        <v>0</v>
      </c>
      <c r="M265" s="2">
        <f t="shared" si="22"/>
        <v>0</v>
      </c>
      <c r="N265">
        <f t="shared" si="23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21"/>
        <v>0</v>
      </c>
      <c r="J266" s="28"/>
      <c r="L266">
        <v>0</v>
      </c>
      <c r="M266" s="2">
        <f t="shared" si="22"/>
        <v>0</v>
      </c>
      <c r="N266">
        <f t="shared" si="23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21"/>
        <v>0</v>
      </c>
      <c r="J267" s="28"/>
      <c r="L267">
        <v>0</v>
      </c>
      <c r="M267" s="2">
        <f t="shared" si="22"/>
        <v>0</v>
      </c>
      <c r="N267">
        <f t="shared" si="23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21"/>
        <v>0</v>
      </c>
      <c r="J268" s="28"/>
      <c r="L268">
        <v>0</v>
      </c>
      <c r="M268" s="2">
        <f t="shared" si="22"/>
        <v>0</v>
      </c>
      <c r="N268">
        <f t="shared" si="23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21"/>
        <v>0</v>
      </c>
      <c r="J269" s="28"/>
      <c r="L269">
        <v>0</v>
      </c>
      <c r="M269" s="2">
        <f t="shared" si="22"/>
        <v>0</v>
      </c>
      <c r="N269">
        <f t="shared" si="23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21"/>
        <v>0</v>
      </c>
      <c r="J270" s="28"/>
      <c r="L270">
        <v>0</v>
      </c>
      <c r="M270" s="2">
        <f t="shared" si="22"/>
        <v>0</v>
      </c>
      <c r="N270">
        <f t="shared" si="23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21"/>
        <v>0</v>
      </c>
      <c r="J271" s="28"/>
      <c r="L271">
        <v>0</v>
      </c>
      <c r="M271" s="2">
        <f t="shared" si="22"/>
        <v>0</v>
      </c>
      <c r="N271">
        <f t="shared" si="23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21"/>
        <v>0</v>
      </c>
      <c r="J272" s="28"/>
      <c r="L272">
        <v>0</v>
      </c>
      <c r="M272" s="2">
        <f t="shared" si="22"/>
        <v>0</v>
      </c>
      <c r="N272">
        <f t="shared" si="23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21"/>
        <v>0</v>
      </c>
      <c r="J273" s="28"/>
      <c r="L273">
        <v>0</v>
      </c>
      <c r="M273" s="2">
        <f t="shared" si="22"/>
        <v>0</v>
      </c>
      <c r="N273">
        <f t="shared" si="23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21"/>
        <v>0</v>
      </c>
      <c r="J274" s="28"/>
      <c r="L274">
        <v>0</v>
      </c>
      <c r="M274" s="2">
        <f t="shared" si="22"/>
        <v>0</v>
      </c>
      <c r="N274">
        <f t="shared" si="23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21"/>
        <v>0</v>
      </c>
      <c r="J275" s="28"/>
      <c r="L275">
        <v>0</v>
      </c>
      <c r="M275" s="2">
        <f t="shared" si="22"/>
        <v>0</v>
      </c>
      <c r="N275">
        <f t="shared" si="23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21"/>
        <v>0</v>
      </c>
      <c r="J276" s="28"/>
      <c r="L276">
        <v>0</v>
      </c>
      <c r="M276" s="2">
        <f t="shared" si="22"/>
        <v>0</v>
      </c>
      <c r="N276">
        <f t="shared" si="23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21"/>
        <v>0</v>
      </c>
      <c r="J277" s="28"/>
      <c r="L277">
        <v>0</v>
      </c>
      <c r="M277" s="2">
        <f t="shared" si="22"/>
        <v>0</v>
      </c>
      <c r="N277">
        <f t="shared" si="23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21"/>
        <v>0</v>
      </c>
      <c r="J278" s="28"/>
      <c r="L278">
        <v>0</v>
      </c>
      <c r="M278" s="2">
        <f t="shared" si="22"/>
        <v>0</v>
      </c>
      <c r="N278">
        <f t="shared" si="23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21"/>
        <v>0</v>
      </c>
      <c r="J279" s="28"/>
      <c r="L279">
        <v>0</v>
      </c>
      <c r="M279" s="2">
        <f t="shared" si="22"/>
        <v>0</v>
      </c>
      <c r="N279">
        <f t="shared" si="23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21"/>
        <v>0</v>
      </c>
      <c r="J280" s="28"/>
      <c r="L280">
        <v>0</v>
      </c>
      <c r="M280" s="2">
        <f t="shared" si="22"/>
        <v>0</v>
      </c>
      <c r="N280">
        <f t="shared" si="23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21"/>
        <v>0</v>
      </c>
      <c r="J281" s="28"/>
      <c r="L281">
        <v>0</v>
      </c>
      <c r="M281" s="2">
        <f t="shared" si="22"/>
        <v>0</v>
      </c>
      <c r="N281">
        <f t="shared" si="23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21"/>
        <v>0</v>
      </c>
      <c r="J282" s="28"/>
      <c r="L282">
        <v>0</v>
      </c>
      <c r="M282" s="2">
        <f t="shared" si="22"/>
        <v>0</v>
      </c>
      <c r="N282">
        <f t="shared" si="23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21"/>
        <v>0</v>
      </c>
      <c r="J283" s="28"/>
      <c r="L283">
        <v>0</v>
      </c>
      <c r="M283" s="2">
        <f t="shared" si="22"/>
        <v>0</v>
      </c>
      <c r="N283">
        <f t="shared" si="23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21"/>
        <v>0</v>
      </c>
      <c r="J284" s="28"/>
      <c r="L284">
        <v>0</v>
      </c>
      <c r="M284" s="2">
        <f t="shared" si="22"/>
        <v>0</v>
      </c>
      <c r="N284">
        <f t="shared" si="23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21"/>
        <v>0</v>
      </c>
      <c r="J285" s="28"/>
      <c r="L285">
        <v>0</v>
      </c>
      <c r="M285" s="2">
        <f t="shared" si="22"/>
        <v>0</v>
      </c>
      <c r="N285">
        <f t="shared" si="23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21"/>
        <v>0</v>
      </c>
      <c r="J286" s="28"/>
      <c r="L286">
        <v>0</v>
      </c>
      <c r="M286" s="2">
        <f t="shared" si="22"/>
        <v>0</v>
      </c>
      <c r="N286">
        <f t="shared" si="23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21"/>
        <v>0</v>
      </c>
      <c r="J287" s="28"/>
      <c r="L287">
        <v>0</v>
      </c>
      <c r="M287" s="2">
        <f t="shared" si="22"/>
        <v>0</v>
      </c>
      <c r="N287">
        <f t="shared" si="23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21"/>
        <v>0</v>
      </c>
      <c r="J288" s="28"/>
      <c r="L288">
        <v>0</v>
      </c>
      <c r="M288" s="2">
        <f t="shared" si="22"/>
        <v>0</v>
      </c>
      <c r="N288">
        <f t="shared" si="23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21"/>
        <v>0</v>
      </c>
      <c r="J289" s="28"/>
      <c r="L289">
        <v>0</v>
      </c>
      <c r="M289" s="2">
        <f t="shared" si="22"/>
        <v>0</v>
      </c>
      <c r="N289">
        <f t="shared" si="23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21"/>
        <v>0</v>
      </c>
      <c r="J290" s="28"/>
      <c r="L290">
        <v>0</v>
      </c>
      <c r="M290" s="2">
        <f t="shared" si="22"/>
        <v>0</v>
      </c>
      <c r="N290">
        <f t="shared" si="23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21"/>
        <v>0</v>
      </c>
      <c r="J291" s="28"/>
      <c r="L291">
        <v>0</v>
      </c>
      <c r="M291" s="2">
        <f t="shared" si="22"/>
        <v>0</v>
      </c>
      <c r="N291">
        <f t="shared" si="23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21"/>
        <v>0</v>
      </c>
      <c r="J292" s="28"/>
      <c r="L292">
        <v>0</v>
      </c>
      <c r="M292" s="2">
        <f t="shared" si="22"/>
        <v>0</v>
      </c>
      <c r="N292">
        <f t="shared" si="23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21"/>
        <v>0</v>
      </c>
      <c r="J293" s="28"/>
      <c r="L293">
        <v>0</v>
      </c>
      <c r="M293" s="2">
        <f t="shared" si="22"/>
        <v>0</v>
      </c>
      <c r="N293">
        <f t="shared" si="23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21"/>
        <v>0</v>
      </c>
      <c r="J294" s="28"/>
      <c r="L294">
        <v>0</v>
      </c>
      <c r="M294" s="2">
        <f t="shared" si="22"/>
        <v>0</v>
      </c>
      <c r="N294">
        <f t="shared" si="23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21"/>
        <v>0</v>
      </c>
      <c r="J295" s="28"/>
      <c r="L295">
        <v>0</v>
      </c>
      <c r="M295" s="2">
        <f t="shared" si="22"/>
        <v>0</v>
      </c>
      <c r="N295">
        <f t="shared" si="23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21"/>
        <v>0</v>
      </c>
      <c r="J296" s="28"/>
      <c r="L296">
        <v>0</v>
      </c>
      <c r="M296" s="2">
        <f t="shared" si="22"/>
        <v>0</v>
      </c>
      <c r="N296">
        <f t="shared" si="23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21"/>
        <v>0</v>
      </c>
      <c r="J297" s="28"/>
      <c r="L297">
        <v>0</v>
      </c>
      <c r="M297" s="2">
        <f t="shared" si="22"/>
        <v>0</v>
      </c>
      <c r="N297">
        <f t="shared" si="23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21"/>
        <v>0</v>
      </c>
      <c r="J298" s="28"/>
      <c r="L298">
        <v>0</v>
      </c>
      <c r="M298" s="2">
        <f t="shared" si="22"/>
        <v>0</v>
      </c>
      <c r="N298">
        <f t="shared" si="23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21"/>
        <v>0</v>
      </c>
      <c r="J299" s="28"/>
      <c r="L299">
        <v>0</v>
      </c>
      <c r="M299" s="2">
        <f t="shared" si="22"/>
        <v>0</v>
      </c>
      <c r="N299">
        <f t="shared" si="23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21"/>
        <v>0</v>
      </c>
      <c r="J300" s="28"/>
      <c r="L300">
        <v>0</v>
      </c>
      <c r="M300" s="2">
        <f t="shared" si="22"/>
        <v>0</v>
      </c>
      <c r="N300">
        <f t="shared" si="23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21"/>
        <v>0</v>
      </c>
      <c r="J301" s="28"/>
      <c r="L301">
        <v>0</v>
      </c>
      <c r="M301" s="2">
        <f t="shared" si="22"/>
        <v>0</v>
      </c>
      <c r="N301">
        <f t="shared" si="23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21"/>
        <v>0</v>
      </c>
      <c r="J302" s="28"/>
      <c r="L302">
        <v>0</v>
      </c>
      <c r="M302" s="2">
        <f t="shared" si="22"/>
        <v>0</v>
      </c>
      <c r="N302">
        <f t="shared" si="23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21"/>
        <v>0</v>
      </c>
      <c r="J303" s="28"/>
      <c r="L303">
        <v>0</v>
      </c>
      <c r="M303" s="2">
        <f t="shared" si="22"/>
        <v>0</v>
      </c>
      <c r="N303">
        <f t="shared" si="23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21"/>
        <v>0</v>
      </c>
      <c r="J304" s="28"/>
      <c r="L304">
        <v>0</v>
      </c>
      <c r="M304" s="2">
        <f t="shared" si="22"/>
        <v>0</v>
      </c>
      <c r="N304">
        <f t="shared" si="23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21"/>
        <v>0</v>
      </c>
      <c r="J305" s="28"/>
      <c r="L305">
        <v>0</v>
      </c>
      <c r="M305" s="2">
        <f t="shared" si="22"/>
        <v>0</v>
      </c>
      <c r="N305">
        <f t="shared" si="23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21"/>
        <v>0</v>
      </c>
      <c r="J306" s="28"/>
      <c r="L306">
        <v>0</v>
      </c>
      <c r="M306" s="2">
        <f t="shared" si="22"/>
        <v>0</v>
      </c>
      <c r="N306">
        <f t="shared" si="23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21"/>
        <v>0</v>
      </c>
      <c r="J307" s="28"/>
      <c r="L307">
        <v>0</v>
      </c>
      <c r="M307" s="2">
        <f t="shared" si="22"/>
        <v>0</v>
      </c>
      <c r="N307">
        <f t="shared" si="23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21"/>
        <v>0</v>
      </c>
      <c r="J308" s="28"/>
      <c r="L308">
        <v>0</v>
      </c>
      <c r="M308" s="2">
        <f t="shared" si="22"/>
        <v>0</v>
      </c>
      <c r="N308">
        <f t="shared" si="23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21"/>
        <v>0</v>
      </c>
      <c r="J309" s="28"/>
      <c r="L309">
        <v>0</v>
      </c>
      <c r="M309" s="2">
        <f t="shared" si="22"/>
        <v>0</v>
      </c>
      <c r="N309">
        <f t="shared" si="23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21"/>
        <v>0</v>
      </c>
      <c r="J310" s="28"/>
      <c r="L310">
        <v>0</v>
      </c>
      <c r="M310" s="2">
        <f t="shared" si="22"/>
        <v>0</v>
      </c>
      <c r="N310">
        <f t="shared" si="23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21"/>
        <v>0</v>
      </c>
      <c r="J311" s="28"/>
      <c r="L311">
        <v>0</v>
      </c>
      <c r="M311" s="2">
        <f t="shared" si="22"/>
        <v>0</v>
      </c>
      <c r="N311">
        <f t="shared" si="23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21"/>
        <v>0</v>
      </c>
      <c r="J312" s="28"/>
      <c r="L312">
        <v>0</v>
      </c>
      <c r="M312" s="2">
        <f t="shared" si="22"/>
        <v>0</v>
      </c>
      <c r="N312">
        <f t="shared" si="23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21"/>
        <v>0</v>
      </c>
      <c r="J313" s="28"/>
      <c r="L313">
        <v>0</v>
      </c>
      <c r="M313" s="2">
        <f t="shared" si="22"/>
        <v>0</v>
      </c>
      <c r="N313">
        <f t="shared" si="23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21"/>
        <v>0</v>
      </c>
      <c r="J314" s="28"/>
      <c r="L314">
        <v>0</v>
      </c>
      <c r="M314" s="2">
        <f t="shared" si="22"/>
        <v>0</v>
      </c>
      <c r="N314">
        <f t="shared" si="23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21"/>
        <v>0</v>
      </c>
      <c r="J315" s="28"/>
      <c r="L315">
        <v>0</v>
      </c>
      <c r="M315" s="2">
        <f t="shared" si="22"/>
        <v>0</v>
      </c>
      <c r="N315">
        <f t="shared" si="23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21"/>
        <v>0</v>
      </c>
      <c r="J316" s="28"/>
      <c r="L316">
        <v>0</v>
      </c>
      <c r="M316" s="2">
        <f t="shared" si="22"/>
        <v>0</v>
      </c>
      <c r="N316">
        <f t="shared" si="23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21"/>
        <v>0</v>
      </c>
      <c r="J317" s="28"/>
      <c r="L317">
        <v>0</v>
      </c>
      <c r="M317" s="2">
        <f t="shared" si="22"/>
        <v>0</v>
      </c>
      <c r="N317">
        <f t="shared" si="23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21"/>
        <v>0</v>
      </c>
      <c r="J318" s="28"/>
      <c r="L318">
        <v>0</v>
      </c>
      <c r="M318" s="2">
        <f t="shared" si="22"/>
        <v>0</v>
      </c>
      <c r="N318">
        <f t="shared" si="23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21"/>
        <v>0</v>
      </c>
      <c r="J319" s="28"/>
      <c r="L319">
        <v>0</v>
      </c>
      <c r="M319" s="2">
        <f t="shared" si="22"/>
        <v>0</v>
      </c>
      <c r="N319">
        <f t="shared" si="23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21"/>
        <v>0</v>
      </c>
      <c r="J320" s="28"/>
      <c r="L320">
        <v>0</v>
      </c>
      <c r="M320" s="2">
        <f t="shared" si="22"/>
        <v>0</v>
      </c>
      <c r="N320">
        <f t="shared" si="23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21"/>
        <v>0</v>
      </c>
      <c r="J321" s="28"/>
      <c r="L321">
        <v>0</v>
      </c>
      <c r="M321" s="2">
        <f t="shared" si="22"/>
        <v>0</v>
      </c>
      <c r="N321">
        <f t="shared" si="23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21"/>
        <v>0</v>
      </c>
      <c r="J322" s="28"/>
      <c r="L322">
        <v>0</v>
      </c>
      <c r="M322" s="2">
        <f t="shared" si="22"/>
        <v>0</v>
      </c>
      <c r="N322">
        <f t="shared" si="23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21"/>
        <v>0</v>
      </c>
      <c r="J323" s="28"/>
      <c r="L323">
        <v>0</v>
      </c>
      <c r="M323" s="2">
        <f t="shared" si="22"/>
        <v>0</v>
      </c>
      <c r="N323">
        <f t="shared" si="23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21"/>
        <v>0</v>
      </c>
      <c r="J324" s="28"/>
      <c r="L324">
        <v>0</v>
      </c>
      <c r="M324" s="2">
        <f t="shared" si="22"/>
        <v>0</v>
      </c>
      <c r="N324">
        <f t="shared" si="23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21"/>
        <v>0</v>
      </c>
      <c r="J325" s="28"/>
      <c r="L325">
        <v>0</v>
      </c>
      <c r="M325" s="2">
        <f t="shared" si="22"/>
        <v>0</v>
      </c>
      <c r="N325">
        <f t="shared" si="23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21"/>
        <v>0</v>
      </c>
      <c r="J326" s="28"/>
      <c r="L326">
        <v>0</v>
      </c>
      <c r="M326" s="2">
        <f t="shared" si="22"/>
        <v>0</v>
      </c>
      <c r="N326">
        <f t="shared" si="23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21"/>
        <v>0</v>
      </c>
      <c r="J327" s="28"/>
      <c r="L327">
        <v>0</v>
      </c>
      <c r="M327" s="2">
        <f t="shared" si="22"/>
        <v>0</v>
      </c>
      <c r="N327">
        <f t="shared" si="23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4">C328*2447000</f>
        <v>0</v>
      </c>
      <c r="J328" s="28"/>
      <c r="L328">
        <v>0</v>
      </c>
      <c r="M328" s="2">
        <f t="shared" ref="M328:M391" si="25">L328*2447000</f>
        <v>0</v>
      </c>
      <c r="N328">
        <f t="shared" ref="N328:N391" si="26">J328*M328/1000000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4"/>
        <v>0</v>
      </c>
      <c r="J329" s="28"/>
      <c r="L329">
        <v>0</v>
      </c>
      <c r="M329" s="2">
        <f t="shared" si="25"/>
        <v>0</v>
      </c>
      <c r="N329">
        <f t="shared" si="26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4"/>
        <v>0</v>
      </c>
      <c r="J330" s="28"/>
      <c r="L330">
        <v>0</v>
      </c>
      <c r="M330" s="2">
        <f t="shared" si="25"/>
        <v>0</v>
      </c>
      <c r="N330">
        <f t="shared" si="26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4"/>
        <v>0</v>
      </c>
      <c r="J331" s="28"/>
      <c r="L331">
        <v>0</v>
      </c>
      <c r="M331" s="2">
        <f t="shared" si="25"/>
        <v>0</v>
      </c>
      <c r="N331">
        <f t="shared" si="26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4"/>
        <v>0</v>
      </c>
      <c r="J332" s="28"/>
      <c r="L332">
        <v>0</v>
      </c>
      <c r="M332" s="2">
        <f t="shared" si="25"/>
        <v>0</v>
      </c>
      <c r="N332">
        <f t="shared" si="26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4"/>
        <v>0</v>
      </c>
      <c r="J333" s="28"/>
      <c r="L333">
        <v>0</v>
      </c>
      <c r="M333" s="2">
        <f t="shared" si="25"/>
        <v>0</v>
      </c>
      <c r="N333">
        <f t="shared" si="26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4"/>
        <v>0</v>
      </c>
      <c r="J334" s="28"/>
      <c r="L334">
        <v>0</v>
      </c>
      <c r="M334" s="2">
        <f t="shared" si="25"/>
        <v>0</v>
      </c>
      <c r="N334">
        <f t="shared" si="26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4"/>
        <v>0</v>
      </c>
      <c r="J335" s="28"/>
      <c r="L335">
        <v>0</v>
      </c>
      <c r="M335" s="2">
        <f t="shared" si="25"/>
        <v>0</v>
      </c>
      <c r="N335">
        <f t="shared" si="26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4"/>
        <v>0</v>
      </c>
      <c r="J336" s="28"/>
      <c r="L336">
        <v>0</v>
      </c>
      <c r="M336" s="2">
        <f t="shared" si="25"/>
        <v>0</v>
      </c>
      <c r="N336">
        <f t="shared" si="26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4"/>
        <v>0</v>
      </c>
      <c r="J337" s="28"/>
      <c r="L337">
        <v>0</v>
      </c>
      <c r="M337" s="2">
        <f t="shared" si="25"/>
        <v>0</v>
      </c>
      <c r="N337">
        <f t="shared" si="26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4"/>
        <v>0</v>
      </c>
      <c r="J338" s="28"/>
      <c r="L338">
        <v>0</v>
      </c>
      <c r="M338" s="2">
        <f t="shared" si="25"/>
        <v>0</v>
      </c>
      <c r="N338">
        <f t="shared" si="26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4"/>
        <v>0</v>
      </c>
      <c r="J339" s="28"/>
      <c r="L339">
        <v>0</v>
      </c>
      <c r="M339" s="2">
        <f t="shared" si="25"/>
        <v>0</v>
      </c>
      <c r="N339">
        <f t="shared" si="26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4"/>
        <v>0</v>
      </c>
      <c r="J340" s="28"/>
      <c r="L340">
        <v>0</v>
      </c>
      <c r="M340" s="2">
        <f t="shared" si="25"/>
        <v>0</v>
      </c>
      <c r="N340">
        <f t="shared" si="26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4"/>
        <v>0</v>
      </c>
      <c r="J341" s="28"/>
      <c r="L341">
        <v>0</v>
      </c>
      <c r="M341" s="2">
        <f t="shared" si="25"/>
        <v>0</v>
      </c>
      <c r="N341">
        <f t="shared" si="26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4"/>
        <v>0</v>
      </c>
      <c r="J342" s="28"/>
      <c r="L342">
        <v>0</v>
      </c>
      <c r="M342" s="2">
        <f t="shared" si="25"/>
        <v>0</v>
      </c>
      <c r="N342">
        <f t="shared" si="26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4"/>
        <v>0</v>
      </c>
      <c r="J343" s="28"/>
      <c r="L343">
        <v>0</v>
      </c>
      <c r="M343" s="2">
        <f t="shared" si="25"/>
        <v>0</v>
      </c>
      <c r="N343">
        <f t="shared" si="26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4"/>
        <v>0</v>
      </c>
      <c r="J344" s="28"/>
      <c r="L344">
        <v>0</v>
      </c>
      <c r="M344" s="2">
        <f t="shared" si="25"/>
        <v>0</v>
      </c>
      <c r="N344">
        <f t="shared" si="26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4"/>
        <v>0</v>
      </c>
      <c r="J345" s="28"/>
      <c r="L345">
        <v>0</v>
      </c>
      <c r="M345" s="2">
        <f t="shared" si="25"/>
        <v>0</v>
      </c>
      <c r="N345">
        <f t="shared" si="26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4"/>
        <v>0</v>
      </c>
      <c r="J346" s="28"/>
      <c r="L346">
        <v>0</v>
      </c>
      <c r="M346" s="2">
        <f t="shared" si="25"/>
        <v>0</v>
      </c>
      <c r="N346">
        <f t="shared" si="26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4"/>
        <v>0</v>
      </c>
      <c r="J347" s="28"/>
      <c r="L347">
        <v>0</v>
      </c>
      <c r="M347" s="2">
        <f t="shared" si="25"/>
        <v>0</v>
      </c>
      <c r="N347">
        <f t="shared" si="26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4"/>
        <v>0</v>
      </c>
      <c r="J348" s="28"/>
      <c r="L348">
        <v>0</v>
      </c>
      <c r="M348" s="2">
        <f t="shared" si="25"/>
        <v>0</v>
      </c>
      <c r="N348">
        <f t="shared" si="26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4"/>
        <v>0</v>
      </c>
      <c r="J349" s="28"/>
      <c r="L349">
        <v>0</v>
      </c>
      <c r="M349" s="2">
        <f t="shared" si="25"/>
        <v>0</v>
      </c>
      <c r="N349">
        <f t="shared" si="26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4"/>
        <v>0</v>
      </c>
      <c r="J350" s="28"/>
      <c r="L350">
        <v>0</v>
      </c>
      <c r="M350" s="2">
        <f t="shared" si="25"/>
        <v>0</v>
      </c>
      <c r="N350">
        <f t="shared" si="26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4"/>
        <v>0</v>
      </c>
      <c r="J351" s="28"/>
      <c r="L351">
        <v>0</v>
      </c>
      <c r="M351" s="2">
        <f t="shared" si="25"/>
        <v>0</v>
      </c>
      <c r="N351">
        <f t="shared" si="26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4"/>
        <v>0</v>
      </c>
      <c r="J352" s="28"/>
      <c r="L352">
        <v>0</v>
      </c>
      <c r="M352" s="2">
        <f t="shared" si="25"/>
        <v>0</v>
      </c>
      <c r="N352">
        <f t="shared" si="26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4"/>
        <v>0</v>
      </c>
      <c r="J353" s="28"/>
      <c r="L353">
        <v>0</v>
      </c>
      <c r="M353" s="2">
        <f t="shared" si="25"/>
        <v>0</v>
      </c>
      <c r="N353">
        <f t="shared" si="26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4"/>
        <v>0</v>
      </c>
      <c r="J354" s="28"/>
      <c r="L354">
        <v>0</v>
      </c>
      <c r="M354" s="2">
        <f t="shared" si="25"/>
        <v>0</v>
      </c>
      <c r="N354">
        <f t="shared" si="26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4"/>
        <v>0</v>
      </c>
      <c r="J355" s="28"/>
      <c r="L355">
        <v>0</v>
      </c>
      <c r="M355" s="2">
        <f t="shared" si="25"/>
        <v>0</v>
      </c>
      <c r="N355">
        <f t="shared" si="26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4"/>
        <v>0</v>
      </c>
      <c r="J356" s="28"/>
      <c r="L356">
        <v>0</v>
      </c>
      <c r="M356" s="2">
        <f t="shared" si="25"/>
        <v>0</v>
      </c>
      <c r="N356">
        <f t="shared" si="26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4"/>
        <v>0</v>
      </c>
      <c r="J357" s="28"/>
      <c r="L357">
        <v>0</v>
      </c>
      <c r="M357" s="2">
        <f t="shared" si="25"/>
        <v>0</v>
      </c>
      <c r="N357">
        <f t="shared" si="26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4"/>
        <v>0</v>
      </c>
      <c r="J358" s="28"/>
      <c r="L358">
        <v>0</v>
      </c>
      <c r="M358" s="2">
        <f t="shared" si="25"/>
        <v>0</v>
      </c>
      <c r="N358">
        <f t="shared" si="26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4"/>
        <v>0</v>
      </c>
      <c r="J359" s="28"/>
      <c r="L359">
        <v>0</v>
      </c>
      <c r="M359" s="2">
        <f t="shared" si="25"/>
        <v>0</v>
      </c>
      <c r="N359">
        <f t="shared" si="26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4"/>
        <v>0</v>
      </c>
      <c r="J360" s="28"/>
      <c r="L360">
        <v>0</v>
      </c>
      <c r="M360" s="2">
        <f t="shared" si="25"/>
        <v>0</v>
      </c>
      <c r="N360">
        <f t="shared" si="26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4"/>
        <v>0</v>
      </c>
      <c r="J361" s="28"/>
      <c r="L361">
        <v>0</v>
      </c>
      <c r="M361" s="2">
        <f t="shared" si="25"/>
        <v>0</v>
      </c>
      <c r="N361">
        <f t="shared" si="26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4"/>
        <v>0</v>
      </c>
      <c r="J362" s="28"/>
      <c r="L362">
        <v>0</v>
      </c>
      <c r="M362" s="2">
        <f t="shared" si="25"/>
        <v>0</v>
      </c>
      <c r="N362">
        <f t="shared" si="26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4"/>
        <v>0</v>
      </c>
      <c r="J363" s="28"/>
      <c r="L363">
        <v>0</v>
      </c>
      <c r="M363" s="2">
        <f t="shared" si="25"/>
        <v>0</v>
      </c>
      <c r="N363">
        <f t="shared" si="26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4"/>
        <v>0</v>
      </c>
      <c r="J364" s="28"/>
      <c r="L364">
        <v>0</v>
      </c>
      <c r="M364" s="2">
        <f t="shared" si="25"/>
        <v>0</v>
      </c>
      <c r="N364">
        <f t="shared" si="26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4"/>
        <v>0</v>
      </c>
      <c r="J365" s="28"/>
      <c r="L365">
        <v>0</v>
      </c>
      <c r="M365" s="2">
        <f t="shared" si="25"/>
        <v>0</v>
      </c>
      <c r="N365">
        <f t="shared" si="26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4"/>
        <v>0</v>
      </c>
      <c r="J366" s="28"/>
      <c r="L366">
        <v>0</v>
      </c>
      <c r="M366" s="2">
        <f t="shared" si="25"/>
        <v>0</v>
      </c>
      <c r="N366">
        <f t="shared" si="26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4"/>
        <v>0</v>
      </c>
      <c r="J367" s="28"/>
      <c r="L367">
        <v>0</v>
      </c>
      <c r="M367" s="2">
        <f t="shared" si="25"/>
        <v>0</v>
      </c>
      <c r="N367">
        <f t="shared" si="26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4"/>
        <v>0</v>
      </c>
      <c r="J368" s="28"/>
      <c r="L368">
        <v>0</v>
      </c>
      <c r="M368" s="2">
        <f t="shared" si="25"/>
        <v>0</v>
      </c>
      <c r="N368">
        <f t="shared" si="26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4"/>
        <v>0</v>
      </c>
      <c r="J369" s="28"/>
      <c r="L369">
        <v>0</v>
      </c>
      <c r="M369" s="2">
        <f t="shared" si="25"/>
        <v>0</v>
      </c>
      <c r="N369">
        <f t="shared" si="26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4"/>
        <v>0</v>
      </c>
      <c r="J370" s="28"/>
      <c r="L370">
        <v>0</v>
      </c>
      <c r="M370" s="2">
        <f t="shared" si="25"/>
        <v>0</v>
      </c>
      <c r="N370">
        <f t="shared" si="26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4"/>
        <v>0</v>
      </c>
      <c r="J371" s="28"/>
      <c r="L371">
        <v>0</v>
      </c>
      <c r="M371" s="2">
        <f t="shared" si="25"/>
        <v>0</v>
      </c>
      <c r="N371">
        <f t="shared" si="26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4"/>
        <v>0</v>
      </c>
      <c r="J372" s="28"/>
      <c r="L372">
        <v>0</v>
      </c>
      <c r="M372" s="2">
        <f t="shared" si="25"/>
        <v>0</v>
      </c>
      <c r="N372">
        <f t="shared" si="26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4"/>
        <v>0</v>
      </c>
      <c r="J373" s="28"/>
      <c r="L373">
        <v>0</v>
      </c>
      <c r="M373" s="2">
        <f t="shared" si="25"/>
        <v>0</v>
      </c>
      <c r="N373">
        <f t="shared" si="26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4"/>
        <v>0</v>
      </c>
      <c r="J374" s="28"/>
      <c r="L374">
        <v>0</v>
      </c>
      <c r="M374" s="2">
        <f t="shared" si="25"/>
        <v>0</v>
      </c>
      <c r="N374">
        <f t="shared" si="26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4"/>
        <v>0</v>
      </c>
      <c r="J375" s="28"/>
      <c r="L375">
        <v>0</v>
      </c>
      <c r="M375" s="2">
        <f t="shared" si="25"/>
        <v>0</v>
      </c>
      <c r="N375">
        <f t="shared" si="26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4"/>
        <v>0</v>
      </c>
      <c r="J376" s="28"/>
      <c r="L376">
        <v>0</v>
      </c>
      <c r="M376" s="2">
        <f t="shared" si="25"/>
        <v>0</v>
      </c>
      <c r="N376">
        <f t="shared" si="26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4"/>
        <v>0</v>
      </c>
      <c r="J377" s="28"/>
      <c r="L377">
        <v>0</v>
      </c>
      <c r="M377" s="2">
        <f t="shared" si="25"/>
        <v>0</v>
      </c>
      <c r="N377">
        <f t="shared" si="26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4"/>
        <v>0</v>
      </c>
      <c r="J378" s="28"/>
      <c r="L378">
        <v>0</v>
      </c>
      <c r="M378" s="2">
        <f t="shared" si="25"/>
        <v>0</v>
      </c>
      <c r="N378">
        <f t="shared" si="26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4"/>
        <v>0</v>
      </c>
      <c r="J379" s="28"/>
      <c r="L379">
        <v>0</v>
      </c>
      <c r="M379" s="2">
        <f t="shared" si="25"/>
        <v>0</v>
      </c>
      <c r="N379">
        <f t="shared" si="26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4"/>
        <v>0</v>
      </c>
      <c r="J380" s="28"/>
      <c r="L380">
        <v>0</v>
      </c>
      <c r="M380" s="2">
        <f t="shared" si="25"/>
        <v>0</v>
      </c>
      <c r="N380">
        <f t="shared" si="26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4"/>
        <v>0</v>
      </c>
      <c r="J381" s="28"/>
      <c r="L381">
        <v>0</v>
      </c>
      <c r="M381" s="2">
        <f t="shared" si="25"/>
        <v>0</v>
      </c>
      <c r="N381">
        <f t="shared" si="26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4"/>
        <v>0</v>
      </c>
      <c r="J382" s="28"/>
      <c r="L382">
        <v>0</v>
      </c>
      <c r="M382" s="2">
        <f t="shared" si="25"/>
        <v>0</v>
      </c>
      <c r="N382">
        <f t="shared" si="26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4"/>
        <v>0</v>
      </c>
      <c r="J383" s="28"/>
      <c r="L383">
        <v>0</v>
      </c>
      <c r="M383" s="2">
        <f t="shared" si="25"/>
        <v>0</v>
      </c>
      <c r="N383">
        <f t="shared" si="26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4"/>
        <v>0</v>
      </c>
      <c r="J384" s="28"/>
      <c r="L384">
        <v>0</v>
      </c>
      <c r="M384" s="2">
        <f t="shared" si="25"/>
        <v>0</v>
      </c>
      <c r="N384">
        <f t="shared" si="26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4"/>
        <v>0</v>
      </c>
      <c r="J385" s="28"/>
      <c r="L385">
        <v>0</v>
      </c>
      <c r="M385" s="2">
        <f t="shared" si="25"/>
        <v>0</v>
      </c>
      <c r="N385">
        <f t="shared" si="26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4"/>
        <v>0</v>
      </c>
      <c r="J386" s="28"/>
      <c r="L386">
        <v>0</v>
      </c>
      <c r="M386" s="2">
        <f t="shared" si="25"/>
        <v>0</v>
      </c>
      <c r="N386">
        <f t="shared" si="26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4"/>
        <v>0</v>
      </c>
      <c r="J387" s="28"/>
      <c r="L387">
        <v>0</v>
      </c>
      <c r="M387" s="2">
        <f t="shared" si="25"/>
        <v>0</v>
      </c>
      <c r="N387">
        <f t="shared" si="26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4"/>
        <v>0</v>
      </c>
      <c r="J388" s="28"/>
      <c r="L388">
        <v>0</v>
      </c>
      <c r="M388" s="2">
        <f t="shared" si="25"/>
        <v>0</v>
      </c>
      <c r="N388">
        <f t="shared" si="26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4"/>
        <v>0</v>
      </c>
      <c r="J389" s="28"/>
      <c r="L389">
        <v>0</v>
      </c>
      <c r="M389" s="2">
        <f t="shared" si="25"/>
        <v>0</v>
      </c>
      <c r="N389">
        <f t="shared" si="26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4"/>
        <v>0</v>
      </c>
      <c r="J390" s="28"/>
      <c r="L390">
        <v>0</v>
      </c>
      <c r="M390" s="2">
        <f t="shared" si="25"/>
        <v>0</v>
      </c>
      <c r="N390">
        <f t="shared" si="26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4"/>
        <v>0</v>
      </c>
      <c r="J391" s="28"/>
      <c r="L391">
        <v>0</v>
      </c>
      <c r="M391" s="2">
        <f t="shared" si="25"/>
        <v>0</v>
      </c>
      <c r="N391">
        <f t="shared" si="26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7">C392*2447000</f>
        <v>0</v>
      </c>
      <c r="J392" s="28"/>
      <c r="L392">
        <v>0</v>
      </c>
      <c r="M392" s="2">
        <f t="shared" ref="M392:M455" si="28">L392*2447000</f>
        <v>0</v>
      </c>
      <c r="N392">
        <f t="shared" ref="N392:N455" si="29">J392*M392/1000000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7"/>
        <v>0</v>
      </c>
      <c r="J393" s="28"/>
      <c r="L393">
        <v>0</v>
      </c>
      <c r="M393" s="2">
        <f t="shared" si="28"/>
        <v>0</v>
      </c>
      <c r="N393">
        <f t="shared" si="29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7"/>
        <v>0</v>
      </c>
      <c r="J394" s="28"/>
      <c r="L394">
        <v>0</v>
      </c>
      <c r="M394" s="2">
        <f t="shared" si="28"/>
        <v>0</v>
      </c>
      <c r="N394">
        <f t="shared" si="29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7"/>
        <v>0</v>
      </c>
      <c r="J395" s="28"/>
      <c r="L395">
        <v>0</v>
      </c>
      <c r="M395" s="2">
        <f t="shared" si="28"/>
        <v>0</v>
      </c>
      <c r="N395">
        <f t="shared" si="29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7"/>
        <v>0</v>
      </c>
      <c r="J396" s="28"/>
      <c r="L396">
        <v>0</v>
      </c>
      <c r="M396" s="2">
        <f t="shared" si="28"/>
        <v>0</v>
      </c>
      <c r="N396">
        <f t="shared" si="29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7"/>
        <v>0</v>
      </c>
      <c r="J397" s="28"/>
      <c r="L397">
        <v>0</v>
      </c>
      <c r="M397" s="2">
        <f t="shared" si="28"/>
        <v>0</v>
      </c>
      <c r="N397">
        <f t="shared" si="29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7"/>
        <v>0</v>
      </c>
      <c r="J398" s="28"/>
      <c r="L398">
        <v>0</v>
      </c>
      <c r="M398" s="2">
        <f t="shared" si="28"/>
        <v>0</v>
      </c>
      <c r="N398">
        <f t="shared" si="29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7"/>
        <v>0</v>
      </c>
      <c r="J399" s="28"/>
      <c r="L399">
        <v>0</v>
      </c>
      <c r="M399" s="2">
        <f t="shared" si="28"/>
        <v>0</v>
      </c>
      <c r="N399">
        <f t="shared" si="29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7"/>
        <v>0</v>
      </c>
      <c r="J400" s="28"/>
      <c r="L400">
        <v>0</v>
      </c>
      <c r="M400" s="2">
        <f t="shared" si="28"/>
        <v>0</v>
      </c>
      <c r="N400">
        <f t="shared" si="29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7"/>
        <v>0</v>
      </c>
      <c r="J401" s="28"/>
      <c r="L401">
        <v>0</v>
      </c>
      <c r="M401" s="2">
        <f t="shared" si="28"/>
        <v>0</v>
      </c>
      <c r="N401">
        <f t="shared" si="29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7"/>
        <v>0</v>
      </c>
      <c r="J402" s="28"/>
      <c r="L402">
        <v>0</v>
      </c>
      <c r="M402" s="2">
        <f t="shared" si="28"/>
        <v>0</v>
      </c>
      <c r="N402">
        <f t="shared" si="29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7"/>
        <v>0</v>
      </c>
      <c r="J403" s="28"/>
      <c r="L403">
        <v>0</v>
      </c>
      <c r="M403" s="2">
        <f t="shared" si="28"/>
        <v>0</v>
      </c>
      <c r="N403">
        <f t="shared" si="29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7"/>
        <v>0</v>
      </c>
      <c r="J404" s="28"/>
      <c r="L404">
        <v>0</v>
      </c>
      <c r="M404" s="2">
        <f t="shared" si="28"/>
        <v>0</v>
      </c>
      <c r="N404">
        <f t="shared" si="29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7"/>
        <v>0</v>
      </c>
      <c r="J405" s="28"/>
      <c r="L405">
        <v>0</v>
      </c>
      <c r="M405" s="2">
        <f t="shared" si="28"/>
        <v>0</v>
      </c>
      <c r="N405">
        <f t="shared" si="29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7"/>
        <v>0</v>
      </c>
      <c r="J406" s="28"/>
      <c r="L406">
        <v>0</v>
      </c>
      <c r="M406" s="2">
        <f t="shared" si="28"/>
        <v>0</v>
      </c>
      <c r="N406">
        <f t="shared" si="29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7"/>
        <v>0</v>
      </c>
      <c r="J407" s="28"/>
      <c r="L407">
        <v>0</v>
      </c>
      <c r="M407" s="2">
        <f t="shared" si="28"/>
        <v>0</v>
      </c>
      <c r="N407">
        <f t="shared" si="29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7"/>
        <v>0</v>
      </c>
      <c r="J408" s="28"/>
      <c r="L408">
        <v>0</v>
      </c>
      <c r="M408" s="2">
        <f t="shared" si="28"/>
        <v>0</v>
      </c>
      <c r="N408">
        <f t="shared" si="29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7"/>
        <v>0</v>
      </c>
      <c r="J409" s="28"/>
      <c r="L409">
        <v>0</v>
      </c>
      <c r="M409" s="2">
        <f t="shared" si="28"/>
        <v>0</v>
      </c>
      <c r="N409">
        <f t="shared" si="29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7"/>
        <v>0</v>
      </c>
      <c r="J410" s="28"/>
      <c r="L410">
        <v>0</v>
      </c>
      <c r="M410" s="2">
        <f t="shared" si="28"/>
        <v>0</v>
      </c>
      <c r="N410">
        <f t="shared" si="29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7"/>
        <v>0</v>
      </c>
      <c r="J411" s="28"/>
      <c r="L411">
        <v>0</v>
      </c>
      <c r="M411" s="2">
        <f t="shared" si="28"/>
        <v>0</v>
      </c>
      <c r="N411">
        <f t="shared" si="29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7"/>
        <v>0</v>
      </c>
      <c r="J412" s="28"/>
      <c r="L412">
        <v>0</v>
      </c>
      <c r="M412" s="2">
        <f t="shared" si="28"/>
        <v>0</v>
      </c>
      <c r="N412">
        <f t="shared" si="29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7"/>
        <v>0</v>
      </c>
      <c r="J413" s="28"/>
      <c r="L413">
        <v>0</v>
      </c>
      <c r="M413" s="2">
        <f t="shared" si="28"/>
        <v>0</v>
      </c>
      <c r="N413">
        <f t="shared" si="29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7"/>
        <v>0</v>
      </c>
      <c r="J414" s="28"/>
      <c r="L414">
        <v>0</v>
      </c>
      <c r="M414" s="2">
        <f t="shared" si="28"/>
        <v>0</v>
      </c>
      <c r="N414">
        <f t="shared" si="29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7"/>
        <v>0</v>
      </c>
      <c r="J415" s="28"/>
      <c r="L415">
        <v>0</v>
      </c>
      <c r="M415" s="2">
        <f t="shared" si="28"/>
        <v>0</v>
      </c>
      <c r="N415">
        <f t="shared" si="29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7"/>
        <v>0</v>
      </c>
      <c r="J416" s="28"/>
      <c r="L416">
        <v>0</v>
      </c>
      <c r="M416" s="2">
        <f t="shared" si="28"/>
        <v>0</v>
      </c>
      <c r="N416">
        <f t="shared" si="29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7"/>
        <v>0</v>
      </c>
      <c r="J417" s="28"/>
      <c r="L417">
        <v>0</v>
      </c>
      <c r="M417" s="2">
        <f t="shared" si="28"/>
        <v>0</v>
      </c>
      <c r="N417">
        <f t="shared" si="29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7"/>
        <v>0</v>
      </c>
      <c r="J418" s="28"/>
      <c r="L418">
        <v>0</v>
      </c>
      <c r="M418" s="2">
        <f t="shared" si="28"/>
        <v>0</v>
      </c>
      <c r="N418">
        <f t="shared" si="29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7"/>
        <v>0</v>
      </c>
      <c r="J419" s="28"/>
      <c r="L419">
        <v>0</v>
      </c>
      <c r="M419" s="2">
        <f t="shared" si="28"/>
        <v>0</v>
      </c>
      <c r="N419">
        <f t="shared" si="29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7"/>
        <v>0</v>
      </c>
      <c r="J420" s="28"/>
      <c r="L420">
        <v>0</v>
      </c>
      <c r="M420" s="2">
        <f t="shared" si="28"/>
        <v>0</v>
      </c>
      <c r="N420">
        <f t="shared" si="29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7"/>
        <v>0</v>
      </c>
      <c r="J421" s="28"/>
      <c r="L421">
        <v>0</v>
      </c>
      <c r="M421" s="2">
        <f t="shared" si="28"/>
        <v>0</v>
      </c>
      <c r="N421">
        <f t="shared" si="29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7"/>
        <v>0</v>
      </c>
      <c r="J422" s="28"/>
      <c r="L422">
        <v>0</v>
      </c>
      <c r="M422" s="2">
        <f t="shared" si="28"/>
        <v>0</v>
      </c>
      <c r="N422">
        <f t="shared" si="29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7"/>
        <v>0</v>
      </c>
      <c r="J423" s="28"/>
      <c r="L423">
        <v>0</v>
      </c>
      <c r="M423" s="2">
        <f t="shared" si="28"/>
        <v>0</v>
      </c>
      <c r="N423">
        <f t="shared" si="29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7"/>
        <v>0</v>
      </c>
      <c r="J424" s="28"/>
      <c r="L424">
        <v>0</v>
      </c>
      <c r="M424" s="2">
        <f t="shared" si="28"/>
        <v>0</v>
      </c>
      <c r="N424">
        <f t="shared" si="29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7"/>
        <v>0</v>
      </c>
      <c r="J425" s="28"/>
      <c r="L425">
        <v>0</v>
      </c>
      <c r="M425" s="2">
        <f t="shared" si="28"/>
        <v>0</v>
      </c>
      <c r="N425">
        <f t="shared" si="29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7"/>
        <v>0</v>
      </c>
      <c r="J426" s="28"/>
      <c r="L426">
        <v>0</v>
      </c>
      <c r="M426" s="2">
        <f t="shared" si="28"/>
        <v>0</v>
      </c>
      <c r="N426">
        <f t="shared" si="29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7"/>
        <v>0</v>
      </c>
      <c r="J427" s="28"/>
      <c r="L427">
        <v>0</v>
      </c>
      <c r="M427" s="2">
        <f t="shared" si="28"/>
        <v>0</v>
      </c>
      <c r="N427">
        <f t="shared" si="29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7"/>
        <v>0</v>
      </c>
      <c r="J428" s="28"/>
      <c r="L428">
        <v>0</v>
      </c>
      <c r="M428" s="2">
        <f t="shared" si="28"/>
        <v>0</v>
      </c>
      <c r="N428">
        <f t="shared" si="29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7"/>
        <v>0</v>
      </c>
      <c r="J429" s="28"/>
      <c r="L429">
        <v>0</v>
      </c>
      <c r="M429" s="2">
        <f t="shared" si="28"/>
        <v>0</v>
      </c>
      <c r="N429">
        <f t="shared" si="29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7"/>
        <v>0</v>
      </c>
      <c r="J430" s="28"/>
      <c r="L430">
        <v>0</v>
      </c>
      <c r="M430" s="2">
        <f t="shared" si="28"/>
        <v>0</v>
      </c>
      <c r="N430">
        <f t="shared" si="29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7"/>
        <v>0</v>
      </c>
      <c r="J431" s="28"/>
      <c r="L431">
        <v>0</v>
      </c>
      <c r="M431" s="2">
        <f t="shared" si="28"/>
        <v>0</v>
      </c>
      <c r="N431">
        <f t="shared" si="29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7"/>
        <v>0</v>
      </c>
      <c r="J432" s="28"/>
      <c r="L432">
        <v>0</v>
      </c>
      <c r="M432" s="2">
        <f t="shared" si="28"/>
        <v>0</v>
      </c>
      <c r="N432">
        <f t="shared" si="29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7"/>
        <v>0</v>
      </c>
      <c r="J433" s="28"/>
      <c r="L433">
        <v>0</v>
      </c>
      <c r="M433" s="2">
        <f t="shared" si="28"/>
        <v>0</v>
      </c>
      <c r="N433">
        <f t="shared" si="29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7"/>
        <v>0</v>
      </c>
      <c r="J434" s="28"/>
      <c r="L434">
        <v>0</v>
      </c>
      <c r="M434" s="2">
        <f t="shared" si="28"/>
        <v>0</v>
      </c>
      <c r="N434">
        <f t="shared" si="29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7"/>
        <v>0</v>
      </c>
      <c r="J435" s="28"/>
      <c r="L435">
        <v>0</v>
      </c>
      <c r="M435" s="2">
        <f t="shared" si="28"/>
        <v>0</v>
      </c>
      <c r="N435">
        <f t="shared" si="29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7"/>
        <v>0</v>
      </c>
      <c r="J436" s="28"/>
      <c r="L436">
        <v>0</v>
      </c>
      <c r="M436" s="2">
        <f t="shared" si="28"/>
        <v>0</v>
      </c>
      <c r="N436">
        <f t="shared" si="29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7"/>
        <v>0</v>
      </c>
      <c r="J437" s="28"/>
      <c r="L437">
        <v>0</v>
      </c>
      <c r="M437" s="2">
        <f t="shared" si="28"/>
        <v>0</v>
      </c>
      <c r="N437">
        <f t="shared" si="29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7"/>
        <v>0</v>
      </c>
      <c r="J438" s="28"/>
      <c r="L438">
        <v>0</v>
      </c>
      <c r="M438" s="2">
        <f t="shared" si="28"/>
        <v>0</v>
      </c>
      <c r="N438">
        <f t="shared" si="29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7"/>
        <v>0</v>
      </c>
      <c r="J439" s="28"/>
      <c r="L439">
        <v>0</v>
      </c>
      <c r="M439" s="2">
        <f t="shared" si="28"/>
        <v>0</v>
      </c>
      <c r="N439">
        <f t="shared" si="29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7"/>
        <v>0</v>
      </c>
      <c r="J440" s="28"/>
      <c r="L440">
        <v>0</v>
      </c>
      <c r="M440" s="2">
        <f t="shared" si="28"/>
        <v>0</v>
      </c>
      <c r="N440">
        <f t="shared" si="29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7"/>
        <v>0</v>
      </c>
      <c r="J441" s="28"/>
      <c r="L441">
        <v>0</v>
      </c>
      <c r="M441" s="2">
        <f t="shared" si="28"/>
        <v>0</v>
      </c>
      <c r="N441">
        <f t="shared" si="29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7"/>
        <v>0</v>
      </c>
      <c r="J442" s="28"/>
      <c r="L442">
        <v>0</v>
      </c>
      <c r="M442" s="2">
        <f t="shared" si="28"/>
        <v>0</v>
      </c>
      <c r="N442">
        <f t="shared" si="29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7"/>
        <v>0</v>
      </c>
      <c r="J443" s="28"/>
      <c r="L443">
        <v>0</v>
      </c>
      <c r="M443" s="2">
        <f t="shared" si="28"/>
        <v>0</v>
      </c>
      <c r="N443">
        <f t="shared" si="29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7"/>
        <v>0</v>
      </c>
      <c r="J444" s="28"/>
      <c r="L444">
        <v>0</v>
      </c>
      <c r="M444" s="2">
        <f t="shared" si="28"/>
        <v>0</v>
      </c>
      <c r="N444">
        <f t="shared" si="29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7"/>
        <v>0</v>
      </c>
      <c r="J445" s="28"/>
      <c r="L445">
        <v>0</v>
      </c>
      <c r="M445" s="2">
        <f t="shared" si="28"/>
        <v>0</v>
      </c>
      <c r="N445">
        <f t="shared" si="29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7"/>
        <v>0</v>
      </c>
      <c r="J446" s="28"/>
      <c r="L446">
        <v>0</v>
      </c>
      <c r="M446" s="2">
        <f t="shared" si="28"/>
        <v>0</v>
      </c>
      <c r="N446">
        <f t="shared" si="29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>
        <v>3.9251538868257101</v>
      </c>
      <c r="E447">
        <v>14.071634362003699</v>
      </c>
      <c r="F447">
        <v>15.699488314868599</v>
      </c>
      <c r="G447">
        <v>5.4343261381626699E-2</v>
      </c>
      <c r="H447">
        <v>16.6792857935827</v>
      </c>
      <c r="I447">
        <f t="shared" si="27"/>
        <v>1223500</v>
      </c>
      <c r="J447" s="28">
        <f t="shared" ref="J392:J455" si="30">1000000*D447/I447</f>
        <v>3.2081355838379322</v>
      </c>
      <c r="L447">
        <v>0.5</v>
      </c>
      <c r="M447" s="2">
        <f t="shared" si="28"/>
        <v>1223500</v>
      </c>
      <c r="N447">
        <f t="shared" si="29"/>
        <v>3.9251538868257101</v>
      </c>
      <c r="O447">
        <f t="shared" ref="O392:O455" si="31">E447*N447/D447</f>
        <v>14.071634362003699</v>
      </c>
    </row>
    <row r="448" spans="1:15" x14ac:dyDescent="0.25">
      <c r="A448">
        <v>442</v>
      </c>
      <c r="B448" s="1">
        <v>42719</v>
      </c>
      <c r="C448">
        <v>50.2</v>
      </c>
      <c r="D448">
        <v>191.64116373404701</v>
      </c>
      <c r="E448">
        <v>129.261122069181</v>
      </c>
      <c r="F448">
        <v>363.63875493671799</v>
      </c>
      <c r="G448">
        <v>10.924395274496201</v>
      </c>
      <c r="H448">
        <v>730.76077627098505</v>
      </c>
      <c r="I448">
        <f t="shared" si="27"/>
        <v>122839400</v>
      </c>
      <c r="J448" s="28">
        <f t="shared" si="30"/>
        <v>1.560095244148433</v>
      </c>
      <c r="L448">
        <v>50.2</v>
      </c>
      <c r="M448" s="2">
        <f t="shared" si="28"/>
        <v>122839400</v>
      </c>
      <c r="N448">
        <f t="shared" si="29"/>
        <v>191.64116373404701</v>
      </c>
      <c r="O448">
        <f t="shared" si="31"/>
        <v>129.261122069181</v>
      </c>
    </row>
    <row r="449" spans="1:15" x14ac:dyDescent="0.25">
      <c r="A449">
        <v>443</v>
      </c>
      <c r="B449" s="1">
        <v>42720</v>
      </c>
      <c r="C449">
        <v>157</v>
      </c>
      <c r="D449">
        <v>465.76881611459999</v>
      </c>
      <c r="E449">
        <v>214.00756764258199</v>
      </c>
      <c r="F449">
        <v>853.34505524302801</v>
      </c>
      <c r="G449">
        <v>28.335802811291099</v>
      </c>
      <c r="H449">
        <v>1757.3194520024099</v>
      </c>
      <c r="I449">
        <f t="shared" si="27"/>
        <v>384179000</v>
      </c>
      <c r="J449" s="28">
        <f t="shared" si="30"/>
        <v>1.2123744819852205</v>
      </c>
      <c r="L449">
        <v>157</v>
      </c>
      <c r="M449" s="2">
        <f t="shared" si="28"/>
        <v>384179000</v>
      </c>
      <c r="N449">
        <f t="shared" si="29"/>
        <v>465.76881611459999</v>
      </c>
      <c r="O449">
        <f t="shared" si="31"/>
        <v>214.00756764258199</v>
      </c>
    </row>
    <row r="450" spans="1:15" x14ac:dyDescent="0.25">
      <c r="A450">
        <v>444</v>
      </c>
      <c r="B450" s="1">
        <v>42721</v>
      </c>
      <c r="C450">
        <v>184</v>
      </c>
      <c r="D450">
        <v>525.80641221399503</v>
      </c>
      <c r="E450">
        <v>229.57959301138399</v>
      </c>
      <c r="F450">
        <v>960.39880229396704</v>
      </c>
      <c r="G450">
        <v>32.169872768796203</v>
      </c>
      <c r="H450">
        <v>1981.95404532775</v>
      </c>
      <c r="I450">
        <f t="shared" si="27"/>
        <v>450248000</v>
      </c>
      <c r="J450" s="28">
        <f t="shared" si="30"/>
        <v>1.1678150979326838</v>
      </c>
      <c r="L450">
        <v>184</v>
      </c>
      <c r="M450" s="2">
        <f t="shared" si="28"/>
        <v>450248000</v>
      </c>
      <c r="N450">
        <f t="shared" si="29"/>
        <v>525.80641221399503</v>
      </c>
      <c r="O450">
        <f t="shared" si="31"/>
        <v>229.57959301138399</v>
      </c>
    </row>
    <row r="451" spans="1:15" x14ac:dyDescent="0.25">
      <c r="A451">
        <v>445</v>
      </c>
      <c r="B451" s="1">
        <v>42722</v>
      </c>
      <c r="C451">
        <v>0.6</v>
      </c>
      <c r="D451">
        <v>4.6198569006052796</v>
      </c>
      <c r="E451">
        <v>15.3876453267549</v>
      </c>
      <c r="F451">
        <v>17.433171037089298</v>
      </c>
      <c r="G451">
        <v>7.1420760913324596E-2</v>
      </c>
      <c r="H451">
        <v>19.6092474191334</v>
      </c>
      <c r="I451">
        <f t="shared" si="27"/>
        <v>1468200</v>
      </c>
      <c r="J451" s="28">
        <f t="shared" si="30"/>
        <v>3.1466127915851247</v>
      </c>
      <c r="L451">
        <v>0.6</v>
      </c>
      <c r="M451" s="2">
        <f t="shared" si="28"/>
        <v>1468200</v>
      </c>
      <c r="N451">
        <f t="shared" si="29"/>
        <v>4.6198569006052796</v>
      </c>
      <c r="O451">
        <f t="shared" si="31"/>
        <v>15.3876453267549</v>
      </c>
    </row>
    <row r="452" spans="1:15" x14ac:dyDescent="0.25">
      <c r="A452">
        <v>446</v>
      </c>
      <c r="B452" s="1">
        <v>42723</v>
      </c>
      <c r="C452">
        <v>0.6</v>
      </c>
      <c r="D452">
        <v>4.6198569006052796</v>
      </c>
      <c r="E452">
        <v>15.3876453267549</v>
      </c>
      <c r="F452">
        <v>17.433171037089298</v>
      </c>
      <c r="G452">
        <v>7.1420760913324596E-2</v>
      </c>
      <c r="H452">
        <v>19.6092474191334</v>
      </c>
      <c r="I452">
        <f t="shared" si="27"/>
        <v>1468200</v>
      </c>
      <c r="J452" s="28">
        <f t="shared" si="30"/>
        <v>3.1466127915851247</v>
      </c>
      <c r="L452">
        <v>0.6</v>
      </c>
      <c r="M452" s="2">
        <f t="shared" si="28"/>
        <v>1468200</v>
      </c>
      <c r="N452">
        <f t="shared" si="29"/>
        <v>4.6198569006052796</v>
      </c>
      <c r="O452">
        <f t="shared" si="31"/>
        <v>15.3876453267549</v>
      </c>
    </row>
    <row r="453" spans="1:15" x14ac:dyDescent="0.25">
      <c r="A453">
        <v>447</v>
      </c>
      <c r="B453" s="1">
        <v>42724</v>
      </c>
      <c r="C453">
        <v>0.6</v>
      </c>
      <c r="D453">
        <v>4.6198569006052796</v>
      </c>
      <c r="E453">
        <v>15.3876453267549</v>
      </c>
      <c r="F453">
        <v>17.433171037089298</v>
      </c>
      <c r="G453">
        <v>7.1420760913324596E-2</v>
      </c>
      <c r="H453">
        <v>19.6092474191334</v>
      </c>
      <c r="I453">
        <f t="shared" si="27"/>
        <v>1468200</v>
      </c>
      <c r="J453" s="28">
        <f t="shared" si="30"/>
        <v>3.1466127915851247</v>
      </c>
      <c r="L453">
        <v>0.6</v>
      </c>
      <c r="M453" s="2">
        <f t="shared" si="28"/>
        <v>1468200</v>
      </c>
      <c r="N453">
        <f t="shared" si="29"/>
        <v>4.6198569006052796</v>
      </c>
      <c r="O453">
        <f t="shared" si="31"/>
        <v>15.3876453267549</v>
      </c>
    </row>
    <row r="454" spans="1:15" x14ac:dyDescent="0.25">
      <c r="A454">
        <v>448</v>
      </c>
      <c r="B454" s="1">
        <v>42725</v>
      </c>
      <c r="C454">
        <v>0.6</v>
      </c>
      <c r="D454">
        <v>4.6198569006052796</v>
      </c>
      <c r="E454">
        <v>15.3876453267549</v>
      </c>
      <c r="F454">
        <v>17.433171037089298</v>
      </c>
      <c r="G454">
        <v>7.1420760913324596E-2</v>
      </c>
      <c r="H454">
        <v>19.6092474191334</v>
      </c>
      <c r="I454">
        <f t="shared" si="27"/>
        <v>1468200</v>
      </c>
      <c r="J454" s="28">
        <f t="shared" si="30"/>
        <v>3.1466127915851247</v>
      </c>
      <c r="L454">
        <v>0.6</v>
      </c>
      <c r="M454" s="2">
        <f t="shared" si="28"/>
        <v>1468200</v>
      </c>
      <c r="N454">
        <f t="shared" si="29"/>
        <v>4.6198569006052796</v>
      </c>
      <c r="O454">
        <f t="shared" si="31"/>
        <v>15.3876453267549</v>
      </c>
    </row>
    <row r="455" spans="1:15" x14ac:dyDescent="0.25">
      <c r="A455">
        <v>449</v>
      </c>
      <c r="B455" s="1">
        <v>42726</v>
      </c>
      <c r="C455">
        <v>0.6</v>
      </c>
      <c r="D455">
        <v>4.6198569006052796</v>
      </c>
      <c r="E455">
        <v>15.3876453267549</v>
      </c>
      <c r="F455">
        <v>17.433171037089298</v>
      </c>
      <c r="G455">
        <v>7.1420760913324596E-2</v>
      </c>
      <c r="H455">
        <v>19.6092474191334</v>
      </c>
      <c r="I455">
        <f t="shared" si="27"/>
        <v>1468200</v>
      </c>
      <c r="J455" s="28">
        <f t="shared" si="30"/>
        <v>3.1466127915851247</v>
      </c>
      <c r="L455">
        <v>0.6</v>
      </c>
      <c r="M455" s="2">
        <f t="shared" si="28"/>
        <v>1468200</v>
      </c>
      <c r="N455">
        <f t="shared" si="29"/>
        <v>4.6198569006052796</v>
      </c>
      <c r="O455">
        <f t="shared" si="31"/>
        <v>15.3876453267549</v>
      </c>
    </row>
    <row r="456" spans="1:15" x14ac:dyDescent="0.25">
      <c r="A456">
        <v>450</v>
      </c>
      <c r="B456" s="1">
        <v>42727</v>
      </c>
      <c r="C456">
        <v>0.6</v>
      </c>
      <c r="D456">
        <v>4.6198569006052796</v>
      </c>
      <c r="E456">
        <v>15.3876453267549</v>
      </c>
      <c r="F456">
        <v>17.433171037089298</v>
      </c>
      <c r="G456">
        <v>7.1420760913324596E-2</v>
      </c>
      <c r="H456">
        <v>19.6092474191334</v>
      </c>
      <c r="I456">
        <f t="shared" ref="I456:I519" si="32">C456*2447000</f>
        <v>1468200</v>
      </c>
      <c r="J456" s="28">
        <f t="shared" ref="J456:J519" si="33">1000000*D456/I456</f>
        <v>3.1466127915851247</v>
      </c>
      <c r="L456">
        <v>0.6</v>
      </c>
      <c r="M456" s="2">
        <f t="shared" ref="M456:M519" si="34">L456*2447000</f>
        <v>1468200</v>
      </c>
      <c r="N456">
        <f t="shared" ref="N456:N519" si="35">J456*M456/1000000</f>
        <v>4.6198569006052796</v>
      </c>
      <c r="O456">
        <f t="shared" ref="O456:O519" si="36">E456*N456/D456</f>
        <v>15.3876453267549</v>
      </c>
    </row>
    <row r="457" spans="1:15" x14ac:dyDescent="0.25">
      <c r="A457">
        <v>451</v>
      </c>
      <c r="B457" s="1">
        <v>42728</v>
      </c>
      <c r="C457">
        <v>0.6</v>
      </c>
      <c r="D457">
        <v>4.6198569006052796</v>
      </c>
      <c r="E457">
        <v>15.3876453267549</v>
      </c>
      <c r="F457">
        <v>17.433171037089298</v>
      </c>
      <c r="G457">
        <v>7.1420760913324596E-2</v>
      </c>
      <c r="H457">
        <v>19.6092474191334</v>
      </c>
      <c r="I457">
        <f t="shared" si="32"/>
        <v>1468200</v>
      </c>
      <c r="J457" s="28">
        <f t="shared" si="33"/>
        <v>3.1466127915851247</v>
      </c>
      <c r="L457">
        <v>0.6</v>
      </c>
      <c r="M457" s="2">
        <f t="shared" si="34"/>
        <v>1468200</v>
      </c>
      <c r="N457">
        <f t="shared" si="35"/>
        <v>4.6198569006052796</v>
      </c>
      <c r="O457">
        <f t="shared" si="36"/>
        <v>15.3876453267549</v>
      </c>
    </row>
    <row r="458" spans="1:15" x14ac:dyDescent="0.25">
      <c r="A458">
        <v>452</v>
      </c>
      <c r="B458" s="1">
        <v>42729</v>
      </c>
      <c r="C458">
        <v>0.6</v>
      </c>
      <c r="D458">
        <v>4.6198569006052796</v>
      </c>
      <c r="E458">
        <v>15.3876453267549</v>
      </c>
      <c r="F458">
        <v>17.433171037089298</v>
      </c>
      <c r="G458">
        <v>7.1420760913324596E-2</v>
      </c>
      <c r="H458">
        <v>19.6092474191334</v>
      </c>
      <c r="I458">
        <f t="shared" si="32"/>
        <v>1468200</v>
      </c>
      <c r="J458" s="28">
        <f t="shared" si="33"/>
        <v>3.1466127915851247</v>
      </c>
      <c r="L458">
        <v>0.6</v>
      </c>
      <c r="M458" s="2">
        <f t="shared" si="34"/>
        <v>1468200</v>
      </c>
      <c r="N458">
        <f t="shared" si="35"/>
        <v>4.6198569006052796</v>
      </c>
      <c r="O458">
        <f t="shared" si="36"/>
        <v>15.3876453267549</v>
      </c>
    </row>
    <row r="459" spans="1:15" x14ac:dyDescent="0.25">
      <c r="A459">
        <v>453</v>
      </c>
      <c r="B459" s="1">
        <v>42730</v>
      </c>
      <c r="C459">
        <v>0.6</v>
      </c>
      <c r="D459">
        <v>4.6198569006052796</v>
      </c>
      <c r="E459">
        <v>15.3876453267549</v>
      </c>
      <c r="F459">
        <v>17.433171037089298</v>
      </c>
      <c r="G459">
        <v>7.1420760913324596E-2</v>
      </c>
      <c r="H459">
        <v>19.6092474191334</v>
      </c>
      <c r="I459">
        <f t="shared" si="32"/>
        <v>1468200</v>
      </c>
      <c r="J459" s="28">
        <f t="shared" si="33"/>
        <v>3.1466127915851247</v>
      </c>
      <c r="L459">
        <v>0.6</v>
      </c>
      <c r="M459" s="2">
        <f t="shared" si="34"/>
        <v>1468200</v>
      </c>
      <c r="N459">
        <f t="shared" si="35"/>
        <v>4.6198569006052796</v>
      </c>
      <c r="O459">
        <f t="shared" si="36"/>
        <v>15.3876453267549</v>
      </c>
    </row>
    <row r="460" spans="1:15" x14ac:dyDescent="0.25">
      <c r="A460">
        <v>454</v>
      </c>
      <c r="B460" s="1">
        <v>42731</v>
      </c>
      <c r="C460">
        <v>0.6</v>
      </c>
      <c r="D460">
        <v>4.6198569006052796</v>
      </c>
      <c r="E460">
        <v>15.3876453267549</v>
      </c>
      <c r="F460">
        <v>17.433171037089298</v>
      </c>
      <c r="G460">
        <v>7.1420760913324596E-2</v>
      </c>
      <c r="H460">
        <v>19.6092474191334</v>
      </c>
      <c r="I460">
        <f t="shared" si="32"/>
        <v>1468200</v>
      </c>
      <c r="J460" s="28">
        <f t="shared" si="33"/>
        <v>3.1466127915851247</v>
      </c>
      <c r="L460">
        <v>0.6</v>
      </c>
      <c r="M460" s="2">
        <f t="shared" si="34"/>
        <v>1468200</v>
      </c>
      <c r="N460">
        <f t="shared" si="35"/>
        <v>4.6198569006052796</v>
      </c>
      <c r="O460">
        <f t="shared" si="36"/>
        <v>15.3876453267549</v>
      </c>
    </row>
    <row r="461" spans="1:15" x14ac:dyDescent="0.25">
      <c r="A461">
        <v>455</v>
      </c>
      <c r="B461" s="1">
        <v>42732</v>
      </c>
      <c r="C461">
        <v>0.6</v>
      </c>
      <c r="D461">
        <v>4.6198569006052796</v>
      </c>
      <c r="E461">
        <v>15.3876453267549</v>
      </c>
      <c r="F461">
        <v>17.433171037089298</v>
      </c>
      <c r="G461">
        <v>7.1420760913324596E-2</v>
      </c>
      <c r="H461">
        <v>19.6092474191334</v>
      </c>
      <c r="I461">
        <f t="shared" si="32"/>
        <v>1468200</v>
      </c>
      <c r="J461" s="28">
        <f t="shared" si="33"/>
        <v>3.1466127915851247</v>
      </c>
      <c r="L461">
        <v>0.6</v>
      </c>
      <c r="M461" s="2">
        <f t="shared" si="34"/>
        <v>1468200</v>
      </c>
      <c r="N461">
        <f t="shared" si="35"/>
        <v>4.6198569006052796</v>
      </c>
      <c r="O461">
        <f t="shared" si="36"/>
        <v>15.3876453267549</v>
      </c>
    </row>
    <row r="462" spans="1:15" x14ac:dyDescent="0.25">
      <c r="A462">
        <v>456</v>
      </c>
      <c r="B462" s="1">
        <v>42733</v>
      </c>
      <c r="C462">
        <v>0.6</v>
      </c>
      <c r="D462">
        <v>4.6198569006052796</v>
      </c>
      <c r="E462">
        <v>15.3876453267549</v>
      </c>
      <c r="F462">
        <v>17.433171037089298</v>
      </c>
      <c r="G462">
        <v>7.1420760913324596E-2</v>
      </c>
      <c r="H462">
        <v>19.6092474191334</v>
      </c>
      <c r="I462">
        <f t="shared" si="32"/>
        <v>1468200</v>
      </c>
      <c r="J462" s="28">
        <f t="shared" si="33"/>
        <v>3.1466127915851247</v>
      </c>
      <c r="L462">
        <v>0.6</v>
      </c>
      <c r="M462" s="2">
        <f t="shared" si="34"/>
        <v>1468200</v>
      </c>
      <c r="N462">
        <f t="shared" si="35"/>
        <v>4.6198569006052796</v>
      </c>
      <c r="O462">
        <f t="shared" si="36"/>
        <v>15.3876453267549</v>
      </c>
    </row>
    <row r="463" spans="1:15" x14ac:dyDescent="0.25">
      <c r="A463">
        <v>457</v>
      </c>
      <c r="B463" s="1">
        <v>42734</v>
      </c>
      <c r="C463">
        <v>0.6</v>
      </c>
      <c r="D463">
        <v>4.6198569006052796</v>
      </c>
      <c r="E463">
        <v>15.3876453267549</v>
      </c>
      <c r="F463">
        <v>17.433171037089298</v>
      </c>
      <c r="G463">
        <v>7.1420760913324596E-2</v>
      </c>
      <c r="H463">
        <v>19.6092474191334</v>
      </c>
      <c r="I463">
        <f t="shared" si="32"/>
        <v>1468200</v>
      </c>
      <c r="J463" s="28">
        <f t="shared" si="33"/>
        <v>3.1466127915851247</v>
      </c>
      <c r="L463">
        <v>0.6</v>
      </c>
      <c r="M463" s="2">
        <f t="shared" si="34"/>
        <v>1468200</v>
      </c>
      <c r="N463">
        <f t="shared" si="35"/>
        <v>4.6198569006052796</v>
      </c>
      <c r="O463">
        <f t="shared" si="36"/>
        <v>15.3876453267549</v>
      </c>
    </row>
    <row r="464" spans="1:15" x14ac:dyDescent="0.25">
      <c r="A464">
        <v>458</v>
      </c>
      <c r="B464" s="1">
        <v>42735</v>
      </c>
      <c r="C464">
        <v>0.6</v>
      </c>
      <c r="D464">
        <v>4.6198569006052796</v>
      </c>
      <c r="E464">
        <v>15.3876453267549</v>
      </c>
      <c r="F464">
        <v>17.433171037089298</v>
      </c>
      <c r="G464">
        <v>7.1420760913324596E-2</v>
      </c>
      <c r="H464">
        <v>19.6092474191334</v>
      </c>
      <c r="I464">
        <f t="shared" si="32"/>
        <v>1468200</v>
      </c>
      <c r="J464" s="28">
        <f t="shared" si="33"/>
        <v>3.1466127915851247</v>
      </c>
      <c r="L464">
        <v>0.6</v>
      </c>
      <c r="M464" s="2">
        <f t="shared" si="34"/>
        <v>1468200</v>
      </c>
      <c r="N464">
        <f t="shared" si="35"/>
        <v>4.6198569006052796</v>
      </c>
      <c r="O464">
        <f t="shared" si="36"/>
        <v>15.3876453267549</v>
      </c>
    </row>
    <row r="465" spans="1:15" x14ac:dyDescent="0.25">
      <c r="A465">
        <v>459</v>
      </c>
      <c r="B465" s="1">
        <v>42736</v>
      </c>
      <c r="C465">
        <v>0.6</v>
      </c>
      <c r="D465">
        <v>4.6198569006052796</v>
      </c>
      <c r="E465">
        <v>15.3876453267549</v>
      </c>
      <c r="F465">
        <v>17.433171037089298</v>
      </c>
      <c r="G465">
        <v>7.1420760913324596E-2</v>
      </c>
      <c r="H465">
        <v>19.6092474191334</v>
      </c>
      <c r="I465">
        <f t="shared" si="32"/>
        <v>1468200</v>
      </c>
      <c r="J465" s="28">
        <f t="shared" si="33"/>
        <v>3.1466127915851247</v>
      </c>
      <c r="L465">
        <v>0.6</v>
      </c>
      <c r="M465" s="2">
        <f t="shared" si="34"/>
        <v>1468200</v>
      </c>
      <c r="N465">
        <f t="shared" si="35"/>
        <v>4.6198569006052796</v>
      </c>
      <c r="O465">
        <f t="shared" si="36"/>
        <v>15.3876453267549</v>
      </c>
    </row>
    <row r="466" spans="1:15" x14ac:dyDescent="0.25">
      <c r="A466">
        <v>460</v>
      </c>
      <c r="B466" s="1">
        <v>42737</v>
      </c>
      <c r="C466">
        <v>0.6</v>
      </c>
      <c r="D466">
        <v>4.6198569006052796</v>
      </c>
      <c r="E466">
        <v>15.3876453267549</v>
      </c>
      <c r="F466">
        <v>17.433171037089298</v>
      </c>
      <c r="G466">
        <v>7.1420760913324596E-2</v>
      </c>
      <c r="H466">
        <v>19.6092474191334</v>
      </c>
      <c r="I466">
        <f t="shared" si="32"/>
        <v>1468200</v>
      </c>
      <c r="J466" s="28">
        <f t="shared" si="33"/>
        <v>3.1466127915851247</v>
      </c>
      <c r="L466">
        <v>0.6</v>
      </c>
      <c r="M466" s="2">
        <f t="shared" si="34"/>
        <v>1468200</v>
      </c>
      <c r="N466">
        <f t="shared" si="35"/>
        <v>4.6198569006052796</v>
      </c>
      <c r="O466">
        <f t="shared" si="36"/>
        <v>15.3876453267549</v>
      </c>
    </row>
    <row r="467" spans="1:15" x14ac:dyDescent="0.25">
      <c r="A467">
        <v>461</v>
      </c>
      <c r="B467" s="1">
        <v>42738</v>
      </c>
      <c r="C467">
        <v>0.6</v>
      </c>
      <c r="D467">
        <v>4.6198569006052796</v>
      </c>
      <c r="E467">
        <v>15.3876453267549</v>
      </c>
      <c r="F467">
        <v>17.433171037089298</v>
      </c>
      <c r="G467">
        <v>7.1420760913324596E-2</v>
      </c>
      <c r="H467">
        <v>19.6092474191334</v>
      </c>
      <c r="I467">
        <f t="shared" si="32"/>
        <v>1468200</v>
      </c>
      <c r="J467" s="28">
        <f t="shared" si="33"/>
        <v>3.1466127915851247</v>
      </c>
      <c r="L467">
        <v>0.6</v>
      </c>
      <c r="M467" s="2">
        <f t="shared" si="34"/>
        <v>1468200</v>
      </c>
      <c r="N467">
        <f t="shared" si="35"/>
        <v>4.6198569006052796</v>
      </c>
      <c r="O467">
        <f t="shared" si="36"/>
        <v>15.3876453267549</v>
      </c>
    </row>
    <row r="468" spans="1:15" x14ac:dyDescent="0.25">
      <c r="A468">
        <v>462</v>
      </c>
      <c r="B468" s="1">
        <v>42739</v>
      </c>
      <c r="C468">
        <v>0.7</v>
      </c>
      <c r="D468">
        <v>5.2991301112707099</v>
      </c>
      <c r="E468">
        <v>16.5978305591957</v>
      </c>
      <c r="F468">
        <v>19.0740036504878</v>
      </c>
      <c r="G468">
        <v>8.9609990032111397E-2</v>
      </c>
      <c r="H468">
        <v>22.453725963557002</v>
      </c>
      <c r="I468">
        <f t="shared" si="32"/>
        <v>1712900</v>
      </c>
      <c r="J468" s="28">
        <f t="shared" si="33"/>
        <v>3.093659940026102</v>
      </c>
      <c r="L468">
        <v>0.7</v>
      </c>
      <c r="M468" s="2">
        <f t="shared" si="34"/>
        <v>1712900</v>
      </c>
      <c r="N468">
        <f t="shared" si="35"/>
        <v>5.2991301112707099</v>
      </c>
      <c r="O468">
        <f t="shared" si="36"/>
        <v>16.5978305591957</v>
      </c>
    </row>
    <row r="469" spans="1:15" x14ac:dyDescent="0.25">
      <c r="A469">
        <v>463</v>
      </c>
      <c r="B469" s="1">
        <v>42740</v>
      </c>
      <c r="C469">
        <v>164</v>
      </c>
      <c r="D469">
        <v>481.58101388676801</v>
      </c>
      <c r="E469">
        <v>218.167161532747</v>
      </c>
      <c r="F469">
        <v>881.54119024260604</v>
      </c>
      <c r="G469">
        <v>29.345372490404301</v>
      </c>
      <c r="H469">
        <v>1816.4837124748301</v>
      </c>
      <c r="I469">
        <f t="shared" si="32"/>
        <v>401308000</v>
      </c>
      <c r="J469" s="28">
        <f t="shared" si="33"/>
        <v>1.20002844171252</v>
      </c>
      <c r="L469">
        <v>0.7</v>
      </c>
      <c r="M469" s="2">
        <f t="shared" si="34"/>
        <v>1712900</v>
      </c>
      <c r="N469">
        <f t="shared" si="35"/>
        <v>2.0555287178093753</v>
      </c>
      <c r="O469">
        <f t="shared" si="36"/>
        <v>0.9312012992251395</v>
      </c>
    </row>
    <row r="470" spans="1:15" x14ac:dyDescent="0.25">
      <c r="A470">
        <v>464</v>
      </c>
      <c r="B470" s="1">
        <v>42741</v>
      </c>
      <c r="C470">
        <v>354</v>
      </c>
      <c r="D470">
        <v>861.556530755719</v>
      </c>
      <c r="E470">
        <v>310.91517823223302</v>
      </c>
      <c r="F470">
        <v>1559.3427090518401</v>
      </c>
      <c r="G470">
        <v>53.609607561598999</v>
      </c>
      <c r="H470">
        <v>3238.2391315762702</v>
      </c>
      <c r="I470">
        <f t="shared" si="32"/>
        <v>866238000</v>
      </c>
      <c r="J470" s="28">
        <f t="shared" si="33"/>
        <v>0.99459563163439946</v>
      </c>
      <c r="L470">
        <v>0.7</v>
      </c>
      <c r="M470" s="2">
        <f t="shared" si="34"/>
        <v>1712900</v>
      </c>
      <c r="N470">
        <f t="shared" si="35"/>
        <v>1.7036428574265627</v>
      </c>
      <c r="O470">
        <f t="shared" si="36"/>
        <v>0.61480402475300311</v>
      </c>
    </row>
    <row r="471" spans="1:15" x14ac:dyDescent="0.25">
      <c r="A471">
        <v>465</v>
      </c>
      <c r="B471" s="1">
        <v>42742</v>
      </c>
      <c r="C471">
        <v>298</v>
      </c>
      <c r="D471">
        <v>757.29447711788998</v>
      </c>
      <c r="E471">
        <v>286.11655330852199</v>
      </c>
      <c r="F471">
        <v>1373.2525170106001</v>
      </c>
      <c r="G471">
        <v>46.956330426229201</v>
      </c>
      <c r="H471">
        <v>2848.0684682464198</v>
      </c>
      <c r="I471">
        <f t="shared" si="32"/>
        <v>729206000</v>
      </c>
      <c r="J471" s="28">
        <f t="shared" si="33"/>
        <v>1.0385192622083335</v>
      </c>
      <c r="L471">
        <v>0.7</v>
      </c>
      <c r="M471" s="2">
        <f t="shared" si="34"/>
        <v>1712900</v>
      </c>
      <c r="N471">
        <f t="shared" si="35"/>
        <v>1.7788796442366543</v>
      </c>
      <c r="O471">
        <f t="shared" si="36"/>
        <v>0.67208586347639399</v>
      </c>
    </row>
    <row r="472" spans="1:15" x14ac:dyDescent="0.25">
      <c r="A472">
        <v>466</v>
      </c>
      <c r="B472" s="1">
        <v>42743</v>
      </c>
      <c r="C472">
        <v>866</v>
      </c>
      <c r="D472">
        <v>1665.0534961918599</v>
      </c>
      <c r="E472">
        <v>520.23072208904296</v>
      </c>
      <c r="F472">
        <v>2998.5640575536299</v>
      </c>
      <c r="G472">
        <v>104.568060754871</v>
      </c>
      <c r="H472">
        <v>6248.3660659424004</v>
      </c>
      <c r="I472">
        <f t="shared" si="32"/>
        <v>2119102000</v>
      </c>
      <c r="J472" s="28">
        <f t="shared" si="33"/>
        <v>0.78573541820632509</v>
      </c>
      <c r="L472">
        <v>0.7</v>
      </c>
      <c r="M472" s="2">
        <f t="shared" si="34"/>
        <v>1712900</v>
      </c>
      <c r="N472">
        <f t="shared" si="35"/>
        <v>1.3458861978456143</v>
      </c>
      <c r="O472">
        <f t="shared" si="36"/>
        <v>0.42050982155003469</v>
      </c>
    </row>
    <row r="473" spans="1:15" x14ac:dyDescent="0.25">
      <c r="A473">
        <v>467</v>
      </c>
      <c r="B473" s="1">
        <v>42744</v>
      </c>
      <c r="C473">
        <v>10681</v>
      </c>
      <c r="D473">
        <v>9539.8184923726494</v>
      </c>
      <c r="E473">
        <v>5279.4254734108999</v>
      </c>
      <c r="F473">
        <v>17724.091729551401</v>
      </c>
      <c r="G473">
        <v>565.53482400689404</v>
      </c>
      <c r="H473">
        <v>36147.941773345097</v>
      </c>
      <c r="I473">
        <f t="shared" si="32"/>
        <v>26136407000</v>
      </c>
      <c r="J473" s="28">
        <f t="shared" si="33"/>
        <v>0.36500114542800965</v>
      </c>
      <c r="L473">
        <v>0.7</v>
      </c>
      <c r="M473" s="2">
        <f t="shared" si="34"/>
        <v>1712900</v>
      </c>
      <c r="N473">
        <f t="shared" si="35"/>
        <v>0.62521046200363772</v>
      </c>
      <c r="O473">
        <f t="shared" si="36"/>
        <v>0.34599736273641324</v>
      </c>
    </row>
    <row r="474" spans="1:15" x14ac:dyDescent="0.25">
      <c r="A474">
        <v>468</v>
      </c>
      <c r="B474" s="1">
        <v>42745</v>
      </c>
      <c r="C474">
        <v>4888</v>
      </c>
      <c r="D474">
        <v>5637.7270399260196</v>
      </c>
      <c r="E474">
        <v>2395.2822544148698</v>
      </c>
      <c r="F474">
        <v>10281.808636134099</v>
      </c>
      <c r="G474">
        <v>345.898626472513</v>
      </c>
      <c r="H474">
        <v>21240.564258037899</v>
      </c>
      <c r="I474">
        <f t="shared" si="32"/>
        <v>11960936000</v>
      </c>
      <c r="J474" s="28">
        <f t="shared" si="33"/>
        <v>0.47134497165823974</v>
      </c>
      <c r="L474">
        <v>0.7</v>
      </c>
      <c r="M474" s="2">
        <f t="shared" si="34"/>
        <v>1712900</v>
      </c>
      <c r="N474">
        <f t="shared" si="35"/>
        <v>0.80736680195339883</v>
      </c>
      <c r="O474">
        <f t="shared" si="36"/>
        <v>0.34302323610687574</v>
      </c>
    </row>
    <row r="475" spans="1:15" x14ac:dyDescent="0.25">
      <c r="A475">
        <v>469</v>
      </c>
      <c r="B475" s="1">
        <v>42746</v>
      </c>
      <c r="C475">
        <v>10929</v>
      </c>
      <c r="D475">
        <v>9685.9494327294706</v>
      </c>
      <c r="E475">
        <v>5403.6285166503403</v>
      </c>
      <c r="F475">
        <v>18008.544297440101</v>
      </c>
      <c r="G475">
        <v>573.43175060070905</v>
      </c>
      <c r="H475">
        <v>36709.682088415902</v>
      </c>
      <c r="I475">
        <f t="shared" si="32"/>
        <v>26743263000</v>
      </c>
      <c r="J475" s="28">
        <f t="shared" si="33"/>
        <v>0.36218278348193605</v>
      </c>
      <c r="L475">
        <v>0.7</v>
      </c>
      <c r="M475" s="2">
        <f t="shared" si="34"/>
        <v>1712900</v>
      </c>
      <c r="N475">
        <f t="shared" si="35"/>
        <v>0.62038288982620826</v>
      </c>
      <c r="O475">
        <f t="shared" si="36"/>
        <v>0.34610119513727133</v>
      </c>
    </row>
    <row r="476" spans="1:15" x14ac:dyDescent="0.25">
      <c r="A476">
        <v>470</v>
      </c>
      <c r="B476" s="1">
        <v>42747</v>
      </c>
      <c r="C476">
        <v>7444</v>
      </c>
      <c r="D476">
        <v>7497.0309586862104</v>
      </c>
      <c r="E476">
        <v>3661.4659364606</v>
      </c>
      <c r="F476">
        <v>13791.4370733591</v>
      </c>
      <c r="G476">
        <v>452.673299521226</v>
      </c>
      <c r="H476">
        <v>28321.444633136201</v>
      </c>
      <c r="I476">
        <f t="shared" si="32"/>
        <v>18215468000</v>
      </c>
      <c r="J476" s="28">
        <f t="shared" si="33"/>
        <v>0.41157498444103718</v>
      </c>
      <c r="L476">
        <v>0.7</v>
      </c>
      <c r="M476" s="2">
        <f t="shared" si="34"/>
        <v>1712900</v>
      </c>
      <c r="N476">
        <f t="shared" si="35"/>
        <v>0.70498679084905258</v>
      </c>
      <c r="O476">
        <f t="shared" si="36"/>
        <v>0.34430765119860557</v>
      </c>
    </row>
    <row r="477" spans="1:15" x14ac:dyDescent="0.25">
      <c r="A477">
        <v>471</v>
      </c>
      <c r="B477" s="1">
        <v>42748</v>
      </c>
      <c r="C477">
        <v>5289</v>
      </c>
      <c r="D477">
        <v>5949.2048439911196</v>
      </c>
      <c r="E477">
        <v>2592.58950447184</v>
      </c>
      <c r="F477">
        <v>10865.1859925506</v>
      </c>
      <c r="G477">
        <v>364.05771789491303</v>
      </c>
      <c r="H477">
        <v>22423.935966296202</v>
      </c>
      <c r="I477">
        <f t="shared" si="32"/>
        <v>12942183000</v>
      </c>
      <c r="J477" s="28">
        <f t="shared" si="33"/>
        <v>0.45967553109016612</v>
      </c>
      <c r="L477">
        <v>0.7</v>
      </c>
      <c r="M477" s="2">
        <f t="shared" si="34"/>
        <v>1712900</v>
      </c>
      <c r="N477">
        <f t="shared" si="35"/>
        <v>0.78737821720434553</v>
      </c>
      <c r="O477">
        <f t="shared" si="36"/>
        <v>0.34312963757426507</v>
      </c>
    </row>
    <row r="478" spans="1:15" x14ac:dyDescent="0.25">
      <c r="A478">
        <v>472</v>
      </c>
      <c r="B478" s="1">
        <v>42749</v>
      </c>
      <c r="C478">
        <v>3962</v>
      </c>
      <c r="D478">
        <v>4881.4921713963904</v>
      </c>
      <c r="E478">
        <v>1942.8974396068199</v>
      </c>
      <c r="F478">
        <v>8873.0023981755294</v>
      </c>
      <c r="G478">
        <v>301.35184790157899</v>
      </c>
      <c r="H478">
        <v>18372.242550821898</v>
      </c>
      <c r="I478">
        <f t="shared" si="32"/>
        <v>9695014000</v>
      </c>
      <c r="J478" s="28">
        <f t="shared" si="33"/>
        <v>0.50350542777930907</v>
      </c>
      <c r="L478">
        <v>0.7</v>
      </c>
      <c r="M478" s="2">
        <f t="shared" si="34"/>
        <v>1712900</v>
      </c>
      <c r="N478">
        <f t="shared" si="35"/>
        <v>0.86245444724317855</v>
      </c>
      <c r="O478">
        <f t="shared" si="36"/>
        <v>0.34326809887046289</v>
      </c>
    </row>
    <row r="479" spans="1:15" x14ac:dyDescent="0.25">
      <c r="A479">
        <v>473</v>
      </c>
      <c r="B479" s="1">
        <v>42750</v>
      </c>
      <c r="C479">
        <v>3634</v>
      </c>
      <c r="D479">
        <v>4599.1253194850196</v>
      </c>
      <c r="E479">
        <v>1784.10473825241</v>
      </c>
      <c r="F479">
        <v>8349.7103025780507</v>
      </c>
      <c r="G479">
        <v>284.551628484383</v>
      </c>
      <c r="H479">
        <v>17302.9920030707</v>
      </c>
      <c r="I479">
        <f t="shared" si="32"/>
        <v>8892398000</v>
      </c>
      <c r="J479" s="28">
        <f t="shared" si="33"/>
        <v>0.51719742182986184</v>
      </c>
      <c r="L479">
        <v>0.7</v>
      </c>
      <c r="M479" s="2">
        <f t="shared" si="34"/>
        <v>1712900</v>
      </c>
      <c r="N479">
        <f t="shared" si="35"/>
        <v>0.8859074638523704</v>
      </c>
      <c r="O479">
        <f t="shared" si="36"/>
        <v>0.34366354341680988</v>
      </c>
    </row>
    <row r="480" spans="1:15" x14ac:dyDescent="0.25">
      <c r="A480">
        <v>474</v>
      </c>
      <c r="B480" s="1">
        <v>42751</v>
      </c>
      <c r="C480">
        <v>3316</v>
      </c>
      <c r="D480">
        <v>4316.8125204118796</v>
      </c>
      <c r="E480">
        <v>1631.1139856091399</v>
      </c>
      <c r="F480">
        <v>7827.9972685832499</v>
      </c>
      <c r="G480">
        <v>267.66347019113402</v>
      </c>
      <c r="H480">
        <v>16234.892205611201</v>
      </c>
      <c r="I480">
        <f t="shared" si="32"/>
        <v>8114252000</v>
      </c>
      <c r="J480" s="28">
        <f t="shared" si="33"/>
        <v>0.53200375344663675</v>
      </c>
      <c r="L480">
        <v>0.7</v>
      </c>
      <c r="M480" s="2">
        <f t="shared" si="34"/>
        <v>1712900</v>
      </c>
      <c r="N480">
        <f t="shared" si="35"/>
        <v>0.9112692292787441</v>
      </c>
      <c r="O480">
        <f t="shared" si="36"/>
        <v>0.34432442398262902</v>
      </c>
    </row>
    <row r="481" spans="1:15" x14ac:dyDescent="0.25">
      <c r="A481">
        <v>475</v>
      </c>
      <c r="B481" s="1">
        <v>42752</v>
      </c>
      <c r="C481">
        <v>3137</v>
      </c>
      <c r="D481">
        <v>4153.8113916553002</v>
      </c>
      <c r="E481">
        <v>1545.48576702227</v>
      </c>
      <c r="F481">
        <v>7527.44313064587</v>
      </c>
      <c r="G481">
        <v>257.87104370618698</v>
      </c>
      <c r="H481">
        <v>15618.626186667199</v>
      </c>
      <c r="I481">
        <f t="shared" si="32"/>
        <v>7676239000</v>
      </c>
      <c r="J481" s="28">
        <f t="shared" si="33"/>
        <v>0.5411258549473642</v>
      </c>
      <c r="L481">
        <v>0.7</v>
      </c>
      <c r="M481" s="2">
        <f t="shared" si="34"/>
        <v>1712900</v>
      </c>
      <c r="N481">
        <f t="shared" si="35"/>
        <v>0.92689447693934013</v>
      </c>
      <c r="O481">
        <f t="shared" si="36"/>
        <v>0.34486453201006978</v>
      </c>
    </row>
    <row r="482" spans="1:15" x14ac:dyDescent="0.25">
      <c r="A482">
        <v>476</v>
      </c>
      <c r="B482" s="1">
        <v>42753</v>
      </c>
      <c r="C482">
        <v>2871</v>
      </c>
      <c r="D482">
        <v>3905.5786122475001</v>
      </c>
      <c r="E482">
        <v>1419.0011513505301</v>
      </c>
      <c r="F482">
        <v>7070.67364888257</v>
      </c>
      <c r="G482">
        <v>242.89968795614899</v>
      </c>
      <c r="H482">
        <v>14680.727345577699</v>
      </c>
      <c r="I482">
        <f t="shared" si="32"/>
        <v>7025337000</v>
      </c>
      <c r="J482" s="28">
        <f t="shared" si="33"/>
        <v>0.55592758215691285</v>
      </c>
      <c r="L482">
        <v>0.7</v>
      </c>
      <c r="M482" s="2">
        <f t="shared" si="34"/>
        <v>1712900</v>
      </c>
      <c r="N482">
        <f t="shared" si="35"/>
        <v>0.95224835547657605</v>
      </c>
      <c r="O482">
        <f t="shared" si="36"/>
        <v>0.34597729221364365</v>
      </c>
    </row>
    <row r="483" spans="1:15" x14ac:dyDescent="0.25">
      <c r="A483">
        <v>477</v>
      </c>
      <c r="B483" s="1">
        <v>42754</v>
      </c>
      <c r="C483">
        <v>6537</v>
      </c>
      <c r="D483">
        <v>6868.5536589367302</v>
      </c>
      <c r="E483">
        <v>3210.2456213033602</v>
      </c>
      <c r="F483">
        <v>12597.7622863614</v>
      </c>
      <c r="G483">
        <v>417.01657169251899</v>
      </c>
      <c r="H483">
        <v>25923.423214892799</v>
      </c>
      <c r="I483">
        <f t="shared" si="32"/>
        <v>15996039000</v>
      </c>
      <c r="J483" s="28">
        <f t="shared" si="33"/>
        <v>0.42939090476940761</v>
      </c>
      <c r="L483">
        <v>0.7</v>
      </c>
      <c r="M483" s="2">
        <f t="shared" si="34"/>
        <v>1712900</v>
      </c>
      <c r="N483">
        <f t="shared" si="35"/>
        <v>0.73550368077951833</v>
      </c>
      <c r="O483">
        <f t="shared" si="36"/>
        <v>0.34376196036597095</v>
      </c>
    </row>
    <row r="484" spans="1:15" x14ac:dyDescent="0.25">
      <c r="A484">
        <v>478</v>
      </c>
      <c r="B484" s="1">
        <v>42755</v>
      </c>
      <c r="C484">
        <v>7490</v>
      </c>
      <c r="D484">
        <v>7528.1350583125204</v>
      </c>
      <c r="E484">
        <v>3684.3875401782502</v>
      </c>
      <c r="F484">
        <v>13850.710174488901</v>
      </c>
      <c r="G484">
        <v>454.42651674466202</v>
      </c>
      <c r="H484">
        <v>28440.246282475498</v>
      </c>
      <c r="I484">
        <f t="shared" si="32"/>
        <v>18328030000</v>
      </c>
      <c r="J484" s="28">
        <f t="shared" si="33"/>
        <v>0.41074436577812889</v>
      </c>
      <c r="L484">
        <v>0.7</v>
      </c>
      <c r="M484" s="2">
        <f t="shared" si="34"/>
        <v>1712900</v>
      </c>
      <c r="N484">
        <f t="shared" si="35"/>
        <v>0.70356402414135688</v>
      </c>
      <c r="O484">
        <f t="shared" si="36"/>
        <v>0.34433528412880832</v>
      </c>
    </row>
    <row r="485" spans="1:15" x14ac:dyDescent="0.25">
      <c r="A485">
        <v>479</v>
      </c>
      <c r="B485" s="1">
        <v>42756</v>
      </c>
      <c r="C485">
        <v>9184</v>
      </c>
      <c r="D485">
        <v>8628.8875890818599</v>
      </c>
      <c r="E485">
        <v>4530.2169334224</v>
      </c>
      <c r="F485">
        <v>15960.377645419299</v>
      </c>
      <c r="G485">
        <v>515.77796488236197</v>
      </c>
      <c r="H485">
        <v>32651.8685037125</v>
      </c>
      <c r="I485">
        <f t="shared" si="32"/>
        <v>22473248000</v>
      </c>
      <c r="J485" s="28">
        <f t="shared" si="33"/>
        <v>0.38396263811451997</v>
      </c>
      <c r="L485">
        <v>0.7</v>
      </c>
      <c r="M485" s="2">
        <f t="shared" si="34"/>
        <v>1712900</v>
      </c>
      <c r="N485">
        <f t="shared" si="35"/>
        <v>0.65768960282636135</v>
      </c>
      <c r="O485">
        <f t="shared" si="36"/>
        <v>0.34529092480353663</v>
      </c>
    </row>
    <row r="486" spans="1:15" x14ac:dyDescent="0.25">
      <c r="A486">
        <v>480</v>
      </c>
      <c r="B486" s="1">
        <v>42757</v>
      </c>
      <c r="C486">
        <v>7733</v>
      </c>
      <c r="D486">
        <v>7691.2965949878298</v>
      </c>
      <c r="E486">
        <v>3805.5232773765301</v>
      </c>
      <c r="F486">
        <v>14161.941659210701</v>
      </c>
      <c r="G486">
        <v>463.605605631532</v>
      </c>
      <c r="H486">
        <v>29063.6256374029</v>
      </c>
      <c r="I486">
        <f t="shared" si="32"/>
        <v>18922651000</v>
      </c>
      <c r="J486" s="28">
        <f t="shared" si="33"/>
        <v>0.40645978171810232</v>
      </c>
      <c r="L486">
        <v>0.7</v>
      </c>
      <c r="M486" s="2">
        <f t="shared" si="34"/>
        <v>1712900</v>
      </c>
      <c r="N486">
        <f t="shared" si="35"/>
        <v>0.6962249601049374</v>
      </c>
      <c r="O486">
        <f t="shared" si="36"/>
        <v>0.34448031736241708</v>
      </c>
    </row>
    <row r="487" spans="1:15" x14ac:dyDescent="0.25">
      <c r="A487">
        <v>481</v>
      </c>
      <c r="B487" s="1">
        <v>42758</v>
      </c>
      <c r="C487">
        <v>9829</v>
      </c>
      <c r="D487">
        <v>9027.7284178157206</v>
      </c>
      <c r="E487">
        <v>4852.8901267651399</v>
      </c>
      <c r="F487">
        <v>16730.597531609299</v>
      </c>
      <c r="G487">
        <v>537.67608198201594</v>
      </c>
      <c r="H487">
        <v>34181.390535713203</v>
      </c>
      <c r="I487">
        <f t="shared" si="32"/>
        <v>24051563000</v>
      </c>
      <c r="J487" s="28">
        <f t="shared" si="33"/>
        <v>0.37534892920745822</v>
      </c>
      <c r="L487">
        <v>0.7</v>
      </c>
      <c r="M487" s="2">
        <f t="shared" si="34"/>
        <v>1712900</v>
      </c>
      <c r="N487">
        <f t="shared" si="35"/>
        <v>0.64293518083945522</v>
      </c>
      <c r="O487">
        <f t="shared" si="36"/>
        <v>0.34561227884175383</v>
      </c>
    </row>
    <row r="488" spans="1:15" x14ac:dyDescent="0.25">
      <c r="A488">
        <v>482</v>
      </c>
      <c r="B488" s="1">
        <v>42759</v>
      </c>
      <c r="C488">
        <v>6360</v>
      </c>
      <c r="D488">
        <v>6742.29268896966</v>
      </c>
      <c r="E488">
        <v>3122.3828135357398</v>
      </c>
      <c r="F488">
        <v>12358.8639140462</v>
      </c>
      <c r="G488">
        <v>409.79971711731503</v>
      </c>
      <c r="H488">
        <v>25442.222196823201</v>
      </c>
      <c r="I488">
        <f t="shared" si="32"/>
        <v>15562920000</v>
      </c>
      <c r="J488" s="28">
        <f t="shared" si="33"/>
        <v>0.43322799892113173</v>
      </c>
      <c r="L488">
        <v>0.7</v>
      </c>
      <c r="M488" s="2">
        <f t="shared" si="34"/>
        <v>1712900</v>
      </c>
      <c r="N488">
        <f t="shared" si="35"/>
        <v>0.74207623935200662</v>
      </c>
      <c r="O488">
        <f t="shared" si="36"/>
        <v>0.34365848576651226</v>
      </c>
    </row>
    <row r="489" spans="1:15" x14ac:dyDescent="0.25">
      <c r="A489">
        <v>483</v>
      </c>
      <c r="B489" s="1">
        <v>42760</v>
      </c>
      <c r="C489">
        <v>5073</v>
      </c>
      <c r="D489">
        <v>5782.5127332491002</v>
      </c>
      <c r="E489">
        <v>2486.2225160348498</v>
      </c>
      <c r="F489">
        <v>10552.755535759199</v>
      </c>
      <c r="G489">
        <v>354.35327173739</v>
      </c>
      <c r="H489">
        <v>21790.493809630501</v>
      </c>
      <c r="I489">
        <f t="shared" si="32"/>
        <v>12413631000</v>
      </c>
      <c r="J489" s="28">
        <f t="shared" si="33"/>
        <v>0.46581960856167703</v>
      </c>
      <c r="L489">
        <v>0.7</v>
      </c>
      <c r="M489" s="2">
        <f t="shared" si="34"/>
        <v>1712900</v>
      </c>
      <c r="N489">
        <f t="shared" si="35"/>
        <v>0.79790240750529662</v>
      </c>
      <c r="O489">
        <f t="shared" si="36"/>
        <v>0.34306244061194457</v>
      </c>
    </row>
    <row r="490" spans="1:15" x14ac:dyDescent="0.25">
      <c r="A490">
        <v>484</v>
      </c>
      <c r="B490" s="1">
        <v>42761</v>
      </c>
      <c r="C490">
        <v>3850</v>
      </c>
      <c r="D490">
        <v>4786.0212342852201</v>
      </c>
      <c r="E490">
        <v>1888.5736662690599</v>
      </c>
      <c r="F490">
        <v>8695.9064827122802</v>
      </c>
      <c r="G490">
        <v>295.681723426475</v>
      </c>
      <c r="H490">
        <v>18010.612854741499</v>
      </c>
      <c r="I490">
        <f t="shared" si="32"/>
        <v>9420950000</v>
      </c>
      <c r="J490" s="28">
        <f t="shared" si="33"/>
        <v>0.50801896138767533</v>
      </c>
      <c r="L490">
        <v>0.7</v>
      </c>
      <c r="M490" s="2">
        <f t="shared" si="34"/>
        <v>1712900</v>
      </c>
      <c r="N490">
        <f t="shared" si="35"/>
        <v>0.87018567896094912</v>
      </c>
      <c r="O490">
        <f t="shared" si="36"/>
        <v>0.34337703023073818</v>
      </c>
    </row>
    <row r="491" spans="1:15" x14ac:dyDescent="0.25">
      <c r="A491">
        <v>485</v>
      </c>
      <c r="B491" s="1">
        <v>42762</v>
      </c>
      <c r="C491">
        <v>3774</v>
      </c>
      <c r="D491">
        <v>4720.6867846168398</v>
      </c>
      <c r="E491">
        <v>1851.7696733741</v>
      </c>
      <c r="F491">
        <v>8574.8106068492998</v>
      </c>
      <c r="G491">
        <v>291.79543984006898</v>
      </c>
      <c r="H491">
        <v>17763.198000934601</v>
      </c>
      <c r="I491">
        <f t="shared" si="32"/>
        <v>9234978000</v>
      </c>
      <c r="J491" s="28">
        <f t="shared" si="33"/>
        <v>0.51117466491169117</v>
      </c>
      <c r="L491">
        <v>0.7</v>
      </c>
      <c r="M491" s="2">
        <f t="shared" si="34"/>
        <v>1712900</v>
      </c>
      <c r="N491">
        <f t="shared" si="35"/>
        <v>0.8755910835272358</v>
      </c>
      <c r="O491">
        <f t="shared" si="36"/>
        <v>0.34346549320664282</v>
      </c>
    </row>
    <row r="492" spans="1:15" x14ac:dyDescent="0.25">
      <c r="A492">
        <v>486</v>
      </c>
      <c r="B492" s="1">
        <v>42763</v>
      </c>
      <c r="C492">
        <v>3587</v>
      </c>
      <c r="D492">
        <v>4557.95350212007</v>
      </c>
      <c r="E492">
        <v>1761.42896510939</v>
      </c>
      <c r="F492">
        <v>8273.5329515741796</v>
      </c>
      <c r="G492">
        <v>282.094381843728</v>
      </c>
      <c r="H492">
        <v>17147.163969078501</v>
      </c>
      <c r="I492">
        <f t="shared" si="32"/>
        <v>8777389000</v>
      </c>
      <c r="J492" s="28">
        <f t="shared" si="33"/>
        <v>0.51928352521690324</v>
      </c>
      <c r="L492">
        <v>0.7</v>
      </c>
      <c r="M492" s="2">
        <f t="shared" si="34"/>
        <v>1712900</v>
      </c>
      <c r="N492">
        <f t="shared" si="35"/>
        <v>0.88948075034403362</v>
      </c>
      <c r="O492">
        <f t="shared" si="36"/>
        <v>0.34374136481086504</v>
      </c>
    </row>
    <row r="493" spans="1:15" x14ac:dyDescent="0.25">
      <c r="A493">
        <v>487</v>
      </c>
      <c r="B493" s="1">
        <v>42764</v>
      </c>
      <c r="C493">
        <v>3388</v>
      </c>
      <c r="D493">
        <v>4381.5210615698297</v>
      </c>
      <c r="E493">
        <v>1665.6609204537101</v>
      </c>
      <c r="F493">
        <v>7947.4480604834098</v>
      </c>
      <c r="G493">
        <v>271.54244401457697</v>
      </c>
      <c r="H493">
        <v>16479.626338571401</v>
      </c>
      <c r="I493">
        <f t="shared" si="32"/>
        <v>8290436000</v>
      </c>
      <c r="J493" s="28">
        <f t="shared" si="33"/>
        <v>0.52850309218596347</v>
      </c>
      <c r="L493">
        <v>0.7</v>
      </c>
      <c r="M493" s="2">
        <f t="shared" si="34"/>
        <v>1712900</v>
      </c>
      <c r="N493">
        <f t="shared" si="35"/>
        <v>0.90527294660533686</v>
      </c>
      <c r="O493">
        <f t="shared" si="36"/>
        <v>0.34414481827555998</v>
      </c>
    </row>
    <row r="494" spans="1:15" x14ac:dyDescent="0.25">
      <c r="A494">
        <v>488</v>
      </c>
      <c r="B494" s="1">
        <v>42765</v>
      </c>
      <c r="C494">
        <v>3277</v>
      </c>
      <c r="D494">
        <v>4281.5606573618497</v>
      </c>
      <c r="E494">
        <v>1612.42532928638</v>
      </c>
      <c r="F494">
        <v>7762.9555492806803</v>
      </c>
      <c r="G494">
        <v>265.54826721773901</v>
      </c>
      <c r="H494">
        <v>16101.5870832932</v>
      </c>
      <c r="I494">
        <f t="shared" si="32"/>
        <v>8018819000</v>
      </c>
      <c r="J494" s="28">
        <f t="shared" si="33"/>
        <v>0.53393905728036128</v>
      </c>
      <c r="L494">
        <v>0.7</v>
      </c>
      <c r="M494" s="2">
        <f t="shared" si="34"/>
        <v>1712900</v>
      </c>
      <c r="N494">
        <f t="shared" si="35"/>
        <v>0.91458421121553091</v>
      </c>
      <c r="O494">
        <f t="shared" si="36"/>
        <v>0.34443018935015746</v>
      </c>
    </row>
    <row r="495" spans="1:15" x14ac:dyDescent="0.25">
      <c r="A495">
        <v>489</v>
      </c>
      <c r="B495" s="1">
        <v>42766</v>
      </c>
      <c r="C495">
        <v>3133</v>
      </c>
      <c r="D495">
        <v>4150.1330670421803</v>
      </c>
      <c r="E495">
        <v>1543.5767391976599</v>
      </c>
      <c r="F495">
        <v>7520.6664100419202</v>
      </c>
      <c r="G495">
        <v>257.64971376832</v>
      </c>
      <c r="H495">
        <v>15604.723014114201</v>
      </c>
      <c r="I495">
        <f t="shared" si="32"/>
        <v>7666451000</v>
      </c>
      <c r="J495" s="28">
        <f t="shared" si="33"/>
        <v>0.54133693244007963</v>
      </c>
      <c r="L495">
        <v>0.7</v>
      </c>
      <c r="M495" s="2">
        <f t="shared" si="34"/>
        <v>1712900</v>
      </c>
      <c r="N495">
        <f t="shared" si="35"/>
        <v>0.92725603157661241</v>
      </c>
      <c r="O495">
        <f t="shared" si="36"/>
        <v>0.34487830112938467</v>
      </c>
    </row>
    <row r="496" spans="1:15" x14ac:dyDescent="0.25">
      <c r="A496">
        <v>490</v>
      </c>
      <c r="B496" s="1">
        <v>42767</v>
      </c>
      <c r="C496">
        <v>3038</v>
      </c>
      <c r="D496">
        <v>4062.2950414695001</v>
      </c>
      <c r="E496">
        <v>1498.2979392197401</v>
      </c>
      <c r="F496">
        <v>7358.91312561209</v>
      </c>
      <c r="G496">
        <v>252.359764695763</v>
      </c>
      <c r="H496">
        <v>15272.764396828299</v>
      </c>
      <c r="I496">
        <f t="shared" si="32"/>
        <v>7433986000</v>
      </c>
      <c r="J496" s="28">
        <f t="shared" si="33"/>
        <v>0.54644911107843086</v>
      </c>
      <c r="L496">
        <v>0.7</v>
      </c>
      <c r="M496" s="2">
        <f t="shared" si="34"/>
        <v>1712900</v>
      </c>
      <c r="N496">
        <f t="shared" si="35"/>
        <v>0.93601268236624424</v>
      </c>
      <c r="O496">
        <f t="shared" si="36"/>
        <v>0.34522993991238254</v>
      </c>
    </row>
    <row r="497" spans="1:15" x14ac:dyDescent="0.25">
      <c r="A497">
        <v>491</v>
      </c>
      <c r="B497" s="1">
        <v>42768</v>
      </c>
      <c r="C497">
        <v>3093</v>
      </c>
      <c r="D497">
        <v>4113.2610717345897</v>
      </c>
      <c r="E497">
        <v>1524.4976713885001</v>
      </c>
      <c r="F497">
        <v>7452.7494888485799</v>
      </c>
      <c r="G497">
        <v>255.430216461741</v>
      </c>
      <c r="H497">
        <v>15465.3647211509</v>
      </c>
      <c r="I497">
        <f t="shared" si="32"/>
        <v>7568571000</v>
      </c>
      <c r="J497" s="28">
        <f t="shared" si="33"/>
        <v>0.54346600854171678</v>
      </c>
      <c r="L497">
        <v>0.7</v>
      </c>
      <c r="M497" s="2">
        <f t="shared" si="34"/>
        <v>1712900</v>
      </c>
      <c r="N497">
        <f t="shared" si="35"/>
        <v>0.93090292603110669</v>
      </c>
      <c r="O497">
        <f t="shared" si="36"/>
        <v>0.34502048819009057</v>
      </c>
    </row>
    <row r="498" spans="1:15" x14ac:dyDescent="0.25">
      <c r="A498">
        <v>492</v>
      </c>
      <c r="B498" s="1">
        <v>42769</v>
      </c>
      <c r="C498">
        <v>4272</v>
      </c>
      <c r="D498">
        <v>5140.95990828507</v>
      </c>
      <c r="E498">
        <v>2093.7474593326401</v>
      </c>
      <c r="F498">
        <v>9355.1656556602993</v>
      </c>
      <c r="G498">
        <v>316.70940041693001</v>
      </c>
      <c r="H498">
        <v>19355.613715219701</v>
      </c>
      <c r="I498">
        <f t="shared" si="32"/>
        <v>10453584000</v>
      </c>
      <c r="J498" s="28">
        <f t="shared" si="33"/>
        <v>0.49178921872967879</v>
      </c>
      <c r="L498">
        <v>0.7</v>
      </c>
      <c r="M498" s="2">
        <f t="shared" si="34"/>
        <v>1712900</v>
      </c>
      <c r="N498">
        <f t="shared" si="35"/>
        <v>0.84238575276206673</v>
      </c>
      <c r="O498">
        <f t="shared" si="36"/>
        <v>0.3430765968007603</v>
      </c>
    </row>
    <row r="499" spans="1:15" x14ac:dyDescent="0.25">
      <c r="A499">
        <v>493</v>
      </c>
      <c r="B499" s="1">
        <v>42770</v>
      </c>
      <c r="C499">
        <v>5749</v>
      </c>
      <c r="D499">
        <v>6296.3097552905101</v>
      </c>
      <c r="E499">
        <v>2819.7010812844701</v>
      </c>
      <c r="F499">
        <v>11517.446478149001</v>
      </c>
      <c r="G499">
        <v>384.16457140622799</v>
      </c>
      <c r="H499">
        <v>23744.013501724199</v>
      </c>
      <c r="I499">
        <f t="shared" si="32"/>
        <v>14067803000</v>
      </c>
      <c r="J499" s="28">
        <f t="shared" si="33"/>
        <v>0.44756880340807376</v>
      </c>
      <c r="L499">
        <v>0.7</v>
      </c>
      <c r="M499" s="2">
        <f t="shared" si="34"/>
        <v>1712900</v>
      </c>
      <c r="N499">
        <f t="shared" si="35"/>
        <v>0.76664060335768958</v>
      </c>
      <c r="O499">
        <f t="shared" si="36"/>
        <v>0.34332766688104521</v>
      </c>
    </row>
    <row r="500" spans="1:15" x14ac:dyDescent="0.25">
      <c r="A500">
        <v>494</v>
      </c>
      <c r="B500" s="1">
        <v>42771</v>
      </c>
      <c r="C500">
        <v>4353</v>
      </c>
      <c r="D500">
        <v>5207.6570378659699</v>
      </c>
      <c r="E500">
        <v>2133.2712962713999</v>
      </c>
      <c r="F500">
        <v>9479.3104682611902</v>
      </c>
      <c r="G500">
        <v>320.64472251307399</v>
      </c>
      <c r="H500">
        <v>19608.521783361899</v>
      </c>
      <c r="I500">
        <f t="shared" si="32"/>
        <v>10651791000</v>
      </c>
      <c r="J500" s="28">
        <f t="shared" si="33"/>
        <v>0.48889966371532917</v>
      </c>
      <c r="L500">
        <v>0.7</v>
      </c>
      <c r="M500" s="2">
        <f t="shared" si="34"/>
        <v>1712900</v>
      </c>
      <c r="N500">
        <f t="shared" si="35"/>
        <v>0.83743623397798728</v>
      </c>
      <c r="O500">
        <f t="shared" si="36"/>
        <v>0.34304845104295428</v>
      </c>
    </row>
    <row r="501" spans="1:15" x14ac:dyDescent="0.25">
      <c r="A501">
        <v>495</v>
      </c>
      <c r="B501" s="1">
        <v>42772</v>
      </c>
      <c r="C501">
        <v>4735</v>
      </c>
      <c r="D501">
        <v>5516.5115984840104</v>
      </c>
      <c r="E501">
        <v>2320.1951214143901</v>
      </c>
      <c r="F501">
        <v>10055.2732133359</v>
      </c>
      <c r="G501">
        <v>338.80206367266601</v>
      </c>
      <c r="H501">
        <v>20780.350695942099</v>
      </c>
      <c r="I501">
        <f t="shared" si="32"/>
        <v>11586545000</v>
      </c>
      <c r="J501" s="28">
        <f t="shared" si="33"/>
        <v>0.47611359542331305</v>
      </c>
      <c r="L501">
        <v>0.7</v>
      </c>
      <c r="M501" s="2">
        <f t="shared" si="34"/>
        <v>1712900</v>
      </c>
      <c r="N501">
        <f t="shared" si="35"/>
        <v>0.8155349776005929</v>
      </c>
      <c r="O501">
        <f t="shared" si="36"/>
        <v>0.34300667053644629</v>
      </c>
    </row>
    <row r="502" spans="1:15" x14ac:dyDescent="0.25">
      <c r="A502">
        <v>496</v>
      </c>
      <c r="B502" s="1">
        <v>42773</v>
      </c>
      <c r="C502">
        <v>7702</v>
      </c>
      <c r="D502">
        <v>7670.5877406179297</v>
      </c>
      <c r="E502">
        <v>3790.0652525723999</v>
      </c>
      <c r="F502">
        <v>14122.411009699999</v>
      </c>
      <c r="G502">
        <v>462.44221952613299</v>
      </c>
      <c r="H502">
        <v>28984.4874981506</v>
      </c>
      <c r="I502">
        <f t="shared" si="32"/>
        <v>18846794000</v>
      </c>
      <c r="J502" s="28">
        <f t="shared" si="33"/>
        <v>0.40699695346688297</v>
      </c>
      <c r="L502">
        <v>0.7</v>
      </c>
      <c r="M502" s="2">
        <f t="shared" si="34"/>
        <v>1712900</v>
      </c>
      <c r="N502">
        <f t="shared" si="35"/>
        <v>0.69714508159342381</v>
      </c>
      <c r="O502">
        <f t="shared" si="36"/>
        <v>0.34446191596996617</v>
      </c>
    </row>
    <row r="503" spans="1:15" x14ac:dyDescent="0.25">
      <c r="A503">
        <v>497</v>
      </c>
      <c r="B503" s="1">
        <v>42774</v>
      </c>
      <c r="C503">
        <v>11626</v>
      </c>
      <c r="D503">
        <v>10090.0717747052</v>
      </c>
      <c r="E503">
        <v>5752.7761147624196</v>
      </c>
      <c r="F503">
        <v>18797.3923929833</v>
      </c>
      <c r="G503">
        <v>595.14862093563204</v>
      </c>
      <c r="H503">
        <v>38264.461296695503</v>
      </c>
      <c r="I503">
        <f t="shared" si="32"/>
        <v>28448822000</v>
      </c>
      <c r="J503" s="28">
        <f t="shared" si="33"/>
        <v>0.3546745019778042</v>
      </c>
      <c r="L503">
        <v>0.7</v>
      </c>
      <c r="M503" s="2">
        <f t="shared" si="34"/>
        <v>1712900</v>
      </c>
      <c r="N503">
        <f t="shared" si="35"/>
        <v>0.60752195443778079</v>
      </c>
      <c r="O503">
        <f t="shared" si="36"/>
        <v>0.3463739274327966</v>
      </c>
    </row>
    <row r="504" spans="1:15" x14ac:dyDescent="0.25">
      <c r="A504">
        <v>498</v>
      </c>
      <c r="B504" s="1">
        <v>42775</v>
      </c>
      <c r="C504">
        <v>7481</v>
      </c>
      <c r="D504">
        <v>7522.05500144704</v>
      </c>
      <c r="E504">
        <v>3679.9026333351399</v>
      </c>
      <c r="F504">
        <v>13839.1223347543</v>
      </c>
      <c r="G504">
        <v>454.08389253327402</v>
      </c>
      <c r="H504">
        <v>28417.022700730002</v>
      </c>
      <c r="I504">
        <f t="shared" si="32"/>
        <v>18306007000</v>
      </c>
      <c r="J504" s="28">
        <f t="shared" si="33"/>
        <v>0.41090637633029636</v>
      </c>
      <c r="L504">
        <v>0.7</v>
      </c>
      <c r="M504" s="2">
        <f t="shared" si="34"/>
        <v>1712900</v>
      </c>
      <c r="N504">
        <f t="shared" si="35"/>
        <v>0.70384153201616462</v>
      </c>
      <c r="O504">
        <f t="shared" si="36"/>
        <v>0.34432988147768984</v>
      </c>
    </row>
    <row r="505" spans="1:15" x14ac:dyDescent="0.25">
      <c r="A505">
        <v>499</v>
      </c>
      <c r="B505" s="1">
        <v>42776</v>
      </c>
      <c r="C505">
        <v>10337</v>
      </c>
      <c r="D505">
        <v>9334.9810046898201</v>
      </c>
      <c r="E505">
        <v>5107.1754812934896</v>
      </c>
      <c r="F505">
        <v>17326.072318762101</v>
      </c>
      <c r="G505">
        <v>554.42589046964304</v>
      </c>
      <c r="H505">
        <v>35360.947975224299</v>
      </c>
      <c r="I505">
        <f t="shared" si="32"/>
        <v>25294639000</v>
      </c>
      <c r="J505" s="28">
        <f t="shared" si="33"/>
        <v>0.36904978184072201</v>
      </c>
      <c r="L505">
        <v>0.7</v>
      </c>
      <c r="M505" s="2">
        <f t="shared" si="34"/>
        <v>1712900</v>
      </c>
      <c r="N505">
        <f t="shared" si="35"/>
        <v>0.63214537131497273</v>
      </c>
      <c r="O505">
        <f t="shared" si="36"/>
        <v>0.34584723197305234</v>
      </c>
    </row>
    <row r="506" spans="1:15" x14ac:dyDescent="0.25">
      <c r="A506">
        <v>500</v>
      </c>
      <c r="B506" s="1">
        <v>42777</v>
      </c>
      <c r="C506">
        <v>7730</v>
      </c>
      <c r="D506">
        <v>7689.29384891272</v>
      </c>
      <c r="E506">
        <v>3804.0272840379298</v>
      </c>
      <c r="F506">
        <v>14158.118302974999</v>
      </c>
      <c r="G506">
        <v>463.49311586053602</v>
      </c>
      <c r="H506">
        <v>29055.971995505799</v>
      </c>
      <c r="I506">
        <f t="shared" si="32"/>
        <v>18915310000</v>
      </c>
      <c r="J506" s="28">
        <f t="shared" si="33"/>
        <v>0.40651164844312465</v>
      </c>
      <c r="L506">
        <v>0.7</v>
      </c>
      <c r="M506" s="2">
        <f t="shared" si="34"/>
        <v>1712900</v>
      </c>
      <c r="N506">
        <f t="shared" si="35"/>
        <v>0.69631380261822828</v>
      </c>
      <c r="O506">
        <f t="shared" si="36"/>
        <v>0.34447853801119677</v>
      </c>
    </row>
    <row r="507" spans="1:15" x14ac:dyDescent="0.25">
      <c r="A507">
        <v>501</v>
      </c>
      <c r="B507" s="1">
        <v>42778</v>
      </c>
      <c r="C507">
        <v>6143</v>
      </c>
      <c r="D507">
        <v>6585.7478154636701</v>
      </c>
      <c r="E507">
        <v>3014.7673357758599</v>
      </c>
      <c r="F507">
        <v>12063.0868575694</v>
      </c>
      <c r="G507">
        <v>400.82700632279602</v>
      </c>
      <c r="H507">
        <v>24845.86522431</v>
      </c>
      <c r="I507">
        <f t="shared" si="32"/>
        <v>15031921000</v>
      </c>
      <c r="J507" s="28">
        <f t="shared" si="33"/>
        <v>0.43811751109280511</v>
      </c>
      <c r="L507">
        <v>0.7</v>
      </c>
      <c r="M507" s="2">
        <f t="shared" si="34"/>
        <v>1712900</v>
      </c>
      <c r="N507">
        <f t="shared" si="35"/>
        <v>0.75045148475086587</v>
      </c>
      <c r="O507">
        <f t="shared" si="36"/>
        <v>0.34353526534968293</v>
      </c>
    </row>
    <row r="508" spans="1:15" x14ac:dyDescent="0.25">
      <c r="A508">
        <v>502</v>
      </c>
      <c r="B508" s="1">
        <v>42779</v>
      </c>
      <c r="C508">
        <v>5539</v>
      </c>
      <c r="D508">
        <v>6139.1321697133799</v>
      </c>
      <c r="E508">
        <v>2715.9273794845099</v>
      </c>
      <c r="F508">
        <v>11221.8048813226</v>
      </c>
      <c r="G508">
        <v>375.07655763351602</v>
      </c>
      <c r="H508">
        <v>23146.073846782401</v>
      </c>
      <c r="I508">
        <f t="shared" si="32"/>
        <v>13553933000</v>
      </c>
      <c r="J508" s="28">
        <f t="shared" si="33"/>
        <v>0.45294101495952355</v>
      </c>
      <c r="L508">
        <v>0.7</v>
      </c>
      <c r="M508" s="2">
        <f t="shared" si="34"/>
        <v>1712900</v>
      </c>
      <c r="N508">
        <f t="shared" si="35"/>
        <v>0.77584266452416795</v>
      </c>
      <c r="O508">
        <f t="shared" si="36"/>
        <v>0.34322967424429623</v>
      </c>
    </row>
    <row r="509" spans="1:15" x14ac:dyDescent="0.25">
      <c r="A509">
        <v>503</v>
      </c>
      <c r="B509" s="1">
        <v>42780</v>
      </c>
      <c r="C509">
        <v>5165</v>
      </c>
      <c r="D509">
        <v>5853.8142763291498</v>
      </c>
      <c r="E509">
        <v>2531.5033009000499</v>
      </c>
      <c r="F509">
        <v>10686.3317078932</v>
      </c>
      <c r="G509">
        <v>358.50813988659797</v>
      </c>
      <c r="H509">
        <v>22061.4046625913</v>
      </c>
      <c r="I509">
        <f t="shared" si="32"/>
        <v>12638755000</v>
      </c>
      <c r="J509" s="28">
        <f t="shared" si="33"/>
        <v>0.46316383823637297</v>
      </c>
      <c r="L509">
        <v>0.7</v>
      </c>
      <c r="M509" s="2">
        <f t="shared" si="34"/>
        <v>1712900</v>
      </c>
      <c r="N509">
        <f t="shared" si="35"/>
        <v>0.79335333851508327</v>
      </c>
      <c r="O509">
        <f t="shared" si="36"/>
        <v>0.34308854029623137</v>
      </c>
    </row>
    <row r="510" spans="1:15" x14ac:dyDescent="0.25">
      <c r="A510">
        <v>504</v>
      </c>
      <c r="B510" s="1">
        <v>42781</v>
      </c>
      <c r="C510">
        <v>4874</v>
      </c>
      <c r="D510">
        <v>5626.6918475088096</v>
      </c>
      <c r="E510">
        <v>2388.40675832633</v>
      </c>
      <c r="F510">
        <v>10261.173923797</v>
      </c>
      <c r="G510">
        <v>345.25326044335497</v>
      </c>
      <c r="H510">
        <v>21198.660214571599</v>
      </c>
      <c r="I510">
        <f t="shared" si="32"/>
        <v>11926678000</v>
      </c>
      <c r="J510" s="28">
        <f t="shared" si="33"/>
        <v>0.47177360263342483</v>
      </c>
      <c r="L510">
        <v>0.7</v>
      </c>
      <c r="M510" s="2">
        <f t="shared" si="34"/>
        <v>1712900</v>
      </c>
      <c r="N510">
        <f t="shared" si="35"/>
        <v>0.80810100395079343</v>
      </c>
      <c r="O510">
        <f t="shared" si="36"/>
        <v>0.343021077313999</v>
      </c>
    </row>
    <row r="511" spans="1:15" x14ac:dyDescent="0.25">
      <c r="A511">
        <v>505</v>
      </c>
      <c r="B511" s="1">
        <v>42782</v>
      </c>
      <c r="C511">
        <v>4753</v>
      </c>
      <c r="D511">
        <v>5530.8434423263097</v>
      </c>
      <c r="E511">
        <v>2329.0228139210699</v>
      </c>
      <c r="F511">
        <v>10082.043132525499</v>
      </c>
      <c r="G511">
        <v>339.64199126082201</v>
      </c>
      <c r="H511">
        <v>20834.754740505399</v>
      </c>
      <c r="I511">
        <f t="shared" si="32"/>
        <v>11630591000</v>
      </c>
      <c r="J511" s="28">
        <f t="shared" si="33"/>
        <v>0.47554276840500281</v>
      </c>
      <c r="L511">
        <v>0.7</v>
      </c>
      <c r="M511" s="2">
        <f t="shared" si="34"/>
        <v>1712900</v>
      </c>
      <c r="N511">
        <f t="shared" si="35"/>
        <v>0.81455720800092934</v>
      </c>
      <c r="O511">
        <f t="shared" si="36"/>
        <v>0.3430077781916156</v>
      </c>
    </row>
    <row r="512" spans="1:15" x14ac:dyDescent="0.25">
      <c r="A512">
        <v>506</v>
      </c>
      <c r="B512" s="1">
        <v>42783</v>
      </c>
      <c r="C512">
        <v>5277</v>
      </c>
      <c r="D512">
        <v>5940.00861033399</v>
      </c>
      <c r="E512">
        <v>2586.6752375665701</v>
      </c>
      <c r="F512">
        <v>10847.935875151201</v>
      </c>
      <c r="G512">
        <v>363.52315315045098</v>
      </c>
      <c r="H512">
        <v>22388.981048795202</v>
      </c>
      <c r="I512">
        <f t="shared" si="32"/>
        <v>12912819000</v>
      </c>
      <c r="J512" s="28">
        <f t="shared" si="33"/>
        <v>0.46000866350980296</v>
      </c>
      <c r="L512">
        <v>0.7</v>
      </c>
      <c r="M512" s="2">
        <f t="shared" si="34"/>
        <v>1712900</v>
      </c>
      <c r="N512">
        <f t="shared" si="35"/>
        <v>0.78794883972594154</v>
      </c>
      <c r="O512">
        <f t="shared" si="36"/>
        <v>0.34312538682899363</v>
      </c>
    </row>
    <row r="513" spans="1:15" x14ac:dyDescent="0.25">
      <c r="A513">
        <v>507</v>
      </c>
      <c r="B513" s="1">
        <v>42784</v>
      </c>
      <c r="C513">
        <v>12880</v>
      </c>
      <c r="D513">
        <v>10794.6395772653</v>
      </c>
      <c r="E513">
        <v>6381.0953397891399</v>
      </c>
      <c r="F513">
        <v>20180.4803605087</v>
      </c>
      <c r="G513">
        <v>632.58408560190401</v>
      </c>
      <c r="H513">
        <v>40979.693188112797</v>
      </c>
      <c r="I513">
        <f t="shared" si="32"/>
        <v>31517360000</v>
      </c>
      <c r="J513" s="28">
        <f t="shared" si="33"/>
        <v>0.34249821613438747</v>
      </c>
      <c r="L513">
        <v>0.7</v>
      </c>
      <c r="M513" s="2">
        <f t="shared" si="34"/>
        <v>1712900</v>
      </c>
      <c r="N513">
        <f t="shared" si="35"/>
        <v>0.58666519441659226</v>
      </c>
      <c r="O513">
        <f t="shared" si="36"/>
        <v>0.34679865977114888</v>
      </c>
    </row>
    <row r="514" spans="1:15" x14ac:dyDescent="0.25">
      <c r="A514">
        <v>508</v>
      </c>
      <c r="B514" s="1">
        <v>42785</v>
      </c>
      <c r="C514">
        <v>10794</v>
      </c>
      <c r="D514">
        <v>9606.5596821232193</v>
      </c>
      <c r="E514">
        <v>5336.0158414662801</v>
      </c>
      <c r="F514">
        <v>17853.955114259101</v>
      </c>
      <c r="G514">
        <v>569.144431886539</v>
      </c>
      <c r="H514">
        <v>36404.469912186498</v>
      </c>
      <c r="I514">
        <f t="shared" si="32"/>
        <v>26412918000</v>
      </c>
      <c r="J514" s="28">
        <f t="shared" si="33"/>
        <v>0.3637068680606671</v>
      </c>
      <c r="L514">
        <v>0.7</v>
      </c>
      <c r="M514" s="2">
        <f t="shared" si="34"/>
        <v>1712900</v>
      </c>
      <c r="N514">
        <f t="shared" si="35"/>
        <v>0.62299349430111672</v>
      </c>
      <c r="O514">
        <f t="shared" si="36"/>
        <v>0.34604512590572506</v>
      </c>
    </row>
    <row r="515" spans="1:15" x14ac:dyDescent="0.25">
      <c r="A515">
        <v>509</v>
      </c>
      <c r="B515" s="1">
        <v>42786</v>
      </c>
      <c r="C515">
        <v>7653</v>
      </c>
      <c r="D515">
        <v>7637.79174706097</v>
      </c>
      <c r="E515">
        <v>3765.6342176512999</v>
      </c>
      <c r="F515">
        <v>14059.8244034542</v>
      </c>
      <c r="G515">
        <v>460.598820993392</v>
      </c>
      <c r="H515">
        <v>28859.169101903801</v>
      </c>
      <c r="I515">
        <f t="shared" si="32"/>
        <v>18726891000</v>
      </c>
      <c r="J515" s="28">
        <f t="shared" si="33"/>
        <v>0.40785156206980488</v>
      </c>
      <c r="L515">
        <v>0.7</v>
      </c>
      <c r="M515" s="2">
        <f t="shared" si="34"/>
        <v>1712900</v>
      </c>
      <c r="N515">
        <f t="shared" si="35"/>
        <v>0.69860894066936885</v>
      </c>
      <c r="O515">
        <f t="shared" si="36"/>
        <v>0.34443276523662747</v>
      </c>
    </row>
    <row r="516" spans="1:15" x14ac:dyDescent="0.25">
      <c r="A516">
        <v>510</v>
      </c>
      <c r="B516" s="1">
        <v>42787</v>
      </c>
      <c r="C516">
        <v>12525</v>
      </c>
      <c r="D516">
        <v>10597.9499051358</v>
      </c>
      <c r="E516">
        <v>6203.2125321814501</v>
      </c>
      <c r="F516">
        <v>19793.375144565201</v>
      </c>
      <c r="G516">
        <v>622.18791654427002</v>
      </c>
      <c r="H516">
        <v>40221.118193622198</v>
      </c>
      <c r="I516">
        <f t="shared" si="32"/>
        <v>30648675000</v>
      </c>
      <c r="J516" s="28">
        <f t="shared" si="33"/>
        <v>0.34578819166361352</v>
      </c>
      <c r="L516">
        <v>0.7</v>
      </c>
      <c r="M516" s="2">
        <f t="shared" si="34"/>
        <v>1712900</v>
      </c>
      <c r="N516">
        <f t="shared" si="35"/>
        <v>0.5923005935006036</v>
      </c>
      <c r="O516">
        <f t="shared" si="36"/>
        <v>0.34668652874467187</v>
      </c>
    </row>
    <row r="517" spans="1:15" x14ac:dyDescent="0.25">
      <c r="A517">
        <v>511</v>
      </c>
      <c r="B517" s="1">
        <v>42788</v>
      </c>
      <c r="C517">
        <v>10074</v>
      </c>
      <c r="D517">
        <v>9176.63818352813</v>
      </c>
      <c r="E517">
        <v>4975.5138080768302</v>
      </c>
      <c r="F517">
        <v>17018.9624894765</v>
      </c>
      <c r="G517">
        <v>545.80685708322403</v>
      </c>
      <c r="H517">
        <v>34752.924463448398</v>
      </c>
      <c r="I517">
        <f t="shared" si="32"/>
        <v>24651078000</v>
      </c>
      <c r="J517" s="28">
        <f t="shared" si="33"/>
        <v>0.37226113127905114</v>
      </c>
      <c r="L517">
        <v>0.7</v>
      </c>
      <c r="M517" s="2">
        <f t="shared" si="34"/>
        <v>1712900</v>
      </c>
      <c r="N517">
        <f t="shared" si="35"/>
        <v>0.63764609176788667</v>
      </c>
      <c r="O517">
        <f t="shared" si="36"/>
        <v>0.34572758245520951</v>
      </c>
    </row>
    <row r="518" spans="1:15" x14ac:dyDescent="0.25">
      <c r="A518">
        <v>512</v>
      </c>
      <c r="B518" s="1">
        <v>42789</v>
      </c>
      <c r="C518">
        <v>7829</v>
      </c>
      <c r="D518">
        <v>7755.23430060591</v>
      </c>
      <c r="E518">
        <v>3853.4012233738999</v>
      </c>
      <c r="F518">
        <v>14284.0430101782</v>
      </c>
      <c r="G518">
        <v>467.194492932971</v>
      </c>
      <c r="H518">
        <v>29307.993062393201</v>
      </c>
      <c r="I518">
        <f t="shared" si="32"/>
        <v>19157563000</v>
      </c>
      <c r="J518" s="28">
        <f t="shared" si="33"/>
        <v>0.40481319573924462</v>
      </c>
      <c r="L518">
        <v>0.7</v>
      </c>
      <c r="M518" s="2">
        <f t="shared" si="34"/>
        <v>1712900</v>
      </c>
      <c r="N518">
        <f t="shared" si="35"/>
        <v>0.69340452298175204</v>
      </c>
      <c r="O518">
        <f t="shared" si="36"/>
        <v>0.3445370872859535</v>
      </c>
    </row>
    <row r="519" spans="1:15" x14ac:dyDescent="0.25">
      <c r="A519">
        <v>513</v>
      </c>
      <c r="B519" s="1">
        <v>42790</v>
      </c>
      <c r="C519">
        <v>6979</v>
      </c>
      <c r="D519">
        <v>7178.5466224284601</v>
      </c>
      <c r="E519">
        <v>3429.9469309998499</v>
      </c>
      <c r="F519">
        <v>13185.590607239301</v>
      </c>
      <c r="G519">
        <v>434.65934053025802</v>
      </c>
      <c r="H519">
        <v>27105.6530981334</v>
      </c>
      <c r="I519">
        <f t="shared" si="32"/>
        <v>17077613000</v>
      </c>
      <c r="J519" s="28">
        <f t="shared" si="33"/>
        <v>0.42034836030237133</v>
      </c>
      <c r="L519">
        <v>0.7</v>
      </c>
      <c r="M519" s="2">
        <f t="shared" si="34"/>
        <v>1712900</v>
      </c>
      <c r="N519">
        <f t="shared" si="35"/>
        <v>0.72001470636193188</v>
      </c>
      <c r="O519">
        <f t="shared" si="36"/>
        <v>0.34402677342024579</v>
      </c>
    </row>
    <row r="520" spans="1:15" x14ac:dyDescent="0.25">
      <c r="A520">
        <v>514</v>
      </c>
      <c r="B520" s="1">
        <v>42791</v>
      </c>
      <c r="C520">
        <v>6235</v>
      </c>
      <c r="D520">
        <v>6652.3573354685504</v>
      </c>
      <c r="E520">
        <v>3060.37779907699</v>
      </c>
      <c r="F520">
        <v>12188.882401503301</v>
      </c>
      <c r="G520">
        <v>404.64824500755202</v>
      </c>
      <c r="H520">
        <v>25099.578570043501</v>
      </c>
      <c r="I520">
        <f t="shared" ref="I520:I583" si="37">C520*2447000</f>
        <v>15257045000</v>
      </c>
      <c r="J520" s="28">
        <f t="shared" ref="J520:J583" si="38">1000000*D520/I520</f>
        <v>0.43601872678939801</v>
      </c>
      <c r="L520">
        <v>0.7</v>
      </c>
      <c r="M520" s="2">
        <f t="shared" ref="M520:M583" si="39">L520*2447000</f>
        <v>1712900</v>
      </c>
      <c r="N520">
        <f t="shared" ref="N520:N583" si="40">J520*M520/1000000</f>
        <v>0.74685647711755987</v>
      </c>
      <c r="O520">
        <f t="shared" ref="O520:O583" si="41">E520*N520/D520</f>
        <v>0.34358692210968617</v>
      </c>
    </row>
    <row r="521" spans="1:15" x14ac:dyDescent="0.25">
      <c r="A521">
        <v>515</v>
      </c>
      <c r="B521" s="1">
        <v>42792</v>
      </c>
      <c r="C521">
        <v>5978</v>
      </c>
      <c r="D521">
        <v>6465.3754350081099</v>
      </c>
      <c r="E521">
        <v>2933.0227104473702</v>
      </c>
      <c r="F521">
        <v>11835.971202143601</v>
      </c>
      <c r="G521">
        <v>393.90884632765898</v>
      </c>
      <c r="H521">
        <v>24387.503730491</v>
      </c>
      <c r="I521">
        <f t="shared" si="37"/>
        <v>14628166000</v>
      </c>
      <c r="J521" s="28">
        <f t="shared" si="38"/>
        <v>0.44198127331943798</v>
      </c>
      <c r="L521">
        <v>0.7</v>
      </c>
      <c r="M521" s="2">
        <f t="shared" si="39"/>
        <v>1712900</v>
      </c>
      <c r="N521">
        <f t="shared" si="40"/>
        <v>0.75706972306886533</v>
      </c>
      <c r="O521">
        <f t="shared" si="41"/>
        <v>0.3434452822537904</v>
      </c>
    </row>
    <row r="522" spans="1:15" x14ac:dyDescent="0.25">
      <c r="A522">
        <v>516</v>
      </c>
      <c r="B522" s="1">
        <v>42793</v>
      </c>
      <c r="C522">
        <v>5747</v>
      </c>
      <c r="D522">
        <v>6294.8226440376302</v>
      </c>
      <c r="E522">
        <v>2818.7120795122701</v>
      </c>
      <c r="F522">
        <v>11514.647120141</v>
      </c>
      <c r="G522">
        <v>384.07871722475699</v>
      </c>
      <c r="H522">
        <v>23738.354822041401</v>
      </c>
      <c r="I522">
        <f t="shared" si="37"/>
        <v>14062909000</v>
      </c>
      <c r="J522" s="28">
        <f t="shared" si="38"/>
        <v>0.44761881372037821</v>
      </c>
      <c r="L522">
        <v>0.7</v>
      </c>
      <c r="M522" s="2">
        <f t="shared" si="39"/>
        <v>1712900</v>
      </c>
      <c r="N522">
        <f t="shared" si="40"/>
        <v>0.76672626602163585</v>
      </c>
      <c r="O522">
        <f t="shared" si="41"/>
        <v>0.34332668447165282</v>
      </c>
    </row>
    <row r="523" spans="1:15" x14ac:dyDescent="0.25">
      <c r="A523">
        <v>517</v>
      </c>
      <c r="B523" s="1">
        <v>42794</v>
      </c>
      <c r="C523">
        <v>5485</v>
      </c>
      <c r="D523">
        <v>6098.3718750026701</v>
      </c>
      <c r="E523">
        <v>2689.2670130801698</v>
      </c>
      <c r="F523">
        <v>11145.2135059226</v>
      </c>
      <c r="G523">
        <v>372.715240883261</v>
      </c>
      <c r="H523">
        <v>22991.0599557813</v>
      </c>
      <c r="I523">
        <f t="shared" si="37"/>
        <v>13421795000</v>
      </c>
      <c r="J523" s="28">
        <f t="shared" si="38"/>
        <v>0.45436336011708345</v>
      </c>
      <c r="L523">
        <v>0.7</v>
      </c>
      <c r="M523" s="2">
        <f t="shared" si="39"/>
        <v>1712900</v>
      </c>
      <c r="N523">
        <f t="shared" si="40"/>
        <v>0.77827899954455226</v>
      </c>
      <c r="O523">
        <f t="shared" si="41"/>
        <v>0.34320636447695874</v>
      </c>
    </row>
    <row r="524" spans="1:15" x14ac:dyDescent="0.25">
      <c r="A524">
        <v>518</v>
      </c>
      <c r="B524" s="1">
        <v>42795</v>
      </c>
      <c r="C524">
        <v>5225</v>
      </c>
      <c r="D524">
        <v>5900.0717452071503</v>
      </c>
      <c r="E524">
        <v>2561.0533661793802</v>
      </c>
      <c r="F524">
        <v>10773.0415739252</v>
      </c>
      <c r="G524">
        <v>361.20056658925301</v>
      </c>
      <c r="H524">
        <v>22237.192475025098</v>
      </c>
      <c r="I524">
        <f t="shared" si="37"/>
        <v>12785575000</v>
      </c>
      <c r="J524" s="28">
        <f t="shared" si="38"/>
        <v>0.46146315243601876</v>
      </c>
      <c r="L524">
        <v>0.7</v>
      </c>
      <c r="M524" s="2">
        <f t="shared" si="39"/>
        <v>1712900</v>
      </c>
      <c r="N524">
        <f t="shared" si="40"/>
        <v>0.7904402338076566</v>
      </c>
      <c r="O524">
        <f t="shared" si="41"/>
        <v>0.34310762800489308</v>
      </c>
    </row>
    <row r="525" spans="1:15" x14ac:dyDescent="0.25">
      <c r="A525">
        <v>519</v>
      </c>
      <c r="B525" s="1">
        <v>42796</v>
      </c>
      <c r="C525">
        <v>4782</v>
      </c>
      <c r="D525">
        <v>5553.89332147594</v>
      </c>
      <c r="E525">
        <v>2343.24868261443</v>
      </c>
      <c r="F525">
        <v>10125.1052305742</v>
      </c>
      <c r="G525">
        <v>340.99235627573398</v>
      </c>
      <c r="H525">
        <v>20922.257767897299</v>
      </c>
      <c r="I525">
        <f t="shared" si="37"/>
        <v>11701554000</v>
      </c>
      <c r="J525" s="28">
        <f t="shared" si="38"/>
        <v>0.47462869645142342</v>
      </c>
      <c r="L525">
        <v>0.7</v>
      </c>
      <c r="M525" s="2">
        <f t="shared" si="39"/>
        <v>1712900</v>
      </c>
      <c r="N525">
        <f t="shared" si="40"/>
        <v>0.81299149415164318</v>
      </c>
      <c r="O525">
        <f t="shared" si="41"/>
        <v>0.34301005391679229</v>
      </c>
    </row>
    <row r="526" spans="1:15" x14ac:dyDescent="0.25">
      <c r="A526">
        <v>520</v>
      </c>
      <c r="B526" s="1">
        <v>42797</v>
      </c>
      <c r="C526">
        <v>4565</v>
      </c>
      <c r="D526">
        <v>5380.1912943315501</v>
      </c>
      <c r="E526">
        <v>2236.9070092726201</v>
      </c>
      <c r="F526">
        <v>9800.8381277910794</v>
      </c>
      <c r="G526">
        <v>330.801256631093</v>
      </c>
      <c r="H526">
        <v>20262.996892183201</v>
      </c>
      <c r="I526">
        <f t="shared" si="37"/>
        <v>11170555000</v>
      </c>
      <c r="J526" s="28">
        <f t="shared" si="38"/>
        <v>0.4816404640889867</v>
      </c>
      <c r="L526">
        <v>0.7</v>
      </c>
      <c r="M526" s="2">
        <f t="shared" si="39"/>
        <v>1712900</v>
      </c>
      <c r="N526">
        <f t="shared" si="40"/>
        <v>0.82500195093802531</v>
      </c>
      <c r="O526">
        <f t="shared" si="41"/>
        <v>0.34300874183807978</v>
      </c>
    </row>
    <row r="527" spans="1:15" x14ac:dyDescent="0.25">
      <c r="A527">
        <v>521</v>
      </c>
      <c r="B527" s="1">
        <v>42798</v>
      </c>
      <c r="C527">
        <v>4415</v>
      </c>
      <c r="D527">
        <v>5258.4150834832599</v>
      </c>
      <c r="E527">
        <v>2163.5520261623201</v>
      </c>
      <c r="F527">
        <v>9573.8432314524798</v>
      </c>
      <c r="G527">
        <v>323.636200040706</v>
      </c>
      <c r="H527">
        <v>19801.02594087</v>
      </c>
      <c r="I527">
        <f t="shared" si="37"/>
        <v>10803505000</v>
      </c>
      <c r="J527" s="28">
        <f t="shared" si="38"/>
        <v>0.48673232284182405</v>
      </c>
      <c r="L527">
        <v>0.7</v>
      </c>
      <c r="M527" s="2">
        <f t="shared" si="39"/>
        <v>1712900</v>
      </c>
      <c r="N527">
        <f t="shared" si="40"/>
        <v>0.8337237957957605</v>
      </c>
      <c r="O527">
        <f t="shared" si="41"/>
        <v>0.34303203132811427</v>
      </c>
    </row>
    <row r="528" spans="1:15" x14ac:dyDescent="0.25">
      <c r="A528">
        <v>522</v>
      </c>
      <c r="B528" s="1">
        <v>42799</v>
      </c>
      <c r="C528">
        <v>4417</v>
      </c>
      <c r="D528">
        <v>5260.0482535348801</v>
      </c>
      <c r="E528">
        <v>2164.5292167869402</v>
      </c>
      <c r="F528">
        <v>9576.8856788332505</v>
      </c>
      <c r="G528">
        <v>323.73240391556101</v>
      </c>
      <c r="H528">
        <v>19807.2203824555</v>
      </c>
      <c r="I528">
        <f t="shared" si="37"/>
        <v>10808399000</v>
      </c>
      <c r="J528" s="28">
        <f t="shared" si="38"/>
        <v>0.4866630343249615</v>
      </c>
      <c r="L528">
        <v>0.7</v>
      </c>
      <c r="M528" s="2">
        <f t="shared" si="39"/>
        <v>1712900</v>
      </c>
      <c r="N528">
        <f t="shared" si="40"/>
        <v>0.83360511149522654</v>
      </c>
      <c r="O528">
        <f t="shared" si="41"/>
        <v>0.34303157159856418</v>
      </c>
    </row>
    <row r="529" spans="1:15" x14ac:dyDescent="0.25">
      <c r="A529">
        <v>523</v>
      </c>
      <c r="B529" s="1">
        <v>42800</v>
      </c>
      <c r="C529">
        <v>4315</v>
      </c>
      <c r="D529">
        <v>5176.4217548274901</v>
      </c>
      <c r="E529">
        <v>2114.72401349245</v>
      </c>
      <c r="F529">
        <v>9421.1612113985793</v>
      </c>
      <c r="G529">
        <v>318.80238166421901</v>
      </c>
      <c r="H529">
        <v>19490.074515670702</v>
      </c>
      <c r="I529">
        <f t="shared" si="37"/>
        <v>10558805000</v>
      </c>
      <c r="J529" s="28">
        <f t="shared" si="38"/>
        <v>0.49024693180975404</v>
      </c>
      <c r="L529">
        <v>0.7</v>
      </c>
      <c r="M529" s="2">
        <f t="shared" si="39"/>
        <v>1712900</v>
      </c>
      <c r="N529">
        <f t="shared" si="40"/>
        <v>0.83974396949692764</v>
      </c>
      <c r="O529">
        <f t="shared" si="41"/>
        <v>0.34306067426296988</v>
      </c>
    </row>
    <row r="530" spans="1:15" x14ac:dyDescent="0.25">
      <c r="A530">
        <v>524</v>
      </c>
      <c r="B530" s="1">
        <v>42801</v>
      </c>
      <c r="C530">
        <v>4188</v>
      </c>
      <c r="D530">
        <v>5071.3224152250996</v>
      </c>
      <c r="E530">
        <v>2052.80520371581</v>
      </c>
      <c r="F530">
        <v>9225.6365355963208</v>
      </c>
      <c r="G530">
        <v>312.59518267403399</v>
      </c>
      <c r="H530">
        <v>19091.612368262598</v>
      </c>
      <c r="I530">
        <f t="shared" si="37"/>
        <v>10248036000</v>
      </c>
      <c r="J530" s="28">
        <f t="shared" si="38"/>
        <v>0.49485798207823428</v>
      </c>
      <c r="L530">
        <v>0.7</v>
      </c>
      <c r="M530" s="2">
        <f t="shared" si="39"/>
        <v>1712900</v>
      </c>
      <c r="N530">
        <f t="shared" si="40"/>
        <v>0.84764223750180756</v>
      </c>
      <c r="O530">
        <f t="shared" si="41"/>
        <v>0.3431145278417066</v>
      </c>
    </row>
    <row r="531" spans="1:15" x14ac:dyDescent="0.25">
      <c r="A531">
        <v>525</v>
      </c>
      <c r="B531" s="1">
        <v>42802</v>
      </c>
      <c r="C531">
        <v>4125</v>
      </c>
      <c r="D531">
        <v>5018.7729505857797</v>
      </c>
      <c r="E531">
        <v>2022.1301229180201</v>
      </c>
      <c r="F531">
        <v>9127.9518908974896</v>
      </c>
      <c r="G531">
        <v>309.48687634993502</v>
      </c>
      <c r="H531">
        <v>18892.431164580899</v>
      </c>
      <c r="I531">
        <f t="shared" si="37"/>
        <v>10093875000</v>
      </c>
      <c r="J531" s="28">
        <f t="shared" si="38"/>
        <v>0.49720973863712192</v>
      </c>
      <c r="L531">
        <v>0.7</v>
      </c>
      <c r="M531" s="2">
        <f t="shared" si="39"/>
        <v>1712900</v>
      </c>
      <c r="N531">
        <f t="shared" si="40"/>
        <v>0.85167056131152608</v>
      </c>
      <c r="O531">
        <f t="shared" si="41"/>
        <v>0.34314935419214881</v>
      </c>
    </row>
    <row r="532" spans="1:15" x14ac:dyDescent="0.25">
      <c r="A532">
        <v>526</v>
      </c>
      <c r="B532" s="1">
        <v>42803</v>
      </c>
      <c r="C532">
        <v>3980</v>
      </c>
      <c r="D532">
        <v>4896.7475370333696</v>
      </c>
      <c r="E532">
        <v>1951.63727515961</v>
      </c>
      <c r="F532">
        <v>8901.3163935299508</v>
      </c>
      <c r="G532">
        <v>302.256916949627</v>
      </c>
      <c r="H532">
        <v>18430.0376217759</v>
      </c>
      <c r="I532">
        <f t="shared" si="37"/>
        <v>9739060000</v>
      </c>
      <c r="J532" s="28">
        <f t="shared" si="38"/>
        <v>0.50279467803190148</v>
      </c>
      <c r="L532">
        <v>88.6</v>
      </c>
      <c r="M532" s="2">
        <f t="shared" si="39"/>
        <v>216804200</v>
      </c>
      <c r="N532">
        <f t="shared" si="40"/>
        <v>109.00799793496397</v>
      </c>
      <c r="O532">
        <f t="shared" si="41"/>
        <v>43.445995622899865</v>
      </c>
    </row>
    <row r="533" spans="1:15" x14ac:dyDescent="0.25">
      <c r="A533">
        <v>527</v>
      </c>
      <c r="B533" s="1">
        <v>42804</v>
      </c>
      <c r="C533">
        <v>3695</v>
      </c>
      <c r="D533">
        <v>4652.28736053787</v>
      </c>
      <c r="E533">
        <v>1813.5656719542701</v>
      </c>
      <c r="F533">
        <v>8448.1188567299596</v>
      </c>
      <c r="G533">
        <v>287.72161693520599</v>
      </c>
      <c r="H533">
        <v>17504.2306709693</v>
      </c>
      <c r="I533">
        <f t="shared" si="37"/>
        <v>9041665000</v>
      </c>
      <c r="J533" s="28">
        <f t="shared" si="38"/>
        <v>0.51453878909889605</v>
      </c>
      <c r="L533">
        <v>236</v>
      </c>
      <c r="M533" s="2">
        <f t="shared" si="39"/>
        <v>577492000</v>
      </c>
      <c r="N533">
        <f t="shared" si="40"/>
        <v>297.14203439429969</v>
      </c>
      <c r="O533">
        <f t="shared" si="41"/>
        <v>115.83261125337151</v>
      </c>
    </row>
    <row r="534" spans="1:15" x14ac:dyDescent="0.25">
      <c r="A534">
        <v>528</v>
      </c>
      <c r="B534" s="1">
        <v>42805</v>
      </c>
      <c r="C534">
        <v>3585</v>
      </c>
      <c r="D534">
        <v>4556.1973858232004</v>
      </c>
      <c r="E534">
        <v>1760.46450471657</v>
      </c>
      <c r="F534">
        <v>8270.2844308071399</v>
      </c>
      <c r="G534">
        <v>281.989528905405</v>
      </c>
      <c r="H534">
        <v>17140.5178274637</v>
      </c>
      <c r="I534">
        <f t="shared" si="37"/>
        <v>8772495000</v>
      </c>
      <c r="J534" s="28">
        <f t="shared" si="38"/>
        <v>0.51937303877895635</v>
      </c>
      <c r="L534">
        <v>236</v>
      </c>
      <c r="M534" s="2">
        <f t="shared" si="39"/>
        <v>577492000</v>
      </c>
      <c r="N534">
        <f t="shared" si="40"/>
        <v>299.93377491053707</v>
      </c>
      <c r="O534">
        <f t="shared" si="41"/>
        <v>115.89110826028188</v>
      </c>
    </row>
    <row r="535" spans="1:15" x14ac:dyDescent="0.25">
      <c r="A535">
        <v>529</v>
      </c>
      <c r="B535" s="1">
        <v>42806</v>
      </c>
      <c r="C535">
        <v>3237</v>
      </c>
      <c r="D535">
        <v>4245.2550344660503</v>
      </c>
      <c r="E535">
        <v>1593.2757441030401</v>
      </c>
      <c r="F535">
        <v>7695.99358822251</v>
      </c>
      <c r="G535">
        <v>263.36834695182102</v>
      </c>
      <c r="H535">
        <v>15964.312592103101</v>
      </c>
      <c r="I535">
        <f t="shared" si="37"/>
        <v>7920939000</v>
      </c>
      <c r="J535" s="28">
        <f t="shared" si="38"/>
        <v>0.535953506833729</v>
      </c>
      <c r="L535">
        <v>236</v>
      </c>
      <c r="M535" s="2">
        <f t="shared" si="39"/>
        <v>577492000</v>
      </c>
      <c r="N535">
        <f t="shared" si="40"/>
        <v>309.50886256842381</v>
      </c>
      <c r="O535">
        <f t="shared" si="41"/>
        <v>116.1609748558287</v>
      </c>
    </row>
    <row r="536" spans="1:15" x14ac:dyDescent="0.25">
      <c r="A536">
        <v>530</v>
      </c>
      <c r="B536" s="1">
        <v>42807</v>
      </c>
      <c r="C536">
        <v>3101</v>
      </c>
      <c r="D536">
        <v>4120.6484425191402</v>
      </c>
      <c r="E536">
        <v>1528.3118419377799</v>
      </c>
      <c r="F536">
        <v>7466.3547577974005</v>
      </c>
      <c r="G536">
        <v>255.87502171840401</v>
      </c>
      <c r="H536">
        <v>15493.2841125103</v>
      </c>
      <c r="I536">
        <f t="shared" si="37"/>
        <v>7588147000</v>
      </c>
      <c r="J536" s="28">
        <f t="shared" si="38"/>
        <v>0.54303750869865075</v>
      </c>
      <c r="L536">
        <v>236</v>
      </c>
      <c r="M536" s="2">
        <f t="shared" si="39"/>
        <v>577492000</v>
      </c>
      <c r="N536">
        <f t="shared" si="40"/>
        <v>313.59981697340123</v>
      </c>
      <c r="O536">
        <f t="shared" si="41"/>
        <v>116.31138171471014</v>
      </c>
    </row>
    <row r="537" spans="1:15" x14ac:dyDescent="0.25">
      <c r="A537">
        <v>531</v>
      </c>
      <c r="B537" s="1">
        <v>42808</v>
      </c>
      <c r="C537">
        <v>3033</v>
      </c>
      <c r="D537">
        <v>4057.64622319209</v>
      </c>
      <c r="E537">
        <v>1495.9181384948699</v>
      </c>
      <c r="F537">
        <v>7350.3563132484496</v>
      </c>
      <c r="G537">
        <v>252.07954795718501</v>
      </c>
      <c r="H537">
        <v>15255.198076471501</v>
      </c>
      <c r="I537">
        <f t="shared" si="37"/>
        <v>7421751000</v>
      </c>
      <c r="J537" s="28">
        <f t="shared" si="38"/>
        <v>0.5467235728054054</v>
      </c>
      <c r="L537">
        <v>236</v>
      </c>
      <c r="M537" s="2">
        <f t="shared" si="39"/>
        <v>577492000</v>
      </c>
      <c r="N537">
        <f t="shared" si="40"/>
        <v>315.72848950653918</v>
      </c>
      <c r="O537">
        <f t="shared" si="41"/>
        <v>116.39850995212309</v>
      </c>
    </row>
    <row r="538" spans="1:15" x14ac:dyDescent="0.25">
      <c r="A538">
        <v>532</v>
      </c>
      <c r="B538" s="1">
        <v>42809</v>
      </c>
      <c r="C538">
        <v>2931</v>
      </c>
      <c r="D538">
        <v>3962.23200469732</v>
      </c>
      <c r="E538">
        <v>1447.4452767009</v>
      </c>
      <c r="F538">
        <v>7174.8207844431199</v>
      </c>
      <c r="G538">
        <v>246.32278557437499</v>
      </c>
      <c r="H538">
        <v>14894.7165753441</v>
      </c>
      <c r="I538">
        <f t="shared" si="37"/>
        <v>7172157000</v>
      </c>
      <c r="J538" s="28">
        <f t="shared" si="38"/>
        <v>0.55244635675115872</v>
      </c>
      <c r="L538">
        <v>236</v>
      </c>
      <c r="M538" s="2">
        <f t="shared" si="39"/>
        <v>577492000</v>
      </c>
      <c r="N538">
        <f t="shared" si="40"/>
        <v>319.03335145294017</v>
      </c>
      <c r="O538">
        <f t="shared" si="41"/>
        <v>116.54625905882375</v>
      </c>
    </row>
    <row r="539" spans="1:15" x14ac:dyDescent="0.25">
      <c r="A539">
        <v>533</v>
      </c>
      <c r="B539" s="1">
        <v>42810</v>
      </c>
      <c r="C539">
        <v>2891</v>
      </c>
      <c r="D539">
        <v>3924.5073691248599</v>
      </c>
      <c r="E539">
        <v>1428.47664327753</v>
      </c>
      <c r="F539">
        <v>7105.46421657475</v>
      </c>
      <c r="G539">
        <v>244.04380693345399</v>
      </c>
      <c r="H539">
        <v>14752.2201460866</v>
      </c>
      <c r="I539">
        <f t="shared" si="37"/>
        <v>7074277000</v>
      </c>
      <c r="J539" s="28">
        <f t="shared" si="38"/>
        <v>0.55475737932298375</v>
      </c>
      <c r="L539">
        <v>236</v>
      </c>
      <c r="M539" s="2">
        <f t="shared" si="39"/>
        <v>577492000</v>
      </c>
      <c r="N539">
        <f t="shared" si="40"/>
        <v>320.36794849998853</v>
      </c>
      <c r="O539">
        <f t="shared" si="41"/>
        <v>116.61033822673713</v>
      </c>
    </row>
    <row r="540" spans="1:15" x14ac:dyDescent="0.25">
      <c r="A540">
        <v>534</v>
      </c>
      <c r="B540" s="1">
        <v>42811</v>
      </c>
      <c r="C540">
        <v>2782</v>
      </c>
      <c r="D540">
        <v>3820.7966971904798</v>
      </c>
      <c r="E540">
        <v>1376.90893323611</v>
      </c>
      <c r="F540">
        <v>6914.9275007532597</v>
      </c>
      <c r="G540">
        <v>237.77012601689299</v>
      </c>
      <c r="H540">
        <v>14360.5633000286</v>
      </c>
      <c r="I540">
        <f t="shared" si="37"/>
        <v>6807554000</v>
      </c>
      <c r="J540" s="28">
        <f t="shared" si="38"/>
        <v>0.56125837520943345</v>
      </c>
      <c r="L540">
        <v>236</v>
      </c>
      <c r="M540" s="2">
        <f t="shared" si="39"/>
        <v>577492000</v>
      </c>
      <c r="N540">
        <f t="shared" si="40"/>
        <v>324.12222161644615</v>
      </c>
      <c r="O540">
        <f t="shared" si="41"/>
        <v>116.804639915069</v>
      </c>
    </row>
    <row r="541" spans="1:15" x14ac:dyDescent="0.25">
      <c r="A541">
        <v>535</v>
      </c>
      <c r="B541" s="1">
        <v>42812</v>
      </c>
      <c r="C541">
        <v>2745</v>
      </c>
      <c r="D541">
        <v>3785.28069202196</v>
      </c>
      <c r="E541">
        <v>1359.4465141614801</v>
      </c>
      <c r="F541">
        <v>6849.7231081873097</v>
      </c>
      <c r="G541">
        <v>235.61884486357101</v>
      </c>
      <c r="H541">
        <v>14226.4687232755</v>
      </c>
      <c r="I541">
        <f t="shared" si="37"/>
        <v>6717015000</v>
      </c>
      <c r="J541" s="28">
        <f t="shared" si="38"/>
        <v>0.56353613800504543</v>
      </c>
      <c r="L541">
        <v>236</v>
      </c>
      <c r="M541" s="2">
        <f t="shared" si="39"/>
        <v>577492000</v>
      </c>
      <c r="N541">
        <f t="shared" si="40"/>
        <v>325.43761140880974</v>
      </c>
      <c r="O541">
        <f t="shared" si="41"/>
        <v>116.87773309366462</v>
      </c>
    </row>
    <row r="542" spans="1:15" x14ac:dyDescent="0.25">
      <c r="A542">
        <v>536</v>
      </c>
      <c r="B542" s="1">
        <v>42813</v>
      </c>
      <c r="C542">
        <v>2713</v>
      </c>
      <c r="D542">
        <v>3754.4333925443302</v>
      </c>
      <c r="E542">
        <v>1344.36183218831</v>
      </c>
      <c r="F542">
        <v>6793.1088592618698</v>
      </c>
      <c r="G542">
        <v>233.749180423365</v>
      </c>
      <c r="H542">
        <v>14110.013524694101</v>
      </c>
      <c r="I542">
        <f t="shared" si="37"/>
        <v>6638711000</v>
      </c>
      <c r="J542" s="28">
        <f t="shared" si="38"/>
        <v>0.56553650136966804</v>
      </c>
      <c r="L542">
        <v>236</v>
      </c>
      <c r="M542" s="2">
        <f t="shared" si="39"/>
        <v>577492000</v>
      </c>
      <c r="N542">
        <f t="shared" si="40"/>
        <v>326.59280524897235</v>
      </c>
      <c r="O542">
        <f t="shared" si="41"/>
        <v>116.94411809673468</v>
      </c>
    </row>
    <row r="543" spans="1:15" x14ac:dyDescent="0.25">
      <c r="A543">
        <v>537</v>
      </c>
      <c r="B543" s="1">
        <v>42814</v>
      </c>
      <c r="C543">
        <v>2682</v>
      </c>
      <c r="D543">
        <v>3724.43263103251</v>
      </c>
      <c r="E543">
        <v>1329.7647850810699</v>
      </c>
      <c r="F543">
        <v>6738.0650181170604</v>
      </c>
      <c r="G543">
        <v>231.92977528608299</v>
      </c>
      <c r="H543">
        <v>13996.765039301299</v>
      </c>
      <c r="I543">
        <f t="shared" si="37"/>
        <v>6562854000</v>
      </c>
      <c r="J543" s="28">
        <f t="shared" si="38"/>
        <v>0.56750197871726382</v>
      </c>
      <c r="L543">
        <v>236</v>
      </c>
      <c r="M543" s="2">
        <f t="shared" si="39"/>
        <v>577492000</v>
      </c>
      <c r="N543">
        <f t="shared" si="40"/>
        <v>327.7278526933901</v>
      </c>
      <c r="O543">
        <f t="shared" si="41"/>
        <v>117.01136811302479</v>
      </c>
    </row>
    <row r="544" spans="1:15" x14ac:dyDescent="0.25">
      <c r="A544">
        <v>538</v>
      </c>
      <c r="B544" s="1">
        <v>42815</v>
      </c>
      <c r="C544">
        <v>2634</v>
      </c>
      <c r="D544">
        <v>3677.7478446799901</v>
      </c>
      <c r="E544">
        <v>1307.19523752594</v>
      </c>
      <c r="F544">
        <v>6652.4430284003001</v>
      </c>
      <c r="G544">
        <v>229.09650365180599</v>
      </c>
      <c r="H544">
        <v>13820.558079824499</v>
      </c>
      <c r="I544">
        <f t="shared" si="37"/>
        <v>6445398000</v>
      </c>
      <c r="J544" s="28">
        <f t="shared" si="38"/>
        <v>0.57060058117124657</v>
      </c>
      <c r="L544">
        <v>235</v>
      </c>
      <c r="M544" s="2">
        <f t="shared" si="39"/>
        <v>575045000</v>
      </c>
      <c r="N544">
        <f t="shared" si="40"/>
        <v>328.12101119961949</v>
      </c>
      <c r="O544">
        <f t="shared" si="41"/>
        <v>116.62523949073497</v>
      </c>
    </row>
    <row r="545" spans="1:15" x14ac:dyDescent="0.25">
      <c r="A545">
        <v>539</v>
      </c>
      <c r="B545" s="1">
        <v>42816</v>
      </c>
      <c r="C545">
        <v>2785</v>
      </c>
      <c r="D545">
        <v>3823.6693444510202</v>
      </c>
      <c r="E545">
        <v>1378.3257650123701</v>
      </c>
      <c r="F545">
        <v>6920.2024517560803</v>
      </c>
      <c r="G545">
        <v>237.94406507716101</v>
      </c>
      <c r="H545">
        <v>14371.409950576</v>
      </c>
      <c r="I545">
        <f t="shared" si="37"/>
        <v>6814895000</v>
      </c>
      <c r="J545" s="28">
        <f t="shared" si="38"/>
        <v>0.56107531289198442</v>
      </c>
      <c r="L545">
        <v>233</v>
      </c>
      <c r="M545" s="2">
        <f t="shared" si="39"/>
        <v>570151000</v>
      </c>
      <c r="N545">
        <f t="shared" si="40"/>
        <v>319.8976507206778</v>
      </c>
      <c r="O545">
        <f t="shared" si="41"/>
        <v>115.31414838344065</v>
      </c>
    </row>
    <row r="546" spans="1:15" x14ac:dyDescent="0.25">
      <c r="A546">
        <v>540</v>
      </c>
      <c r="B546" s="1">
        <v>42817</v>
      </c>
      <c r="C546">
        <v>2022</v>
      </c>
      <c r="D546">
        <v>3054.7019038379299</v>
      </c>
      <c r="E546">
        <v>1023.50232424915</v>
      </c>
      <c r="F546">
        <v>5513.5624553859498</v>
      </c>
      <c r="G546">
        <v>191.04405616941801</v>
      </c>
      <c r="H546">
        <v>11471.414306119401</v>
      </c>
      <c r="I546">
        <f t="shared" si="37"/>
        <v>4947834000</v>
      </c>
      <c r="J546" s="28">
        <f t="shared" si="38"/>
        <v>0.61738164696671916</v>
      </c>
      <c r="L546">
        <v>230</v>
      </c>
      <c r="M546" s="2">
        <f t="shared" si="39"/>
        <v>562810000</v>
      </c>
      <c r="N546">
        <f t="shared" si="40"/>
        <v>347.46856472933916</v>
      </c>
      <c r="O546">
        <f t="shared" si="41"/>
        <v>116.42212392547204</v>
      </c>
    </row>
    <row r="547" spans="1:15" x14ac:dyDescent="0.25">
      <c r="A547">
        <v>541</v>
      </c>
      <c r="B547" s="1">
        <v>42818</v>
      </c>
      <c r="C547">
        <v>1364</v>
      </c>
      <c r="D547">
        <v>2309.7456021418102</v>
      </c>
      <c r="E547">
        <v>730.21587476919296</v>
      </c>
      <c r="F547">
        <v>4161.0712687429404</v>
      </c>
      <c r="G547">
        <v>144.95970544752601</v>
      </c>
      <c r="H547">
        <v>8668.6576338743707</v>
      </c>
      <c r="I547">
        <f t="shared" si="37"/>
        <v>3337708000</v>
      </c>
      <c r="J547" s="28">
        <f t="shared" si="38"/>
        <v>0.69201547952721165</v>
      </c>
      <c r="L547">
        <v>229</v>
      </c>
      <c r="M547" s="2">
        <f t="shared" si="39"/>
        <v>560363000</v>
      </c>
      <c r="N547">
        <f t="shared" si="40"/>
        <v>387.77987015430688</v>
      </c>
      <c r="O547">
        <f t="shared" si="41"/>
        <v>122.59489393119149</v>
      </c>
    </row>
    <row r="548" spans="1:15" x14ac:dyDescent="0.25">
      <c r="A548">
        <v>542</v>
      </c>
      <c r="B548" s="1">
        <v>42819</v>
      </c>
      <c r="C548">
        <v>1649</v>
      </c>
      <c r="D548">
        <v>2644.1577026599798</v>
      </c>
      <c r="E548">
        <v>855.37201416658695</v>
      </c>
      <c r="F548">
        <v>4766.9726958267802</v>
      </c>
      <c r="G548">
        <v>165.72585728725201</v>
      </c>
      <c r="H548">
        <v>9926.0088230794699</v>
      </c>
      <c r="I548">
        <f t="shared" si="37"/>
        <v>4035103000</v>
      </c>
      <c r="J548" s="28">
        <f t="shared" si="38"/>
        <v>0.6552887751960681</v>
      </c>
      <c r="L548">
        <v>230</v>
      </c>
      <c r="M548" s="2">
        <f t="shared" si="39"/>
        <v>562810000</v>
      </c>
      <c r="N548">
        <f t="shared" si="40"/>
        <v>368.80307556809908</v>
      </c>
      <c r="O548">
        <f t="shared" si="41"/>
        <v>119.30598135737721</v>
      </c>
    </row>
    <row r="549" spans="1:15" x14ac:dyDescent="0.25">
      <c r="A549">
        <v>543</v>
      </c>
      <c r="B549" s="1">
        <v>42820</v>
      </c>
      <c r="C549">
        <v>1490</v>
      </c>
      <c r="D549">
        <v>2460.1165806874401</v>
      </c>
      <c r="E549">
        <v>785.14835005629504</v>
      </c>
      <c r="F549">
        <v>4433.2722061901004</v>
      </c>
      <c r="G549">
        <v>154.31320586615101</v>
      </c>
      <c r="H549">
        <v>9233.8724330272707</v>
      </c>
      <c r="I549">
        <f t="shared" si="37"/>
        <v>3646030000</v>
      </c>
      <c r="J549" s="28">
        <f t="shared" si="38"/>
        <v>0.67473843624090857</v>
      </c>
      <c r="L549">
        <v>229</v>
      </c>
      <c r="M549" s="2">
        <f t="shared" si="39"/>
        <v>560363000</v>
      </c>
      <c r="N549">
        <f t="shared" si="40"/>
        <v>378.09845434726424</v>
      </c>
      <c r="O549">
        <f t="shared" si="41"/>
        <v>120.6704511160346</v>
      </c>
    </row>
    <row r="550" spans="1:15" x14ac:dyDescent="0.25">
      <c r="A550">
        <v>544</v>
      </c>
      <c r="B550" s="1">
        <v>42821</v>
      </c>
      <c r="C550">
        <v>1348</v>
      </c>
      <c r="D550">
        <v>2290.3392821538901</v>
      </c>
      <c r="E550">
        <v>723.28874075321198</v>
      </c>
      <c r="F550">
        <v>4125.9713438891104</v>
      </c>
      <c r="G550">
        <v>143.75069677398599</v>
      </c>
      <c r="H550">
        <v>8595.7324389373407</v>
      </c>
      <c r="I550">
        <f t="shared" si="37"/>
        <v>3298556000</v>
      </c>
      <c r="J550" s="28">
        <f t="shared" si="38"/>
        <v>0.69434603570589382</v>
      </c>
      <c r="L550">
        <v>229</v>
      </c>
      <c r="M550" s="2">
        <f t="shared" si="39"/>
        <v>560363000</v>
      </c>
      <c r="N550">
        <f t="shared" si="40"/>
        <v>389.08582760626177</v>
      </c>
      <c r="O550">
        <f t="shared" si="41"/>
        <v>122.87323563240767</v>
      </c>
    </row>
    <row r="551" spans="1:15" x14ac:dyDescent="0.25">
      <c r="A551">
        <v>545</v>
      </c>
      <c r="B551" s="1">
        <v>42822</v>
      </c>
      <c r="C551">
        <v>1297</v>
      </c>
      <c r="D551">
        <v>2227.98525205121</v>
      </c>
      <c r="E551">
        <v>701.28421247324195</v>
      </c>
      <c r="F551">
        <v>4013.2377470051802</v>
      </c>
      <c r="G551">
        <v>139.86315365475201</v>
      </c>
      <c r="H551">
        <v>8361.4478917744309</v>
      </c>
      <c r="I551">
        <f t="shared" si="37"/>
        <v>3173759000</v>
      </c>
      <c r="J551" s="28">
        <f t="shared" si="38"/>
        <v>0.70200202726521133</v>
      </c>
      <c r="L551">
        <v>231</v>
      </c>
      <c r="M551" s="2">
        <f t="shared" si="39"/>
        <v>565257000</v>
      </c>
      <c r="N551">
        <f t="shared" si="40"/>
        <v>396.81155992585161</v>
      </c>
      <c r="O551">
        <f t="shared" si="41"/>
        <v>124.901043239259</v>
      </c>
    </row>
    <row r="552" spans="1:15" x14ac:dyDescent="0.25">
      <c r="A552">
        <v>546</v>
      </c>
      <c r="B552" s="1">
        <v>42823</v>
      </c>
      <c r="C552">
        <v>1111</v>
      </c>
      <c r="D552">
        <v>1993.6214069197199</v>
      </c>
      <c r="E552">
        <v>622.05221576106806</v>
      </c>
      <c r="F552">
        <v>3590.1308934597</v>
      </c>
      <c r="G552">
        <v>125.21199528589401</v>
      </c>
      <c r="H552">
        <v>7481.2711695451999</v>
      </c>
      <c r="I552">
        <f t="shared" si="37"/>
        <v>2718617000</v>
      </c>
      <c r="J552" s="28">
        <f t="shared" si="38"/>
        <v>0.7333219084996967</v>
      </c>
      <c r="L552">
        <v>234</v>
      </c>
      <c r="M552" s="2">
        <f t="shared" si="39"/>
        <v>572598000</v>
      </c>
      <c r="N552">
        <f t="shared" si="40"/>
        <v>419.8986581631093</v>
      </c>
      <c r="O552">
        <f t="shared" si="41"/>
        <v>131.01729836911784</v>
      </c>
    </row>
    <row r="553" spans="1:15" x14ac:dyDescent="0.25">
      <c r="A553">
        <v>547</v>
      </c>
      <c r="B553" s="1">
        <v>42824</v>
      </c>
      <c r="C553">
        <v>1144</v>
      </c>
      <c r="D553">
        <v>2036.05480137371</v>
      </c>
      <c r="E553">
        <v>635.98925944799498</v>
      </c>
      <c r="F553">
        <v>3666.6661401862898</v>
      </c>
      <c r="G553">
        <v>127.86930246862001</v>
      </c>
      <c r="H553">
        <v>7640.58674599183</v>
      </c>
      <c r="I553">
        <f t="shared" si="37"/>
        <v>2799368000</v>
      </c>
      <c r="J553" s="28">
        <f t="shared" si="38"/>
        <v>0.72732659706537683</v>
      </c>
      <c r="L553">
        <v>236</v>
      </c>
      <c r="M553" s="2">
        <f t="shared" si="39"/>
        <v>577492000</v>
      </c>
      <c r="N553">
        <f t="shared" si="40"/>
        <v>420.02529119247862</v>
      </c>
      <c r="O553">
        <f t="shared" si="41"/>
        <v>131.20058149451643</v>
      </c>
    </row>
    <row r="554" spans="1:15" x14ac:dyDescent="0.25">
      <c r="A554">
        <v>548</v>
      </c>
      <c r="B554" s="1">
        <v>42825</v>
      </c>
      <c r="C554">
        <v>934</v>
      </c>
      <c r="D554">
        <v>1758.8491910012899</v>
      </c>
      <c r="E554">
        <v>548.20462561394197</v>
      </c>
      <c r="F554">
        <v>3167.2482202989099</v>
      </c>
      <c r="G554">
        <v>110.473438634288</v>
      </c>
      <c r="H554">
        <v>6600.1961091683797</v>
      </c>
      <c r="I554">
        <f t="shared" si="37"/>
        <v>2285498000</v>
      </c>
      <c r="J554" s="28">
        <f t="shared" si="38"/>
        <v>0.76956934156200962</v>
      </c>
      <c r="L554">
        <v>236</v>
      </c>
      <c r="M554" s="2">
        <f t="shared" si="39"/>
        <v>577492000</v>
      </c>
      <c r="N554">
        <f t="shared" si="40"/>
        <v>444.42013819732807</v>
      </c>
      <c r="O554">
        <f t="shared" si="41"/>
        <v>138.51851353842645</v>
      </c>
    </row>
    <row r="555" spans="1:15" x14ac:dyDescent="0.25">
      <c r="A555">
        <v>549</v>
      </c>
      <c r="B555" s="1">
        <v>42826</v>
      </c>
      <c r="C555">
        <v>509</v>
      </c>
      <c r="D555">
        <v>1128.3187512408299</v>
      </c>
      <c r="E555">
        <v>375.52413868891301</v>
      </c>
      <c r="F555">
        <v>2036.08311464496</v>
      </c>
      <c r="G555">
        <v>70.596101263502305</v>
      </c>
      <c r="H555">
        <v>4236.9016190747398</v>
      </c>
      <c r="I555">
        <f t="shared" si="37"/>
        <v>1245523000</v>
      </c>
      <c r="J555" s="28">
        <f t="shared" si="38"/>
        <v>0.90589957089578432</v>
      </c>
      <c r="L555">
        <v>235</v>
      </c>
      <c r="M555" s="2">
        <f t="shared" si="39"/>
        <v>575045000</v>
      </c>
      <c r="N555">
        <f t="shared" si="40"/>
        <v>520.93301874576628</v>
      </c>
      <c r="O555">
        <f t="shared" si="41"/>
        <v>173.37558465991071</v>
      </c>
    </row>
    <row r="556" spans="1:15" x14ac:dyDescent="0.25">
      <c r="A556">
        <v>550</v>
      </c>
      <c r="B556" s="1">
        <v>42827</v>
      </c>
      <c r="C556">
        <v>445</v>
      </c>
      <c r="D556">
        <v>1021.5066878523299</v>
      </c>
      <c r="E556">
        <v>349.29457026241602</v>
      </c>
      <c r="F556">
        <v>1845.0792688969</v>
      </c>
      <c r="G556">
        <v>63.8017813764423</v>
      </c>
      <c r="H556">
        <v>3836.9615263382898</v>
      </c>
      <c r="I556">
        <f t="shared" si="37"/>
        <v>1088915000</v>
      </c>
      <c r="J556" s="28">
        <f t="shared" si="38"/>
        <v>0.93809589164657481</v>
      </c>
      <c r="L556">
        <v>234</v>
      </c>
      <c r="M556" s="2">
        <f t="shared" si="39"/>
        <v>572598000</v>
      </c>
      <c r="N556">
        <f t="shared" si="40"/>
        <v>537.15183136504538</v>
      </c>
      <c r="O556">
        <f t="shared" si="41"/>
        <v>183.67399874473111</v>
      </c>
    </row>
    <row r="557" spans="1:15" x14ac:dyDescent="0.25">
      <c r="A557">
        <v>551</v>
      </c>
      <c r="B557" s="1">
        <v>42828</v>
      </c>
      <c r="C557">
        <v>320</v>
      </c>
      <c r="D557">
        <v>798.86242312186505</v>
      </c>
      <c r="E557">
        <v>296.008190183441</v>
      </c>
      <c r="F557">
        <v>1447.43040681758</v>
      </c>
      <c r="G557">
        <v>49.609676529961199</v>
      </c>
      <c r="H557">
        <v>3003.61630346631</v>
      </c>
      <c r="I557">
        <f t="shared" si="37"/>
        <v>783040000</v>
      </c>
      <c r="J557" s="28">
        <f t="shared" si="38"/>
        <v>1.0202064046815809</v>
      </c>
      <c r="L557">
        <v>233</v>
      </c>
      <c r="M557" s="2">
        <f t="shared" si="39"/>
        <v>570151000</v>
      </c>
      <c r="N557">
        <f t="shared" si="40"/>
        <v>581.67170183560802</v>
      </c>
      <c r="O557">
        <f t="shared" si="41"/>
        <v>215.53096347731798</v>
      </c>
    </row>
    <row r="558" spans="1:15" x14ac:dyDescent="0.25">
      <c r="A558">
        <v>552</v>
      </c>
      <c r="B558" s="1">
        <v>42829</v>
      </c>
      <c r="C558">
        <v>260</v>
      </c>
      <c r="D558">
        <v>683.40222048202497</v>
      </c>
      <c r="E558">
        <v>268.43344170144701</v>
      </c>
      <c r="F558">
        <v>1241.4314605197001</v>
      </c>
      <c r="G558">
        <v>42.237652468114497</v>
      </c>
      <c r="H558">
        <v>2571.5846546918201</v>
      </c>
      <c r="I558">
        <f t="shared" si="37"/>
        <v>636220000</v>
      </c>
      <c r="J558" s="28">
        <f t="shared" si="38"/>
        <v>1.0741602283518674</v>
      </c>
      <c r="L558">
        <v>232</v>
      </c>
      <c r="M558" s="2">
        <f t="shared" si="39"/>
        <v>567704000</v>
      </c>
      <c r="N558">
        <f t="shared" si="40"/>
        <v>609.80505827626848</v>
      </c>
      <c r="O558">
        <f t="shared" si="41"/>
        <v>239.52522490282968</v>
      </c>
    </row>
    <row r="559" spans="1:15" x14ac:dyDescent="0.25">
      <c r="A559">
        <v>553</v>
      </c>
      <c r="B559" s="1">
        <v>42830</v>
      </c>
      <c r="C559">
        <v>233</v>
      </c>
      <c r="D559">
        <v>629.07425812023496</v>
      </c>
      <c r="E559">
        <v>255.27344324737999</v>
      </c>
      <c r="F559">
        <v>1144.53872662769</v>
      </c>
      <c r="G559">
        <v>38.767173208642902</v>
      </c>
      <c r="H559">
        <v>2368.3180626509202</v>
      </c>
      <c r="I559">
        <f t="shared" si="37"/>
        <v>570151000</v>
      </c>
      <c r="J559" s="28">
        <f t="shared" si="38"/>
        <v>1.1033467592273538</v>
      </c>
      <c r="L559">
        <v>231</v>
      </c>
      <c r="M559" s="2">
        <f t="shared" si="39"/>
        <v>565257000</v>
      </c>
      <c r="N559">
        <f t="shared" si="40"/>
        <v>623.67447908057625</v>
      </c>
      <c r="O559">
        <f t="shared" si="41"/>
        <v>253.08225489332523</v>
      </c>
    </row>
    <row r="560" spans="1:15" x14ac:dyDescent="0.25">
      <c r="A560">
        <v>554</v>
      </c>
      <c r="B560" s="1">
        <v>42831</v>
      </c>
      <c r="C560">
        <v>228</v>
      </c>
      <c r="D560">
        <v>618.82816823620499</v>
      </c>
      <c r="E560">
        <v>252.769522875566</v>
      </c>
      <c r="F560">
        <v>1126.2669991493599</v>
      </c>
      <c r="G560">
        <v>38.112588206803103</v>
      </c>
      <c r="H560">
        <v>2329.9833967600598</v>
      </c>
      <c r="I560">
        <f t="shared" si="37"/>
        <v>557916000</v>
      </c>
      <c r="J560" s="28">
        <f t="shared" si="38"/>
        <v>1.1091780272231035</v>
      </c>
      <c r="L560">
        <v>228</v>
      </c>
      <c r="M560" s="2">
        <f t="shared" si="39"/>
        <v>557916000</v>
      </c>
      <c r="N560">
        <f t="shared" si="40"/>
        <v>618.82816823620499</v>
      </c>
      <c r="O560">
        <f t="shared" si="41"/>
        <v>252.769522875566</v>
      </c>
    </row>
    <row r="561" spans="1:15" x14ac:dyDescent="0.25">
      <c r="A561">
        <v>555</v>
      </c>
      <c r="B561" s="1">
        <v>42832</v>
      </c>
      <c r="C561">
        <v>225</v>
      </c>
      <c r="D561">
        <v>612.65105387060805</v>
      </c>
      <c r="E561">
        <v>251.25599392161101</v>
      </c>
      <c r="F561">
        <v>1115.25167451727</v>
      </c>
      <c r="G561">
        <v>37.717949721870099</v>
      </c>
      <c r="H561">
        <v>2306.8724550771799</v>
      </c>
      <c r="I561">
        <f t="shared" si="37"/>
        <v>550575000</v>
      </c>
      <c r="J561" s="28">
        <f t="shared" si="38"/>
        <v>1.1127476799175555</v>
      </c>
      <c r="L561">
        <v>225</v>
      </c>
      <c r="M561" s="2">
        <f t="shared" si="39"/>
        <v>550575000</v>
      </c>
      <c r="N561">
        <f t="shared" si="40"/>
        <v>612.65105387060805</v>
      </c>
      <c r="O561">
        <f t="shared" si="41"/>
        <v>251.25599392161098</v>
      </c>
    </row>
    <row r="562" spans="1:15" x14ac:dyDescent="0.25">
      <c r="A562">
        <v>556</v>
      </c>
      <c r="B562" s="1">
        <v>42833</v>
      </c>
      <c r="C562">
        <v>623</v>
      </c>
      <c r="D562">
        <v>1309.3090407104501</v>
      </c>
      <c r="E562">
        <v>421.64338613526297</v>
      </c>
      <c r="F562">
        <v>2360.1222501447701</v>
      </c>
      <c r="G562">
        <v>82.084537275339798</v>
      </c>
      <c r="H562">
        <v>4914.8415396799901</v>
      </c>
      <c r="I562">
        <f t="shared" si="37"/>
        <v>1524481000</v>
      </c>
      <c r="J562" s="28">
        <f t="shared" si="38"/>
        <v>0.85885559787917998</v>
      </c>
      <c r="L562">
        <v>234</v>
      </c>
      <c r="M562" s="2">
        <f t="shared" si="39"/>
        <v>572598000</v>
      </c>
      <c r="N562">
        <f t="shared" si="40"/>
        <v>491.77899763442269</v>
      </c>
      <c r="O562">
        <f t="shared" si="41"/>
        <v>158.37006798659959</v>
      </c>
    </row>
    <row r="563" spans="1:15" x14ac:dyDescent="0.25">
      <c r="A563">
        <v>557</v>
      </c>
      <c r="B563" s="1">
        <v>42834</v>
      </c>
      <c r="C563">
        <v>952</v>
      </c>
      <c r="D563">
        <v>1783.3202172680601</v>
      </c>
      <c r="E563">
        <v>555.64533576581596</v>
      </c>
      <c r="F563">
        <v>3211.2821514602801</v>
      </c>
      <c r="G563">
        <v>112.01254357071301</v>
      </c>
      <c r="H563">
        <v>6692.0038911143602</v>
      </c>
      <c r="I563">
        <f t="shared" si="37"/>
        <v>2329544000</v>
      </c>
      <c r="J563" s="28">
        <f t="shared" si="38"/>
        <v>0.76552330295888815</v>
      </c>
      <c r="L563">
        <v>236</v>
      </c>
      <c r="M563" s="2">
        <f t="shared" si="39"/>
        <v>577492000</v>
      </c>
      <c r="N563">
        <f t="shared" si="40"/>
        <v>442.08358327233424</v>
      </c>
      <c r="O563">
        <f t="shared" si="41"/>
        <v>137.7440118074922</v>
      </c>
    </row>
    <row r="564" spans="1:15" x14ac:dyDescent="0.25">
      <c r="A564">
        <v>558</v>
      </c>
      <c r="B564" s="1">
        <v>42835</v>
      </c>
      <c r="C564">
        <v>863</v>
      </c>
      <c r="D564">
        <v>1660.86428294291</v>
      </c>
      <c r="E564">
        <v>519.00135863485605</v>
      </c>
      <c r="F564">
        <v>2991.0335777067298</v>
      </c>
      <c r="G564">
        <v>104.304083271349</v>
      </c>
      <c r="H564">
        <v>6232.6545264092501</v>
      </c>
      <c r="I564">
        <f t="shared" si="37"/>
        <v>2111761000</v>
      </c>
      <c r="J564" s="28">
        <f t="shared" si="38"/>
        <v>0.78648307405189788</v>
      </c>
      <c r="L564">
        <v>236</v>
      </c>
      <c r="M564" s="2">
        <f t="shared" si="39"/>
        <v>577492000</v>
      </c>
      <c r="N564">
        <f t="shared" si="40"/>
        <v>454.1876834003786</v>
      </c>
      <c r="O564">
        <f t="shared" si="41"/>
        <v>141.92852912841948</v>
      </c>
    </row>
    <row r="565" spans="1:15" x14ac:dyDescent="0.25">
      <c r="A565">
        <v>559</v>
      </c>
      <c r="B565" s="1">
        <v>42836</v>
      </c>
      <c r="C565">
        <v>708</v>
      </c>
      <c r="D565">
        <v>1437.8496299683</v>
      </c>
      <c r="E565">
        <v>455.95465031722802</v>
      </c>
      <c r="F565">
        <v>2590.5696823766002</v>
      </c>
      <c r="G565">
        <v>90.223837954725795</v>
      </c>
      <c r="H565">
        <v>5396.5239369931096</v>
      </c>
      <c r="I565">
        <f t="shared" si="37"/>
        <v>1732476000</v>
      </c>
      <c r="J565" s="28">
        <f t="shared" si="38"/>
        <v>0.82993913333766234</v>
      </c>
      <c r="L565">
        <v>235</v>
      </c>
      <c r="M565" s="2">
        <f t="shared" si="39"/>
        <v>575045000</v>
      </c>
      <c r="N565">
        <f t="shared" si="40"/>
        <v>477.25234893015607</v>
      </c>
      <c r="O565">
        <f t="shared" si="41"/>
        <v>151.34087969569009</v>
      </c>
    </row>
    <row r="566" spans="1:15" x14ac:dyDescent="0.25">
      <c r="A566">
        <v>560</v>
      </c>
      <c r="B566" s="1">
        <v>42837</v>
      </c>
      <c r="C566">
        <v>672</v>
      </c>
      <c r="D566">
        <v>1384.0087696661101</v>
      </c>
      <c r="E566">
        <v>441.41221398700702</v>
      </c>
      <c r="F566">
        <v>2494.0114631880901</v>
      </c>
      <c r="G566">
        <v>86.816657121164695</v>
      </c>
      <c r="H566">
        <v>5194.7438572514702</v>
      </c>
      <c r="I566">
        <f t="shared" si="37"/>
        <v>1644384000</v>
      </c>
      <c r="J566" s="28">
        <f t="shared" si="38"/>
        <v>0.84165789114106559</v>
      </c>
      <c r="L566">
        <v>235</v>
      </c>
      <c r="M566" s="2">
        <f t="shared" si="39"/>
        <v>575045000</v>
      </c>
      <c r="N566">
        <f t="shared" si="40"/>
        <v>483.9911620112141</v>
      </c>
      <c r="O566">
        <f t="shared" si="41"/>
        <v>154.36290221271821</v>
      </c>
    </row>
    <row r="567" spans="1:15" x14ac:dyDescent="0.25">
      <c r="A567">
        <v>561</v>
      </c>
      <c r="B567" s="1">
        <v>42838</v>
      </c>
      <c r="C567">
        <v>693</v>
      </c>
      <c r="D567">
        <v>1415.51859954981</v>
      </c>
      <c r="E567">
        <v>449.89238167124199</v>
      </c>
      <c r="F567">
        <v>2550.5154907322299</v>
      </c>
      <c r="G567">
        <v>88.811041478225107</v>
      </c>
      <c r="H567">
        <v>5312.82988992633</v>
      </c>
      <c r="I567">
        <f t="shared" si="37"/>
        <v>1695771000</v>
      </c>
      <c r="J567" s="28">
        <f t="shared" si="38"/>
        <v>0.83473452462025233</v>
      </c>
      <c r="L567">
        <v>235</v>
      </c>
      <c r="M567" s="2">
        <f t="shared" si="39"/>
        <v>575045000</v>
      </c>
      <c r="N567">
        <f t="shared" si="40"/>
        <v>480.00991471025299</v>
      </c>
      <c r="O567">
        <f t="shared" si="41"/>
        <v>152.56090864753514</v>
      </c>
    </row>
    <row r="568" spans="1:15" x14ac:dyDescent="0.25">
      <c r="A568">
        <v>562</v>
      </c>
      <c r="B568" s="1">
        <v>42839</v>
      </c>
      <c r="C568">
        <v>804</v>
      </c>
      <c r="D568">
        <v>1577.5423165867201</v>
      </c>
      <c r="E568">
        <v>494.90052258157198</v>
      </c>
      <c r="F568">
        <v>2841.3165284453898</v>
      </c>
      <c r="G568">
        <v>99.049707946693204</v>
      </c>
      <c r="H568">
        <v>5920.1982137635896</v>
      </c>
      <c r="I568">
        <f t="shared" si="37"/>
        <v>1967388000</v>
      </c>
      <c r="J568" s="28">
        <f t="shared" si="38"/>
        <v>0.80184606015016868</v>
      </c>
      <c r="L568">
        <v>236</v>
      </c>
      <c r="M568" s="2">
        <f t="shared" si="39"/>
        <v>577492000</v>
      </c>
      <c r="N568">
        <f t="shared" si="40"/>
        <v>463.05968496824124</v>
      </c>
      <c r="O568">
        <f t="shared" si="41"/>
        <v>145.26930762344651</v>
      </c>
    </row>
    <row r="569" spans="1:15" x14ac:dyDescent="0.25">
      <c r="A569">
        <v>563</v>
      </c>
      <c r="B569" s="1">
        <v>42840</v>
      </c>
      <c r="C569">
        <v>723</v>
      </c>
      <c r="D569">
        <v>1460.03827916605</v>
      </c>
      <c r="E569">
        <v>462.02199157848401</v>
      </c>
      <c r="F569">
        <v>2630.3765558877899</v>
      </c>
      <c r="G569">
        <v>91.627110066277496</v>
      </c>
      <c r="H569">
        <v>5479.6896662271702</v>
      </c>
      <c r="I569">
        <f t="shared" si="37"/>
        <v>1769181000</v>
      </c>
      <c r="J569" s="28">
        <f t="shared" si="38"/>
        <v>0.82526224234041057</v>
      </c>
      <c r="L569">
        <v>236</v>
      </c>
      <c r="M569" s="2">
        <f t="shared" si="39"/>
        <v>577492000</v>
      </c>
      <c r="N569">
        <f t="shared" si="40"/>
        <v>476.58234285364836</v>
      </c>
      <c r="O569">
        <f t="shared" si="41"/>
        <v>150.81215769366835</v>
      </c>
    </row>
    <row r="570" spans="1:15" x14ac:dyDescent="0.25">
      <c r="A570">
        <v>564</v>
      </c>
      <c r="B570" s="1">
        <v>42841</v>
      </c>
      <c r="C570">
        <v>708</v>
      </c>
      <c r="D570">
        <v>1437.8496299683</v>
      </c>
      <c r="E570">
        <v>455.95465031722802</v>
      </c>
      <c r="F570">
        <v>2590.5696823766002</v>
      </c>
      <c r="G570">
        <v>90.223837954725795</v>
      </c>
      <c r="H570">
        <v>5396.5239369931096</v>
      </c>
      <c r="I570">
        <f t="shared" si="37"/>
        <v>1732476000</v>
      </c>
      <c r="J570" s="28">
        <f t="shared" si="38"/>
        <v>0.82993913333766234</v>
      </c>
      <c r="L570">
        <v>233</v>
      </c>
      <c r="M570" s="2">
        <f t="shared" si="39"/>
        <v>570151000</v>
      </c>
      <c r="N570">
        <f t="shared" si="40"/>
        <v>473.19062681160153</v>
      </c>
      <c r="O570">
        <f t="shared" si="41"/>
        <v>150.05287220891825</v>
      </c>
    </row>
    <row r="571" spans="1:15" x14ac:dyDescent="0.25">
      <c r="A571">
        <v>565</v>
      </c>
      <c r="B571" s="1">
        <v>42842</v>
      </c>
      <c r="C571">
        <v>781</v>
      </c>
      <c r="D571">
        <v>1544.55866593925</v>
      </c>
      <c r="E571">
        <v>485.54229945289001</v>
      </c>
      <c r="F571">
        <v>2782.0820529808698</v>
      </c>
      <c r="G571">
        <v>96.967653644587898</v>
      </c>
      <c r="H571">
        <v>5796.5311950783698</v>
      </c>
      <c r="I571">
        <f t="shared" si="37"/>
        <v>1911107000</v>
      </c>
      <c r="J571" s="28">
        <f t="shared" si="38"/>
        <v>0.80820104051696218</v>
      </c>
      <c r="L571">
        <v>232</v>
      </c>
      <c r="M571" s="2">
        <f t="shared" si="39"/>
        <v>567704000</v>
      </c>
      <c r="N571">
        <f t="shared" si="40"/>
        <v>458.81896350564153</v>
      </c>
      <c r="O571">
        <f t="shared" si="41"/>
        <v>144.23279574016709</v>
      </c>
    </row>
    <row r="572" spans="1:15" x14ac:dyDescent="0.25">
      <c r="A572">
        <v>566</v>
      </c>
      <c r="B572" s="1">
        <v>42843</v>
      </c>
      <c r="C572">
        <v>864</v>
      </c>
      <c r="D572">
        <v>1662.2611834863601</v>
      </c>
      <c r="E572">
        <v>519.41110296927502</v>
      </c>
      <c r="F572">
        <v>2993.5445964528799</v>
      </c>
      <c r="G572">
        <v>104.39210915384</v>
      </c>
      <c r="H572">
        <v>6237.8935451403904</v>
      </c>
      <c r="I572">
        <f t="shared" si="37"/>
        <v>2114208000</v>
      </c>
      <c r="J572" s="28">
        <f t="shared" si="38"/>
        <v>0.78623351320511514</v>
      </c>
      <c r="L572">
        <v>232</v>
      </c>
      <c r="M572" s="2">
        <f t="shared" si="39"/>
        <v>567704000</v>
      </c>
      <c r="N572">
        <f t="shared" si="40"/>
        <v>446.34791038059672</v>
      </c>
      <c r="O572">
        <f t="shared" si="41"/>
        <v>139.47149987137942</v>
      </c>
    </row>
    <row r="573" spans="1:15" x14ac:dyDescent="0.25">
      <c r="A573">
        <v>567</v>
      </c>
      <c r="B573" s="1">
        <v>42844</v>
      </c>
      <c r="C573">
        <v>850</v>
      </c>
      <c r="D573">
        <v>1642.65908473683</v>
      </c>
      <c r="E573">
        <v>513.67860462642295</v>
      </c>
      <c r="F573">
        <v>2958.3115802171501</v>
      </c>
      <c r="G573">
        <v>103.156685934073</v>
      </c>
      <c r="H573">
        <v>6164.3786650188404</v>
      </c>
      <c r="I573">
        <f t="shared" si="37"/>
        <v>2079950000</v>
      </c>
      <c r="J573" s="28">
        <f t="shared" si="38"/>
        <v>0.78975892917465806</v>
      </c>
      <c r="L573">
        <v>231</v>
      </c>
      <c r="M573" s="2">
        <f t="shared" si="39"/>
        <v>565257000</v>
      </c>
      <c r="N573">
        <f t="shared" si="40"/>
        <v>446.41676302847969</v>
      </c>
      <c r="O573">
        <f t="shared" si="41"/>
        <v>139.59971490435731</v>
      </c>
    </row>
    <row r="574" spans="1:15" x14ac:dyDescent="0.25">
      <c r="A574">
        <v>568</v>
      </c>
      <c r="B574" s="1">
        <v>42845</v>
      </c>
      <c r="C574">
        <v>768</v>
      </c>
      <c r="D574">
        <v>1525.78501145072</v>
      </c>
      <c r="E574">
        <v>480.26121860040899</v>
      </c>
      <c r="F574">
        <v>2748.3750351131998</v>
      </c>
      <c r="G574">
        <v>95.782068651591501</v>
      </c>
      <c r="H574">
        <v>5726.1476686200704</v>
      </c>
      <c r="I574">
        <f t="shared" si="37"/>
        <v>1879296000</v>
      </c>
      <c r="J574" s="28">
        <f t="shared" si="38"/>
        <v>0.81189179961577107</v>
      </c>
      <c r="L574">
        <v>229</v>
      </c>
      <c r="M574" s="2">
        <f t="shared" si="39"/>
        <v>560363000</v>
      </c>
      <c r="N574">
        <f t="shared" si="40"/>
        <v>454.95412450809232</v>
      </c>
      <c r="O574">
        <f t="shared" si="41"/>
        <v>143.20288940038239</v>
      </c>
    </row>
    <row r="575" spans="1:15" x14ac:dyDescent="0.25">
      <c r="A575">
        <v>569</v>
      </c>
      <c r="B575" s="1">
        <v>42846</v>
      </c>
      <c r="C575">
        <v>616</v>
      </c>
      <c r="D575">
        <v>1298.4965771054001</v>
      </c>
      <c r="E575">
        <v>418.819715272574</v>
      </c>
      <c r="F575">
        <v>2340.7497197492298</v>
      </c>
      <c r="G575">
        <v>81.399114454864005</v>
      </c>
      <c r="H575">
        <v>4874.3317127534701</v>
      </c>
      <c r="I575">
        <f t="shared" si="37"/>
        <v>1507352000</v>
      </c>
      <c r="J575" s="28">
        <f t="shared" si="38"/>
        <v>0.86144216951674202</v>
      </c>
      <c r="L575">
        <v>228</v>
      </c>
      <c r="M575" s="2">
        <f t="shared" si="39"/>
        <v>557916000</v>
      </c>
      <c r="N575">
        <f t="shared" si="40"/>
        <v>480.61236944810264</v>
      </c>
      <c r="O575">
        <f t="shared" si="41"/>
        <v>155.01768682166698</v>
      </c>
    </row>
    <row r="576" spans="1:15" x14ac:dyDescent="0.25">
      <c r="A576">
        <v>570</v>
      </c>
      <c r="B576" s="1">
        <v>42847</v>
      </c>
      <c r="C576">
        <v>562</v>
      </c>
      <c r="D576">
        <v>1213.8121196920699</v>
      </c>
      <c r="E576">
        <v>397.016443977797</v>
      </c>
      <c r="F576">
        <v>2189.0850907541699</v>
      </c>
      <c r="G576">
        <v>76.026786054926603</v>
      </c>
      <c r="H576">
        <v>4557.0954892864702</v>
      </c>
      <c r="I576">
        <f t="shared" si="37"/>
        <v>1375214000</v>
      </c>
      <c r="J576" s="28">
        <f t="shared" si="38"/>
        <v>0.88263508057078388</v>
      </c>
      <c r="L576">
        <v>228</v>
      </c>
      <c r="M576" s="2">
        <f t="shared" si="39"/>
        <v>557916000</v>
      </c>
      <c r="N576">
        <f t="shared" si="40"/>
        <v>492.43623361172945</v>
      </c>
      <c r="O576">
        <f t="shared" si="41"/>
        <v>161.06716944294968</v>
      </c>
    </row>
    <row r="577" spans="1:15" x14ac:dyDescent="0.25">
      <c r="A577">
        <v>571</v>
      </c>
      <c r="B577" s="1">
        <v>42848</v>
      </c>
      <c r="C577">
        <v>476</v>
      </c>
      <c r="D577">
        <v>1073.7667442802201</v>
      </c>
      <c r="E577">
        <v>362.05060713718302</v>
      </c>
      <c r="F577">
        <v>1938.5115199663501</v>
      </c>
      <c r="G577">
        <v>67.127313897232</v>
      </c>
      <c r="H577">
        <v>4032.6275205044099</v>
      </c>
      <c r="I577">
        <f t="shared" si="37"/>
        <v>1164772000</v>
      </c>
      <c r="J577" s="28">
        <f t="shared" si="38"/>
        <v>0.9218686097195159</v>
      </c>
      <c r="L577">
        <v>228</v>
      </c>
      <c r="M577" s="2">
        <f t="shared" si="39"/>
        <v>557916000</v>
      </c>
      <c r="N577">
        <f t="shared" si="40"/>
        <v>514.3252472602735</v>
      </c>
      <c r="O577">
        <f t="shared" si="41"/>
        <v>173.41919837663389</v>
      </c>
    </row>
    <row r="578" spans="1:15" x14ac:dyDescent="0.25">
      <c r="A578">
        <v>572</v>
      </c>
      <c r="B578" s="1">
        <v>42849</v>
      </c>
      <c r="C578">
        <v>314</v>
      </c>
      <c r="D578">
        <v>787.60762380679205</v>
      </c>
      <c r="E578">
        <v>293.33187445222097</v>
      </c>
      <c r="F578">
        <v>1427.34451852848</v>
      </c>
      <c r="G578">
        <v>48.891358674906201</v>
      </c>
      <c r="H578">
        <v>2961.4996839475698</v>
      </c>
      <c r="I578">
        <f t="shared" si="37"/>
        <v>768358000</v>
      </c>
      <c r="J578" s="28">
        <f t="shared" si="38"/>
        <v>1.0250529360100267</v>
      </c>
      <c r="L578">
        <v>227</v>
      </c>
      <c r="M578" s="2">
        <f t="shared" si="39"/>
        <v>555469000</v>
      </c>
      <c r="N578">
        <f t="shared" si="40"/>
        <v>569.38512931255354</v>
      </c>
      <c r="O578">
        <f t="shared" si="41"/>
        <v>212.05839331418525</v>
      </c>
    </row>
    <row r="579" spans="1:15" x14ac:dyDescent="0.25">
      <c r="A579">
        <v>573</v>
      </c>
      <c r="B579" s="1">
        <v>42850</v>
      </c>
      <c r="C579">
        <v>249</v>
      </c>
      <c r="D579">
        <v>661.46559377908704</v>
      </c>
      <c r="E579">
        <v>263.14082984579397</v>
      </c>
      <c r="F579">
        <v>1202.30566969969</v>
      </c>
      <c r="G579">
        <v>40.836421999753597</v>
      </c>
      <c r="H579">
        <v>2489.5083371823898</v>
      </c>
      <c r="I579">
        <f t="shared" si="37"/>
        <v>609303000</v>
      </c>
      <c r="J579" s="28">
        <f t="shared" si="38"/>
        <v>1.0856102690764482</v>
      </c>
      <c r="L579">
        <v>226</v>
      </c>
      <c r="M579" s="2">
        <f t="shared" si="39"/>
        <v>553022000</v>
      </c>
      <c r="N579">
        <f t="shared" si="40"/>
        <v>600.36636222519553</v>
      </c>
      <c r="O579">
        <f t="shared" si="41"/>
        <v>238.8346487757006</v>
      </c>
    </row>
    <row r="580" spans="1:15" x14ac:dyDescent="0.25">
      <c r="A580">
        <v>574</v>
      </c>
      <c r="B580" s="1">
        <v>42851</v>
      </c>
      <c r="C580">
        <v>223</v>
      </c>
      <c r="D580">
        <v>608.52048789152002</v>
      </c>
      <c r="E580">
        <v>250.24216648483201</v>
      </c>
      <c r="F580">
        <v>1107.88594993792</v>
      </c>
      <c r="G580">
        <v>37.454057786834802</v>
      </c>
      <c r="H580">
        <v>2291.4184601719899</v>
      </c>
      <c r="I580">
        <f t="shared" si="37"/>
        <v>545681000</v>
      </c>
      <c r="J580" s="28">
        <f t="shared" si="38"/>
        <v>1.1151579180721338</v>
      </c>
      <c r="L580">
        <v>223</v>
      </c>
      <c r="M580" s="2">
        <f t="shared" si="39"/>
        <v>545681000</v>
      </c>
      <c r="N580">
        <f t="shared" si="40"/>
        <v>608.52048789152002</v>
      </c>
      <c r="O580">
        <f t="shared" si="41"/>
        <v>250.24216648483201</v>
      </c>
    </row>
    <row r="581" spans="1:15" x14ac:dyDescent="0.25">
      <c r="A581">
        <v>575</v>
      </c>
      <c r="B581" s="1">
        <v>42852</v>
      </c>
      <c r="C581">
        <v>218</v>
      </c>
      <c r="D581">
        <v>598.149580489031</v>
      </c>
      <c r="E581">
        <v>247.69021628902999</v>
      </c>
      <c r="F581">
        <v>1089.3926179032201</v>
      </c>
      <c r="G581">
        <v>36.791481626826602</v>
      </c>
      <c r="H581">
        <v>2252.6170897889001</v>
      </c>
      <c r="I581">
        <f t="shared" si="37"/>
        <v>533446000</v>
      </c>
      <c r="J581" s="28">
        <f t="shared" si="38"/>
        <v>1.1212935901460146</v>
      </c>
      <c r="L581">
        <v>218</v>
      </c>
      <c r="M581" s="2">
        <f t="shared" si="39"/>
        <v>533446000</v>
      </c>
      <c r="N581">
        <f t="shared" si="40"/>
        <v>598.149580489031</v>
      </c>
      <c r="O581">
        <f t="shared" si="41"/>
        <v>247.69021628903002</v>
      </c>
    </row>
    <row r="582" spans="1:15" x14ac:dyDescent="0.25">
      <c r="A582">
        <v>576</v>
      </c>
      <c r="B582" s="1">
        <v>42853</v>
      </c>
      <c r="C582">
        <v>207</v>
      </c>
      <c r="D582">
        <v>575.10243078703104</v>
      </c>
      <c r="E582">
        <v>241.98318304679299</v>
      </c>
      <c r="F582">
        <v>1048.2964881784001</v>
      </c>
      <c r="G582">
        <v>35.319047496235001</v>
      </c>
      <c r="H582">
        <v>2166.3894519947899</v>
      </c>
      <c r="I582">
        <f t="shared" si="37"/>
        <v>506529000</v>
      </c>
      <c r="J582" s="28">
        <f t="shared" si="38"/>
        <v>1.1353790815274762</v>
      </c>
      <c r="L582">
        <v>207</v>
      </c>
      <c r="M582" s="2">
        <f t="shared" si="39"/>
        <v>506529000</v>
      </c>
      <c r="N582">
        <f t="shared" si="40"/>
        <v>575.10243078703104</v>
      </c>
      <c r="O582">
        <f t="shared" si="41"/>
        <v>241.98318304679299</v>
      </c>
    </row>
    <row r="583" spans="1:15" x14ac:dyDescent="0.25">
      <c r="A583">
        <v>577</v>
      </c>
      <c r="B583" s="1">
        <v>42854</v>
      </c>
      <c r="C583">
        <v>190</v>
      </c>
      <c r="D583">
        <v>538.81868758723101</v>
      </c>
      <c r="E583">
        <v>232.88281342381001</v>
      </c>
      <c r="F583">
        <v>983.60025444529902</v>
      </c>
      <c r="G583">
        <v>33.0010779873611</v>
      </c>
      <c r="H583">
        <v>2030.63840290641</v>
      </c>
      <c r="I583">
        <f t="shared" si="37"/>
        <v>464930000</v>
      </c>
      <c r="J583" s="28">
        <f t="shared" si="38"/>
        <v>1.1589243275057128</v>
      </c>
      <c r="L583">
        <v>190</v>
      </c>
      <c r="M583" s="2">
        <f t="shared" si="39"/>
        <v>464930000</v>
      </c>
      <c r="N583">
        <f t="shared" si="40"/>
        <v>538.81868758723101</v>
      </c>
      <c r="O583">
        <f t="shared" si="41"/>
        <v>232.88281342381001</v>
      </c>
    </row>
    <row r="584" spans="1:15" x14ac:dyDescent="0.25">
      <c r="A584">
        <v>578</v>
      </c>
      <c r="B584" s="1">
        <v>42855</v>
      </c>
      <c r="C584">
        <v>177</v>
      </c>
      <c r="D584">
        <v>510.48073805824401</v>
      </c>
      <c r="E584">
        <v>225.65891829875699</v>
      </c>
      <c r="F584">
        <v>933.07231522667303</v>
      </c>
      <c r="G584">
        <v>31.190971684250702</v>
      </c>
      <c r="H584">
        <v>1924.6136386585799</v>
      </c>
      <c r="I584">
        <f t="shared" ref="I584:I647" si="42">C584*2447000</f>
        <v>433119000</v>
      </c>
      <c r="J584" s="28">
        <f t="shared" ref="J584:J647" si="43">1000000*D584/I584</f>
        <v>1.1786154337681884</v>
      </c>
      <c r="L584">
        <v>177</v>
      </c>
      <c r="M584" s="2">
        <f t="shared" ref="M584:M647" si="44">L584*2447000</f>
        <v>433119000</v>
      </c>
      <c r="N584">
        <f t="shared" ref="N584:N647" si="45">J584*M584/1000000</f>
        <v>510.48073805824401</v>
      </c>
      <c r="O584">
        <f t="shared" ref="O584:O647" si="46">E584*N584/D584</f>
        <v>225.65891829875699</v>
      </c>
    </row>
    <row r="585" spans="1:15" x14ac:dyDescent="0.25">
      <c r="A585">
        <v>579</v>
      </c>
      <c r="B585" s="1">
        <v>42856</v>
      </c>
      <c r="C585">
        <v>175</v>
      </c>
      <c r="D585">
        <v>506.07241410048198</v>
      </c>
      <c r="E585">
        <v>224.52474925618799</v>
      </c>
      <c r="F585">
        <v>925.21197544860104</v>
      </c>
      <c r="G585">
        <v>30.909416868545701</v>
      </c>
      <c r="H585">
        <v>1908.1199059088699</v>
      </c>
      <c r="I585">
        <f t="shared" si="42"/>
        <v>428225000</v>
      </c>
      <c r="J585" s="28">
        <f t="shared" si="43"/>
        <v>1.1817909138898524</v>
      </c>
      <c r="L585">
        <v>175</v>
      </c>
      <c r="M585" s="2">
        <f t="shared" si="44"/>
        <v>428225000</v>
      </c>
      <c r="N585">
        <f t="shared" si="45"/>
        <v>506.07241410048204</v>
      </c>
      <c r="O585">
        <f t="shared" si="46"/>
        <v>224.52474925618802</v>
      </c>
    </row>
    <row r="586" spans="1:15" x14ac:dyDescent="0.25">
      <c r="A586">
        <v>580</v>
      </c>
      <c r="B586" s="1">
        <v>42857</v>
      </c>
      <c r="C586">
        <v>165</v>
      </c>
      <c r="D586">
        <v>483.825160680762</v>
      </c>
      <c r="E586">
        <v>218.753880289009</v>
      </c>
      <c r="F586">
        <v>885.54283130140902</v>
      </c>
      <c r="G586">
        <v>29.488670448233901</v>
      </c>
      <c r="H586">
        <v>1824.88047121829</v>
      </c>
      <c r="I586">
        <f t="shared" si="42"/>
        <v>403755000</v>
      </c>
      <c r="J586" s="28">
        <f t="shared" si="43"/>
        <v>1.1983137315470074</v>
      </c>
      <c r="L586">
        <v>165</v>
      </c>
      <c r="M586" s="2">
        <f t="shared" si="44"/>
        <v>403755000</v>
      </c>
      <c r="N586">
        <f t="shared" si="45"/>
        <v>483.825160680762</v>
      </c>
      <c r="O586">
        <f t="shared" si="46"/>
        <v>218.753880289009</v>
      </c>
    </row>
    <row r="587" spans="1:15" x14ac:dyDescent="0.25">
      <c r="A587">
        <v>581</v>
      </c>
      <c r="B587" s="1">
        <v>42858</v>
      </c>
      <c r="C587">
        <v>166</v>
      </c>
      <c r="D587">
        <v>486.06570180124402</v>
      </c>
      <c r="E587">
        <v>219.338787023446</v>
      </c>
      <c r="F587">
        <v>889.53802227716199</v>
      </c>
      <c r="G587">
        <v>29.6317415374189</v>
      </c>
      <c r="H587">
        <v>1833.2637091096899</v>
      </c>
      <c r="I587">
        <f t="shared" si="42"/>
        <v>406202000</v>
      </c>
      <c r="J587" s="28">
        <f t="shared" si="43"/>
        <v>1.1966108039872871</v>
      </c>
      <c r="L587">
        <v>166</v>
      </c>
      <c r="M587" s="2">
        <f t="shared" si="44"/>
        <v>406202000</v>
      </c>
      <c r="N587">
        <f t="shared" si="45"/>
        <v>486.06570180124402</v>
      </c>
      <c r="O587">
        <f t="shared" si="46"/>
        <v>219.338787023446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42"/>
        <v>0</v>
      </c>
      <c r="J588" s="28"/>
      <c r="L588">
        <v>0</v>
      </c>
      <c r="M588" s="2">
        <f t="shared" si="44"/>
        <v>0</v>
      </c>
      <c r="N588">
        <f t="shared" si="45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42"/>
        <v>0</v>
      </c>
      <c r="J589" s="28"/>
      <c r="L589">
        <v>0</v>
      </c>
      <c r="M589" s="2">
        <f t="shared" si="44"/>
        <v>0</v>
      </c>
      <c r="N589">
        <f t="shared" si="45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42"/>
        <v>0</v>
      </c>
      <c r="J590" s="28"/>
      <c r="L590">
        <v>0</v>
      </c>
      <c r="M590" s="2">
        <f t="shared" si="44"/>
        <v>0</v>
      </c>
      <c r="N590">
        <f t="shared" si="45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42"/>
        <v>0</v>
      </c>
      <c r="J591" s="28"/>
      <c r="L591">
        <v>0</v>
      </c>
      <c r="M591" s="2">
        <f t="shared" si="44"/>
        <v>0</v>
      </c>
      <c r="N591">
        <f t="shared" si="45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42"/>
        <v>0</v>
      </c>
      <c r="J592" s="28"/>
      <c r="L592">
        <v>0</v>
      </c>
      <c r="M592" s="2">
        <f t="shared" si="44"/>
        <v>0</v>
      </c>
      <c r="N592">
        <f t="shared" si="45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42"/>
        <v>0</v>
      </c>
      <c r="J593" s="28"/>
      <c r="L593">
        <v>0</v>
      </c>
      <c r="M593" s="2">
        <f t="shared" si="44"/>
        <v>0</v>
      </c>
      <c r="N593">
        <f t="shared" si="45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42"/>
        <v>0</v>
      </c>
      <c r="J594" s="28"/>
      <c r="L594">
        <v>0</v>
      </c>
      <c r="M594" s="2">
        <f t="shared" si="44"/>
        <v>0</v>
      </c>
      <c r="N594">
        <f t="shared" si="45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42"/>
        <v>0</v>
      </c>
      <c r="J595" s="28"/>
      <c r="L595">
        <v>0</v>
      </c>
      <c r="M595" s="2">
        <f t="shared" si="44"/>
        <v>0</v>
      </c>
      <c r="N595">
        <f t="shared" si="45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42"/>
        <v>0</v>
      </c>
      <c r="J596" s="28"/>
      <c r="L596">
        <v>0</v>
      </c>
      <c r="M596" s="2">
        <f t="shared" si="44"/>
        <v>0</v>
      </c>
      <c r="N596">
        <f t="shared" si="45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42"/>
        <v>0</v>
      </c>
      <c r="J597" s="28"/>
      <c r="L597">
        <v>0</v>
      </c>
      <c r="M597" s="2">
        <f t="shared" si="44"/>
        <v>0</v>
      </c>
      <c r="N597">
        <f t="shared" si="45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42"/>
        <v>0</v>
      </c>
      <c r="J598" s="28"/>
      <c r="L598">
        <v>0</v>
      </c>
      <c r="M598" s="2">
        <f t="shared" si="44"/>
        <v>0</v>
      </c>
      <c r="N598">
        <f t="shared" si="45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42"/>
        <v>0</v>
      </c>
      <c r="J599" s="28"/>
      <c r="L599">
        <v>0</v>
      </c>
      <c r="M599" s="2">
        <f t="shared" si="44"/>
        <v>0</v>
      </c>
      <c r="N599">
        <f t="shared" si="45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42"/>
        <v>0</v>
      </c>
      <c r="J600" s="28"/>
      <c r="L600">
        <v>0</v>
      </c>
      <c r="M600" s="2">
        <f t="shared" si="44"/>
        <v>0</v>
      </c>
      <c r="N600">
        <f t="shared" si="45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42"/>
        <v>0</v>
      </c>
      <c r="J601" s="28"/>
      <c r="L601">
        <v>0</v>
      </c>
      <c r="M601" s="2">
        <f t="shared" si="44"/>
        <v>0</v>
      </c>
      <c r="N601">
        <f t="shared" si="45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42"/>
        <v>0</v>
      </c>
      <c r="J602" s="28"/>
      <c r="L602">
        <v>0</v>
      </c>
      <c r="M602" s="2">
        <f t="shared" si="44"/>
        <v>0</v>
      </c>
      <c r="N602">
        <f t="shared" si="45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42"/>
        <v>0</v>
      </c>
      <c r="J603" s="28"/>
      <c r="L603">
        <v>0</v>
      </c>
      <c r="M603" s="2">
        <f t="shared" si="44"/>
        <v>0</v>
      </c>
      <c r="N603">
        <f t="shared" si="45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42"/>
        <v>0</v>
      </c>
      <c r="J604" s="28"/>
      <c r="L604">
        <v>0</v>
      </c>
      <c r="M604" s="2">
        <f t="shared" si="44"/>
        <v>0</v>
      </c>
      <c r="N604">
        <f t="shared" si="45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42"/>
        <v>0</v>
      </c>
      <c r="J605" s="28"/>
      <c r="L605">
        <v>0</v>
      </c>
      <c r="M605" s="2">
        <f t="shared" si="44"/>
        <v>0</v>
      </c>
      <c r="N605">
        <f t="shared" si="45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42"/>
        <v>0</v>
      </c>
      <c r="J606" s="28"/>
      <c r="L606">
        <v>0</v>
      </c>
      <c r="M606" s="2">
        <f t="shared" si="44"/>
        <v>0</v>
      </c>
      <c r="N606">
        <f t="shared" si="45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42"/>
        <v>0</v>
      </c>
      <c r="J607" s="28"/>
      <c r="L607">
        <v>0</v>
      </c>
      <c r="M607" s="2">
        <f t="shared" si="44"/>
        <v>0</v>
      </c>
      <c r="N607">
        <f t="shared" si="45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42"/>
        <v>0</v>
      </c>
      <c r="J608" s="28"/>
      <c r="L608">
        <v>0</v>
      </c>
      <c r="M608" s="2">
        <f t="shared" si="44"/>
        <v>0</v>
      </c>
      <c r="N608">
        <f t="shared" si="45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42"/>
        <v>0</v>
      </c>
      <c r="J609" s="28"/>
      <c r="L609">
        <v>0</v>
      </c>
      <c r="M609" s="2">
        <f t="shared" si="44"/>
        <v>0</v>
      </c>
      <c r="N609">
        <f t="shared" si="45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42"/>
        <v>0</v>
      </c>
      <c r="J610" s="28"/>
      <c r="L610">
        <v>0</v>
      </c>
      <c r="M610" s="2">
        <f t="shared" si="44"/>
        <v>0</v>
      </c>
      <c r="N610">
        <f t="shared" si="45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42"/>
        <v>0</v>
      </c>
      <c r="J611" s="28"/>
      <c r="L611">
        <v>0</v>
      </c>
      <c r="M611" s="2">
        <f t="shared" si="44"/>
        <v>0</v>
      </c>
      <c r="N611">
        <f t="shared" si="45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42"/>
        <v>0</v>
      </c>
      <c r="J612" s="28"/>
      <c r="L612">
        <v>0</v>
      </c>
      <c r="M612" s="2">
        <f t="shared" si="44"/>
        <v>0</v>
      </c>
      <c r="N612">
        <f t="shared" si="45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42"/>
        <v>0</v>
      </c>
      <c r="J613" s="28"/>
      <c r="L613">
        <v>0</v>
      </c>
      <c r="M613" s="2">
        <f t="shared" si="44"/>
        <v>0</v>
      </c>
      <c r="N613">
        <f t="shared" si="45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42"/>
        <v>0</v>
      </c>
      <c r="J614" s="28"/>
      <c r="L614">
        <v>0</v>
      </c>
      <c r="M614" s="2">
        <f t="shared" si="44"/>
        <v>0</v>
      </c>
      <c r="N614">
        <f t="shared" si="45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42"/>
        <v>0</v>
      </c>
      <c r="J615" s="28"/>
      <c r="L615">
        <v>0</v>
      </c>
      <c r="M615" s="2">
        <f t="shared" si="44"/>
        <v>0</v>
      </c>
      <c r="N615">
        <f t="shared" si="45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42"/>
        <v>0</v>
      </c>
      <c r="J616" s="28"/>
      <c r="L616">
        <v>0</v>
      </c>
      <c r="M616" s="2">
        <f t="shared" si="44"/>
        <v>0</v>
      </c>
      <c r="N616">
        <f t="shared" si="45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42"/>
        <v>0</v>
      </c>
      <c r="J617" s="28"/>
      <c r="L617">
        <v>0</v>
      </c>
      <c r="M617" s="2">
        <f t="shared" si="44"/>
        <v>0</v>
      </c>
      <c r="N617">
        <f t="shared" si="45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42"/>
        <v>0</v>
      </c>
      <c r="J618" s="28"/>
      <c r="L618">
        <v>0</v>
      </c>
      <c r="M618" s="2">
        <f t="shared" si="44"/>
        <v>0</v>
      </c>
      <c r="N618">
        <f t="shared" si="45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42"/>
        <v>0</v>
      </c>
      <c r="J619" s="28"/>
      <c r="L619">
        <v>0</v>
      </c>
      <c r="M619" s="2">
        <f t="shared" si="44"/>
        <v>0</v>
      </c>
      <c r="N619">
        <f t="shared" si="45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42"/>
        <v>0</v>
      </c>
      <c r="J620" s="28"/>
      <c r="L620">
        <v>0</v>
      </c>
      <c r="M620" s="2">
        <f t="shared" si="44"/>
        <v>0</v>
      </c>
      <c r="N620">
        <f t="shared" si="45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42"/>
        <v>0</v>
      </c>
      <c r="J621" s="28"/>
      <c r="L621">
        <v>0</v>
      </c>
      <c r="M621" s="2">
        <f t="shared" si="44"/>
        <v>0</v>
      </c>
      <c r="N621">
        <f t="shared" si="45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42"/>
        <v>0</v>
      </c>
      <c r="J622" s="28"/>
      <c r="L622">
        <v>0</v>
      </c>
      <c r="M622" s="2">
        <f t="shared" si="44"/>
        <v>0</v>
      </c>
      <c r="N622">
        <f t="shared" si="45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42"/>
        <v>0</v>
      </c>
      <c r="J623" s="28"/>
      <c r="L623">
        <v>0</v>
      </c>
      <c r="M623" s="2">
        <f t="shared" si="44"/>
        <v>0</v>
      </c>
      <c r="N623">
        <f t="shared" si="45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42"/>
        <v>0</v>
      </c>
      <c r="J624" s="28"/>
      <c r="L624">
        <v>0</v>
      </c>
      <c r="M624" s="2">
        <f t="shared" si="44"/>
        <v>0</v>
      </c>
      <c r="N624">
        <f t="shared" si="45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42"/>
        <v>0</v>
      </c>
      <c r="J625" s="28"/>
      <c r="L625">
        <v>0</v>
      </c>
      <c r="M625" s="2">
        <f t="shared" si="44"/>
        <v>0</v>
      </c>
      <c r="N625">
        <f t="shared" si="45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42"/>
        <v>0</v>
      </c>
      <c r="J626" s="28"/>
      <c r="L626">
        <v>0</v>
      </c>
      <c r="M626" s="2">
        <f t="shared" si="44"/>
        <v>0</v>
      </c>
      <c r="N626">
        <f t="shared" si="45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42"/>
        <v>0</v>
      </c>
      <c r="J627" s="28"/>
      <c r="L627">
        <v>0</v>
      </c>
      <c r="M627" s="2">
        <f t="shared" si="44"/>
        <v>0</v>
      </c>
      <c r="N627">
        <f t="shared" si="45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42"/>
        <v>0</v>
      </c>
      <c r="J628" s="28"/>
      <c r="L628">
        <v>0</v>
      </c>
      <c r="M628" s="2">
        <f t="shared" si="44"/>
        <v>0</v>
      </c>
      <c r="N628">
        <f t="shared" si="45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42"/>
        <v>0</v>
      </c>
      <c r="J629" s="28"/>
      <c r="L629">
        <v>0</v>
      </c>
      <c r="M629" s="2">
        <f t="shared" si="44"/>
        <v>0</v>
      </c>
      <c r="N629">
        <f t="shared" si="45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42"/>
        <v>0</v>
      </c>
      <c r="J630" s="28"/>
      <c r="L630">
        <v>0</v>
      </c>
      <c r="M630" s="2">
        <f t="shared" si="44"/>
        <v>0</v>
      </c>
      <c r="N630">
        <f t="shared" si="45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42"/>
        <v>0</v>
      </c>
      <c r="J631" s="28"/>
      <c r="L631">
        <v>0</v>
      </c>
      <c r="M631" s="2">
        <f t="shared" si="44"/>
        <v>0</v>
      </c>
      <c r="N631">
        <f t="shared" si="45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42"/>
        <v>0</v>
      </c>
      <c r="J632" s="28"/>
      <c r="L632">
        <v>0</v>
      </c>
      <c r="M632" s="2">
        <f t="shared" si="44"/>
        <v>0</v>
      </c>
      <c r="N632">
        <f t="shared" si="45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42"/>
        <v>0</v>
      </c>
      <c r="J633" s="28"/>
      <c r="L633">
        <v>0</v>
      </c>
      <c r="M633" s="2">
        <f t="shared" si="44"/>
        <v>0</v>
      </c>
      <c r="N633">
        <f t="shared" si="45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42"/>
        <v>0</v>
      </c>
      <c r="J634" s="28"/>
      <c r="L634">
        <v>0</v>
      </c>
      <c r="M634" s="2">
        <f t="shared" si="44"/>
        <v>0</v>
      </c>
      <c r="N634">
        <f t="shared" si="45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42"/>
        <v>0</v>
      </c>
      <c r="J635" s="28"/>
      <c r="L635">
        <v>0</v>
      </c>
      <c r="M635" s="2">
        <f t="shared" si="44"/>
        <v>0</v>
      </c>
      <c r="N635">
        <f t="shared" si="45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42"/>
        <v>0</v>
      </c>
      <c r="J636" s="28"/>
      <c r="L636">
        <v>0</v>
      </c>
      <c r="M636" s="2">
        <f t="shared" si="44"/>
        <v>0</v>
      </c>
      <c r="N636">
        <f t="shared" si="45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42"/>
        <v>0</v>
      </c>
      <c r="J637" s="28"/>
      <c r="L637">
        <v>0</v>
      </c>
      <c r="M637" s="2">
        <f t="shared" si="44"/>
        <v>0</v>
      </c>
      <c r="N637">
        <f t="shared" si="45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42"/>
        <v>0</v>
      </c>
      <c r="J638" s="28"/>
      <c r="L638">
        <v>0</v>
      </c>
      <c r="M638" s="2">
        <f t="shared" si="44"/>
        <v>0</v>
      </c>
      <c r="N638">
        <f t="shared" si="45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42"/>
        <v>0</v>
      </c>
      <c r="J639" s="28"/>
      <c r="L639">
        <v>0</v>
      </c>
      <c r="M639" s="2">
        <f t="shared" si="44"/>
        <v>0</v>
      </c>
      <c r="N639">
        <f t="shared" si="45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42"/>
        <v>0</v>
      </c>
      <c r="J640" s="28"/>
      <c r="L640">
        <v>0</v>
      </c>
      <c r="M640" s="2">
        <f t="shared" si="44"/>
        <v>0</v>
      </c>
      <c r="N640">
        <f t="shared" si="45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42"/>
        <v>0</v>
      </c>
      <c r="J641" s="28"/>
      <c r="L641">
        <v>0</v>
      </c>
      <c r="M641" s="2">
        <f t="shared" si="44"/>
        <v>0</v>
      </c>
      <c r="N641">
        <f t="shared" si="45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42"/>
        <v>0</v>
      </c>
      <c r="J642" s="28"/>
      <c r="L642">
        <v>0</v>
      </c>
      <c r="M642" s="2">
        <f t="shared" si="44"/>
        <v>0</v>
      </c>
      <c r="N642">
        <f t="shared" si="45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42"/>
        <v>0</v>
      </c>
      <c r="J643" s="28"/>
      <c r="L643">
        <v>0</v>
      </c>
      <c r="M643" s="2">
        <f t="shared" si="44"/>
        <v>0</v>
      </c>
      <c r="N643">
        <f t="shared" si="45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42"/>
        <v>0</v>
      </c>
      <c r="J644" s="28"/>
      <c r="L644">
        <v>0</v>
      </c>
      <c r="M644" s="2">
        <f t="shared" si="44"/>
        <v>0</v>
      </c>
      <c r="N644">
        <f t="shared" si="45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42"/>
        <v>0</v>
      </c>
      <c r="J645" s="28"/>
      <c r="L645">
        <v>0</v>
      </c>
      <c r="M645" s="2">
        <f t="shared" si="44"/>
        <v>0</v>
      </c>
      <c r="N645">
        <f t="shared" si="45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42"/>
        <v>0</v>
      </c>
      <c r="J646" s="28"/>
      <c r="L646">
        <v>0</v>
      </c>
      <c r="M646" s="2">
        <f t="shared" si="44"/>
        <v>0</v>
      </c>
      <c r="N646">
        <f t="shared" si="45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42"/>
        <v>0</v>
      </c>
      <c r="J647" s="28"/>
      <c r="L647">
        <v>0</v>
      </c>
      <c r="M647" s="2">
        <f t="shared" si="44"/>
        <v>0</v>
      </c>
      <c r="N647">
        <f t="shared" si="45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7">C648*2447000</f>
        <v>0</v>
      </c>
      <c r="J648" s="28"/>
      <c r="L648">
        <v>0</v>
      </c>
      <c r="M648" s="2">
        <f t="shared" ref="M648:M711" si="48">L648*2447000</f>
        <v>0</v>
      </c>
      <c r="N648">
        <f t="shared" ref="N648:N711" si="49">J648*M648/1000000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7"/>
        <v>0</v>
      </c>
      <c r="J649" s="28"/>
      <c r="L649">
        <v>0</v>
      </c>
      <c r="M649" s="2">
        <f t="shared" si="48"/>
        <v>0</v>
      </c>
      <c r="N649">
        <f t="shared" si="49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7"/>
        <v>0</v>
      </c>
      <c r="J650" s="28"/>
      <c r="L650">
        <v>0</v>
      </c>
      <c r="M650" s="2">
        <f t="shared" si="48"/>
        <v>0</v>
      </c>
      <c r="N650">
        <f t="shared" si="49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7"/>
        <v>0</v>
      </c>
      <c r="J651" s="28"/>
      <c r="L651">
        <v>0</v>
      </c>
      <c r="M651" s="2">
        <f t="shared" si="48"/>
        <v>0</v>
      </c>
      <c r="N651">
        <f t="shared" si="49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7"/>
        <v>0</v>
      </c>
      <c r="J652" s="28"/>
      <c r="L652">
        <v>0</v>
      </c>
      <c r="M652" s="2">
        <f t="shared" si="48"/>
        <v>0</v>
      </c>
      <c r="N652">
        <f t="shared" si="49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7"/>
        <v>0</v>
      </c>
      <c r="J653" s="28"/>
      <c r="L653">
        <v>0</v>
      </c>
      <c r="M653" s="2">
        <f t="shared" si="48"/>
        <v>0</v>
      </c>
      <c r="N653">
        <f t="shared" si="49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7"/>
        <v>0</v>
      </c>
      <c r="J654" s="28"/>
      <c r="L654">
        <v>0</v>
      </c>
      <c r="M654" s="2">
        <f t="shared" si="48"/>
        <v>0</v>
      </c>
      <c r="N654">
        <f t="shared" si="49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7"/>
        <v>0</v>
      </c>
      <c r="J655" s="28"/>
      <c r="L655">
        <v>0</v>
      </c>
      <c r="M655" s="2">
        <f t="shared" si="48"/>
        <v>0</v>
      </c>
      <c r="N655">
        <f t="shared" si="49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7"/>
        <v>0</v>
      </c>
      <c r="J656" s="28"/>
      <c r="L656">
        <v>0</v>
      </c>
      <c r="M656" s="2">
        <f t="shared" si="48"/>
        <v>0</v>
      </c>
      <c r="N656">
        <f t="shared" si="49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7"/>
        <v>0</v>
      </c>
      <c r="J657" s="28"/>
      <c r="L657">
        <v>0</v>
      </c>
      <c r="M657" s="2">
        <f t="shared" si="48"/>
        <v>0</v>
      </c>
      <c r="N657">
        <f t="shared" si="49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7"/>
        <v>0</v>
      </c>
      <c r="J658" s="28"/>
      <c r="L658">
        <v>0</v>
      </c>
      <c r="M658" s="2">
        <f t="shared" si="48"/>
        <v>0</v>
      </c>
      <c r="N658">
        <f t="shared" si="49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7"/>
        <v>0</v>
      </c>
      <c r="J659" s="28"/>
      <c r="L659">
        <v>0</v>
      </c>
      <c r="M659" s="2">
        <f t="shared" si="48"/>
        <v>0</v>
      </c>
      <c r="N659">
        <f t="shared" si="49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7"/>
        <v>0</v>
      </c>
      <c r="J660" s="28"/>
      <c r="L660">
        <v>0</v>
      </c>
      <c r="M660" s="2">
        <f t="shared" si="48"/>
        <v>0</v>
      </c>
      <c r="N660">
        <f t="shared" si="49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7"/>
        <v>0</v>
      </c>
      <c r="J661" s="28"/>
      <c r="L661">
        <v>0</v>
      </c>
      <c r="M661" s="2">
        <f t="shared" si="48"/>
        <v>0</v>
      </c>
      <c r="N661">
        <f t="shared" si="49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7"/>
        <v>0</v>
      </c>
      <c r="J662" s="28"/>
      <c r="L662">
        <v>0</v>
      </c>
      <c r="M662" s="2">
        <f t="shared" si="48"/>
        <v>0</v>
      </c>
      <c r="N662">
        <f t="shared" si="49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7"/>
        <v>0</v>
      </c>
      <c r="J663" s="28"/>
      <c r="L663">
        <v>0</v>
      </c>
      <c r="M663" s="2">
        <f t="shared" si="48"/>
        <v>0</v>
      </c>
      <c r="N663">
        <f t="shared" si="49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7"/>
        <v>0</v>
      </c>
      <c r="J664" s="28"/>
      <c r="L664">
        <v>0</v>
      </c>
      <c r="M664" s="2">
        <f t="shared" si="48"/>
        <v>0</v>
      </c>
      <c r="N664">
        <f t="shared" si="49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7"/>
        <v>0</v>
      </c>
      <c r="J665" s="28"/>
      <c r="L665">
        <v>0</v>
      </c>
      <c r="M665" s="2">
        <f t="shared" si="48"/>
        <v>0</v>
      </c>
      <c r="N665">
        <f t="shared" si="49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7"/>
        <v>0</v>
      </c>
      <c r="J666" s="28"/>
      <c r="L666">
        <v>0</v>
      </c>
      <c r="M666" s="2">
        <f t="shared" si="48"/>
        <v>0</v>
      </c>
      <c r="N666">
        <f t="shared" si="49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7"/>
        <v>0</v>
      </c>
      <c r="J667" s="28"/>
      <c r="L667">
        <v>0</v>
      </c>
      <c r="M667" s="2">
        <f t="shared" si="48"/>
        <v>0</v>
      </c>
      <c r="N667">
        <f t="shared" si="49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7"/>
        <v>0</v>
      </c>
      <c r="J668" s="28"/>
      <c r="L668">
        <v>0</v>
      </c>
      <c r="M668" s="2">
        <f t="shared" si="48"/>
        <v>0</v>
      </c>
      <c r="N668">
        <f t="shared" si="49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7"/>
        <v>0</v>
      </c>
      <c r="J669" s="28"/>
      <c r="L669">
        <v>0</v>
      </c>
      <c r="M669" s="2">
        <f t="shared" si="48"/>
        <v>0</v>
      </c>
      <c r="N669">
        <f t="shared" si="49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7"/>
        <v>0</v>
      </c>
      <c r="J670" s="28"/>
      <c r="L670">
        <v>0</v>
      </c>
      <c r="M670" s="2">
        <f t="shared" si="48"/>
        <v>0</v>
      </c>
      <c r="N670">
        <f t="shared" si="49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7"/>
        <v>0</v>
      </c>
      <c r="J671" s="28"/>
      <c r="L671">
        <v>0</v>
      </c>
      <c r="M671" s="2">
        <f t="shared" si="48"/>
        <v>0</v>
      </c>
      <c r="N671">
        <f t="shared" si="49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7"/>
        <v>0</v>
      </c>
      <c r="J672" s="28"/>
      <c r="L672">
        <v>0</v>
      </c>
      <c r="M672" s="2">
        <f t="shared" si="48"/>
        <v>0</v>
      </c>
      <c r="N672">
        <f t="shared" si="49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7"/>
        <v>0</v>
      </c>
      <c r="J673" s="28"/>
      <c r="L673">
        <v>0</v>
      </c>
      <c r="M673" s="2">
        <f t="shared" si="48"/>
        <v>0</v>
      </c>
      <c r="N673">
        <f t="shared" si="49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7"/>
        <v>0</v>
      </c>
      <c r="J674" s="28"/>
      <c r="L674">
        <v>0</v>
      </c>
      <c r="M674" s="2">
        <f t="shared" si="48"/>
        <v>0</v>
      </c>
      <c r="N674">
        <f t="shared" si="49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7"/>
        <v>0</v>
      </c>
      <c r="J675" s="28"/>
      <c r="L675">
        <v>0</v>
      </c>
      <c r="M675" s="2">
        <f t="shared" si="48"/>
        <v>0</v>
      </c>
      <c r="N675">
        <f t="shared" si="49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7"/>
        <v>0</v>
      </c>
      <c r="J676" s="28"/>
      <c r="L676">
        <v>0</v>
      </c>
      <c r="M676" s="2">
        <f t="shared" si="48"/>
        <v>0</v>
      </c>
      <c r="N676">
        <f t="shared" si="49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7"/>
        <v>0</v>
      </c>
      <c r="J677" s="28"/>
      <c r="L677">
        <v>0</v>
      </c>
      <c r="M677" s="2">
        <f t="shared" si="48"/>
        <v>0</v>
      </c>
      <c r="N677">
        <f t="shared" si="49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7"/>
        <v>0</v>
      </c>
      <c r="J678" s="28"/>
      <c r="L678">
        <v>0</v>
      </c>
      <c r="M678" s="2">
        <f t="shared" si="48"/>
        <v>0</v>
      </c>
      <c r="N678">
        <f t="shared" si="49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7"/>
        <v>0</v>
      </c>
      <c r="J679" s="28"/>
      <c r="L679">
        <v>0</v>
      </c>
      <c r="M679" s="2">
        <f t="shared" si="48"/>
        <v>0</v>
      </c>
      <c r="N679">
        <f t="shared" si="49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7"/>
        <v>0</v>
      </c>
      <c r="J680" s="28"/>
      <c r="L680">
        <v>0</v>
      </c>
      <c r="M680" s="2">
        <f t="shared" si="48"/>
        <v>0</v>
      </c>
      <c r="N680">
        <f t="shared" si="49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7"/>
        <v>0</v>
      </c>
      <c r="J681" s="28"/>
      <c r="L681">
        <v>0</v>
      </c>
      <c r="M681" s="2">
        <f t="shared" si="48"/>
        <v>0</v>
      </c>
      <c r="N681">
        <f t="shared" si="49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7"/>
        <v>0</v>
      </c>
      <c r="J682" s="28"/>
      <c r="L682">
        <v>0</v>
      </c>
      <c r="M682" s="2">
        <f t="shared" si="48"/>
        <v>0</v>
      </c>
      <c r="N682">
        <f t="shared" si="49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7"/>
        <v>0</v>
      </c>
      <c r="J683" s="28"/>
      <c r="L683">
        <v>0</v>
      </c>
      <c r="M683" s="2">
        <f t="shared" si="48"/>
        <v>0</v>
      </c>
      <c r="N683">
        <f t="shared" si="49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7"/>
        <v>0</v>
      </c>
      <c r="J684" s="28"/>
      <c r="L684">
        <v>0</v>
      </c>
      <c r="M684" s="2">
        <f t="shared" si="48"/>
        <v>0</v>
      </c>
      <c r="N684">
        <f t="shared" si="49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7"/>
        <v>0</v>
      </c>
      <c r="J685" s="28"/>
      <c r="L685">
        <v>0</v>
      </c>
      <c r="M685" s="2">
        <f t="shared" si="48"/>
        <v>0</v>
      </c>
      <c r="N685">
        <f t="shared" si="49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7"/>
        <v>0</v>
      </c>
      <c r="J686" s="28"/>
      <c r="L686">
        <v>0</v>
      </c>
      <c r="M686" s="2">
        <f t="shared" si="48"/>
        <v>0</v>
      </c>
      <c r="N686">
        <f t="shared" si="49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7"/>
        <v>0</v>
      </c>
      <c r="J687" s="28"/>
      <c r="L687">
        <v>0</v>
      </c>
      <c r="M687" s="2">
        <f t="shared" si="48"/>
        <v>0</v>
      </c>
      <c r="N687">
        <f t="shared" si="49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7"/>
        <v>0</v>
      </c>
      <c r="J688" s="28"/>
      <c r="L688">
        <v>0</v>
      </c>
      <c r="M688" s="2">
        <f t="shared" si="48"/>
        <v>0</v>
      </c>
      <c r="N688">
        <f t="shared" si="49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7"/>
        <v>0</v>
      </c>
      <c r="J689" s="28"/>
      <c r="L689">
        <v>0</v>
      </c>
      <c r="M689" s="2">
        <f t="shared" si="48"/>
        <v>0</v>
      </c>
      <c r="N689">
        <f t="shared" si="49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7"/>
        <v>0</v>
      </c>
      <c r="J690" s="28"/>
      <c r="L690">
        <v>0</v>
      </c>
      <c r="M690" s="2">
        <f t="shared" si="48"/>
        <v>0</v>
      </c>
      <c r="N690">
        <f t="shared" si="49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7"/>
        <v>0</v>
      </c>
      <c r="J691" s="28"/>
      <c r="L691">
        <v>0</v>
      </c>
      <c r="M691" s="2">
        <f t="shared" si="48"/>
        <v>0</v>
      </c>
      <c r="N691">
        <f t="shared" si="49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7"/>
        <v>0</v>
      </c>
      <c r="J692" s="28"/>
      <c r="L692">
        <v>0</v>
      </c>
      <c r="M692" s="2">
        <f t="shared" si="48"/>
        <v>0</v>
      </c>
      <c r="N692">
        <f t="shared" si="49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7"/>
        <v>0</v>
      </c>
      <c r="J693" s="28"/>
      <c r="L693">
        <v>0</v>
      </c>
      <c r="M693" s="2">
        <f t="shared" si="48"/>
        <v>0</v>
      </c>
      <c r="N693">
        <f t="shared" si="49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7"/>
        <v>0</v>
      </c>
      <c r="J694" s="28"/>
      <c r="L694">
        <v>0</v>
      </c>
      <c r="M694" s="2">
        <f t="shared" si="48"/>
        <v>0</v>
      </c>
      <c r="N694">
        <f t="shared" si="49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7"/>
        <v>0</v>
      </c>
      <c r="J695" s="28"/>
      <c r="L695">
        <v>0</v>
      </c>
      <c r="M695" s="2">
        <f t="shared" si="48"/>
        <v>0</v>
      </c>
      <c r="N695">
        <f t="shared" si="49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7"/>
        <v>0</v>
      </c>
      <c r="J696" s="28"/>
      <c r="L696">
        <v>0</v>
      </c>
      <c r="M696" s="2">
        <f t="shared" si="48"/>
        <v>0</v>
      </c>
      <c r="N696">
        <f t="shared" si="49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7"/>
        <v>0</v>
      </c>
      <c r="J697" s="28"/>
      <c r="L697">
        <v>0</v>
      </c>
      <c r="M697" s="2">
        <f t="shared" si="48"/>
        <v>0</v>
      </c>
      <c r="N697">
        <f t="shared" si="49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7"/>
        <v>0</v>
      </c>
      <c r="J698" s="28"/>
      <c r="L698">
        <v>0</v>
      </c>
      <c r="M698" s="2">
        <f t="shared" si="48"/>
        <v>0</v>
      </c>
      <c r="N698">
        <f t="shared" si="49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7"/>
        <v>0</v>
      </c>
      <c r="J699" s="28"/>
      <c r="L699">
        <v>0</v>
      </c>
      <c r="M699" s="2">
        <f t="shared" si="48"/>
        <v>0</v>
      </c>
      <c r="N699">
        <f t="shared" si="49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7"/>
        <v>0</v>
      </c>
      <c r="J700" s="28"/>
      <c r="L700">
        <v>0</v>
      </c>
      <c r="M700" s="2">
        <f t="shared" si="48"/>
        <v>0</v>
      </c>
      <c r="N700">
        <f t="shared" si="49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7"/>
        <v>0</v>
      </c>
      <c r="J701" s="28"/>
      <c r="L701">
        <v>0</v>
      </c>
      <c r="M701" s="2">
        <f t="shared" si="48"/>
        <v>0</v>
      </c>
      <c r="N701">
        <f t="shared" si="49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7"/>
        <v>0</v>
      </c>
      <c r="J702" s="28"/>
      <c r="L702">
        <v>0</v>
      </c>
      <c r="M702" s="2">
        <f t="shared" si="48"/>
        <v>0</v>
      </c>
      <c r="N702">
        <f t="shared" si="49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7"/>
        <v>0</v>
      </c>
      <c r="J703" s="28"/>
      <c r="L703">
        <v>0</v>
      </c>
      <c r="M703" s="2">
        <f t="shared" si="48"/>
        <v>0</v>
      </c>
      <c r="N703">
        <f t="shared" si="49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7"/>
        <v>0</v>
      </c>
      <c r="J704" s="28"/>
      <c r="L704">
        <v>0</v>
      </c>
      <c r="M704" s="2">
        <f t="shared" si="48"/>
        <v>0</v>
      </c>
      <c r="N704">
        <f t="shared" si="49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7"/>
        <v>0</v>
      </c>
      <c r="J705" s="28"/>
      <c r="L705">
        <v>0</v>
      </c>
      <c r="M705" s="2">
        <f t="shared" si="48"/>
        <v>0</v>
      </c>
      <c r="N705">
        <f t="shared" si="49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7"/>
        <v>0</v>
      </c>
      <c r="J706" s="28"/>
      <c r="L706">
        <v>0</v>
      </c>
      <c r="M706" s="2">
        <f t="shared" si="48"/>
        <v>0</v>
      </c>
      <c r="N706">
        <f t="shared" si="49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7"/>
        <v>0</v>
      </c>
      <c r="J707" s="28"/>
      <c r="L707">
        <v>0</v>
      </c>
      <c r="M707" s="2">
        <f t="shared" si="48"/>
        <v>0</v>
      </c>
      <c r="N707">
        <f t="shared" si="49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7"/>
        <v>0</v>
      </c>
      <c r="J708" s="28"/>
      <c r="L708">
        <v>0</v>
      </c>
      <c r="M708" s="2">
        <f t="shared" si="48"/>
        <v>0</v>
      </c>
      <c r="N708">
        <f t="shared" si="49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7"/>
        <v>0</v>
      </c>
      <c r="J709" s="28"/>
      <c r="L709">
        <v>0</v>
      </c>
      <c r="M709" s="2">
        <f t="shared" si="48"/>
        <v>0</v>
      </c>
      <c r="N709">
        <f t="shared" si="49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7"/>
        <v>0</v>
      </c>
      <c r="J710" s="28"/>
      <c r="L710">
        <v>0</v>
      </c>
      <c r="M710" s="2">
        <f t="shared" si="48"/>
        <v>0</v>
      </c>
      <c r="N710">
        <f t="shared" si="49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7"/>
        <v>0</v>
      </c>
      <c r="J711" s="28"/>
      <c r="L711">
        <v>0</v>
      </c>
      <c r="M711" s="2">
        <f t="shared" si="48"/>
        <v>0</v>
      </c>
      <c r="N711">
        <f t="shared" si="49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50">C712*2447000</f>
        <v>0</v>
      </c>
      <c r="J712" s="28"/>
      <c r="L712">
        <v>0</v>
      </c>
      <c r="M712" s="2">
        <f t="shared" ref="M712:M775" si="51">L712*2447000</f>
        <v>0</v>
      </c>
      <c r="N712">
        <f t="shared" ref="N712:N775" si="52">J712*M712/1000000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50"/>
        <v>0</v>
      </c>
      <c r="J713" s="28"/>
      <c r="L713">
        <v>0</v>
      </c>
      <c r="M713" s="2">
        <f t="shared" si="51"/>
        <v>0</v>
      </c>
      <c r="N713">
        <f t="shared" si="52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50"/>
        <v>0</v>
      </c>
      <c r="J714" s="28"/>
      <c r="L714">
        <v>0</v>
      </c>
      <c r="M714" s="2">
        <f t="shared" si="51"/>
        <v>0</v>
      </c>
      <c r="N714">
        <f t="shared" si="52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50"/>
        <v>0</v>
      </c>
      <c r="J715" s="28"/>
      <c r="L715">
        <v>0</v>
      </c>
      <c r="M715" s="2">
        <f t="shared" si="51"/>
        <v>0</v>
      </c>
      <c r="N715">
        <f t="shared" si="52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50"/>
        <v>0</v>
      </c>
      <c r="J716" s="28"/>
      <c r="L716">
        <v>0</v>
      </c>
      <c r="M716" s="2">
        <f t="shared" si="51"/>
        <v>0</v>
      </c>
      <c r="N716">
        <f t="shared" si="52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50"/>
        <v>0</v>
      </c>
      <c r="J717" s="28"/>
      <c r="L717">
        <v>0</v>
      </c>
      <c r="M717" s="2">
        <f t="shared" si="51"/>
        <v>0</v>
      </c>
      <c r="N717">
        <f t="shared" si="52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50"/>
        <v>0</v>
      </c>
      <c r="J718" s="28"/>
      <c r="L718">
        <v>0</v>
      </c>
      <c r="M718" s="2">
        <f t="shared" si="51"/>
        <v>0</v>
      </c>
      <c r="N718">
        <f t="shared" si="52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50"/>
        <v>0</v>
      </c>
      <c r="J719" s="28"/>
      <c r="L719">
        <v>0</v>
      </c>
      <c r="M719" s="2">
        <f t="shared" si="51"/>
        <v>0</v>
      </c>
      <c r="N719">
        <f t="shared" si="52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50"/>
        <v>0</v>
      </c>
      <c r="J720" s="28"/>
      <c r="L720">
        <v>0</v>
      </c>
      <c r="M720" s="2">
        <f t="shared" si="51"/>
        <v>0</v>
      </c>
      <c r="N720">
        <f t="shared" si="52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50"/>
        <v>0</v>
      </c>
      <c r="J721" s="28"/>
      <c r="L721">
        <v>0</v>
      </c>
      <c r="M721" s="2">
        <f t="shared" si="51"/>
        <v>0</v>
      </c>
      <c r="N721">
        <f t="shared" si="52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50"/>
        <v>0</v>
      </c>
      <c r="J722" s="28"/>
      <c r="L722">
        <v>0</v>
      </c>
      <c r="M722" s="2">
        <f t="shared" si="51"/>
        <v>0</v>
      </c>
      <c r="N722">
        <f t="shared" si="52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50"/>
        <v>0</v>
      </c>
      <c r="J723" s="28"/>
      <c r="L723">
        <v>0</v>
      </c>
      <c r="M723" s="2">
        <f t="shared" si="51"/>
        <v>0</v>
      </c>
      <c r="N723">
        <f t="shared" si="52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50"/>
        <v>0</v>
      </c>
      <c r="J724" s="28"/>
      <c r="L724">
        <v>0</v>
      </c>
      <c r="M724" s="2">
        <f t="shared" si="51"/>
        <v>0</v>
      </c>
      <c r="N724">
        <f t="shared" si="52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50"/>
        <v>0</v>
      </c>
      <c r="J725" s="28"/>
      <c r="L725">
        <v>0</v>
      </c>
      <c r="M725" s="2">
        <f t="shared" si="51"/>
        <v>0</v>
      </c>
      <c r="N725">
        <f t="shared" si="52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50"/>
        <v>0</v>
      </c>
      <c r="J726" s="28"/>
      <c r="L726">
        <v>0</v>
      </c>
      <c r="M726" s="2">
        <f t="shared" si="51"/>
        <v>0</v>
      </c>
      <c r="N726">
        <f t="shared" si="52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50"/>
        <v>0</v>
      </c>
      <c r="J727" s="28"/>
      <c r="L727">
        <v>0</v>
      </c>
      <c r="M727" s="2">
        <f t="shared" si="51"/>
        <v>0</v>
      </c>
      <c r="N727">
        <f t="shared" si="52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50"/>
        <v>0</v>
      </c>
      <c r="J728" s="28"/>
      <c r="L728">
        <v>0</v>
      </c>
      <c r="M728" s="2">
        <f t="shared" si="51"/>
        <v>0</v>
      </c>
      <c r="N728">
        <f t="shared" si="52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50"/>
        <v>0</v>
      </c>
      <c r="J729" s="28"/>
      <c r="L729">
        <v>0</v>
      </c>
      <c r="M729" s="2">
        <f t="shared" si="51"/>
        <v>0</v>
      </c>
      <c r="N729">
        <f t="shared" si="52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50"/>
        <v>0</v>
      </c>
      <c r="J730" s="28"/>
      <c r="L730">
        <v>0</v>
      </c>
      <c r="M730" s="2">
        <f t="shared" si="51"/>
        <v>0</v>
      </c>
      <c r="N730">
        <f t="shared" si="52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50"/>
        <v>0</v>
      </c>
      <c r="J731" s="28"/>
      <c r="L731">
        <v>0</v>
      </c>
      <c r="M731" s="2">
        <f t="shared" si="51"/>
        <v>0</v>
      </c>
      <c r="N731">
        <f t="shared" si="52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50"/>
        <v>0</v>
      </c>
      <c r="J732" s="28"/>
      <c r="L732">
        <v>0</v>
      </c>
      <c r="M732" s="2">
        <f t="shared" si="51"/>
        <v>0</v>
      </c>
      <c r="N732">
        <f t="shared" si="52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50"/>
        <v>0</v>
      </c>
      <c r="J733" s="28"/>
      <c r="L733">
        <v>0</v>
      </c>
      <c r="M733" s="2">
        <f t="shared" si="51"/>
        <v>0</v>
      </c>
      <c r="N733">
        <f t="shared" si="52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50"/>
        <v>0</v>
      </c>
      <c r="J734" s="28"/>
      <c r="L734">
        <v>0</v>
      </c>
      <c r="M734" s="2">
        <f t="shared" si="51"/>
        <v>0</v>
      </c>
      <c r="N734">
        <f t="shared" si="52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50"/>
        <v>0</v>
      </c>
      <c r="J735" s="28"/>
      <c r="L735">
        <v>0</v>
      </c>
      <c r="M735" s="2">
        <f t="shared" si="51"/>
        <v>0</v>
      </c>
      <c r="N735">
        <f t="shared" si="52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50"/>
        <v>0</v>
      </c>
      <c r="J736" s="28"/>
      <c r="L736">
        <v>0</v>
      </c>
      <c r="M736" s="2">
        <f t="shared" si="51"/>
        <v>0</v>
      </c>
      <c r="N736">
        <f t="shared" si="52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50"/>
        <v>0</v>
      </c>
      <c r="J737" s="28"/>
      <c r="L737">
        <v>0</v>
      </c>
      <c r="M737" s="2">
        <f t="shared" si="51"/>
        <v>0</v>
      </c>
      <c r="N737">
        <f t="shared" si="52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50"/>
        <v>0</v>
      </c>
      <c r="J738" s="28"/>
      <c r="L738">
        <v>0</v>
      </c>
      <c r="M738" s="2">
        <f t="shared" si="51"/>
        <v>0</v>
      </c>
      <c r="N738">
        <f t="shared" si="52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50"/>
        <v>0</v>
      </c>
      <c r="J739" s="28"/>
      <c r="L739">
        <v>0</v>
      </c>
      <c r="M739" s="2">
        <f t="shared" si="51"/>
        <v>0</v>
      </c>
      <c r="N739">
        <f t="shared" si="52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50"/>
        <v>0</v>
      </c>
      <c r="J740" s="28"/>
      <c r="L740">
        <v>0</v>
      </c>
      <c r="M740" s="2">
        <f t="shared" si="51"/>
        <v>0</v>
      </c>
      <c r="N740">
        <f t="shared" si="52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50"/>
        <v>0</v>
      </c>
      <c r="J741" s="28"/>
      <c r="L741">
        <v>0</v>
      </c>
      <c r="M741" s="2">
        <f t="shared" si="51"/>
        <v>0</v>
      </c>
      <c r="N741">
        <f t="shared" si="52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50"/>
        <v>0</v>
      </c>
      <c r="J742" s="28"/>
      <c r="L742">
        <v>0</v>
      </c>
      <c r="M742" s="2">
        <f t="shared" si="51"/>
        <v>0</v>
      </c>
      <c r="N742">
        <f t="shared" si="52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50"/>
        <v>0</v>
      </c>
      <c r="J743" s="28"/>
      <c r="L743">
        <v>0</v>
      </c>
      <c r="M743" s="2">
        <f t="shared" si="51"/>
        <v>0</v>
      </c>
      <c r="N743">
        <f t="shared" si="52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50"/>
        <v>0</v>
      </c>
      <c r="J744" s="28"/>
      <c r="L744">
        <v>0</v>
      </c>
      <c r="M744" s="2">
        <f t="shared" si="51"/>
        <v>0</v>
      </c>
      <c r="N744">
        <f t="shared" si="52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50"/>
        <v>0</v>
      </c>
      <c r="J745" s="28"/>
      <c r="L745">
        <v>0</v>
      </c>
      <c r="M745" s="2">
        <f t="shared" si="51"/>
        <v>0</v>
      </c>
      <c r="N745">
        <f t="shared" si="52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50"/>
        <v>0</v>
      </c>
      <c r="J746" s="28"/>
      <c r="L746">
        <v>0</v>
      </c>
      <c r="M746" s="2">
        <f t="shared" si="51"/>
        <v>0</v>
      </c>
      <c r="N746">
        <f t="shared" si="52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50"/>
        <v>0</v>
      </c>
      <c r="J747" s="28"/>
      <c r="L747">
        <v>0</v>
      </c>
      <c r="M747" s="2">
        <f t="shared" si="51"/>
        <v>0</v>
      </c>
      <c r="N747">
        <f t="shared" si="52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50"/>
        <v>0</v>
      </c>
      <c r="J748" s="28"/>
      <c r="L748">
        <v>0</v>
      </c>
      <c r="M748" s="2">
        <f t="shared" si="51"/>
        <v>0</v>
      </c>
      <c r="N748">
        <f t="shared" si="52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50"/>
        <v>0</v>
      </c>
      <c r="J749" s="28"/>
      <c r="L749">
        <v>0</v>
      </c>
      <c r="M749" s="2">
        <f t="shared" si="51"/>
        <v>0</v>
      </c>
      <c r="N749">
        <f t="shared" si="52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50"/>
        <v>0</v>
      </c>
      <c r="J750" s="28"/>
      <c r="L750">
        <v>0</v>
      </c>
      <c r="M750" s="2">
        <f t="shared" si="51"/>
        <v>0</v>
      </c>
      <c r="N750">
        <f t="shared" si="52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50"/>
        <v>0</v>
      </c>
      <c r="J751" s="28"/>
      <c r="L751">
        <v>0</v>
      </c>
      <c r="M751" s="2">
        <f t="shared" si="51"/>
        <v>0</v>
      </c>
      <c r="N751">
        <f t="shared" si="52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50"/>
        <v>0</v>
      </c>
      <c r="J752" s="28"/>
      <c r="L752">
        <v>0</v>
      </c>
      <c r="M752" s="2">
        <f t="shared" si="51"/>
        <v>0</v>
      </c>
      <c r="N752">
        <f t="shared" si="52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50"/>
        <v>0</v>
      </c>
      <c r="J753" s="28"/>
      <c r="L753">
        <v>0</v>
      </c>
      <c r="M753" s="2">
        <f t="shared" si="51"/>
        <v>0</v>
      </c>
      <c r="N753">
        <f t="shared" si="52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50"/>
        <v>0</v>
      </c>
      <c r="J754" s="28"/>
      <c r="L754">
        <v>0</v>
      </c>
      <c r="M754" s="2">
        <f t="shared" si="51"/>
        <v>0</v>
      </c>
      <c r="N754">
        <f t="shared" si="52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50"/>
        <v>0</v>
      </c>
      <c r="J755" s="28"/>
      <c r="L755">
        <v>0</v>
      </c>
      <c r="M755" s="2">
        <f t="shared" si="51"/>
        <v>0</v>
      </c>
      <c r="N755">
        <f t="shared" si="52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50"/>
        <v>0</v>
      </c>
      <c r="J756" s="28"/>
      <c r="L756">
        <v>0</v>
      </c>
      <c r="M756" s="2">
        <f t="shared" si="51"/>
        <v>0</v>
      </c>
      <c r="N756">
        <f t="shared" si="52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50"/>
        <v>0</v>
      </c>
      <c r="J757" s="28"/>
      <c r="L757">
        <v>0</v>
      </c>
      <c r="M757" s="2">
        <f t="shared" si="51"/>
        <v>0</v>
      </c>
      <c r="N757">
        <f t="shared" si="52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50"/>
        <v>0</v>
      </c>
      <c r="J758" s="28"/>
      <c r="L758">
        <v>0</v>
      </c>
      <c r="M758" s="2">
        <f t="shared" si="51"/>
        <v>0</v>
      </c>
      <c r="N758">
        <f t="shared" si="52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50"/>
        <v>0</v>
      </c>
      <c r="J759" s="28"/>
      <c r="L759">
        <v>0</v>
      </c>
      <c r="M759" s="2">
        <f t="shared" si="51"/>
        <v>0</v>
      </c>
      <c r="N759">
        <f t="shared" si="52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50"/>
        <v>0</v>
      </c>
      <c r="J760" s="28"/>
      <c r="L760">
        <v>0</v>
      </c>
      <c r="M760" s="2">
        <f t="shared" si="51"/>
        <v>0</v>
      </c>
      <c r="N760">
        <f t="shared" si="52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50"/>
        <v>0</v>
      </c>
      <c r="J761" s="28"/>
      <c r="L761">
        <v>0</v>
      </c>
      <c r="M761" s="2">
        <f t="shared" si="51"/>
        <v>0</v>
      </c>
      <c r="N761">
        <f t="shared" si="52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50"/>
        <v>0</v>
      </c>
      <c r="J762" s="28"/>
      <c r="L762">
        <v>0</v>
      </c>
      <c r="M762" s="2">
        <f t="shared" si="51"/>
        <v>0</v>
      </c>
      <c r="N762">
        <f t="shared" si="52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50"/>
        <v>0</v>
      </c>
      <c r="J763" s="28"/>
      <c r="L763">
        <v>0</v>
      </c>
      <c r="M763" s="2">
        <f t="shared" si="51"/>
        <v>0</v>
      </c>
      <c r="N763">
        <f t="shared" si="52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50"/>
        <v>0</v>
      </c>
      <c r="J764" s="28"/>
      <c r="L764">
        <v>0</v>
      </c>
      <c r="M764" s="2">
        <f t="shared" si="51"/>
        <v>0</v>
      </c>
      <c r="N764">
        <f t="shared" si="52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50"/>
        <v>0</v>
      </c>
      <c r="J765" s="28"/>
      <c r="L765">
        <v>0</v>
      </c>
      <c r="M765" s="2">
        <f t="shared" si="51"/>
        <v>0</v>
      </c>
      <c r="N765">
        <f t="shared" si="52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50"/>
        <v>0</v>
      </c>
      <c r="J766" s="28"/>
      <c r="L766">
        <v>0</v>
      </c>
      <c r="M766" s="2">
        <f t="shared" si="51"/>
        <v>0</v>
      </c>
      <c r="N766">
        <f t="shared" si="52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50"/>
        <v>0</v>
      </c>
      <c r="J767" s="28"/>
      <c r="L767">
        <v>0</v>
      </c>
      <c r="M767" s="2">
        <f t="shared" si="51"/>
        <v>0</v>
      </c>
      <c r="N767">
        <f t="shared" si="52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50"/>
        <v>0</v>
      </c>
      <c r="J768" s="28"/>
      <c r="L768">
        <v>0</v>
      </c>
      <c r="M768" s="2">
        <f t="shared" si="51"/>
        <v>0</v>
      </c>
      <c r="N768">
        <f t="shared" si="52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50"/>
        <v>0</v>
      </c>
      <c r="J769" s="28"/>
      <c r="L769">
        <v>0</v>
      </c>
      <c r="M769" s="2">
        <f t="shared" si="51"/>
        <v>0</v>
      </c>
      <c r="N769">
        <f t="shared" si="52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50"/>
        <v>0</v>
      </c>
      <c r="J770" s="28"/>
      <c r="L770">
        <v>0</v>
      </c>
      <c r="M770" s="2">
        <f t="shared" si="51"/>
        <v>0</v>
      </c>
      <c r="N770">
        <f t="shared" si="52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50"/>
        <v>0</v>
      </c>
      <c r="J771" s="28"/>
      <c r="L771">
        <v>0</v>
      </c>
      <c r="M771" s="2">
        <f t="shared" si="51"/>
        <v>0</v>
      </c>
      <c r="N771">
        <f t="shared" si="52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50"/>
        <v>0</v>
      </c>
      <c r="J772" s="28"/>
      <c r="L772">
        <v>0</v>
      </c>
      <c r="M772" s="2">
        <f t="shared" si="51"/>
        <v>0</v>
      </c>
      <c r="N772">
        <f t="shared" si="52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50"/>
        <v>0</v>
      </c>
      <c r="J773" s="28"/>
      <c r="L773">
        <v>0</v>
      </c>
      <c r="M773" s="2">
        <f t="shared" si="51"/>
        <v>0</v>
      </c>
      <c r="N773">
        <f t="shared" si="52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50"/>
        <v>0</v>
      </c>
      <c r="J774" s="28"/>
      <c r="L774">
        <v>0</v>
      </c>
      <c r="M774" s="2">
        <f t="shared" si="51"/>
        <v>0</v>
      </c>
      <c r="N774">
        <f t="shared" si="52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50"/>
        <v>0</v>
      </c>
      <c r="J775" s="28"/>
      <c r="L775">
        <v>0</v>
      </c>
      <c r="M775" s="2">
        <f t="shared" si="51"/>
        <v>0</v>
      </c>
      <c r="N775">
        <f t="shared" si="52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3">C776*2447000</f>
        <v>0</v>
      </c>
      <c r="J776" s="28"/>
      <c r="L776">
        <v>0</v>
      </c>
      <c r="M776" s="2">
        <f t="shared" ref="M776:M839" si="54">L776*2447000</f>
        <v>0</v>
      </c>
      <c r="N776">
        <f t="shared" ref="N776:N839" si="55">J776*M776/1000000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3"/>
        <v>0</v>
      </c>
      <c r="J777" s="28"/>
      <c r="L777">
        <v>0</v>
      </c>
      <c r="M777" s="2">
        <f t="shared" si="54"/>
        <v>0</v>
      </c>
      <c r="N777">
        <f t="shared" si="55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3"/>
        <v>0</v>
      </c>
      <c r="J778" s="28"/>
      <c r="L778">
        <v>0</v>
      </c>
      <c r="M778" s="2">
        <f t="shared" si="54"/>
        <v>0</v>
      </c>
      <c r="N778">
        <f t="shared" si="55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3"/>
        <v>0</v>
      </c>
      <c r="J779" s="28"/>
      <c r="L779">
        <v>0</v>
      </c>
      <c r="M779" s="2">
        <f t="shared" si="54"/>
        <v>0</v>
      </c>
      <c r="N779">
        <f t="shared" si="55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3"/>
        <v>0</v>
      </c>
      <c r="J780" s="28"/>
      <c r="L780">
        <v>0</v>
      </c>
      <c r="M780" s="2">
        <f t="shared" si="54"/>
        <v>0</v>
      </c>
      <c r="N780">
        <f t="shared" si="55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3"/>
        <v>0</v>
      </c>
      <c r="J781" s="28"/>
      <c r="L781">
        <v>0</v>
      </c>
      <c r="M781" s="2">
        <f t="shared" si="54"/>
        <v>0</v>
      </c>
      <c r="N781">
        <f t="shared" si="55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3"/>
        <v>0</v>
      </c>
      <c r="J782" s="28"/>
      <c r="L782">
        <v>0</v>
      </c>
      <c r="M782" s="2">
        <f t="shared" si="54"/>
        <v>0</v>
      </c>
      <c r="N782">
        <f t="shared" si="55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3"/>
        <v>0</v>
      </c>
      <c r="J783" s="28"/>
      <c r="L783">
        <v>0</v>
      </c>
      <c r="M783" s="2">
        <f t="shared" si="54"/>
        <v>0</v>
      </c>
      <c r="N783">
        <f t="shared" si="55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3"/>
        <v>0</v>
      </c>
      <c r="J784" s="28"/>
      <c r="L784">
        <v>0</v>
      </c>
      <c r="M784" s="2">
        <f t="shared" si="54"/>
        <v>0</v>
      </c>
      <c r="N784">
        <f t="shared" si="55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3"/>
        <v>0</v>
      </c>
      <c r="J785" s="28"/>
      <c r="L785">
        <v>0</v>
      </c>
      <c r="M785" s="2">
        <f t="shared" si="54"/>
        <v>0</v>
      </c>
      <c r="N785">
        <f t="shared" si="55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3"/>
        <v>0</v>
      </c>
      <c r="J786" s="28"/>
      <c r="L786">
        <v>0</v>
      </c>
      <c r="M786" s="2">
        <f t="shared" si="54"/>
        <v>0</v>
      </c>
      <c r="N786">
        <f t="shared" si="55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3"/>
        <v>0</v>
      </c>
      <c r="J787" s="28"/>
      <c r="L787">
        <v>0</v>
      </c>
      <c r="M787" s="2">
        <f t="shared" si="54"/>
        <v>0</v>
      </c>
      <c r="N787">
        <f t="shared" si="55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3"/>
        <v>0</v>
      </c>
      <c r="J788" s="28"/>
      <c r="L788">
        <v>0</v>
      </c>
      <c r="M788" s="2">
        <f t="shared" si="54"/>
        <v>0</v>
      </c>
      <c r="N788">
        <f t="shared" si="55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3"/>
        <v>0</v>
      </c>
      <c r="J789" s="28"/>
      <c r="L789">
        <v>0</v>
      </c>
      <c r="M789" s="2">
        <f t="shared" si="54"/>
        <v>0</v>
      </c>
      <c r="N789">
        <f t="shared" si="55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3"/>
        <v>0</v>
      </c>
      <c r="J790" s="28"/>
      <c r="L790">
        <v>0</v>
      </c>
      <c r="M790" s="2">
        <f t="shared" si="54"/>
        <v>0</v>
      </c>
      <c r="N790">
        <f t="shared" si="55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3"/>
        <v>0</v>
      </c>
      <c r="J791" s="28"/>
      <c r="L791">
        <v>0</v>
      </c>
      <c r="M791" s="2">
        <f t="shared" si="54"/>
        <v>0</v>
      </c>
      <c r="N791">
        <f t="shared" si="55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3"/>
        <v>0</v>
      </c>
      <c r="J792" s="28"/>
      <c r="L792">
        <v>0</v>
      </c>
      <c r="M792" s="2">
        <f t="shared" si="54"/>
        <v>0</v>
      </c>
      <c r="N792">
        <f t="shared" si="55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3"/>
        <v>0</v>
      </c>
      <c r="J793" s="28"/>
      <c r="L793">
        <v>0</v>
      </c>
      <c r="M793" s="2">
        <f t="shared" si="54"/>
        <v>0</v>
      </c>
      <c r="N793">
        <f t="shared" si="55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3"/>
        <v>0</v>
      </c>
      <c r="J794" s="28"/>
      <c r="L794">
        <v>0</v>
      </c>
      <c r="M794" s="2">
        <f t="shared" si="54"/>
        <v>0</v>
      </c>
      <c r="N794">
        <f t="shared" si="55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3"/>
        <v>0</v>
      </c>
      <c r="J795" s="28"/>
      <c r="L795">
        <v>0</v>
      </c>
      <c r="M795" s="2">
        <f t="shared" si="54"/>
        <v>0</v>
      </c>
      <c r="N795">
        <f t="shared" si="55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3"/>
        <v>0</v>
      </c>
      <c r="J796" s="28"/>
      <c r="L796">
        <v>0</v>
      </c>
      <c r="M796" s="2">
        <f t="shared" si="54"/>
        <v>0</v>
      </c>
      <c r="N796">
        <f t="shared" si="55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3"/>
        <v>0</v>
      </c>
      <c r="J797" s="28"/>
      <c r="L797">
        <v>0</v>
      </c>
      <c r="M797" s="2">
        <f t="shared" si="54"/>
        <v>0</v>
      </c>
      <c r="N797">
        <f t="shared" si="55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3"/>
        <v>0</v>
      </c>
      <c r="J798" s="28"/>
      <c r="L798">
        <v>0</v>
      </c>
      <c r="M798" s="2">
        <f t="shared" si="54"/>
        <v>0</v>
      </c>
      <c r="N798">
        <f t="shared" si="55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3"/>
        <v>0</v>
      </c>
      <c r="J799" s="28"/>
      <c r="L799">
        <v>0</v>
      </c>
      <c r="M799" s="2">
        <f t="shared" si="54"/>
        <v>0</v>
      </c>
      <c r="N799">
        <f t="shared" si="55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3"/>
        <v>0</v>
      </c>
      <c r="J800" s="28"/>
      <c r="L800">
        <v>0</v>
      </c>
      <c r="M800" s="2">
        <f t="shared" si="54"/>
        <v>0</v>
      </c>
      <c r="N800">
        <f t="shared" si="55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3"/>
        <v>0</v>
      </c>
      <c r="J801" s="28"/>
      <c r="L801">
        <v>0</v>
      </c>
      <c r="M801" s="2">
        <f t="shared" si="54"/>
        <v>0</v>
      </c>
      <c r="N801">
        <f t="shared" si="55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3"/>
        <v>0</v>
      </c>
      <c r="J802" s="28"/>
      <c r="L802">
        <v>0</v>
      </c>
      <c r="M802" s="2">
        <f t="shared" si="54"/>
        <v>0</v>
      </c>
      <c r="N802">
        <f t="shared" si="55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3"/>
        <v>0</v>
      </c>
      <c r="J803" s="28"/>
      <c r="L803">
        <v>0</v>
      </c>
      <c r="M803" s="2">
        <f t="shared" si="54"/>
        <v>0</v>
      </c>
      <c r="N803">
        <f t="shared" si="55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3"/>
        <v>0</v>
      </c>
      <c r="J804" s="28"/>
      <c r="L804">
        <v>0</v>
      </c>
      <c r="M804" s="2">
        <f t="shared" si="54"/>
        <v>0</v>
      </c>
      <c r="N804">
        <f t="shared" si="55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3"/>
        <v>0</v>
      </c>
      <c r="J805" s="28"/>
      <c r="L805">
        <v>0</v>
      </c>
      <c r="M805" s="2">
        <f t="shared" si="54"/>
        <v>0</v>
      </c>
      <c r="N805">
        <f t="shared" si="55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3"/>
        <v>0</v>
      </c>
      <c r="J806" s="28"/>
      <c r="L806">
        <v>0</v>
      </c>
      <c r="M806" s="2">
        <f t="shared" si="54"/>
        <v>0</v>
      </c>
      <c r="N806">
        <f t="shared" si="55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3"/>
        <v>0</v>
      </c>
      <c r="J807" s="28"/>
      <c r="L807">
        <v>0</v>
      </c>
      <c r="M807" s="2">
        <f t="shared" si="54"/>
        <v>0</v>
      </c>
      <c r="N807">
        <f t="shared" si="55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3"/>
        <v>0</v>
      </c>
      <c r="J808" s="28"/>
      <c r="L808">
        <v>0</v>
      </c>
      <c r="M808" s="2">
        <f t="shared" si="54"/>
        <v>0</v>
      </c>
      <c r="N808">
        <f t="shared" si="55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3"/>
        <v>0</v>
      </c>
      <c r="J809" s="28"/>
      <c r="L809">
        <v>0</v>
      </c>
      <c r="M809" s="2">
        <f t="shared" si="54"/>
        <v>0</v>
      </c>
      <c r="N809">
        <f t="shared" si="55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3"/>
        <v>0</v>
      </c>
      <c r="J810" s="28"/>
      <c r="L810">
        <v>0</v>
      </c>
      <c r="M810" s="2">
        <f t="shared" si="54"/>
        <v>0</v>
      </c>
      <c r="N810">
        <f t="shared" si="55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3"/>
        <v>0</v>
      </c>
      <c r="J811" s="28"/>
      <c r="L811">
        <v>0</v>
      </c>
      <c r="M811" s="2">
        <f t="shared" si="54"/>
        <v>0</v>
      </c>
      <c r="N811">
        <f t="shared" si="55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3"/>
        <v>0</v>
      </c>
      <c r="J812" s="28"/>
      <c r="L812">
        <v>0</v>
      </c>
      <c r="M812" s="2">
        <f t="shared" si="54"/>
        <v>0</v>
      </c>
      <c r="N812">
        <f t="shared" si="55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3"/>
        <v>0</v>
      </c>
      <c r="J813" s="28"/>
      <c r="L813">
        <v>0</v>
      </c>
      <c r="M813" s="2">
        <f t="shared" si="54"/>
        <v>0</v>
      </c>
      <c r="N813">
        <f t="shared" si="55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3"/>
        <v>0</v>
      </c>
      <c r="J814" s="28"/>
      <c r="L814">
        <v>0</v>
      </c>
      <c r="M814" s="2">
        <f t="shared" si="54"/>
        <v>0</v>
      </c>
      <c r="N814">
        <f t="shared" si="55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3"/>
        <v>0</v>
      </c>
      <c r="J815" s="28"/>
      <c r="L815">
        <v>0</v>
      </c>
      <c r="M815" s="2">
        <f t="shared" si="54"/>
        <v>0</v>
      </c>
      <c r="N815">
        <f t="shared" si="55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3"/>
        <v>0</v>
      </c>
      <c r="J816" s="28"/>
      <c r="L816">
        <v>0</v>
      </c>
      <c r="M816" s="2">
        <f t="shared" si="54"/>
        <v>0</v>
      </c>
      <c r="N816">
        <f t="shared" si="55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3"/>
        <v>0</v>
      </c>
      <c r="J817" s="28"/>
      <c r="L817">
        <v>0</v>
      </c>
      <c r="M817" s="2">
        <f t="shared" si="54"/>
        <v>0</v>
      </c>
      <c r="N817">
        <f t="shared" si="55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3"/>
        <v>0</v>
      </c>
      <c r="J818" s="28"/>
      <c r="L818">
        <v>0</v>
      </c>
      <c r="M818" s="2">
        <f t="shared" si="54"/>
        <v>0</v>
      </c>
      <c r="N818">
        <f t="shared" si="55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3"/>
        <v>0</v>
      </c>
      <c r="J819" s="28"/>
      <c r="L819">
        <v>0</v>
      </c>
      <c r="M819" s="2">
        <f t="shared" si="54"/>
        <v>0</v>
      </c>
      <c r="N819">
        <f t="shared" si="55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3"/>
        <v>0</v>
      </c>
      <c r="J820" s="28"/>
      <c r="L820">
        <v>0</v>
      </c>
      <c r="M820" s="2">
        <f t="shared" si="54"/>
        <v>0</v>
      </c>
      <c r="N820">
        <f t="shared" si="55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3"/>
        <v>0</v>
      </c>
      <c r="J821" s="28"/>
      <c r="L821">
        <v>0</v>
      </c>
      <c r="M821" s="2">
        <f t="shared" si="54"/>
        <v>0</v>
      </c>
      <c r="N821">
        <f t="shared" si="55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3"/>
        <v>0</v>
      </c>
      <c r="J822" s="28"/>
      <c r="L822">
        <v>0</v>
      </c>
      <c r="M822" s="2">
        <f t="shared" si="54"/>
        <v>0</v>
      </c>
      <c r="N822">
        <f t="shared" si="55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3"/>
        <v>0</v>
      </c>
      <c r="J823" s="28"/>
      <c r="L823">
        <v>0</v>
      </c>
      <c r="M823" s="2">
        <f t="shared" si="54"/>
        <v>0</v>
      </c>
      <c r="N823">
        <f t="shared" si="55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3"/>
        <v>0</v>
      </c>
      <c r="J824" s="28"/>
      <c r="L824">
        <v>0</v>
      </c>
      <c r="M824" s="2">
        <f t="shared" si="54"/>
        <v>0</v>
      </c>
      <c r="N824">
        <f t="shared" si="55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3"/>
        <v>0</v>
      </c>
      <c r="J825" s="28"/>
      <c r="L825">
        <v>0</v>
      </c>
      <c r="M825" s="2">
        <f t="shared" si="54"/>
        <v>0</v>
      </c>
      <c r="N825">
        <f t="shared" si="55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3"/>
        <v>0</v>
      </c>
      <c r="J826" s="28"/>
      <c r="L826">
        <v>0</v>
      </c>
      <c r="M826" s="2">
        <f t="shared" si="54"/>
        <v>0</v>
      </c>
      <c r="N826">
        <f t="shared" si="55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3"/>
        <v>0</v>
      </c>
      <c r="J827" s="28"/>
      <c r="L827">
        <v>0</v>
      </c>
      <c r="M827" s="2">
        <f t="shared" si="54"/>
        <v>0</v>
      </c>
      <c r="N827">
        <f t="shared" si="55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3"/>
        <v>0</v>
      </c>
      <c r="J828" s="28"/>
      <c r="L828">
        <v>0</v>
      </c>
      <c r="M828" s="2">
        <f t="shared" si="54"/>
        <v>0</v>
      </c>
      <c r="N828">
        <f t="shared" si="55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3"/>
        <v>0</v>
      </c>
      <c r="J829" s="28"/>
      <c r="L829">
        <v>0</v>
      </c>
      <c r="M829" s="2">
        <f t="shared" si="54"/>
        <v>0</v>
      </c>
      <c r="N829">
        <f t="shared" si="55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3"/>
        <v>0</v>
      </c>
      <c r="J830" s="28"/>
      <c r="L830">
        <v>0</v>
      </c>
      <c r="M830" s="2">
        <f t="shared" si="54"/>
        <v>0</v>
      </c>
      <c r="N830">
        <f t="shared" si="55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3"/>
        <v>0</v>
      </c>
      <c r="J831" s="28"/>
      <c r="L831">
        <v>0</v>
      </c>
      <c r="M831" s="2">
        <f t="shared" si="54"/>
        <v>0</v>
      </c>
      <c r="N831">
        <f t="shared" si="55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3"/>
        <v>0</v>
      </c>
      <c r="J832" s="28"/>
      <c r="L832">
        <v>0</v>
      </c>
      <c r="M832" s="2">
        <f t="shared" si="54"/>
        <v>0</v>
      </c>
      <c r="N832">
        <f t="shared" si="55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3"/>
        <v>0</v>
      </c>
      <c r="J833" s="28"/>
      <c r="L833">
        <v>0</v>
      </c>
      <c r="M833" s="2">
        <f t="shared" si="54"/>
        <v>0</v>
      </c>
      <c r="N833">
        <f t="shared" si="55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3"/>
        <v>0</v>
      </c>
      <c r="J834" s="28"/>
      <c r="L834">
        <v>0</v>
      </c>
      <c r="M834" s="2">
        <f t="shared" si="54"/>
        <v>0</v>
      </c>
      <c r="N834">
        <f t="shared" si="55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3"/>
        <v>0</v>
      </c>
      <c r="J835" s="28"/>
      <c r="L835">
        <v>0</v>
      </c>
      <c r="M835" s="2">
        <f t="shared" si="54"/>
        <v>0</v>
      </c>
      <c r="N835">
        <f t="shared" si="55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3"/>
        <v>0</v>
      </c>
      <c r="J836" s="28"/>
      <c r="L836">
        <v>0</v>
      </c>
      <c r="M836" s="2">
        <f t="shared" si="54"/>
        <v>0</v>
      </c>
      <c r="N836">
        <f t="shared" si="55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3"/>
        <v>0</v>
      </c>
      <c r="J837" s="28"/>
      <c r="L837">
        <v>0</v>
      </c>
      <c r="M837" s="2">
        <f t="shared" si="54"/>
        <v>0</v>
      </c>
      <c r="N837">
        <f t="shared" si="55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3"/>
        <v>0</v>
      </c>
      <c r="J838" s="28"/>
      <c r="L838">
        <v>0</v>
      </c>
      <c r="M838" s="2">
        <f t="shared" si="54"/>
        <v>0</v>
      </c>
      <c r="N838">
        <f t="shared" si="55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96.405726160868298</v>
      </c>
      <c r="E839">
        <v>87.229363186290698</v>
      </c>
      <c r="F839">
        <v>191.94778150571099</v>
      </c>
      <c r="G839">
        <v>5.0235435454255102</v>
      </c>
      <c r="H839">
        <v>372.68528466766702</v>
      </c>
      <c r="I839">
        <f t="shared" si="53"/>
        <v>52121100</v>
      </c>
      <c r="J839" s="28">
        <f t="shared" ref="J776:J839" si="56">1000000*D839/I839</f>
        <v>1.8496487250051956</v>
      </c>
      <c r="L839">
        <v>21.3</v>
      </c>
      <c r="M839" s="2">
        <f t="shared" si="54"/>
        <v>52121100</v>
      </c>
      <c r="N839">
        <f t="shared" si="55"/>
        <v>96.405726160868298</v>
      </c>
      <c r="O839">
        <f t="shared" ref="O776:O839" si="57">E839*N839/D839</f>
        <v>87.229363186290698</v>
      </c>
    </row>
    <row r="840" spans="1:15" x14ac:dyDescent="0.25">
      <c r="A840">
        <v>834</v>
      </c>
      <c r="B840" s="1">
        <v>43111</v>
      </c>
      <c r="C840">
        <v>54</v>
      </c>
      <c r="D840">
        <v>203.02705765443201</v>
      </c>
      <c r="E840">
        <v>133.56968194888799</v>
      </c>
      <c r="F840">
        <v>384.05805664811601</v>
      </c>
      <c r="G840">
        <v>11.639970022552999</v>
      </c>
      <c r="H840">
        <v>773.47194400676904</v>
      </c>
      <c r="I840">
        <f t="shared" ref="I840:I903" si="58">C840*2447000</f>
        <v>132138000</v>
      </c>
      <c r="J840" s="28">
        <f t="shared" ref="J840:J903" si="59">1000000*D840/I840</f>
        <v>1.5364774527723442</v>
      </c>
      <c r="L840">
        <v>54</v>
      </c>
      <c r="M840" s="2">
        <f t="shared" ref="M840:M903" si="60">L840*2447000</f>
        <v>132138000</v>
      </c>
      <c r="N840">
        <f t="shared" ref="N840:N903" si="61">J840*M840/1000000</f>
        <v>203.02705765443199</v>
      </c>
      <c r="O840">
        <f t="shared" ref="O840:O903" si="62">E840*N840/D840</f>
        <v>133.56968194888796</v>
      </c>
    </row>
    <row r="841" spans="1:15" x14ac:dyDescent="0.25">
      <c r="A841">
        <v>835</v>
      </c>
      <c r="B841" s="1">
        <v>43112</v>
      </c>
      <c r="C841">
        <v>56.8</v>
      </c>
      <c r="D841">
        <v>211.29450415836399</v>
      </c>
      <c r="E841">
        <v>136.630240436208</v>
      </c>
      <c r="F841">
        <v>398.87626998154502</v>
      </c>
      <c r="G841">
        <v>12.160358890297299</v>
      </c>
      <c r="H841">
        <v>804.47733200076698</v>
      </c>
      <c r="I841">
        <f t="shared" si="58"/>
        <v>138989600</v>
      </c>
      <c r="J841" s="28">
        <f t="shared" si="59"/>
        <v>1.5202180893992356</v>
      </c>
      <c r="L841">
        <v>56.8</v>
      </c>
      <c r="M841" s="2">
        <f t="shared" si="60"/>
        <v>138989600</v>
      </c>
      <c r="N841">
        <f t="shared" si="61"/>
        <v>211.29450415836399</v>
      </c>
      <c r="O841">
        <f t="shared" si="62"/>
        <v>136.630240436208</v>
      </c>
    </row>
    <row r="842" spans="1:15" x14ac:dyDescent="0.25">
      <c r="A842">
        <v>836</v>
      </c>
      <c r="B842" s="1">
        <v>43113</v>
      </c>
      <c r="C842">
        <v>48.3</v>
      </c>
      <c r="D842">
        <v>185.87207762939701</v>
      </c>
      <c r="E842">
        <v>127.033953704927</v>
      </c>
      <c r="F842">
        <v>353.286863033494</v>
      </c>
      <c r="G842">
        <v>10.562358299671599</v>
      </c>
      <c r="H842">
        <v>709.11438653564801</v>
      </c>
      <c r="I842">
        <f t="shared" si="58"/>
        <v>118190100</v>
      </c>
      <c r="J842" s="28">
        <f t="shared" si="59"/>
        <v>1.5726535270669626</v>
      </c>
      <c r="L842">
        <v>48.3</v>
      </c>
      <c r="M842" s="2">
        <f t="shared" si="60"/>
        <v>118190100</v>
      </c>
      <c r="N842">
        <f t="shared" si="61"/>
        <v>185.87207762939701</v>
      </c>
      <c r="O842">
        <f t="shared" si="62"/>
        <v>127.03395370492699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162.23172649681501</v>
      </c>
      <c r="E843">
        <v>117.562687906701</v>
      </c>
      <c r="F843">
        <v>310.82030920520702</v>
      </c>
      <c r="G843">
        <v>9.0832307437429503</v>
      </c>
      <c r="H843">
        <v>620.36972079041902</v>
      </c>
      <c r="I843">
        <f t="shared" si="58"/>
        <v>99592900</v>
      </c>
      <c r="J843" s="28">
        <f t="shared" si="59"/>
        <v>1.6289487151876794</v>
      </c>
      <c r="L843">
        <v>40.700000000000003</v>
      </c>
      <c r="M843" s="2">
        <f t="shared" si="60"/>
        <v>99592900</v>
      </c>
      <c r="N843">
        <f t="shared" si="61"/>
        <v>162.23172649681501</v>
      </c>
      <c r="O843">
        <f t="shared" si="62"/>
        <v>117.562687906701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144.48150739509501</v>
      </c>
      <c r="E844">
        <v>110.034670832201</v>
      </c>
      <c r="F844">
        <v>278.87415148261198</v>
      </c>
      <c r="G844">
        <v>7.9783174812789497</v>
      </c>
      <c r="H844">
        <v>553.680961377843</v>
      </c>
      <c r="I844">
        <f t="shared" si="58"/>
        <v>86134400</v>
      </c>
      <c r="J844" s="28">
        <f t="shared" si="59"/>
        <v>1.6773961088147711</v>
      </c>
      <c r="L844">
        <v>35.200000000000003</v>
      </c>
      <c r="M844" s="2">
        <f t="shared" si="60"/>
        <v>86134400</v>
      </c>
      <c r="N844">
        <f t="shared" si="61"/>
        <v>144.48150739509501</v>
      </c>
      <c r="O844">
        <f t="shared" si="62"/>
        <v>110.034670832201</v>
      </c>
    </row>
    <row r="845" spans="1:15" x14ac:dyDescent="0.25">
      <c r="A845">
        <v>839</v>
      </c>
      <c r="B845" s="1">
        <v>43116</v>
      </c>
      <c r="C845">
        <v>29.8</v>
      </c>
      <c r="D845">
        <v>126.424981967707</v>
      </c>
      <c r="E845">
        <v>101.93688159902101</v>
      </c>
      <c r="F845">
        <v>246.30753293631</v>
      </c>
      <c r="G845">
        <v>6.8608527163256996</v>
      </c>
      <c r="H845">
        <v>485.77762916595901</v>
      </c>
      <c r="I845">
        <f t="shared" si="58"/>
        <v>72920600</v>
      </c>
      <c r="J845" s="28">
        <f t="shared" si="59"/>
        <v>1.7337348015198311</v>
      </c>
      <c r="L845">
        <v>29.8</v>
      </c>
      <c r="M845" s="2">
        <f t="shared" si="60"/>
        <v>72920600</v>
      </c>
      <c r="N845">
        <f t="shared" si="61"/>
        <v>126.424981967707</v>
      </c>
      <c r="O845">
        <f t="shared" si="62"/>
        <v>101.93688159902101</v>
      </c>
    </row>
    <row r="846" spans="1:15" x14ac:dyDescent="0.25">
      <c r="A846">
        <v>840</v>
      </c>
      <c r="B846" s="1">
        <v>43117</v>
      </c>
      <c r="C846">
        <v>25.3</v>
      </c>
      <c r="D846">
        <v>110.80935763307799</v>
      </c>
      <c r="E846">
        <v>94.506539452904093</v>
      </c>
      <c r="F846">
        <v>218.07075602141899</v>
      </c>
      <c r="G846">
        <v>5.9012898923370702</v>
      </c>
      <c r="H846">
        <v>426.98625559265599</v>
      </c>
      <c r="I846">
        <f t="shared" si="58"/>
        <v>61909100</v>
      </c>
      <c r="J846" s="28">
        <f t="shared" si="59"/>
        <v>1.7898718868967243</v>
      </c>
      <c r="L846">
        <v>25.3</v>
      </c>
      <c r="M846" s="2">
        <f t="shared" si="60"/>
        <v>61909100</v>
      </c>
      <c r="N846">
        <f t="shared" si="61"/>
        <v>110.80935763307799</v>
      </c>
      <c r="O846">
        <f t="shared" si="62"/>
        <v>94.506539452904079</v>
      </c>
    </row>
    <row r="847" spans="1:15" x14ac:dyDescent="0.25">
      <c r="A847">
        <v>841</v>
      </c>
      <c r="B847" s="1">
        <v>43118</v>
      </c>
      <c r="C847">
        <v>20.9</v>
      </c>
      <c r="D847">
        <v>94.934384487467497</v>
      </c>
      <c r="E847">
        <v>86.4598391072292</v>
      </c>
      <c r="F847">
        <v>189.27423270891799</v>
      </c>
      <c r="G847">
        <v>4.9343594671436497</v>
      </c>
      <c r="H847">
        <v>367.133643996589</v>
      </c>
      <c r="I847">
        <f t="shared" si="58"/>
        <v>51142300</v>
      </c>
      <c r="J847" s="28">
        <f t="shared" si="59"/>
        <v>1.8562791365947073</v>
      </c>
      <c r="L847">
        <v>20.9</v>
      </c>
      <c r="M847" s="2">
        <f t="shared" si="60"/>
        <v>51142300</v>
      </c>
      <c r="N847">
        <f t="shared" si="61"/>
        <v>94.934384487467497</v>
      </c>
      <c r="O847">
        <f t="shared" si="62"/>
        <v>86.459839107229215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85.594824306687599</v>
      </c>
      <c r="E848">
        <v>81.447836958223903</v>
      </c>
      <c r="F848">
        <v>172.27761447634501</v>
      </c>
      <c r="G848">
        <v>4.3706907205645198</v>
      </c>
      <c r="H848">
        <v>331.86939789454198</v>
      </c>
      <c r="I848">
        <f t="shared" si="58"/>
        <v>45024800</v>
      </c>
      <c r="J848" s="28">
        <f t="shared" si="59"/>
        <v>1.9010595117954459</v>
      </c>
      <c r="L848">
        <v>18.399999999999999</v>
      </c>
      <c r="M848" s="2">
        <f t="shared" si="60"/>
        <v>45024800</v>
      </c>
      <c r="N848">
        <f t="shared" si="61"/>
        <v>85.594824306687599</v>
      </c>
      <c r="O848">
        <f t="shared" si="62"/>
        <v>81.447836958223903</v>
      </c>
    </row>
    <row r="849" spans="1:15" x14ac:dyDescent="0.25">
      <c r="A849">
        <v>843</v>
      </c>
      <c r="B849" s="1">
        <v>43120</v>
      </c>
      <c r="C849">
        <v>15.9</v>
      </c>
      <c r="D849">
        <v>75.979970835480103</v>
      </c>
      <c r="E849">
        <v>76.032242434190195</v>
      </c>
      <c r="F849">
        <v>154.72573167135499</v>
      </c>
      <c r="G849">
        <v>3.7955198138161599</v>
      </c>
      <c r="H849">
        <v>295.51437198833599</v>
      </c>
      <c r="I849">
        <f t="shared" si="58"/>
        <v>38907300</v>
      </c>
      <c r="J849" s="28">
        <f t="shared" si="59"/>
        <v>1.9528461454657637</v>
      </c>
      <c r="L849">
        <v>15.9</v>
      </c>
      <c r="M849" s="2">
        <f t="shared" si="60"/>
        <v>38907300</v>
      </c>
      <c r="N849">
        <f t="shared" si="61"/>
        <v>75.979970835480103</v>
      </c>
      <c r="O849">
        <f t="shared" si="62"/>
        <v>76.032242434190195</v>
      </c>
    </row>
    <row r="850" spans="1:15" x14ac:dyDescent="0.25">
      <c r="A850">
        <v>844</v>
      </c>
      <c r="B850" s="1">
        <v>43121</v>
      </c>
      <c r="C850">
        <v>12.3</v>
      </c>
      <c r="D850">
        <v>61.549426404815897</v>
      </c>
      <c r="E850">
        <v>67.3122716710633</v>
      </c>
      <c r="F850">
        <v>128.24721440537201</v>
      </c>
      <c r="G850">
        <v>2.9449824294581499</v>
      </c>
      <c r="H850">
        <v>240.82165196029601</v>
      </c>
      <c r="I850">
        <f t="shared" si="58"/>
        <v>30098100</v>
      </c>
      <c r="J850" s="28">
        <f t="shared" si="59"/>
        <v>2.044960525907479</v>
      </c>
      <c r="L850">
        <v>12.3</v>
      </c>
      <c r="M850" s="2">
        <f t="shared" si="60"/>
        <v>30098100</v>
      </c>
      <c r="N850">
        <f t="shared" si="61"/>
        <v>61.549426404815897</v>
      </c>
      <c r="O850">
        <f t="shared" si="62"/>
        <v>67.3122716710633</v>
      </c>
    </row>
    <row r="851" spans="1:15" x14ac:dyDescent="0.25">
      <c r="A851">
        <v>845</v>
      </c>
      <c r="B851" s="1">
        <v>43122</v>
      </c>
      <c r="C851">
        <v>13.7</v>
      </c>
      <c r="D851">
        <v>67.253117481877098</v>
      </c>
      <c r="E851">
        <v>70.853920861210298</v>
      </c>
      <c r="F851">
        <v>138.735596985499</v>
      </c>
      <c r="G851">
        <v>3.27903662426221</v>
      </c>
      <c r="H851">
        <v>262.46066624912697</v>
      </c>
      <c r="I851">
        <f t="shared" si="58"/>
        <v>33523900</v>
      </c>
      <c r="J851" s="28">
        <f t="shared" si="59"/>
        <v>2.0061245106290468</v>
      </c>
      <c r="L851">
        <v>13.7</v>
      </c>
      <c r="M851" s="2">
        <f t="shared" si="60"/>
        <v>33523900</v>
      </c>
      <c r="N851">
        <f t="shared" si="61"/>
        <v>67.253117481877098</v>
      </c>
      <c r="O851">
        <f t="shared" si="62"/>
        <v>70.853920861210298</v>
      </c>
    </row>
    <row r="852" spans="1:15" x14ac:dyDescent="0.25">
      <c r="A852">
        <v>846</v>
      </c>
      <c r="B852" s="1">
        <v>43123</v>
      </c>
      <c r="C852">
        <v>17.2</v>
      </c>
      <c r="D852">
        <v>81.016689829376205</v>
      </c>
      <c r="E852">
        <v>78.904049883120706</v>
      </c>
      <c r="F852">
        <v>163.92785215759301</v>
      </c>
      <c r="G852">
        <v>4.0961060522653003</v>
      </c>
      <c r="H852">
        <v>314.56607919952</v>
      </c>
      <c r="I852">
        <f t="shared" si="58"/>
        <v>42088400</v>
      </c>
      <c r="J852" s="28">
        <f t="shared" si="59"/>
        <v>1.9249173128314738</v>
      </c>
      <c r="L852">
        <v>17.2</v>
      </c>
      <c r="M852" s="2">
        <f t="shared" si="60"/>
        <v>42088400</v>
      </c>
      <c r="N852">
        <f t="shared" si="61"/>
        <v>81.016689829376205</v>
      </c>
      <c r="O852">
        <f t="shared" si="62"/>
        <v>78.904049883120706</v>
      </c>
    </row>
    <row r="853" spans="1:15" x14ac:dyDescent="0.25">
      <c r="A853">
        <v>847</v>
      </c>
      <c r="B853" s="1">
        <v>43124</v>
      </c>
      <c r="C853">
        <v>16.3</v>
      </c>
      <c r="D853">
        <v>77.538662055497596</v>
      </c>
      <c r="E853">
        <v>76.929545847544702</v>
      </c>
      <c r="F853">
        <v>157.57537619395501</v>
      </c>
      <c r="G853">
        <v>3.8883618582872099</v>
      </c>
      <c r="H853">
        <v>301.412027589079</v>
      </c>
      <c r="I853">
        <f t="shared" si="58"/>
        <v>39886100</v>
      </c>
      <c r="J853" s="28">
        <f t="shared" si="59"/>
        <v>1.9440020973596717</v>
      </c>
      <c r="L853">
        <v>16.3</v>
      </c>
      <c r="M853" s="2">
        <f t="shared" si="60"/>
        <v>39886100</v>
      </c>
      <c r="N853">
        <f t="shared" si="61"/>
        <v>77.538662055497596</v>
      </c>
      <c r="O853">
        <f t="shared" si="62"/>
        <v>76.929545847544702</v>
      </c>
    </row>
    <row r="854" spans="1:15" x14ac:dyDescent="0.25">
      <c r="A854">
        <v>848</v>
      </c>
      <c r="B854" s="1">
        <v>43125</v>
      </c>
      <c r="C854">
        <v>21.5</v>
      </c>
      <c r="D854">
        <v>97.139149399655096</v>
      </c>
      <c r="E854">
        <v>87.611023743939199</v>
      </c>
      <c r="F854">
        <v>193.28008951122601</v>
      </c>
      <c r="G854">
        <v>5.0680354321006202</v>
      </c>
      <c r="H854">
        <v>375.45226480501498</v>
      </c>
      <c r="I854">
        <f t="shared" si="58"/>
        <v>52610500</v>
      </c>
      <c r="J854" s="28">
        <f t="shared" si="59"/>
        <v>1.8463833151111491</v>
      </c>
      <c r="L854">
        <v>21.5</v>
      </c>
      <c r="M854" s="2">
        <f t="shared" si="60"/>
        <v>52610500</v>
      </c>
      <c r="N854">
        <f t="shared" si="61"/>
        <v>97.139149399655111</v>
      </c>
      <c r="O854">
        <f t="shared" si="62"/>
        <v>87.611023743939214</v>
      </c>
    </row>
    <row r="855" spans="1:15" x14ac:dyDescent="0.25">
      <c r="A855">
        <v>849</v>
      </c>
      <c r="B855" s="1">
        <v>43126</v>
      </c>
      <c r="C855">
        <v>20.9</v>
      </c>
      <c r="D855">
        <v>94.934384487467497</v>
      </c>
      <c r="E855">
        <v>86.4598391072292</v>
      </c>
      <c r="F855">
        <v>189.27423270891799</v>
      </c>
      <c r="G855">
        <v>4.9343594671436497</v>
      </c>
      <c r="H855">
        <v>367.133643996589</v>
      </c>
      <c r="I855">
        <f t="shared" si="58"/>
        <v>51142300</v>
      </c>
      <c r="J855" s="28">
        <f t="shared" si="59"/>
        <v>1.8562791365947073</v>
      </c>
      <c r="L855">
        <v>20.9</v>
      </c>
      <c r="M855" s="2">
        <f t="shared" si="60"/>
        <v>51142300</v>
      </c>
      <c r="N855">
        <f t="shared" si="61"/>
        <v>94.934384487467497</v>
      </c>
      <c r="O855">
        <f t="shared" si="62"/>
        <v>86.459839107229215</v>
      </c>
    </row>
    <row r="856" spans="1:15" x14ac:dyDescent="0.25">
      <c r="A856">
        <v>850</v>
      </c>
      <c r="B856" s="1">
        <v>43127</v>
      </c>
      <c r="C856">
        <v>25.3</v>
      </c>
      <c r="D856">
        <v>110.80935763307799</v>
      </c>
      <c r="E856">
        <v>94.506539452904093</v>
      </c>
      <c r="F856">
        <v>218.07075602141899</v>
      </c>
      <c r="G856">
        <v>5.9012898923370702</v>
      </c>
      <c r="H856">
        <v>426.98625559265599</v>
      </c>
      <c r="I856">
        <f t="shared" si="58"/>
        <v>61909100</v>
      </c>
      <c r="J856" s="28">
        <f t="shared" si="59"/>
        <v>1.7898718868967243</v>
      </c>
      <c r="L856">
        <v>25.3</v>
      </c>
      <c r="M856" s="2">
        <f t="shared" si="60"/>
        <v>61909100</v>
      </c>
      <c r="N856">
        <f t="shared" si="61"/>
        <v>110.80935763307799</v>
      </c>
      <c r="O856">
        <f t="shared" si="62"/>
        <v>94.506539452904079</v>
      </c>
    </row>
    <row r="857" spans="1:15" x14ac:dyDescent="0.25">
      <c r="A857">
        <v>851</v>
      </c>
      <c r="B857" s="1">
        <v>43128</v>
      </c>
      <c r="C857">
        <v>27.4</v>
      </c>
      <c r="D857">
        <v>118.167523222295</v>
      </c>
      <c r="E857">
        <v>98.062082678349896</v>
      </c>
      <c r="F857">
        <v>231.38567007625801</v>
      </c>
      <c r="G857">
        <v>6.3525357093201196</v>
      </c>
      <c r="H857">
        <v>454.69799354192298</v>
      </c>
      <c r="I857">
        <f t="shared" si="58"/>
        <v>67047800</v>
      </c>
      <c r="J857" s="28">
        <f t="shared" si="59"/>
        <v>1.7624369960281321</v>
      </c>
      <c r="L857">
        <v>27.4</v>
      </c>
      <c r="M857" s="2">
        <f t="shared" si="60"/>
        <v>67047800</v>
      </c>
      <c r="N857">
        <f t="shared" si="61"/>
        <v>118.167523222295</v>
      </c>
      <c r="O857">
        <f t="shared" si="62"/>
        <v>98.062082678349896</v>
      </c>
    </row>
    <row r="858" spans="1:15" x14ac:dyDescent="0.25">
      <c r="A858">
        <v>852</v>
      </c>
      <c r="B858" s="1">
        <v>43129</v>
      </c>
      <c r="C858">
        <v>26.6</v>
      </c>
      <c r="D858">
        <v>115.37968285895001</v>
      </c>
      <c r="E858">
        <v>96.726859969674507</v>
      </c>
      <c r="F858">
        <v>226.34309136821099</v>
      </c>
      <c r="G858">
        <v>6.1813672942112898</v>
      </c>
      <c r="H858">
        <v>444.20064305591501</v>
      </c>
      <c r="I858">
        <f t="shared" si="58"/>
        <v>65090200</v>
      </c>
      <c r="J858" s="28">
        <f t="shared" si="59"/>
        <v>1.7726122036642997</v>
      </c>
      <c r="L858">
        <v>26.6</v>
      </c>
      <c r="M858" s="2">
        <f t="shared" si="60"/>
        <v>65090200</v>
      </c>
      <c r="N858">
        <f t="shared" si="61"/>
        <v>115.37968285895001</v>
      </c>
      <c r="O858">
        <f t="shared" si="62"/>
        <v>96.726859969674507</v>
      </c>
    </row>
    <row r="859" spans="1:15" x14ac:dyDescent="0.25">
      <c r="A859">
        <v>853</v>
      </c>
      <c r="B859" s="1">
        <v>43130</v>
      </c>
      <c r="C859">
        <v>24.9</v>
      </c>
      <c r="D859">
        <v>109.392756834582</v>
      </c>
      <c r="E859">
        <v>93.810134912272403</v>
      </c>
      <c r="F859">
        <v>215.505198042632</v>
      </c>
      <c r="G859">
        <v>5.81461937747516</v>
      </c>
      <c r="H859">
        <v>421.64915246445599</v>
      </c>
      <c r="I859">
        <f t="shared" si="58"/>
        <v>60930300</v>
      </c>
      <c r="J859" s="28">
        <f t="shared" si="59"/>
        <v>1.795375319579618</v>
      </c>
      <c r="L859">
        <v>24.9</v>
      </c>
      <c r="M859" s="2">
        <f t="shared" si="60"/>
        <v>60930300</v>
      </c>
      <c r="N859">
        <f t="shared" si="61"/>
        <v>109.392756834582</v>
      </c>
      <c r="O859">
        <f t="shared" si="62"/>
        <v>93.810134912272389</v>
      </c>
    </row>
    <row r="860" spans="1:15" x14ac:dyDescent="0.25">
      <c r="A860">
        <v>854</v>
      </c>
      <c r="B860" s="1">
        <v>43131</v>
      </c>
      <c r="C860">
        <v>23.3</v>
      </c>
      <c r="D860">
        <v>103.675213314548</v>
      </c>
      <c r="E860">
        <v>90.957938801420397</v>
      </c>
      <c r="F860">
        <v>205.14263502437899</v>
      </c>
      <c r="G860">
        <v>5.4655365686436603</v>
      </c>
      <c r="H860">
        <v>400.100854419992</v>
      </c>
      <c r="I860">
        <f t="shared" si="58"/>
        <v>57015100</v>
      </c>
      <c r="J860" s="28">
        <f t="shared" si="59"/>
        <v>1.8183816798453041</v>
      </c>
      <c r="L860">
        <v>23.3</v>
      </c>
      <c r="M860" s="2">
        <f t="shared" si="60"/>
        <v>57015100</v>
      </c>
      <c r="N860">
        <f t="shared" si="61"/>
        <v>103.675213314548</v>
      </c>
      <c r="O860">
        <f t="shared" si="62"/>
        <v>90.957938801420397</v>
      </c>
    </row>
    <row r="861" spans="1:15" x14ac:dyDescent="0.25">
      <c r="A861">
        <v>855</v>
      </c>
      <c r="B861" s="1">
        <v>43132</v>
      </c>
      <c r="C861">
        <v>21.1</v>
      </c>
      <c r="D861">
        <v>95.670809757691302</v>
      </c>
      <c r="E861">
        <v>86.8456448573084</v>
      </c>
      <c r="F861">
        <v>190.61250719544901</v>
      </c>
      <c r="G861">
        <v>4.9789850402382303</v>
      </c>
      <c r="H861">
        <v>369.91243251817201</v>
      </c>
      <c r="I861">
        <f t="shared" si="58"/>
        <v>51631700</v>
      </c>
      <c r="J861" s="28">
        <f t="shared" si="59"/>
        <v>1.8529471188764133</v>
      </c>
      <c r="L861">
        <v>21.1</v>
      </c>
      <c r="M861" s="2">
        <f t="shared" si="60"/>
        <v>51631700</v>
      </c>
      <c r="N861">
        <f t="shared" si="61"/>
        <v>95.670809757691302</v>
      </c>
      <c r="O861">
        <f t="shared" si="62"/>
        <v>86.8456448573084</v>
      </c>
    </row>
    <row r="862" spans="1:15" x14ac:dyDescent="0.25">
      <c r="A862">
        <v>856</v>
      </c>
      <c r="B862" s="1">
        <v>43133</v>
      </c>
      <c r="C862">
        <v>17.8</v>
      </c>
      <c r="D862">
        <v>83.313953644909006</v>
      </c>
      <c r="E862">
        <v>80.188097084998404</v>
      </c>
      <c r="F862">
        <v>168.11931367119399</v>
      </c>
      <c r="G862">
        <v>4.2337363918203996</v>
      </c>
      <c r="H862">
        <v>323.25026215936902</v>
      </c>
      <c r="I862">
        <f t="shared" si="58"/>
        <v>43556600</v>
      </c>
      <c r="J862" s="28">
        <f t="shared" si="59"/>
        <v>1.9127744967446727</v>
      </c>
      <c r="L862">
        <v>17.8</v>
      </c>
      <c r="M862" s="2">
        <f t="shared" si="60"/>
        <v>43556600</v>
      </c>
      <c r="N862">
        <f t="shared" si="61"/>
        <v>83.313953644909006</v>
      </c>
      <c r="O862">
        <f t="shared" si="62"/>
        <v>80.188097084998404</v>
      </c>
    </row>
    <row r="863" spans="1:15" x14ac:dyDescent="0.25">
      <c r="A863">
        <v>857</v>
      </c>
      <c r="B863" s="1">
        <v>43134</v>
      </c>
      <c r="C863">
        <v>14.3</v>
      </c>
      <c r="D863">
        <v>69.660304997723998</v>
      </c>
      <c r="E863">
        <v>72.3097921564638</v>
      </c>
      <c r="F863">
        <v>143.15269508608901</v>
      </c>
      <c r="G863">
        <v>3.4208997063509701</v>
      </c>
      <c r="H863">
        <v>271.58421707058</v>
      </c>
      <c r="I863">
        <f t="shared" si="58"/>
        <v>34992100</v>
      </c>
      <c r="J863" s="28">
        <f t="shared" si="59"/>
        <v>1.9907437678139923</v>
      </c>
      <c r="L863">
        <v>14.3</v>
      </c>
      <c r="M863" s="2">
        <f t="shared" si="60"/>
        <v>34992100</v>
      </c>
      <c r="N863">
        <f t="shared" si="61"/>
        <v>69.660304997723998</v>
      </c>
      <c r="O863">
        <f t="shared" si="62"/>
        <v>72.3097921564638</v>
      </c>
    </row>
    <row r="864" spans="1:15" x14ac:dyDescent="0.25">
      <c r="A864">
        <v>858</v>
      </c>
      <c r="B864" s="1">
        <v>43135</v>
      </c>
      <c r="C864">
        <v>11.1</v>
      </c>
      <c r="D864">
        <v>56.5544347901129</v>
      </c>
      <c r="E864">
        <v>64.093839411418799</v>
      </c>
      <c r="F864">
        <v>119.032667965492</v>
      </c>
      <c r="G864">
        <v>2.6551620901774902</v>
      </c>
      <c r="H864">
        <v>221.84330048172899</v>
      </c>
      <c r="I864">
        <f t="shared" si="58"/>
        <v>27161700</v>
      </c>
      <c r="J864" s="28">
        <f t="shared" si="59"/>
        <v>2.0821389968268886</v>
      </c>
      <c r="L864">
        <v>11.1</v>
      </c>
      <c r="M864" s="2">
        <f t="shared" si="60"/>
        <v>27161700</v>
      </c>
      <c r="N864">
        <f t="shared" si="61"/>
        <v>56.5544347901129</v>
      </c>
      <c r="O864">
        <f t="shared" si="62"/>
        <v>64.093839411418799</v>
      </c>
    </row>
    <row r="865" spans="1:15" x14ac:dyDescent="0.25">
      <c r="A865">
        <v>859</v>
      </c>
      <c r="B865" s="1">
        <v>43136</v>
      </c>
      <c r="C865">
        <v>8.3000000000000007</v>
      </c>
      <c r="D865">
        <v>44.445079053440402</v>
      </c>
      <c r="E865">
        <v>55.746600768352202</v>
      </c>
      <c r="F865">
        <v>96.546894257762901</v>
      </c>
      <c r="G865">
        <v>1.9660204887792101</v>
      </c>
      <c r="H865">
        <v>175.693758371044</v>
      </c>
      <c r="I865">
        <f t="shared" si="58"/>
        <v>20310100</v>
      </c>
      <c r="J865" s="28">
        <f t="shared" si="59"/>
        <v>2.1883239892191768</v>
      </c>
      <c r="L865">
        <v>8.3000000000000007</v>
      </c>
      <c r="M865" s="2">
        <f t="shared" si="60"/>
        <v>20310100</v>
      </c>
      <c r="N865">
        <f t="shared" si="61"/>
        <v>44.445079053440402</v>
      </c>
      <c r="O865">
        <f t="shared" si="62"/>
        <v>55.746600768352202</v>
      </c>
    </row>
    <row r="866" spans="1:15" x14ac:dyDescent="0.25">
      <c r="A866">
        <v>860</v>
      </c>
      <c r="B866" s="1">
        <v>43137</v>
      </c>
      <c r="C866">
        <v>5.6</v>
      </c>
      <c r="D866">
        <v>31.979038228847799</v>
      </c>
      <c r="E866">
        <v>46.077774305568298</v>
      </c>
      <c r="F866">
        <v>73.0752420022379</v>
      </c>
      <c r="G866">
        <v>1.2853707974667301</v>
      </c>
      <c r="H866">
        <v>127.877794685529</v>
      </c>
      <c r="I866">
        <f t="shared" si="58"/>
        <v>13703200</v>
      </c>
      <c r="J866" s="28">
        <f t="shared" si="59"/>
        <v>2.3336912712977842</v>
      </c>
      <c r="L866">
        <v>5.6</v>
      </c>
      <c r="M866" s="2">
        <f t="shared" si="60"/>
        <v>13703200</v>
      </c>
      <c r="N866">
        <f t="shared" si="61"/>
        <v>31.979038228847799</v>
      </c>
      <c r="O866">
        <f t="shared" si="62"/>
        <v>46.077774305568298</v>
      </c>
    </row>
    <row r="867" spans="1:15" x14ac:dyDescent="0.25">
      <c r="A867">
        <v>861</v>
      </c>
      <c r="B867" s="1">
        <v>43138</v>
      </c>
      <c r="C867">
        <v>3.1</v>
      </c>
      <c r="D867">
        <v>19.372198897573199</v>
      </c>
      <c r="E867">
        <v>34.517295320411797</v>
      </c>
      <c r="F867">
        <v>48.702300848362</v>
      </c>
      <c r="G867">
        <v>0.64945135131355702</v>
      </c>
      <c r="H867">
        <v>78.936774421383802</v>
      </c>
      <c r="I867">
        <f t="shared" si="58"/>
        <v>7585700</v>
      </c>
      <c r="J867" s="28">
        <f t="shared" si="59"/>
        <v>2.553778675346138</v>
      </c>
      <c r="L867">
        <v>3.1</v>
      </c>
      <c r="M867" s="2">
        <f t="shared" si="60"/>
        <v>7585700</v>
      </c>
      <c r="N867">
        <f t="shared" si="61"/>
        <v>19.372198897573199</v>
      </c>
      <c r="O867">
        <f t="shared" si="62"/>
        <v>34.517295320411797</v>
      </c>
    </row>
    <row r="868" spans="1:15" x14ac:dyDescent="0.25">
      <c r="A868">
        <v>862</v>
      </c>
      <c r="B868" s="1">
        <v>43139</v>
      </c>
      <c r="C868">
        <v>2.5</v>
      </c>
      <c r="D868">
        <v>16.1118970315169</v>
      </c>
      <c r="E868">
        <v>31.057821008274601</v>
      </c>
      <c r="F868">
        <v>42.203708362132097</v>
      </c>
      <c r="G868">
        <v>0.49949385757032</v>
      </c>
      <c r="H868">
        <v>66.110060865838605</v>
      </c>
      <c r="I868">
        <f t="shared" si="58"/>
        <v>6117500</v>
      </c>
      <c r="J868" s="28">
        <f t="shared" si="59"/>
        <v>2.6337387873341886</v>
      </c>
      <c r="L868">
        <v>2.5</v>
      </c>
      <c r="M868" s="2">
        <f t="shared" si="60"/>
        <v>6117500</v>
      </c>
      <c r="N868">
        <f t="shared" si="61"/>
        <v>16.1118970315169</v>
      </c>
      <c r="O868">
        <f t="shared" si="62"/>
        <v>31.057821008274601</v>
      </c>
    </row>
    <row r="869" spans="1:15" x14ac:dyDescent="0.25">
      <c r="A869">
        <v>863</v>
      </c>
      <c r="B869" s="1">
        <v>43140</v>
      </c>
      <c r="C869">
        <v>1.8</v>
      </c>
      <c r="D869">
        <v>12.1353007700815</v>
      </c>
      <c r="E869">
        <v>26.4232866833195</v>
      </c>
      <c r="F869">
        <v>34.079640224002503</v>
      </c>
      <c r="G869">
        <v>0.32940805476224999</v>
      </c>
      <c r="H869">
        <v>50.307419662932503</v>
      </c>
      <c r="I869">
        <f t="shared" si="58"/>
        <v>4404600</v>
      </c>
      <c r="J869" s="28">
        <f t="shared" si="59"/>
        <v>2.7551425260140534</v>
      </c>
      <c r="L869">
        <v>1.8</v>
      </c>
      <c r="M869" s="2">
        <f t="shared" si="60"/>
        <v>4404600</v>
      </c>
      <c r="N869">
        <f t="shared" si="61"/>
        <v>12.1353007700815</v>
      </c>
      <c r="O869">
        <f t="shared" si="62"/>
        <v>26.4232866833195</v>
      </c>
    </row>
    <row r="870" spans="1:15" x14ac:dyDescent="0.25">
      <c r="A870">
        <v>864</v>
      </c>
      <c r="B870" s="1">
        <v>43141</v>
      </c>
      <c r="C870">
        <v>1.2</v>
      </c>
      <c r="D870">
        <v>8.5241228439388692</v>
      </c>
      <c r="E870">
        <v>21.639799391878402</v>
      </c>
      <c r="F870">
        <v>26.397709140006601</v>
      </c>
      <c r="G870">
        <v>0.19198002747470999</v>
      </c>
      <c r="H870">
        <v>35.738332479991797</v>
      </c>
      <c r="I870">
        <f t="shared" si="58"/>
        <v>2936400</v>
      </c>
      <c r="J870" s="28">
        <f t="shared" si="59"/>
        <v>2.9029161026899839</v>
      </c>
      <c r="L870">
        <v>1.2</v>
      </c>
      <c r="M870" s="2">
        <f t="shared" si="60"/>
        <v>2936400</v>
      </c>
      <c r="N870">
        <f t="shared" si="61"/>
        <v>8.5241228439388692</v>
      </c>
      <c r="O870">
        <f t="shared" si="62"/>
        <v>21.639799391878402</v>
      </c>
    </row>
    <row r="871" spans="1:15" x14ac:dyDescent="0.25">
      <c r="A871">
        <v>865</v>
      </c>
      <c r="B871" s="1">
        <v>43142</v>
      </c>
      <c r="C871">
        <v>0.5</v>
      </c>
      <c r="D871">
        <v>3.9251538868257101</v>
      </c>
      <c r="E871">
        <v>14.071634362003699</v>
      </c>
      <c r="F871">
        <v>15.699488314868599</v>
      </c>
      <c r="G871">
        <v>5.4343261381626699E-2</v>
      </c>
      <c r="H871">
        <v>16.6792857935827</v>
      </c>
      <c r="I871">
        <f t="shared" si="58"/>
        <v>1223500</v>
      </c>
      <c r="J871" s="28">
        <f t="shared" si="59"/>
        <v>3.2081355838379322</v>
      </c>
      <c r="L871">
        <v>0.5</v>
      </c>
      <c r="M871" s="2">
        <f t="shared" si="60"/>
        <v>1223500</v>
      </c>
      <c r="N871">
        <f t="shared" si="61"/>
        <v>3.9251538868257101</v>
      </c>
      <c r="O871">
        <f t="shared" si="62"/>
        <v>14.071634362003699</v>
      </c>
    </row>
    <row r="872" spans="1:15" x14ac:dyDescent="0.25">
      <c r="A872">
        <v>866</v>
      </c>
      <c r="B872" s="1">
        <v>43143</v>
      </c>
      <c r="C872">
        <v>0.2</v>
      </c>
      <c r="D872">
        <v>1.7102778892700701</v>
      </c>
      <c r="E872">
        <v>9.0087751753982896</v>
      </c>
      <c r="F872">
        <v>9.5057318010852505</v>
      </c>
      <c r="G872">
        <v>1.2780083634618499E-2</v>
      </c>
      <c r="H872">
        <v>7.1767187415530298</v>
      </c>
      <c r="I872">
        <f t="shared" si="58"/>
        <v>489400</v>
      </c>
      <c r="J872" s="28">
        <f t="shared" si="59"/>
        <v>3.4946421930324276</v>
      </c>
      <c r="L872">
        <v>0.2</v>
      </c>
      <c r="M872" s="2">
        <f t="shared" si="60"/>
        <v>489400</v>
      </c>
      <c r="N872">
        <f t="shared" si="61"/>
        <v>1.7102778892700701</v>
      </c>
      <c r="O872">
        <f t="shared" si="62"/>
        <v>9.0087751753982896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8"/>
        <v>0</v>
      </c>
      <c r="J873" s="28"/>
      <c r="L873">
        <v>0</v>
      </c>
      <c r="M873" s="2">
        <f t="shared" si="60"/>
        <v>0</v>
      </c>
      <c r="N873">
        <f t="shared" si="61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8"/>
        <v>0</v>
      </c>
      <c r="J874" s="28"/>
      <c r="L874">
        <v>0</v>
      </c>
      <c r="M874" s="2">
        <f t="shared" si="60"/>
        <v>0</v>
      </c>
      <c r="N874">
        <f t="shared" si="61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8"/>
        <v>0</v>
      </c>
      <c r="J875" s="28"/>
      <c r="L875">
        <v>0</v>
      </c>
      <c r="M875" s="2">
        <f t="shared" si="60"/>
        <v>0</v>
      </c>
      <c r="N875">
        <f t="shared" si="61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8"/>
        <v>0</v>
      </c>
      <c r="J876" s="28"/>
      <c r="L876">
        <v>0</v>
      </c>
      <c r="M876" s="2">
        <f t="shared" si="60"/>
        <v>0</v>
      </c>
      <c r="N876">
        <f t="shared" si="61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8"/>
        <v>0</v>
      </c>
      <c r="J877" s="28"/>
      <c r="L877">
        <v>0</v>
      </c>
      <c r="M877" s="2">
        <f t="shared" si="60"/>
        <v>0</v>
      </c>
      <c r="N877">
        <f t="shared" si="61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8"/>
        <v>0</v>
      </c>
      <c r="J878" s="28"/>
      <c r="L878">
        <v>0</v>
      </c>
      <c r="M878" s="2">
        <f t="shared" si="60"/>
        <v>0</v>
      </c>
      <c r="N878">
        <f t="shared" si="61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8"/>
        <v>0</v>
      </c>
      <c r="J879" s="28"/>
      <c r="L879">
        <v>0</v>
      </c>
      <c r="M879" s="2">
        <f t="shared" si="60"/>
        <v>0</v>
      </c>
      <c r="N879">
        <f t="shared" si="61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8"/>
        <v>0</v>
      </c>
      <c r="J880" s="28"/>
      <c r="L880">
        <v>0</v>
      </c>
      <c r="M880" s="2">
        <f t="shared" si="60"/>
        <v>0</v>
      </c>
      <c r="N880">
        <f t="shared" si="61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8"/>
        <v>0</v>
      </c>
      <c r="J881" s="28"/>
      <c r="L881">
        <v>0</v>
      </c>
      <c r="M881" s="2">
        <f t="shared" si="60"/>
        <v>0</v>
      </c>
      <c r="N881">
        <f t="shared" si="61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>
        <v>4.6198569006052796</v>
      </c>
      <c r="E882">
        <v>15.3876453267549</v>
      </c>
      <c r="F882">
        <v>17.433171037089298</v>
      </c>
      <c r="G882">
        <v>7.1420760913324596E-2</v>
      </c>
      <c r="H882">
        <v>19.6092474191334</v>
      </c>
      <c r="I882">
        <f t="shared" si="58"/>
        <v>1468200</v>
      </c>
      <c r="J882" s="28">
        <f t="shared" si="59"/>
        <v>3.1466127915851247</v>
      </c>
      <c r="L882">
        <v>0.6</v>
      </c>
      <c r="M882" s="2">
        <f t="shared" si="60"/>
        <v>1468200</v>
      </c>
      <c r="N882">
        <f t="shared" si="61"/>
        <v>4.6198569006052796</v>
      </c>
      <c r="O882">
        <f t="shared" si="62"/>
        <v>15.3876453267549</v>
      </c>
    </row>
    <row r="883" spans="1:15" x14ac:dyDescent="0.25">
      <c r="A883">
        <v>877</v>
      </c>
      <c r="B883" s="1">
        <v>43154</v>
      </c>
      <c r="C883">
        <v>0.1</v>
      </c>
      <c r="D883">
        <v>0.90026819899998001</v>
      </c>
      <c r="E883">
        <v>6.4636039889893304</v>
      </c>
      <c r="F883">
        <v>6.6578971751479301</v>
      </c>
      <c r="G883">
        <v>3.9831510509524002E-3</v>
      </c>
      <c r="H883">
        <v>3.6535731115059198</v>
      </c>
      <c r="I883">
        <f t="shared" si="58"/>
        <v>244700</v>
      </c>
      <c r="J883" s="28">
        <f t="shared" si="59"/>
        <v>3.6790690600734779</v>
      </c>
      <c r="L883">
        <v>0.1</v>
      </c>
      <c r="M883" s="2">
        <f t="shared" si="60"/>
        <v>244700</v>
      </c>
      <c r="N883">
        <f t="shared" si="61"/>
        <v>0.90026819899998001</v>
      </c>
      <c r="O883">
        <f t="shared" si="62"/>
        <v>6.4636039889893304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8"/>
        <v>0</v>
      </c>
      <c r="J884" s="28"/>
      <c r="L884">
        <v>0</v>
      </c>
      <c r="M884" s="2">
        <f t="shared" si="60"/>
        <v>0</v>
      </c>
      <c r="N884">
        <f t="shared" si="61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8"/>
        <v>0</v>
      </c>
      <c r="J885" s="28"/>
      <c r="L885">
        <v>0</v>
      </c>
      <c r="M885" s="2">
        <f t="shared" si="60"/>
        <v>0</v>
      </c>
      <c r="N885">
        <f t="shared" si="61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>
        <v>28.576533490298999</v>
      </c>
      <c r="E886">
        <v>43.178277592673297</v>
      </c>
      <c r="F886">
        <v>66.581388359225699</v>
      </c>
      <c r="G886">
        <v>1.10705681724969</v>
      </c>
      <c r="H886">
        <v>114.74501354497001</v>
      </c>
      <c r="I886">
        <f t="shared" si="58"/>
        <v>11990300</v>
      </c>
      <c r="J886" s="28">
        <f t="shared" si="59"/>
        <v>2.3833042951635068</v>
      </c>
      <c r="L886">
        <v>4.9000000000000004</v>
      </c>
      <c r="M886" s="2">
        <f t="shared" si="60"/>
        <v>11990300</v>
      </c>
      <c r="N886">
        <f t="shared" si="61"/>
        <v>28.576533490298999</v>
      </c>
      <c r="O886">
        <f t="shared" si="62"/>
        <v>43.178277592673297</v>
      </c>
    </row>
    <row r="887" spans="1:15" x14ac:dyDescent="0.25">
      <c r="A887">
        <v>881</v>
      </c>
      <c r="B887" s="1">
        <v>43158</v>
      </c>
      <c r="C887">
        <v>2.9</v>
      </c>
      <c r="D887">
        <v>18.298473041145801</v>
      </c>
      <c r="E887">
        <v>33.406188387161798</v>
      </c>
      <c r="F887">
        <v>46.574805725460799</v>
      </c>
      <c r="G887">
        <v>0.59918657797103303</v>
      </c>
      <c r="H887">
        <v>74.723105214575199</v>
      </c>
      <c r="I887">
        <f t="shared" si="58"/>
        <v>7096300</v>
      </c>
      <c r="J887" s="28">
        <f t="shared" si="59"/>
        <v>2.5785934981815597</v>
      </c>
      <c r="L887">
        <v>2.9</v>
      </c>
      <c r="M887" s="2">
        <f t="shared" si="60"/>
        <v>7096300</v>
      </c>
      <c r="N887">
        <f t="shared" si="61"/>
        <v>18.298473041145801</v>
      </c>
      <c r="O887">
        <f t="shared" si="62"/>
        <v>33.406188387161798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8"/>
        <v>0</v>
      </c>
      <c r="J888" s="28"/>
      <c r="L888">
        <v>0</v>
      </c>
      <c r="M888" s="2">
        <f t="shared" si="60"/>
        <v>0</v>
      </c>
      <c r="N888">
        <f t="shared" si="61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261.50205899783202</v>
      </c>
      <c r="E889">
        <v>154.16917847006999</v>
      </c>
      <c r="F889">
        <v>488.74497139292703</v>
      </c>
      <c r="G889">
        <v>15.332072866065101</v>
      </c>
      <c r="H889">
        <v>992.66030234089203</v>
      </c>
      <c r="I889">
        <f t="shared" si="58"/>
        <v>182301500</v>
      </c>
      <c r="J889" s="28">
        <f t="shared" si="59"/>
        <v>1.434448202553638</v>
      </c>
      <c r="L889">
        <v>74.5</v>
      </c>
      <c r="M889" s="2">
        <f t="shared" si="60"/>
        <v>182301500</v>
      </c>
      <c r="N889">
        <f t="shared" si="61"/>
        <v>261.50205899783202</v>
      </c>
      <c r="O889">
        <f t="shared" si="62"/>
        <v>154.16917847006999</v>
      </c>
    </row>
    <row r="890" spans="1:15" x14ac:dyDescent="0.25">
      <c r="A890">
        <v>884</v>
      </c>
      <c r="B890" s="1">
        <v>43161</v>
      </c>
      <c r="C890">
        <v>12.1</v>
      </c>
      <c r="D890">
        <v>60.7240539222108</v>
      </c>
      <c r="E890">
        <v>66.788348742942901</v>
      </c>
      <c r="F890">
        <v>126.72662127957599</v>
      </c>
      <c r="G890">
        <v>2.8969056003171199</v>
      </c>
      <c r="H890">
        <v>237.68759697552801</v>
      </c>
      <c r="I890">
        <f t="shared" si="58"/>
        <v>29608700</v>
      </c>
      <c r="J890" s="28">
        <f t="shared" si="59"/>
        <v>2.0508855141296576</v>
      </c>
      <c r="L890">
        <v>12.1</v>
      </c>
      <c r="M890" s="2">
        <f t="shared" si="60"/>
        <v>29608700</v>
      </c>
      <c r="N890">
        <f t="shared" si="61"/>
        <v>60.724053922210793</v>
      </c>
      <c r="O890">
        <f t="shared" si="62"/>
        <v>66.788348742942887</v>
      </c>
    </row>
    <row r="891" spans="1:15" x14ac:dyDescent="0.25">
      <c r="A891">
        <v>885</v>
      </c>
      <c r="B891" s="1">
        <v>43162</v>
      </c>
      <c r="C891">
        <v>0.2</v>
      </c>
      <c r="D891">
        <v>1.7102778892700701</v>
      </c>
      <c r="E891">
        <v>9.0087751753982896</v>
      </c>
      <c r="F891">
        <v>9.5057318010852505</v>
      </c>
      <c r="G891">
        <v>1.2780083634618499E-2</v>
      </c>
      <c r="H891">
        <v>7.1767187415530298</v>
      </c>
      <c r="I891">
        <f t="shared" si="58"/>
        <v>489400</v>
      </c>
      <c r="J891" s="28">
        <f t="shared" si="59"/>
        <v>3.4946421930324276</v>
      </c>
      <c r="L891">
        <v>0.2</v>
      </c>
      <c r="M891" s="2">
        <f t="shared" si="60"/>
        <v>489400</v>
      </c>
      <c r="N891">
        <f t="shared" si="61"/>
        <v>1.7102778892700701</v>
      </c>
      <c r="O891">
        <f t="shared" si="62"/>
        <v>9.0087751753982896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8"/>
        <v>0</v>
      </c>
      <c r="J892" s="28"/>
      <c r="L892">
        <v>0</v>
      </c>
      <c r="M892" s="2">
        <f t="shared" si="60"/>
        <v>0</v>
      </c>
      <c r="N892">
        <f t="shared" si="61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8"/>
        <v>0</v>
      </c>
      <c r="J893" s="28"/>
      <c r="L893">
        <v>0</v>
      </c>
      <c r="M893" s="2">
        <f t="shared" si="60"/>
        <v>0</v>
      </c>
      <c r="N893">
        <f t="shared" si="61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>
        <v>5.9651219130447997</v>
      </c>
      <c r="E894">
        <v>17.7240608232893</v>
      </c>
      <c r="F894">
        <v>20.641453560114101</v>
      </c>
      <c r="G894">
        <v>0.108725832506732</v>
      </c>
      <c r="H894">
        <v>25.224906519421701</v>
      </c>
      <c r="I894">
        <f t="shared" si="58"/>
        <v>1957600</v>
      </c>
      <c r="J894" s="28">
        <f t="shared" si="59"/>
        <v>3.0471607647347771</v>
      </c>
      <c r="L894">
        <v>0.8</v>
      </c>
      <c r="M894" s="2">
        <f t="shared" si="60"/>
        <v>1957600</v>
      </c>
      <c r="N894">
        <f t="shared" si="61"/>
        <v>5.9651219130447997</v>
      </c>
      <c r="O894">
        <f t="shared" si="62"/>
        <v>17.7240608232893</v>
      </c>
    </row>
    <row r="895" spans="1:15" x14ac:dyDescent="0.25">
      <c r="A895">
        <v>889</v>
      </c>
      <c r="B895" s="1">
        <v>43166</v>
      </c>
      <c r="C895">
        <v>1.4</v>
      </c>
      <c r="D895">
        <v>9.7535201164709893</v>
      </c>
      <c r="E895">
        <v>23.347041032433602</v>
      </c>
      <c r="F895">
        <v>29.057264122113899</v>
      </c>
      <c r="G895">
        <v>0.23652605252735001</v>
      </c>
      <c r="H895">
        <v>40.727731613758799</v>
      </c>
      <c r="I895">
        <f t="shared" si="58"/>
        <v>3425800</v>
      </c>
      <c r="J895" s="28">
        <f t="shared" si="59"/>
        <v>2.8470780887591185</v>
      </c>
      <c r="L895">
        <v>1.4</v>
      </c>
      <c r="M895" s="2">
        <f t="shared" si="60"/>
        <v>3425800</v>
      </c>
      <c r="N895">
        <f t="shared" si="61"/>
        <v>9.7535201164709893</v>
      </c>
      <c r="O895">
        <f t="shared" si="62"/>
        <v>23.347041032433602</v>
      </c>
    </row>
    <row r="896" spans="1:15" x14ac:dyDescent="0.25">
      <c r="A896">
        <v>890</v>
      </c>
      <c r="B896" s="1">
        <v>43167</v>
      </c>
      <c r="C896">
        <v>1.3</v>
      </c>
      <c r="D896">
        <v>9.1424213961304304</v>
      </c>
      <c r="E896">
        <v>22.510086130973399</v>
      </c>
      <c r="F896">
        <v>27.742055248895898</v>
      </c>
      <c r="G896">
        <v>0.214061165312949</v>
      </c>
      <c r="H896">
        <v>38.251935030277103</v>
      </c>
      <c r="I896">
        <f t="shared" si="58"/>
        <v>3181100</v>
      </c>
      <c r="J896" s="28">
        <f t="shared" si="59"/>
        <v>2.8739811373834301</v>
      </c>
      <c r="L896">
        <v>1.3</v>
      </c>
      <c r="M896" s="2">
        <f t="shared" si="60"/>
        <v>3181100</v>
      </c>
      <c r="N896">
        <f t="shared" si="61"/>
        <v>9.1424213961304304</v>
      </c>
      <c r="O896">
        <f t="shared" si="62"/>
        <v>22.510086130973399</v>
      </c>
    </row>
    <row r="897" spans="1:15" x14ac:dyDescent="0.25">
      <c r="A897">
        <v>891</v>
      </c>
      <c r="B897" s="1">
        <v>43168</v>
      </c>
      <c r="C897">
        <v>0.9</v>
      </c>
      <c r="D897">
        <v>6.6194592927584797</v>
      </c>
      <c r="E897">
        <v>18.781549609724401</v>
      </c>
      <c r="F897">
        <v>22.1489535998099</v>
      </c>
      <c r="G897">
        <v>0.12862459742738</v>
      </c>
      <c r="H897">
        <v>27.932188191642702</v>
      </c>
      <c r="I897">
        <f t="shared" si="58"/>
        <v>2202300</v>
      </c>
      <c r="J897" s="28">
        <f t="shared" si="59"/>
        <v>3.0057028074097443</v>
      </c>
      <c r="L897">
        <v>0.9</v>
      </c>
      <c r="M897" s="2">
        <f t="shared" si="60"/>
        <v>2202300</v>
      </c>
      <c r="N897">
        <f t="shared" si="61"/>
        <v>6.6194592927584797</v>
      </c>
      <c r="O897">
        <f t="shared" si="62"/>
        <v>18.781549609724401</v>
      </c>
    </row>
    <row r="898" spans="1:15" x14ac:dyDescent="0.25">
      <c r="A898">
        <v>892</v>
      </c>
      <c r="B898" s="1">
        <v>43169</v>
      </c>
      <c r="C898">
        <v>0.6</v>
      </c>
      <c r="D898">
        <v>4.6198569006052796</v>
      </c>
      <c r="E898">
        <v>15.3876453267549</v>
      </c>
      <c r="F898">
        <v>17.433171037089298</v>
      </c>
      <c r="G898">
        <v>7.1420760913324596E-2</v>
      </c>
      <c r="H898">
        <v>19.6092474191334</v>
      </c>
      <c r="I898">
        <f t="shared" si="58"/>
        <v>1468200</v>
      </c>
      <c r="J898" s="28">
        <f t="shared" si="59"/>
        <v>3.1466127915851247</v>
      </c>
      <c r="L898">
        <v>0.6</v>
      </c>
      <c r="M898" s="2">
        <f t="shared" si="60"/>
        <v>1468200</v>
      </c>
      <c r="N898">
        <f t="shared" si="61"/>
        <v>4.6198569006052796</v>
      </c>
      <c r="O898">
        <f t="shared" si="62"/>
        <v>15.3876453267549</v>
      </c>
    </row>
    <row r="899" spans="1:15" x14ac:dyDescent="0.25">
      <c r="A899">
        <v>893</v>
      </c>
      <c r="B899" s="1">
        <v>43170</v>
      </c>
      <c r="C899">
        <v>0.1</v>
      </c>
      <c r="D899">
        <v>0.90026819899998001</v>
      </c>
      <c r="E899">
        <v>6.4636039889893304</v>
      </c>
      <c r="F899">
        <v>6.6578971751479301</v>
      </c>
      <c r="G899">
        <v>3.9831510509524002E-3</v>
      </c>
      <c r="H899">
        <v>3.6535731115059198</v>
      </c>
      <c r="I899">
        <f t="shared" si="58"/>
        <v>244700</v>
      </c>
      <c r="J899" s="28">
        <f t="shared" si="59"/>
        <v>3.6790690600734779</v>
      </c>
      <c r="L899">
        <v>0.1</v>
      </c>
      <c r="M899" s="2">
        <f t="shared" si="60"/>
        <v>244700</v>
      </c>
      <c r="N899">
        <f t="shared" si="61"/>
        <v>0.90026819899998001</v>
      </c>
      <c r="O899">
        <f t="shared" si="62"/>
        <v>6.4636039889893304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8"/>
        <v>0</v>
      </c>
      <c r="J900" s="28"/>
      <c r="L900">
        <v>0</v>
      </c>
      <c r="M900" s="2">
        <f t="shared" si="60"/>
        <v>0</v>
      </c>
      <c r="N900">
        <f t="shared" si="61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>
        <v>30.0450250447564</v>
      </c>
      <c r="E901">
        <v>44.4462228044274</v>
      </c>
      <c r="F901">
        <v>69.3899867963855</v>
      </c>
      <c r="G901">
        <v>1.18352605011189</v>
      </c>
      <c r="H901">
        <v>120.418464617504</v>
      </c>
      <c r="I901">
        <f t="shared" si="58"/>
        <v>12724400</v>
      </c>
      <c r="J901" s="28">
        <f t="shared" si="59"/>
        <v>2.361213498849172</v>
      </c>
      <c r="L901">
        <v>5.2</v>
      </c>
      <c r="M901" s="2">
        <f t="shared" si="60"/>
        <v>12724400</v>
      </c>
      <c r="N901">
        <f t="shared" si="61"/>
        <v>30.045025044756404</v>
      </c>
      <c r="O901">
        <f t="shared" si="62"/>
        <v>44.4462228044274</v>
      </c>
    </row>
    <row r="902" spans="1:15" x14ac:dyDescent="0.25">
      <c r="A902">
        <v>896</v>
      </c>
      <c r="B902" s="1">
        <v>43173</v>
      </c>
      <c r="C902">
        <v>1.6</v>
      </c>
      <c r="D902">
        <v>10.956115807540799</v>
      </c>
      <c r="E902">
        <v>24.934300416260498</v>
      </c>
      <c r="F902">
        <v>31.611717123030498</v>
      </c>
      <c r="G902">
        <v>0.28243245919562499</v>
      </c>
      <c r="H902">
        <v>45.577545965952602</v>
      </c>
      <c r="I902">
        <f t="shared" si="58"/>
        <v>3915200</v>
      </c>
      <c r="J902" s="28">
        <f t="shared" si="59"/>
        <v>2.7983540579129542</v>
      </c>
      <c r="L902">
        <v>1.6</v>
      </c>
      <c r="M902" s="2">
        <f t="shared" si="60"/>
        <v>3915200</v>
      </c>
      <c r="N902">
        <f t="shared" si="61"/>
        <v>10.956115807540799</v>
      </c>
      <c r="O902">
        <f t="shared" si="62"/>
        <v>24.934300416260498</v>
      </c>
    </row>
    <row r="903" spans="1:15" x14ac:dyDescent="0.25">
      <c r="A903">
        <v>897</v>
      </c>
      <c r="B903" s="1">
        <v>43174</v>
      </c>
      <c r="C903">
        <v>5.4</v>
      </c>
      <c r="D903">
        <v>31.0153429315104</v>
      </c>
      <c r="E903">
        <v>45.2700412729017</v>
      </c>
      <c r="F903">
        <v>71.240774270890995</v>
      </c>
      <c r="G903">
        <v>1.2344683949834701</v>
      </c>
      <c r="H903">
        <v>124.16261562091999</v>
      </c>
      <c r="I903">
        <f t="shared" si="58"/>
        <v>13213800</v>
      </c>
      <c r="J903" s="28">
        <f t="shared" si="59"/>
        <v>2.3471933078683196</v>
      </c>
      <c r="L903">
        <v>5.4</v>
      </c>
      <c r="M903" s="2">
        <f t="shared" si="60"/>
        <v>13213800</v>
      </c>
      <c r="N903">
        <f t="shared" si="61"/>
        <v>31.0153429315104</v>
      </c>
      <c r="O903">
        <f t="shared" si="62"/>
        <v>45.2700412729017</v>
      </c>
    </row>
    <row r="904" spans="1:15" x14ac:dyDescent="0.25">
      <c r="A904">
        <v>898</v>
      </c>
      <c r="B904" s="1">
        <v>43175</v>
      </c>
      <c r="C904">
        <v>3.1</v>
      </c>
      <c r="D904">
        <v>19.372198897573199</v>
      </c>
      <c r="E904">
        <v>34.517295320411797</v>
      </c>
      <c r="F904">
        <v>48.702300848362</v>
      </c>
      <c r="G904">
        <v>0.64945135131355702</v>
      </c>
      <c r="H904">
        <v>78.936774421383802</v>
      </c>
      <c r="I904">
        <f t="shared" ref="I904:I967" si="63">C904*2447000</f>
        <v>7585700</v>
      </c>
      <c r="J904" s="28">
        <f t="shared" ref="J904:J967" si="64">1000000*D904/I904</f>
        <v>2.553778675346138</v>
      </c>
      <c r="L904">
        <v>3.1</v>
      </c>
      <c r="M904" s="2">
        <f t="shared" ref="M904:M967" si="65">L904*2447000</f>
        <v>7585700</v>
      </c>
      <c r="N904">
        <f t="shared" ref="N904:N967" si="66">J904*M904/1000000</f>
        <v>19.372198897573199</v>
      </c>
      <c r="O904">
        <f t="shared" ref="O904:O967" si="67">E904*N904/D904</f>
        <v>34.517295320411797</v>
      </c>
    </row>
    <row r="905" spans="1:15" x14ac:dyDescent="0.25">
      <c r="A905">
        <v>899</v>
      </c>
      <c r="B905" s="1">
        <v>43176</v>
      </c>
      <c r="C905">
        <v>1.7</v>
      </c>
      <c r="D905">
        <v>11.5484549848683</v>
      </c>
      <c r="E905">
        <v>25.689979014403399</v>
      </c>
      <c r="F905">
        <v>32.8555574824695</v>
      </c>
      <c r="G905">
        <v>0.30580170157730202</v>
      </c>
      <c r="H905">
        <v>47.956441807195098</v>
      </c>
      <c r="I905">
        <f t="shared" si="63"/>
        <v>4159900</v>
      </c>
      <c r="J905" s="28">
        <f t="shared" si="64"/>
        <v>2.7761376439020893</v>
      </c>
      <c r="L905">
        <v>1.7</v>
      </c>
      <c r="M905" s="2">
        <f t="shared" si="65"/>
        <v>4159900</v>
      </c>
      <c r="N905">
        <f t="shared" si="66"/>
        <v>11.5484549848683</v>
      </c>
      <c r="O905">
        <f t="shared" si="67"/>
        <v>25.689979014403399</v>
      </c>
    </row>
    <row r="906" spans="1:15" x14ac:dyDescent="0.25">
      <c r="A906">
        <v>900</v>
      </c>
      <c r="B906" s="1">
        <v>43177</v>
      </c>
      <c r="C906">
        <v>2.4</v>
      </c>
      <c r="D906">
        <v>15.556347855181199</v>
      </c>
      <c r="E906">
        <v>30.440888793902801</v>
      </c>
      <c r="F906">
        <v>41.083717885198297</v>
      </c>
      <c r="G906">
        <v>0.474794696215325</v>
      </c>
      <c r="H906">
        <v>63.914038021292697</v>
      </c>
      <c r="I906">
        <f t="shared" si="63"/>
        <v>5872800</v>
      </c>
      <c r="J906" s="28">
        <f t="shared" si="64"/>
        <v>2.648880917991622</v>
      </c>
      <c r="L906">
        <v>2.4</v>
      </c>
      <c r="M906" s="2">
        <f t="shared" si="65"/>
        <v>5872800</v>
      </c>
      <c r="N906">
        <f t="shared" si="66"/>
        <v>15.556347855181198</v>
      </c>
      <c r="O906">
        <f t="shared" si="67"/>
        <v>30.440888793902797</v>
      </c>
    </row>
    <row r="907" spans="1:15" x14ac:dyDescent="0.25">
      <c r="A907">
        <v>901</v>
      </c>
      <c r="B907" s="1">
        <v>43178</v>
      </c>
      <c r="C907">
        <v>3.2</v>
      </c>
      <c r="D907">
        <v>19.9045636854622</v>
      </c>
      <c r="E907">
        <v>35.058866869788297</v>
      </c>
      <c r="F907">
        <v>49.753057840855497</v>
      </c>
      <c r="G907">
        <v>0.67466378208005595</v>
      </c>
      <c r="H907">
        <v>81.022491860328003</v>
      </c>
      <c r="I907">
        <f t="shared" si="63"/>
        <v>7830400</v>
      </c>
      <c r="J907" s="28">
        <f t="shared" si="64"/>
        <v>2.5419600129574733</v>
      </c>
      <c r="L907">
        <v>3.2</v>
      </c>
      <c r="M907" s="2">
        <f t="shared" si="65"/>
        <v>7830400</v>
      </c>
      <c r="N907">
        <f t="shared" si="66"/>
        <v>19.9045636854622</v>
      </c>
      <c r="O907">
        <f t="shared" si="67"/>
        <v>35.058866869788297</v>
      </c>
    </row>
    <row r="908" spans="1:15" x14ac:dyDescent="0.25">
      <c r="A908">
        <v>902</v>
      </c>
      <c r="B908" s="1">
        <v>43179</v>
      </c>
      <c r="C908">
        <v>3</v>
      </c>
      <c r="D908">
        <v>18.836869574509301</v>
      </c>
      <c r="E908">
        <v>33.966554943978998</v>
      </c>
      <c r="F908">
        <v>47.643013529683998</v>
      </c>
      <c r="G908">
        <v>0.62429021410230601</v>
      </c>
      <c r="H908">
        <v>76.837160419910305</v>
      </c>
      <c r="I908">
        <f t="shared" si="63"/>
        <v>7341000</v>
      </c>
      <c r="J908" s="28">
        <f t="shared" si="64"/>
        <v>2.5659814159527721</v>
      </c>
      <c r="L908">
        <v>3</v>
      </c>
      <c r="M908" s="2">
        <f t="shared" si="65"/>
        <v>7341000</v>
      </c>
      <c r="N908">
        <f t="shared" si="66"/>
        <v>18.836869574509301</v>
      </c>
      <c r="O908">
        <f t="shared" si="67"/>
        <v>33.966554943978998</v>
      </c>
    </row>
    <row r="909" spans="1:15" x14ac:dyDescent="0.25">
      <c r="A909">
        <v>903</v>
      </c>
      <c r="B909" s="1">
        <v>43180</v>
      </c>
      <c r="C909">
        <v>47</v>
      </c>
      <c r="D909">
        <v>181.89397085719099</v>
      </c>
      <c r="E909">
        <v>125.47997275926301</v>
      </c>
      <c r="F909">
        <v>346.146239656511</v>
      </c>
      <c r="G909">
        <v>10.312940807077901</v>
      </c>
      <c r="H909">
        <v>694.18578877426796</v>
      </c>
      <c r="I909">
        <f t="shared" si="63"/>
        <v>115009000</v>
      </c>
      <c r="J909" s="28">
        <f t="shared" si="64"/>
        <v>1.5815629286159432</v>
      </c>
      <c r="L909">
        <v>47</v>
      </c>
      <c r="M909" s="2">
        <f t="shared" si="65"/>
        <v>115009000</v>
      </c>
      <c r="N909">
        <f t="shared" si="66"/>
        <v>181.89397085719099</v>
      </c>
      <c r="O909">
        <f t="shared" si="67"/>
        <v>125.47997275926301</v>
      </c>
    </row>
    <row r="910" spans="1:15" x14ac:dyDescent="0.25">
      <c r="A910">
        <v>904</v>
      </c>
      <c r="B910" s="1">
        <v>43181</v>
      </c>
      <c r="C910">
        <v>54.9</v>
      </c>
      <c r="D910">
        <v>205.69538341949701</v>
      </c>
      <c r="E910">
        <v>134.56351510816</v>
      </c>
      <c r="F910">
        <v>388.84139091308998</v>
      </c>
      <c r="G910">
        <v>11.807856085553199</v>
      </c>
      <c r="H910">
        <v>783.47963691834104</v>
      </c>
      <c r="I910">
        <f t="shared" si="63"/>
        <v>134340300</v>
      </c>
      <c r="J910" s="28">
        <f t="shared" si="64"/>
        <v>1.531151734955907</v>
      </c>
      <c r="L910">
        <v>54.9</v>
      </c>
      <c r="M910" s="2">
        <f t="shared" si="65"/>
        <v>134340300</v>
      </c>
      <c r="N910">
        <f t="shared" si="66"/>
        <v>205.69538341949701</v>
      </c>
      <c r="O910">
        <f t="shared" si="67"/>
        <v>134.56351510816</v>
      </c>
    </row>
    <row r="911" spans="1:15" x14ac:dyDescent="0.25">
      <c r="A911">
        <v>905</v>
      </c>
      <c r="B911" s="1">
        <v>43182</v>
      </c>
      <c r="C911">
        <v>175</v>
      </c>
      <c r="D911">
        <v>506.07241410048198</v>
      </c>
      <c r="E911">
        <v>224.52474925618799</v>
      </c>
      <c r="F911">
        <v>925.21197544860104</v>
      </c>
      <c r="G911">
        <v>30.909416868545701</v>
      </c>
      <c r="H911">
        <v>1908.1199059088699</v>
      </c>
      <c r="I911">
        <f t="shared" si="63"/>
        <v>428225000</v>
      </c>
      <c r="J911" s="28">
        <f t="shared" si="64"/>
        <v>1.1817909138898524</v>
      </c>
      <c r="L911">
        <v>175</v>
      </c>
      <c r="M911" s="2">
        <f t="shared" si="65"/>
        <v>428225000</v>
      </c>
      <c r="N911">
        <f t="shared" si="66"/>
        <v>506.07241410048204</v>
      </c>
      <c r="O911">
        <f t="shared" si="67"/>
        <v>224.52474925618802</v>
      </c>
    </row>
    <row r="912" spans="1:15" x14ac:dyDescent="0.25">
      <c r="A912">
        <v>906</v>
      </c>
      <c r="B912" s="1">
        <v>43183</v>
      </c>
      <c r="C912">
        <v>290</v>
      </c>
      <c r="D912">
        <v>741.96755374982695</v>
      </c>
      <c r="E912">
        <v>282.462212375126</v>
      </c>
      <c r="F912">
        <v>1345.9059232822101</v>
      </c>
      <c r="G912">
        <v>45.977763839407103</v>
      </c>
      <c r="H912">
        <v>2790.7173427570501</v>
      </c>
      <c r="I912">
        <f t="shared" si="63"/>
        <v>709630000</v>
      </c>
      <c r="J912" s="28">
        <f t="shared" si="64"/>
        <v>1.0455695978887969</v>
      </c>
      <c r="L912">
        <v>290</v>
      </c>
      <c r="M912" s="2">
        <f t="shared" si="65"/>
        <v>709630000</v>
      </c>
      <c r="N912">
        <f t="shared" si="66"/>
        <v>741.96755374982695</v>
      </c>
      <c r="O912">
        <f t="shared" si="67"/>
        <v>282.462212375126</v>
      </c>
    </row>
    <row r="913" spans="1:15" x14ac:dyDescent="0.25">
      <c r="A913">
        <v>907</v>
      </c>
      <c r="B913" s="1">
        <v>43184</v>
      </c>
      <c r="C913">
        <v>196</v>
      </c>
      <c r="D913">
        <v>551.72096951199001</v>
      </c>
      <c r="E913">
        <v>236.136568143695</v>
      </c>
      <c r="F913">
        <v>1006.6056369702</v>
      </c>
      <c r="G913">
        <v>33.825304878302298</v>
      </c>
      <c r="H913">
        <v>2078.9108603320501</v>
      </c>
      <c r="I913">
        <f t="shared" si="63"/>
        <v>479612000</v>
      </c>
      <c r="J913" s="28">
        <f t="shared" si="64"/>
        <v>1.150348551562492</v>
      </c>
      <c r="L913">
        <v>196</v>
      </c>
      <c r="M913" s="2">
        <f t="shared" si="65"/>
        <v>479612000</v>
      </c>
      <c r="N913">
        <f t="shared" si="66"/>
        <v>551.72096951199001</v>
      </c>
      <c r="O913">
        <f t="shared" si="67"/>
        <v>236.136568143695</v>
      </c>
    </row>
    <row r="914" spans="1:15" x14ac:dyDescent="0.25">
      <c r="A914">
        <v>908</v>
      </c>
      <c r="B914" s="1">
        <v>43185</v>
      </c>
      <c r="C914">
        <v>136</v>
      </c>
      <c r="D914">
        <v>417.16585865908098</v>
      </c>
      <c r="E914">
        <v>200.90674339385001</v>
      </c>
      <c r="F914">
        <v>766.66558620833598</v>
      </c>
      <c r="G914">
        <v>25.234092213213099</v>
      </c>
      <c r="H914">
        <v>1575.4491752136501</v>
      </c>
      <c r="I914">
        <f t="shared" si="63"/>
        <v>332792000</v>
      </c>
      <c r="J914" s="28">
        <f t="shared" si="64"/>
        <v>1.2535333140793077</v>
      </c>
      <c r="L914">
        <v>136</v>
      </c>
      <c r="M914" s="2">
        <f t="shared" si="65"/>
        <v>332792000</v>
      </c>
      <c r="N914">
        <f t="shared" si="66"/>
        <v>417.16585865908098</v>
      </c>
      <c r="O914">
        <f t="shared" si="67"/>
        <v>200.90674339385001</v>
      </c>
    </row>
    <row r="915" spans="1:15" x14ac:dyDescent="0.25">
      <c r="A915">
        <v>909</v>
      </c>
      <c r="B915" s="1">
        <v>43186</v>
      </c>
      <c r="C915">
        <v>93.3</v>
      </c>
      <c r="D915">
        <v>311.69462034759403</v>
      </c>
      <c r="E915">
        <v>170.268086393049</v>
      </c>
      <c r="F915">
        <v>578.44015010298199</v>
      </c>
      <c r="G915">
        <v>18.516807630854199</v>
      </c>
      <c r="H915">
        <v>1180.6529118548499</v>
      </c>
      <c r="I915">
        <f t="shared" si="63"/>
        <v>228305100</v>
      </c>
      <c r="J915" s="28">
        <f t="shared" si="64"/>
        <v>1.3652547417801619</v>
      </c>
      <c r="L915">
        <v>93.3</v>
      </c>
      <c r="M915" s="2">
        <f t="shared" si="65"/>
        <v>228305100</v>
      </c>
      <c r="N915">
        <f t="shared" si="66"/>
        <v>311.69462034759403</v>
      </c>
      <c r="O915">
        <f t="shared" si="67"/>
        <v>170.268086393049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238.08510542936901</v>
      </c>
      <c r="E916">
        <v>146.195713361689</v>
      </c>
      <c r="F916">
        <v>446.85282845555503</v>
      </c>
      <c r="G916">
        <v>13.8506111232357</v>
      </c>
      <c r="H916">
        <v>904.912057600715</v>
      </c>
      <c r="I916">
        <f t="shared" si="63"/>
        <v>161746700</v>
      </c>
      <c r="J916" s="28">
        <f t="shared" si="64"/>
        <v>1.4719626763907332</v>
      </c>
      <c r="L916">
        <v>66.099999999999994</v>
      </c>
      <c r="M916" s="2">
        <f t="shared" si="65"/>
        <v>161746700</v>
      </c>
      <c r="N916">
        <f t="shared" si="66"/>
        <v>238.08510542936901</v>
      </c>
      <c r="O916">
        <f t="shared" si="67"/>
        <v>146.195713361689</v>
      </c>
    </row>
    <row r="917" spans="1:15" x14ac:dyDescent="0.25">
      <c r="A917">
        <v>911</v>
      </c>
      <c r="B917" s="1">
        <v>43188</v>
      </c>
      <c r="C917">
        <v>49.2</v>
      </c>
      <c r="D917">
        <v>188.611360454173</v>
      </c>
      <c r="E917">
        <v>128.095292738192</v>
      </c>
      <c r="F917">
        <v>358.20266185717401</v>
      </c>
      <c r="G917">
        <v>10.734213649368501</v>
      </c>
      <c r="H917">
        <v>719.39300494462202</v>
      </c>
      <c r="I917">
        <f t="shared" si="63"/>
        <v>120392400</v>
      </c>
      <c r="J917" s="28">
        <f t="shared" si="64"/>
        <v>1.5666384294537945</v>
      </c>
      <c r="L917">
        <v>49.2</v>
      </c>
      <c r="M917" s="2">
        <f t="shared" si="65"/>
        <v>120392400</v>
      </c>
      <c r="N917">
        <f t="shared" si="66"/>
        <v>188.611360454173</v>
      </c>
      <c r="O917">
        <f t="shared" si="67"/>
        <v>128.095292738192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152.62341711454499</v>
      </c>
      <c r="E918">
        <v>113.536548367611</v>
      </c>
      <c r="F918">
        <v>293.53502929279102</v>
      </c>
      <c r="G918">
        <v>8.4844390998808503</v>
      </c>
      <c r="H918">
        <v>584.27744476199496</v>
      </c>
      <c r="I918">
        <f t="shared" si="63"/>
        <v>92251900</v>
      </c>
      <c r="J918" s="28">
        <f t="shared" si="64"/>
        <v>1.6544203112840492</v>
      </c>
      <c r="L918">
        <v>37.700000000000003</v>
      </c>
      <c r="M918" s="2">
        <f t="shared" si="65"/>
        <v>92251900</v>
      </c>
      <c r="N918">
        <f t="shared" si="66"/>
        <v>152.62341711454499</v>
      </c>
      <c r="O918">
        <f t="shared" si="67"/>
        <v>113.536548367611</v>
      </c>
    </row>
    <row r="919" spans="1:15" x14ac:dyDescent="0.25">
      <c r="A919">
        <v>913</v>
      </c>
      <c r="B919" s="1">
        <v>43190</v>
      </c>
      <c r="C919">
        <v>30.4</v>
      </c>
      <c r="D919">
        <v>128.46569386566199</v>
      </c>
      <c r="E919">
        <v>102.876927084683</v>
      </c>
      <c r="F919">
        <v>249.992243900961</v>
      </c>
      <c r="G919">
        <v>6.9867600722693499</v>
      </c>
      <c r="H919">
        <v>493.45571687271701</v>
      </c>
      <c r="I919">
        <f t="shared" si="63"/>
        <v>74388800</v>
      </c>
      <c r="J919" s="28">
        <f t="shared" si="64"/>
        <v>1.7269494045563578</v>
      </c>
      <c r="L919">
        <v>30.4</v>
      </c>
      <c r="M919" s="2">
        <f t="shared" si="65"/>
        <v>74388800</v>
      </c>
      <c r="N919">
        <f t="shared" si="66"/>
        <v>128.46569386566199</v>
      </c>
      <c r="O919">
        <f t="shared" si="67"/>
        <v>102.876927084683</v>
      </c>
    </row>
    <row r="920" spans="1:15" x14ac:dyDescent="0.25">
      <c r="A920">
        <v>914</v>
      </c>
      <c r="B920" s="1">
        <v>43191</v>
      </c>
      <c r="C920">
        <v>23.4</v>
      </c>
      <c r="D920">
        <v>104.035027676521</v>
      </c>
      <c r="E920">
        <v>91.139448333364498</v>
      </c>
      <c r="F920">
        <v>205.79514779936699</v>
      </c>
      <c r="G920">
        <v>5.4874690693273598</v>
      </c>
      <c r="H920">
        <v>401.457279536871</v>
      </c>
      <c r="I920">
        <f t="shared" si="63"/>
        <v>57259800</v>
      </c>
      <c r="J920" s="28">
        <f t="shared" si="64"/>
        <v>1.8168947093165013</v>
      </c>
      <c r="L920">
        <v>23.4</v>
      </c>
      <c r="M920" s="2">
        <f t="shared" si="65"/>
        <v>57259800</v>
      </c>
      <c r="N920">
        <f t="shared" si="66"/>
        <v>104.035027676521</v>
      </c>
      <c r="O920">
        <f t="shared" si="67"/>
        <v>91.139448333364498</v>
      </c>
    </row>
    <row r="921" spans="1:15" x14ac:dyDescent="0.25">
      <c r="A921">
        <v>915</v>
      </c>
      <c r="B921" s="1">
        <v>43192</v>
      </c>
      <c r="C921">
        <v>17.899999999999999</v>
      </c>
      <c r="D921">
        <v>83.695220753695907</v>
      </c>
      <c r="E921">
        <v>80.399708444639998</v>
      </c>
      <c r="F921">
        <v>168.814630214017</v>
      </c>
      <c r="G921">
        <v>4.2566086787372397</v>
      </c>
      <c r="H921">
        <v>324.69123368079602</v>
      </c>
      <c r="I921">
        <f t="shared" si="63"/>
        <v>43801300</v>
      </c>
      <c r="J921" s="28">
        <f t="shared" si="64"/>
        <v>1.9107930758606686</v>
      </c>
      <c r="L921">
        <v>17.899999999999999</v>
      </c>
      <c r="M921" s="2">
        <f t="shared" si="65"/>
        <v>43801300</v>
      </c>
      <c r="N921">
        <f t="shared" si="66"/>
        <v>83.695220753695907</v>
      </c>
      <c r="O921">
        <f t="shared" si="67"/>
        <v>80.399708444639998</v>
      </c>
    </row>
    <row r="922" spans="1:15" x14ac:dyDescent="0.25">
      <c r="A922">
        <v>916</v>
      </c>
      <c r="B922" s="1">
        <v>43193</v>
      </c>
      <c r="C922">
        <v>13.9</v>
      </c>
      <c r="D922">
        <v>68.057890759019898</v>
      </c>
      <c r="E922">
        <v>71.343101903525806</v>
      </c>
      <c r="F922">
        <v>140.212910133961</v>
      </c>
      <c r="G922">
        <v>3.3264097961199401</v>
      </c>
      <c r="H922">
        <v>265.51141775665099</v>
      </c>
      <c r="I922">
        <f t="shared" si="63"/>
        <v>34013300</v>
      </c>
      <c r="J922" s="28">
        <f t="shared" si="64"/>
        <v>2.0009199565763951</v>
      </c>
      <c r="L922">
        <v>13.9</v>
      </c>
      <c r="M922" s="2">
        <f t="shared" si="65"/>
        <v>34013300</v>
      </c>
      <c r="N922">
        <f t="shared" si="66"/>
        <v>68.057890759019898</v>
      </c>
      <c r="O922">
        <f t="shared" si="67"/>
        <v>71.343101903525806</v>
      </c>
    </row>
    <row r="923" spans="1:15" x14ac:dyDescent="0.25">
      <c r="A923">
        <v>917</v>
      </c>
      <c r="B923" s="1">
        <v>43194</v>
      </c>
      <c r="C923">
        <v>10.6</v>
      </c>
      <c r="D923">
        <v>54.441428317438103</v>
      </c>
      <c r="E923">
        <v>62.696180927821203</v>
      </c>
      <c r="F923">
        <v>115.125254570107</v>
      </c>
      <c r="G923">
        <v>2.5334312414285298</v>
      </c>
      <c r="H923">
        <v>213.805974461917</v>
      </c>
      <c r="I923">
        <f t="shared" si="63"/>
        <v>25938200</v>
      </c>
      <c r="J923" s="28">
        <f t="shared" si="64"/>
        <v>2.0988899891834478</v>
      </c>
      <c r="L923">
        <v>10.6</v>
      </c>
      <c r="M923" s="2">
        <f t="shared" si="65"/>
        <v>25938200</v>
      </c>
      <c r="N923">
        <f t="shared" si="66"/>
        <v>54.441428317438103</v>
      </c>
      <c r="O923">
        <f t="shared" si="67"/>
        <v>62.696180927821203</v>
      </c>
    </row>
    <row r="924" spans="1:15" x14ac:dyDescent="0.25">
      <c r="A924">
        <v>918</v>
      </c>
      <c r="B924" s="1">
        <v>43195</v>
      </c>
      <c r="C924">
        <v>8.3000000000000007</v>
      </c>
      <c r="D924">
        <v>44.445079053440402</v>
      </c>
      <c r="E924">
        <v>55.746600768352202</v>
      </c>
      <c r="F924">
        <v>96.546894257762901</v>
      </c>
      <c r="G924">
        <v>1.9660204887792101</v>
      </c>
      <c r="H924">
        <v>175.693758371044</v>
      </c>
      <c r="I924">
        <f t="shared" si="63"/>
        <v>20310100</v>
      </c>
      <c r="J924" s="28">
        <f t="shared" si="64"/>
        <v>2.1883239892191768</v>
      </c>
      <c r="L924">
        <v>8.3000000000000007</v>
      </c>
      <c r="M924" s="2">
        <f t="shared" si="65"/>
        <v>20310100</v>
      </c>
      <c r="N924">
        <f t="shared" si="66"/>
        <v>44.445079053440402</v>
      </c>
      <c r="O924">
        <f t="shared" si="67"/>
        <v>55.746600768352202</v>
      </c>
    </row>
    <row r="925" spans="1:15" x14ac:dyDescent="0.25">
      <c r="A925">
        <v>919</v>
      </c>
      <c r="B925" s="1">
        <v>43196</v>
      </c>
      <c r="C925">
        <v>51.6</v>
      </c>
      <c r="D925">
        <v>195.85901196185799</v>
      </c>
      <c r="E925">
        <v>130.87033414138801</v>
      </c>
      <c r="F925">
        <v>371.20465920325699</v>
      </c>
      <c r="G925">
        <v>11.189318874592299</v>
      </c>
      <c r="H925">
        <v>746.58444349787396</v>
      </c>
      <c r="I925">
        <f t="shared" si="63"/>
        <v>126265200</v>
      </c>
      <c r="J925" s="28">
        <f t="shared" si="64"/>
        <v>1.5511717556528479</v>
      </c>
      <c r="L925">
        <v>51.6</v>
      </c>
      <c r="M925" s="2">
        <f t="shared" si="65"/>
        <v>126265200</v>
      </c>
      <c r="N925">
        <f t="shared" si="66"/>
        <v>195.85901196185799</v>
      </c>
      <c r="O925">
        <f t="shared" si="67"/>
        <v>130.87033414138801</v>
      </c>
    </row>
    <row r="926" spans="1:15" x14ac:dyDescent="0.25">
      <c r="A926">
        <v>920</v>
      </c>
      <c r="B926" s="1">
        <v>43197</v>
      </c>
      <c r="C926">
        <v>45.9</v>
      </c>
      <c r="D926">
        <v>178.50763457643501</v>
      </c>
      <c r="E926">
        <v>124.14502518465601</v>
      </c>
      <c r="F926">
        <v>340.06619742018103</v>
      </c>
      <c r="G926">
        <v>10.100779616753</v>
      </c>
      <c r="H926">
        <v>681.47642897580295</v>
      </c>
      <c r="I926">
        <f t="shared" si="63"/>
        <v>112317300</v>
      </c>
      <c r="J926" s="28">
        <f t="shared" si="64"/>
        <v>1.589315578067092</v>
      </c>
      <c r="L926">
        <v>45.9</v>
      </c>
      <c r="M926" s="2">
        <f t="shared" si="65"/>
        <v>112317300</v>
      </c>
      <c r="N926">
        <f t="shared" si="66"/>
        <v>178.50763457643501</v>
      </c>
      <c r="O926">
        <f t="shared" si="67"/>
        <v>124.14502518465599</v>
      </c>
    </row>
    <row r="927" spans="1:15" x14ac:dyDescent="0.25">
      <c r="A927">
        <v>921</v>
      </c>
      <c r="B927" s="1">
        <v>43198</v>
      </c>
      <c r="C927">
        <v>319</v>
      </c>
      <c r="D927">
        <v>796.99077658221495</v>
      </c>
      <c r="E927">
        <v>295.56318629736199</v>
      </c>
      <c r="F927">
        <v>1444.0900794377101</v>
      </c>
      <c r="G927">
        <v>49.490226990413397</v>
      </c>
      <c r="H927">
        <v>2996.6123553757202</v>
      </c>
      <c r="I927">
        <f t="shared" si="63"/>
        <v>780593000</v>
      </c>
      <c r="J927" s="28">
        <f t="shared" si="64"/>
        <v>1.0210068199205156</v>
      </c>
      <c r="L927">
        <v>319</v>
      </c>
      <c r="M927" s="2">
        <f t="shared" si="65"/>
        <v>780593000</v>
      </c>
      <c r="N927">
        <f t="shared" si="66"/>
        <v>796.99077658221495</v>
      </c>
      <c r="O927">
        <f t="shared" si="67"/>
        <v>295.56318629736199</v>
      </c>
    </row>
    <row r="928" spans="1:15" x14ac:dyDescent="0.25">
      <c r="A928">
        <v>922</v>
      </c>
      <c r="B928" s="1">
        <v>43199</v>
      </c>
      <c r="C928">
        <v>363</v>
      </c>
      <c r="D928">
        <v>877.86113231795605</v>
      </c>
      <c r="E928">
        <v>314.797096806789</v>
      </c>
      <c r="F928">
        <v>1588.4546568190301</v>
      </c>
      <c r="G928">
        <v>54.649431013681799</v>
      </c>
      <c r="H928">
        <v>3299.26100325686</v>
      </c>
      <c r="I928">
        <f t="shared" si="63"/>
        <v>888261000</v>
      </c>
      <c r="J928" s="28">
        <f t="shared" si="64"/>
        <v>0.98829187853339961</v>
      </c>
      <c r="L928">
        <v>363</v>
      </c>
      <c r="M928" s="2">
        <f t="shared" si="65"/>
        <v>888261000</v>
      </c>
      <c r="N928">
        <f t="shared" si="66"/>
        <v>877.86113231795605</v>
      </c>
      <c r="O928">
        <f t="shared" si="67"/>
        <v>314.797096806789</v>
      </c>
    </row>
    <row r="929" spans="1:15" x14ac:dyDescent="0.25">
      <c r="A929">
        <v>923</v>
      </c>
      <c r="B929" s="1">
        <v>43200</v>
      </c>
      <c r="C929">
        <v>230</v>
      </c>
      <c r="D929">
        <v>622.93390599384895</v>
      </c>
      <c r="E929">
        <v>253.773840784897</v>
      </c>
      <c r="F929">
        <v>1133.5886476947701</v>
      </c>
      <c r="G929">
        <v>38.374890193215599</v>
      </c>
      <c r="H929">
        <v>2345.3445603066102</v>
      </c>
      <c r="I929">
        <f t="shared" si="63"/>
        <v>562810000</v>
      </c>
      <c r="J929" s="28">
        <f t="shared" si="64"/>
        <v>1.1068280698527904</v>
      </c>
      <c r="L929">
        <v>230</v>
      </c>
      <c r="M929" s="2">
        <f t="shared" si="65"/>
        <v>562810000</v>
      </c>
      <c r="N929">
        <f t="shared" si="66"/>
        <v>622.93390599384895</v>
      </c>
      <c r="O929">
        <f t="shared" si="67"/>
        <v>253.773840784897</v>
      </c>
    </row>
    <row r="930" spans="1:15" x14ac:dyDescent="0.25">
      <c r="A930">
        <v>924</v>
      </c>
      <c r="B930" s="1">
        <v>43201</v>
      </c>
      <c r="C930">
        <v>146</v>
      </c>
      <c r="D930">
        <v>440.53862629210198</v>
      </c>
      <c r="E930">
        <v>207.270416191279</v>
      </c>
      <c r="F930">
        <v>808.35161850609097</v>
      </c>
      <c r="G930">
        <v>26.7253622460277</v>
      </c>
      <c r="H930">
        <v>1662.91202162373</v>
      </c>
      <c r="I930">
        <f t="shared" si="63"/>
        <v>357262000</v>
      </c>
      <c r="J930" s="28">
        <f t="shared" si="64"/>
        <v>1.2330967925278982</v>
      </c>
      <c r="L930">
        <v>146</v>
      </c>
      <c r="M930" s="2">
        <f t="shared" si="65"/>
        <v>357262000</v>
      </c>
      <c r="N930">
        <f t="shared" si="66"/>
        <v>440.53862629210198</v>
      </c>
      <c r="O930">
        <f t="shared" si="67"/>
        <v>207.270416191279</v>
      </c>
    </row>
    <row r="931" spans="1:15" x14ac:dyDescent="0.25">
      <c r="A931">
        <v>925</v>
      </c>
      <c r="B931" s="1">
        <v>43202</v>
      </c>
      <c r="C931">
        <v>91.9</v>
      </c>
      <c r="D931">
        <v>308.050179524729</v>
      </c>
      <c r="E931">
        <v>169.13881302745199</v>
      </c>
      <c r="F931">
        <v>571.93102780645404</v>
      </c>
      <c r="G931">
        <v>18.285221654202701</v>
      </c>
      <c r="H931">
        <v>1167.0062195810101</v>
      </c>
      <c r="I931">
        <f t="shared" si="63"/>
        <v>224879300</v>
      </c>
      <c r="J931" s="28">
        <f t="shared" si="64"/>
        <v>1.3698467556806206</v>
      </c>
      <c r="L931">
        <v>91.9</v>
      </c>
      <c r="M931" s="2">
        <f t="shared" si="65"/>
        <v>224879300</v>
      </c>
      <c r="N931">
        <f t="shared" si="66"/>
        <v>308.050179524729</v>
      </c>
      <c r="O931">
        <f t="shared" si="67"/>
        <v>169.13881302745199</v>
      </c>
    </row>
    <row r="932" spans="1:15" x14ac:dyDescent="0.25">
      <c r="A932">
        <v>926</v>
      </c>
      <c r="B932" s="1">
        <v>43203</v>
      </c>
      <c r="C932">
        <v>51.5</v>
      </c>
      <c r="D932">
        <v>195.558645071966</v>
      </c>
      <c r="E932">
        <v>130.756257294205</v>
      </c>
      <c r="F932">
        <v>370.66593319332901</v>
      </c>
      <c r="G932">
        <v>11.170446489360801</v>
      </c>
      <c r="H932">
        <v>745.45764899959397</v>
      </c>
      <c r="I932">
        <f t="shared" si="63"/>
        <v>126020500</v>
      </c>
      <c r="J932" s="28">
        <f t="shared" si="64"/>
        <v>1.5518002632267447</v>
      </c>
      <c r="L932">
        <v>51.5</v>
      </c>
      <c r="M932" s="2">
        <f t="shared" si="65"/>
        <v>126020500</v>
      </c>
      <c r="N932">
        <f t="shared" si="66"/>
        <v>195.558645071966</v>
      </c>
      <c r="O932">
        <f t="shared" si="67"/>
        <v>130.756257294205</v>
      </c>
    </row>
    <row r="933" spans="1:15" x14ac:dyDescent="0.25">
      <c r="A933">
        <v>927</v>
      </c>
      <c r="B933" s="1">
        <v>43204</v>
      </c>
      <c r="C933">
        <v>28.3</v>
      </c>
      <c r="D933">
        <v>121.282293885535</v>
      </c>
      <c r="E933">
        <v>99.537428205756697</v>
      </c>
      <c r="F933">
        <v>237.01668526012699</v>
      </c>
      <c r="G933">
        <v>6.5440513954948196</v>
      </c>
      <c r="H933">
        <v>466.42366367679602</v>
      </c>
      <c r="I933">
        <f t="shared" si="63"/>
        <v>69250100</v>
      </c>
      <c r="J933" s="28">
        <f t="shared" si="64"/>
        <v>1.7513663357242084</v>
      </c>
      <c r="L933">
        <v>28.3</v>
      </c>
      <c r="M933" s="2">
        <f t="shared" si="65"/>
        <v>69250100</v>
      </c>
      <c r="N933">
        <f t="shared" si="66"/>
        <v>121.282293885535</v>
      </c>
      <c r="O933">
        <f t="shared" si="67"/>
        <v>99.537428205756697</v>
      </c>
    </row>
    <row r="934" spans="1:15" x14ac:dyDescent="0.25">
      <c r="A934">
        <v>928</v>
      </c>
      <c r="B934" s="1">
        <v>43205</v>
      </c>
      <c r="C934">
        <v>15.2</v>
      </c>
      <c r="D934">
        <v>73.232270852518496</v>
      </c>
      <c r="E934">
        <v>74.430847410820505</v>
      </c>
      <c r="F934">
        <v>149.69787452789799</v>
      </c>
      <c r="G934">
        <v>3.63227165826228</v>
      </c>
      <c r="H934">
        <v>285.11362540637998</v>
      </c>
      <c r="I934">
        <f t="shared" si="63"/>
        <v>37194400</v>
      </c>
      <c r="J934" s="28">
        <f t="shared" si="64"/>
        <v>1.9689058259447256</v>
      </c>
      <c r="L934">
        <v>15.2</v>
      </c>
      <c r="M934" s="2">
        <f t="shared" si="65"/>
        <v>37194400</v>
      </c>
      <c r="N934">
        <f t="shared" si="66"/>
        <v>73.232270852518496</v>
      </c>
      <c r="O934">
        <f t="shared" si="67"/>
        <v>74.430847410820505</v>
      </c>
    </row>
    <row r="935" spans="1:15" x14ac:dyDescent="0.25">
      <c r="A935">
        <v>929</v>
      </c>
      <c r="B935" s="1">
        <v>43206</v>
      </c>
      <c r="C935">
        <v>11.5</v>
      </c>
      <c r="D935">
        <v>58.2310468204345</v>
      </c>
      <c r="E935">
        <v>65.187137089249006</v>
      </c>
      <c r="F935">
        <v>122.128960304266</v>
      </c>
      <c r="G935">
        <v>2.7521329248716602</v>
      </c>
      <c r="H935">
        <v>228.21674823376401</v>
      </c>
      <c r="I935">
        <f t="shared" si="63"/>
        <v>28140500</v>
      </c>
      <c r="J935" s="28">
        <f t="shared" si="64"/>
        <v>2.0692968078191396</v>
      </c>
      <c r="L935">
        <v>11.5</v>
      </c>
      <c r="M935" s="2">
        <f t="shared" si="65"/>
        <v>28140500</v>
      </c>
      <c r="N935">
        <f t="shared" si="66"/>
        <v>58.231046820434493</v>
      </c>
      <c r="O935">
        <f t="shared" si="67"/>
        <v>65.187137089248992</v>
      </c>
    </row>
    <row r="936" spans="1:15" x14ac:dyDescent="0.25">
      <c r="A936">
        <v>930</v>
      </c>
      <c r="B936" s="1">
        <v>43207</v>
      </c>
      <c r="C936">
        <v>7.1</v>
      </c>
      <c r="D936">
        <v>39.018389003757697</v>
      </c>
      <c r="E936">
        <v>51.698123395564302</v>
      </c>
      <c r="F936">
        <v>86.380541149434706</v>
      </c>
      <c r="G936">
        <v>1.6652479693664499</v>
      </c>
      <c r="H936">
        <v>154.92699826973501</v>
      </c>
      <c r="I936">
        <f t="shared" si="63"/>
        <v>17373700</v>
      </c>
      <c r="J936" s="28">
        <f t="shared" si="64"/>
        <v>2.2458307098521155</v>
      </c>
      <c r="L936">
        <v>7.1</v>
      </c>
      <c r="M936" s="2">
        <f t="shared" si="65"/>
        <v>17373700</v>
      </c>
      <c r="N936">
        <f t="shared" si="66"/>
        <v>39.018389003757697</v>
      </c>
      <c r="O936">
        <f t="shared" si="67"/>
        <v>51.698123395564302</v>
      </c>
    </row>
    <row r="937" spans="1:15" x14ac:dyDescent="0.25">
      <c r="A937">
        <v>931</v>
      </c>
      <c r="B937" s="1">
        <v>43208</v>
      </c>
      <c r="C937">
        <v>2</v>
      </c>
      <c r="D937">
        <v>13.2937189153873</v>
      </c>
      <c r="E937">
        <v>27.8298375573257</v>
      </c>
      <c r="F937">
        <v>36.474534213750303</v>
      </c>
      <c r="G937">
        <v>0.37723352451523701</v>
      </c>
      <c r="H937">
        <v>54.932505282015299</v>
      </c>
      <c r="I937">
        <f t="shared" si="63"/>
        <v>4894000</v>
      </c>
      <c r="J937" s="28">
        <f t="shared" si="64"/>
        <v>2.7163299786242954</v>
      </c>
      <c r="L937">
        <v>2</v>
      </c>
      <c r="M937" s="2">
        <f t="shared" si="65"/>
        <v>4894000</v>
      </c>
      <c r="N937">
        <f t="shared" si="66"/>
        <v>13.2937189153873</v>
      </c>
      <c r="O937">
        <f t="shared" si="67"/>
        <v>27.8298375573257</v>
      </c>
    </row>
    <row r="938" spans="1:15" x14ac:dyDescent="0.25">
      <c r="A938">
        <v>932</v>
      </c>
      <c r="B938" s="1">
        <v>43209</v>
      </c>
      <c r="C938">
        <v>0.2</v>
      </c>
      <c r="D938">
        <v>1.7102778892700701</v>
      </c>
      <c r="E938">
        <v>9.0087751753982896</v>
      </c>
      <c r="F938">
        <v>9.5057318010852505</v>
      </c>
      <c r="G938">
        <v>1.2780083634618499E-2</v>
      </c>
      <c r="H938">
        <v>7.1767187415530298</v>
      </c>
      <c r="I938">
        <f t="shared" si="63"/>
        <v>489400</v>
      </c>
      <c r="J938" s="28">
        <f t="shared" si="64"/>
        <v>3.4946421930324276</v>
      </c>
      <c r="L938">
        <v>0.2</v>
      </c>
      <c r="M938" s="2">
        <f t="shared" si="65"/>
        <v>489400</v>
      </c>
      <c r="N938">
        <f t="shared" si="66"/>
        <v>1.7102778892700701</v>
      </c>
      <c r="O938">
        <f t="shared" si="67"/>
        <v>9.0087751753982896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3"/>
        <v>0</v>
      </c>
      <c r="J939" s="28"/>
      <c r="L939">
        <v>0</v>
      </c>
      <c r="M939" s="2">
        <f t="shared" si="65"/>
        <v>0</v>
      </c>
      <c r="N939">
        <f t="shared" si="66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3"/>
        <v>0</v>
      </c>
      <c r="J940" s="28"/>
      <c r="L940">
        <v>0</v>
      </c>
      <c r="M940" s="2">
        <f t="shared" si="65"/>
        <v>0</v>
      </c>
      <c r="N940">
        <f t="shared" si="66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3"/>
        <v>0</v>
      </c>
      <c r="J941" s="28"/>
      <c r="L941">
        <v>0</v>
      </c>
      <c r="M941" s="2">
        <f t="shared" si="65"/>
        <v>0</v>
      </c>
      <c r="N941">
        <f t="shared" si="66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3"/>
        <v>0</v>
      </c>
      <c r="J942" s="28"/>
      <c r="L942">
        <v>0</v>
      </c>
      <c r="M942" s="2">
        <f t="shared" si="65"/>
        <v>0</v>
      </c>
      <c r="N942">
        <f t="shared" si="66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3"/>
        <v>0</v>
      </c>
      <c r="J943" s="28"/>
      <c r="L943">
        <v>0</v>
      </c>
      <c r="M943" s="2">
        <f t="shared" si="65"/>
        <v>0</v>
      </c>
      <c r="N943">
        <f t="shared" si="66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3"/>
        <v>0</v>
      </c>
      <c r="J944" s="28"/>
      <c r="L944">
        <v>0</v>
      </c>
      <c r="M944" s="2">
        <f t="shared" si="65"/>
        <v>0</v>
      </c>
      <c r="N944">
        <f t="shared" si="66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3"/>
        <v>0</v>
      </c>
      <c r="J945" s="28"/>
      <c r="L945">
        <v>0</v>
      </c>
      <c r="M945" s="2">
        <f t="shared" si="65"/>
        <v>0</v>
      </c>
      <c r="N945">
        <f t="shared" si="66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3"/>
        <v>0</v>
      </c>
      <c r="J946" s="28"/>
      <c r="L946">
        <v>0</v>
      </c>
      <c r="M946" s="2">
        <f t="shared" si="65"/>
        <v>0</v>
      </c>
      <c r="N946">
        <f t="shared" si="66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3"/>
        <v>0</v>
      </c>
      <c r="J947" s="28"/>
      <c r="L947">
        <v>0</v>
      </c>
      <c r="M947" s="2">
        <f t="shared" si="65"/>
        <v>0</v>
      </c>
      <c r="N947">
        <f t="shared" si="66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3"/>
        <v>0</v>
      </c>
      <c r="J948" s="28"/>
      <c r="L948">
        <v>0</v>
      </c>
      <c r="M948" s="2">
        <f t="shared" si="65"/>
        <v>0</v>
      </c>
      <c r="N948">
        <f t="shared" si="66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3"/>
        <v>0</v>
      </c>
      <c r="J949" s="28"/>
      <c r="L949">
        <v>0</v>
      </c>
      <c r="M949" s="2">
        <f t="shared" si="65"/>
        <v>0</v>
      </c>
      <c r="N949">
        <f t="shared" si="66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3"/>
        <v>0</v>
      </c>
      <c r="J950" s="28"/>
      <c r="L950">
        <v>0</v>
      </c>
      <c r="M950" s="2">
        <f t="shared" si="65"/>
        <v>0</v>
      </c>
      <c r="N950">
        <f t="shared" si="66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3"/>
        <v>0</v>
      </c>
      <c r="J951" s="28"/>
      <c r="L951">
        <v>0</v>
      </c>
      <c r="M951" s="2">
        <f t="shared" si="65"/>
        <v>0</v>
      </c>
      <c r="N951">
        <f t="shared" si="66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3"/>
        <v>0</v>
      </c>
      <c r="J952" s="28"/>
      <c r="L952">
        <v>0</v>
      </c>
      <c r="M952" s="2">
        <f t="shared" si="65"/>
        <v>0</v>
      </c>
      <c r="N952">
        <f t="shared" si="66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3"/>
        <v>0</v>
      </c>
      <c r="J953" s="28"/>
      <c r="L953">
        <v>0</v>
      </c>
      <c r="M953" s="2">
        <f t="shared" si="65"/>
        <v>0</v>
      </c>
      <c r="N953">
        <f t="shared" si="66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3"/>
        <v>0</v>
      </c>
      <c r="J954" s="28"/>
      <c r="L954">
        <v>0</v>
      </c>
      <c r="M954" s="2">
        <f t="shared" si="65"/>
        <v>0</v>
      </c>
      <c r="N954">
        <f t="shared" si="66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3"/>
        <v>0</v>
      </c>
      <c r="J955" s="28"/>
      <c r="L955">
        <v>0</v>
      </c>
      <c r="M955" s="2">
        <f t="shared" si="65"/>
        <v>0</v>
      </c>
      <c r="N955">
        <f t="shared" si="66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3"/>
        <v>0</v>
      </c>
      <c r="J956" s="28"/>
      <c r="L956">
        <v>0</v>
      </c>
      <c r="M956" s="2">
        <f t="shared" si="65"/>
        <v>0</v>
      </c>
      <c r="N956">
        <f t="shared" si="66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3"/>
        <v>0</v>
      </c>
      <c r="J957" s="28"/>
      <c r="L957">
        <v>0</v>
      </c>
      <c r="M957" s="2">
        <f t="shared" si="65"/>
        <v>0</v>
      </c>
      <c r="N957">
        <f t="shared" si="66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3"/>
        <v>0</v>
      </c>
      <c r="J958" s="28"/>
      <c r="L958">
        <v>0</v>
      </c>
      <c r="M958" s="2">
        <f t="shared" si="65"/>
        <v>0</v>
      </c>
      <c r="N958">
        <f t="shared" si="66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3"/>
        <v>0</v>
      </c>
      <c r="J959" s="28"/>
      <c r="L959">
        <v>0</v>
      </c>
      <c r="M959" s="2">
        <f t="shared" si="65"/>
        <v>0</v>
      </c>
      <c r="N959">
        <f t="shared" si="66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3"/>
        <v>0</v>
      </c>
      <c r="J960" s="28"/>
      <c r="L960">
        <v>0</v>
      </c>
      <c r="M960" s="2">
        <f t="shared" si="65"/>
        <v>0</v>
      </c>
      <c r="N960">
        <f t="shared" si="66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3"/>
        <v>0</v>
      </c>
      <c r="J961" s="28"/>
      <c r="L961">
        <v>0</v>
      </c>
      <c r="M961" s="2">
        <f t="shared" si="65"/>
        <v>0</v>
      </c>
      <c r="N961">
        <f t="shared" si="66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3"/>
        <v>0</v>
      </c>
      <c r="J962" s="28"/>
      <c r="L962">
        <v>0</v>
      </c>
      <c r="M962" s="2">
        <f t="shared" si="65"/>
        <v>0</v>
      </c>
      <c r="N962">
        <f t="shared" si="66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3"/>
        <v>0</v>
      </c>
      <c r="J963" s="28"/>
      <c r="L963">
        <v>0</v>
      </c>
      <c r="M963" s="2">
        <f t="shared" si="65"/>
        <v>0</v>
      </c>
      <c r="N963">
        <f t="shared" si="66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3"/>
        <v>0</v>
      </c>
      <c r="J964" s="28"/>
      <c r="L964">
        <v>0</v>
      </c>
      <c r="M964" s="2">
        <f t="shared" si="65"/>
        <v>0</v>
      </c>
      <c r="N964">
        <f t="shared" si="66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3"/>
        <v>0</v>
      </c>
      <c r="J965" s="28"/>
      <c r="L965">
        <v>0</v>
      </c>
      <c r="M965" s="2">
        <f t="shared" si="65"/>
        <v>0</v>
      </c>
      <c r="N965">
        <f t="shared" si="66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3"/>
        <v>0</v>
      </c>
      <c r="J966" s="28"/>
      <c r="L966">
        <v>0</v>
      </c>
      <c r="M966" s="2">
        <f t="shared" si="65"/>
        <v>0</v>
      </c>
      <c r="N966">
        <f t="shared" si="66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3"/>
        <v>0</v>
      </c>
      <c r="J967" s="28"/>
      <c r="L967">
        <v>0</v>
      </c>
      <c r="M967" s="2">
        <f t="shared" si="65"/>
        <v>0</v>
      </c>
      <c r="N967">
        <f t="shared" si="66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8">C968*2447000</f>
        <v>0</v>
      </c>
      <c r="J968" s="28"/>
      <c r="L968">
        <v>0</v>
      </c>
      <c r="M968" s="2">
        <f t="shared" ref="M968:M1031" si="69">L968*2447000</f>
        <v>0</v>
      </c>
      <c r="N968">
        <f t="shared" ref="N968:N1031" si="70">J968*M968/1000000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8"/>
        <v>0</v>
      </c>
      <c r="J969" s="28"/>
      <c r="L969">
        <v>0</v>
      </c>
      <c r="M969" s="2">
        <f t="shared" si="69"/>
        <v>0</v>
      </c>
      <c r="N969">
        <f t="shared" si="70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8"/>
        <v>0</v>
      </c>
      <c r="J970" s="28"/>
      <c r="L970">
        <v>0</v>
      </c>
      <c r="M970" s="2">
        <f t="shared" si="69"/>
        <v>0</v>
      </c>
      <c r="N970">
        <f t="shared" si="70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8"/>
        <v>0</v>
      </c>
      <c r="J971" s="28"/>
      <c r="L971">
        <v>0</v>
      </c>
      <c r="M971" s="2">
        <f t="shared" si="69"/>
        <v>0</v>
      </c>
      <c r="N971">
        <f t="shared" si="70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8"/>
        <v>0</v>
      </c>
      <c r="J972" s="28"/>
      <c r="L972">
        <v>0</v>
      </c>
      <c r="M972" s="2">
        <f t="shared" si="69"/>
        <v>0</v>
      </c>
      <c r="N972">
        <f t="shared" si="70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8"/>
        <v>0</v>
      </c>
      <c r="J973" s="28"/>
      <c r="L973">
        <v>0</v>
      </c>
      <c r="M973" s="2">
        <f t="shared" si="69"/>
        <v>0</v>
      </c>
      <c r="N973">
        <f t="shared" si="70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8"/>
        <v>0</v>
      </c>
      <c r="J974" s="28"/>
      <c r="L974">
        <v>0</v>
      </c>
      <c r="M974" s="2">
        <f t="shared" si="69"/>
        <v>0</v>
      </c>
      <c r="N974">
        <f t="shared" si="70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8"/>
        <v>0</v>
      </c>
      <c r="J975" s="28"/>
      <c r="L975">
        <v>0</v>
      </c>
      <c r="M975" s="2">
        <f t="shared" si="69"/>
        <v>0</v>
      </c>
      <c r="N975">
        <f t="shared" si="70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8"/>
        <v>0</v>
      </c>
      <c r="J976" s="28"/>
      <c r="L976">
        <v>0</v>
      </c>
      <c r="M976" s="2">
        <f t="shared" si="69"/>
        <v>0</v>
      </c>
      <c r="N976">
        <f t="shared" si="70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8"/>
        <v>0</v>
      </c>
      <c r="J977" s="28"/>
      <c r="L977">
        <v>0</v>
      </c>
      <c r="M977" s="2">
        <f t="shared" si="69"/>
        <v>0</v>
      </c>
      <c r="N977">
        <f t="shared" si="70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8"/>
        <v>0</v>
      </c>
      <c r="J978" s="28"/>
      <c r="L978">
        <v>0</v>
      </c>
      <c r="M978" s="2">
        <f t="shared" si="69"/>
        <v>0</v>
      </c>
      <c r="N978">
        <f t="shared" si="70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8"/>
        <v>0</v>
      </c>
      <c r="J979" s="28"/>
      <c r="L979">
        <v>0</v>
      </c>
      <c r="M979" s="2">
        <f t="shared" si="69"/>
        <v>0</v>
      </c>
      <c r="N979">
        <f t="shared" si="70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8"/>
        <v>0</v>
      </c>
      <c r="J980" s="28"/>
      <c r="L980">
        <v>0</v>
      </c>
      <c r="M980" s="2">
        <f t="shared" si="69"/>
        <v>0</v>
      </c>
      <c r="N980">
        <f t="shared" si="70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8"/>
        <v>0</v>
      </c>
      <c r="J981" s="28"/>
      <c r="L981">
        <v>0</v>
      </c>
      <c r="M981" s="2">
        <f t="shared" si="69"/>
        <v>0</v>
      </c>
      <c r="N981">
        <f t="shared" si="70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8"/>
        <v>0</v>
      </c>
      <c r="J982" s="28"/>
      <c r="L982">
        <v>0</v>
      </c>
      <c r="M982" s="2">
        <f t="shared" si="69"/>
        <v>0</v>
      </c>
      <c r="N982">
        <f t="shared" si="70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8"/>
        <v>0</v>
      </c>
      <c r="J983" s="28"/>
      <c r="L983">
        <v>0</v>
      </c>
      <c r="M983" s="2">
        <f t="shared" si="69"/>
        <v>0</v>
      </c>
      <c r="N983">
        <f t="shared" si="70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8"/>
        <v>0</v>
      </c>
      <c r="J984" s="28"/>
      <c r="L984">
        <v>0</v>
      </c>
      <c r="M984" s="2">
        <f t="shared" si="69"/>
        <v>0</v>
      </c>
      <c r="N984">
        <f t="shared" si="70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8"/>
        <v>0</v>
      </c>
      <c r="J985" s="28"/>
      <c r="L985">
        <v>0</v>
      </c>
      <c r="M985" s="2">
        <f t="shared" si="69"/>
        <v>0</v>
      </c>
      <c r="N985">
        <f t="shared" si="70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8"/>
        <v>0</v>
      </c>
      <c r="J986" s="28"/>
      <c r="L986">
        <v>0</v>
      </c>
      <c r="M986" s="2">
        <f t="shared" si="69"/>
        <v>0</v>
      </c>
      <c r="N986">
        <f t="shared" si="70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8"/>
        <v>0</v>
      </c>
      <c r="J987" s="28"/>
      <c r="L987">
        <v>0</v>
      </c>
      <c r="M987" s="2">
        <f t="shared" si="69"/>
        <v>0</v>
      </c>
      <c r="N987">
        <f t="shared" si="70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8"/>
        <v>0</v>
      </c>
      <c r="J988" s="28"/>
      <c r="L988">
        <v>0</v>
      </c>
      <c r="M988" s="2">
        <f t="shared" si="69"/>
        <v>0</v>
      </c>
      <c r="N988">
        <f t="shared" si="70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8"/>
        <v>0</v>
      </c>
      <c r="J989" s="28"/>
      <c r="L989">
        <v>0</v>
      </c>
      <c r="M989" s="2">
        <f t="shared" si="69"/>
        <v>0</v>
      </c>
      <c r="N989">
        <f t="shared" si="70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8"/>
        <v>0</v>
      </c>
      <c r="J990" s="28"/>
      <c r="L990">
        <v>0</v>
      </c>
      <c r="M990" s="2">
        <f t="shared" si="69"/>
        <v>0</v>
      </c>
      <c r="N990">
        <f t="shared" si="70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8"/>
        <v>0</v>
      </c>
      <c r="J991" s="28"/>
      <c r="L991">
        <v>0</v>
      </c>
      <c r="M991" s="2">
        <f t="shared" si="69"/>
        <v>0</v>
      </c>
      <c r="N991">
        <f t="shared" si="70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8"/>
        <v>0</v>
      </c>
      <c r="J992" s="28"/>
      <c r="L992">
        <v>0</v>
      </c>
      <c r="M992" s="2">
        <f t="shared" si="69"/>
        <v>0</v>
      </c>
      <c r="N992">
        <f t="shared" si="70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8"/>
        <v>0</v>
      </c>
      <c r="J993" s="28"/>
      <c r="L993">
        <v>0</v>
      </c>
      <c r="M993" s="2">
        <f t="shared" si="69"/>
        <v>0</v>
      </c>
      <c r="N993">
        <f t="shared" si="70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8"/>
        <v>0</v>
      </c>
      <c r="J994" s="28"/>
      <c r="L994">
        <v>0</v>
      </c>
      <c r="M994" s="2">
        <f t="shared" si="69"/>
        <v>0</v>
      </c>
      <c r="N994">
        <f t="shared" si="70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8"/>
        <v>0</v>
      </c>
      <c r="J995" s="28"/>
      <c r="L995">
        <v>0</v>
      </c>
      <c r="M995" s="2">
        <f t="shared" si="69"/>
        <v>0</v>
      </c>
      <c r="N995">
        <f t="shared" si="70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8"/>
        <v>0</v>
      </c>
      <c r="J996" s="28"/>
      <c r="L996">
        <v>0</v>
      </c>
      <c r="M996" s="2">
        <f t="shared" si="69"/>
        <v>0</v>
      </c>
      <c r="N996">
        <f t="shared" si="70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8"/>
        <v>0</v>
      </c>
      <c r="J997" s="28"/>
      <c r="L997">
        <v>0</v>
      </c>
      <c r="M997" s="2">
        <f t="shared" si="69"/>
        <v>0</v>
      </c>
      <c r="N997">
        <f t="shared" si="70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8"/>
        <v>0</v>
      </c>
      <c r="J998" s="28"/>
      <c r="L998">
        <v>0</v>
      </c>
      <c r="M998" s="2">
        <f t="shared" si="69"/>
        <v>0</v>
      </c>
      <c r="N998">
        <f t="shared" si="70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8"/>
        <v>0</v>
      </c>
      <c r="J999" s="28"/>
      <c r="L999">
        <v>0</v>
      </c>
      <c r="M999" s="2">
        <f t="shared" si="69"/>
        <v>0</v>
      </c>
      <c r="N999">
        <f t="shared" si="70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8"/>
        <v>0</v>
      </c>
      <c r="J1000" s="28"/>
      <c r="L1000">
        <v>0</v>
      </c>
      <c r="M1000" s="2">
        <f t="shared" si="69"/>
        <v>0</v>
      </c>
      <c r="N1000">
        <f t="shared" si="70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8"/>
        <v>0</v>
      </c>
      <c r="J1001" s="28"/>
      <c r="L1001">
        <v>0</v>
      </c>
      <c r="M1001" s="2">
        <f t="shared" si="69"/>
        <v>0</v>
      </c>
      <c r="N1001">
        <f t="shared" si="70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8"/>
        <v>0</v>
      </c>
      <c r="J1002" s="28"/>
      <c r="L1002">
        <v>0</v>
      </c>
      <c r="M1002" s="2">
        <f t="shared" si="69"/>
        <v>0</v>
      </c>
      <c r="N1002">
        <f t="shared" si="70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8"/>
        <v>0</v>
      </c>
      <c r="J1003" s="28"/>
      <c r="L1003">
        <v>0</v>
      </c>
      <c r="M1003" s="2">
        <f t="shared" si="69"/>
        <v>0</v>
      </c>
      <c r="N1003">
        <f t="shared" si="70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8"/>
        <v>0</v>
      </c>
      <c r="J1004" s="28"/>
      <c r="L1004">
        <v>0</v>
      </c>
      <c r="M1004" s="2">
        <f t="shared" si="69"/>
        <v>0</v>
      </c>
      <c r="N1004">
        <f t="shared" si="70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8"/>
        <v>0</v>
      </c>
      <c r="J1005" s="28"/>
      <c r="L1005">
        <v>0</v>
      </c>
      <c r="M1005" s="2">
        <f t="shared" si="69"/>
        <v>0</v>
      </c>
      <c r="N1005">
        <f t="shared" si="70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8"/>
        <v>0</v>
      </c>
      <c r="J1006" s="28"/>
      <c r="L1006">
        <v>0</v>
      </c>
      <c r="M1006" s="2">
        <f t="shared" si="69"/>
        <v>0</v>
      </c>
      <c r="N1006">
        <f t="shared" si="70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8"/>
        <v>0</v>
      </c>
      <c r="J1007" s="28"/>
      <c r="L1007">
        <v>0</v>
      </c>
      <c r="M1007" s="2">
        <f t="shared" si="69"/>
        <v>0</v>
      </c>
      <c r="N1007">
        <f t="shared" si="70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8"/>
        <v>0</v>
      </c>
      <c r="J1008" s="28"/>
      <c r="L1008">
        <v>0</v>
      </c>
      <c r="M1008" s="2">
        <f t="shared" si="69"/>
        <v>0</v>
      </c>
      <c r="N1008">
        <f t="shared" si="70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8"/>
        <v>0</v>
      </c>
      <c r="J1009" s="28"/>
      <c r="L1009">
        <v>0</v>
      </c>
      <c r="M1009" s="2">
        <f t="shared" si="69"/>
        <v>0</v>
      </c>
      <c r="N1009">
        <f t="shared" si="70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8"/>
        <v>0</v>
      </c>
      <c r="J1010" s="28"/>
      <c r="L1010">
        <v>0</v>
      </c>
      <c r="M1010" s="2">
        <f t="shared" si="69"/>
        <v>0</v>
      </c>
      <c r="N1010">
        <f t="shared" si="70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8"/>
        <v>0</v>
      </c>
      <c r="J1011" s="28"/>
      <c r="L1011">
        <v>0</v>
      </c>
      <c r="M1011" s="2">
        <f t="shared" si="69"/>
        <v>0</v>
      </c>
      <c r="N1011">
        <f t="shared" si="70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8"/>
        <v>0</v>
      </c>
      <c r="J1012" s="28"/>
      <c r="L1012">
        <v>0</v>
      </c>
      <c r="M1012" s="2">
        <f t="shared" si="69"/>
        <v>0</v>
      </c>
      <c r="N1012">
        <f t="shared" si="70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8"/>
        <v>0</v>
      </c>
      <c r="J1013" s="28"/>
      <c r="L1013">
        <v>0</v>
      </c>
      <c r="M1013" s="2">
        <f t="shared" si="69"/>
        <v>0</v>
      </c>
      <c r="N1013">
        <f t="shared" si="70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8"/>
        <v>0</v>
      </c>
      <c r="J1014" s="28"/>
      <c r="L1014">
        <v>0</v>
      </c>
      <c r="M1014" s="2">
        <f t="shared" si="69"/>
        <v>0</v>
      </c>
      <c r="N1014">
        <f t="shared" si="70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8"/>
        <v>0</v>
      </c>
      <c r="J1015" s="28"/>
      <c r="L1015">
        <v>0</v>
      </c>
      <c r="M1015" s="2">
        <f t="shared" si="69"/>
        <v>0</v>
      </c>
      <c r="N1015">
        <f t="shared" si="70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8"/>
        <v>0</v>
      </c>
      <c r="J1016" s="28"/>
      <c r="L1016">
        <v>0</v>
      </c>
      <c r="M1016" s="2">
        <f t="shared" si="69"/>
        <v>0</v>
      </c>
      <c r="N1016">
        <f t="shared" si="70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8"/>
        <v>0</v>
      </c>
      <c r="J1017" s="28"/>
      <c r="L1017">
        <v>0</v>
      </c>
      <c r="M1017" s="2">
        <f t="shared" si="69"/>
        <v>0</v>
      </c>
      <c r="N1017">
        <f t="shared" si="70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8"/>
        <v>0</v>
      </c>
      <c r="J1018" s="28"/>
      <c r="L1018">
        <v>0</v>
      </c>
      <c r="M1018" s="2">
        <f t="shared" si="69"/>
        <v>0</v>
      </c>
      <c r="N1018">
        <f t="shared" si="70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8"/>
        <v>0</v>
      </c>
      <c r="J1019" s="28"/>
      <c r="L1019">
        <v>0</v>
      </c>
      <c r="M1019" s="2">
        <f t="shared" si="69"/>
        <v>0</v>
      </c>
      <c r="N1019">
        <f t="shared" si="70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8"/>
        <v>0</v>
      </c>
      <c r="J1020" s="28"/>
      <c r="L1020">
        <v>0</v>
      </c>
      <c r="M1020" s="2">
        <f t="shared" si="69"/>
        <v>0</v>
      </c>
      <c r="N1020">
        <f t="shared" si="70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8"/>
        <v>0</v>
      </c>
      <c r="J1021" s="28"/>
      <c r="L1021">
        <v>0</v>
      </c>
      <c r="M1021" s="2">
        <f t="shared" si="69"/>
        <v>0</v>
      </c>
      <c r="N1021">
        <f t="shared" si="70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8"/>
        <v>0</v>
      </c>
      <c r="J1022" s="28"/>
      <c r="L1022">
        <v>0</v>
      </c>
      <c r="M1022" s="2">
        <f t="shared" si="69"/>
        <v>0</v>
      </c>
      <c r="N1022">
        <f t="shared" si="70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8"/>
        <v>0</v>
      </c>
      <c r="J1023" s="28"/>
      <c r="L1023">
        <v>0</v>
      </c>
      <c r="M1023" s="2">
        <f t="shared" si="69"/>
        <v>0</v>
      </c>
      <c r="N1023">
        <f t="shared" si="70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8"/>
        <v>0</v>
      </c>
      <c r="J1024" s="28"/>
      <c r="L1024">
        <v>0</v>
      </c>
      <c r="M1024" s="2">
        <f t="shared" si="69"/>
        <v>0</v>
      </c>
      <c r="N1024">
        <f t="shared" si="70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8"/>
        <v>0</v>
      </c>
      <c r="J1025" s="28"/>
      <c r="L1025">
        <v>0</v>
      </c>
      <c r="M1025" s="2">
        <f t="shared" si="69"/>
        <v>0</v>
      </c>
      <c r="N1025">
        <f t="shared" si="70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8"/>
        <v>0</v>
      </c>
      <c r="J1026" s="28"/>
      <c r="L1026">
        <v>0</v>
      </c>
      <c r="M1026" s="2">
        <f t="shared" si="69"/>
        <v>0</v>
      </c>
      <c r="N1026">
        <f t="shared" si="70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8"/>
        <v>0</v>
      </c>
      <c r="J1027" s="28"/>
      <c r="L1027">
        <v>0</v>
      </c>
      <c r="M1027" s="2">
        <f t="shared" si="69"/>
        <v>0</v>
      </c>
      <c r="N1027">
        <f t="shared" si="70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8"/>
        <v>0</v>
      </c>
      <c r="J1028" s="28"/>
      <c r="L1028">
        <v>0</v>
      </c>
      <c r="M1028" s="2">
        <f t="shared" si="69"/>
        <v>0</v>
      </c>
      <c r="N1028">
        <f t="shared" si="70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8"/>
        <v>0</v>
      </c>
      <c r="J1029" s="28"/>
      <c r="L1029">
        <v>0</v>
      </c>
      <c r="M1029" s="2">
        <f t="shared" si="69"/>
        <v>0</v>
      </c>
      <c r="N1029">
        <f t="shared" si="70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8"/>
        <v>0</v>
      </c>
      <c r="J1030" s="28"/>
      <c r="L1030">
        <v>0</v>
      </c>
      <c r="M1030" s="2">
        <f t="shared" si="69"/>
        <v>0</v>
      </c>
      <c r="N1030">
        <f t="shared" si="70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8"/>
        <v>0</v>
      </c>
      <c r="J1031" s="28"/>
      <c r="L1031">
        <v>0</v>
      </c>
      <c r="M1031" s="2">
        <f t="shared" si="69"/>
        <v>0</v>
      </c>
      <c r="N1031">
        <f t="shared" si="70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71">C1032*2447000</f>
        <v>0</v>
      </c>
      <c r="J1032" s="28"/>
      <c r="L1032">
        <v>0</v>
      </c>
      <c r="M1032" s="2">
        <f t="shared" ref="M1032:M1095" si="72">L1032*2447000</f>
        <v>0</v>
      </c>
      <c r="N1032">
        <f t="shared" ref="N1032:N1095" si="73">J1032*M1032/1000000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71"/>
        <v>0</v>
      </c>
      <c r="J1033" s="28"/>
      <c r="L1033">
        <v>0</v>
      </c>
      <c r="M1033" s="2">
        <f t="shared" si="72"/>
        <v>0</v>
      </c>
      <c r="N1033">
        <f t="shared" si="73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71"/>
        <v>0</v>
      </c>
      <c r="J1034" s="28"/>
      <c r="L1034">
        <v>0</v>
      </c>
      <c r="M1034" s="2">
        <f t="shared" si="72"/>
        <v>0</v>
      </c>
      <c r="N1034">
        <f t="shared" si="73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71"/>
        <v>0</v>
      </c>
      <c r="J1035" s="28"/>
      <c r="L1035">
        <v>0</v>
      </c>
      <c r="M1035" s="2">
        <f t="shared" si="72"/>
        <v>0</v>
      </c>
      <c r="N1035">
        <f t="shared" si="73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71"/>
        <v>0</v>
      </c>
      <c r="J1036" s="28"/>
      <c r="L1036">
        <v>0</v>
      </c>
      <c r="M1036" s="2">
        <f t="shared" si="72"/>
        <v>0</v>
      </c>
      <c r="N1036">
        <f t="shared" si="73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71"/>
        <v>0</v>
      </c>
      <c r="J1037" s="28"/>
      <c r="L1037">
        <v>0</v>
      </c>
      <c r="M1037" s="2">
        <f t="shared" si="72"/>
        <v>0</v>
      </c>
      <c r="N1037">
        <f t="shared" si="73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71"/>
        <v>0</v>
      </c>
      <c r="J1038" s="28"/>
      <c r="L1038">
        <v>0</v>
      </c>
      <c r="M1038" s="2">
        <f t="shared" si="72"/>
        <v>0</v>
      </c>
      <c r="N1038">
        <f t="shared" si="73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71"/>
        <v>0</v>
      </c>
      <c r="J1039" s="28"/>
      <c r="L1039">
        <v>0</v>
      </c>
      <c r="M1039" s="2">
        <f t="shared" si="72"/>
        <v>0</v>
      </c>
      <c r="N1039">
        <f t="shared" si="73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71"/>
        <v>0</v>
      </c>
      <c r="J1040" s="28"/>
      <c r="L1040">
        <v>0</v>
      </c>
      <c r="M1040" s="2">
        <f t="shared" si="72"/>
        <v>0</v>
      </c>
      <c r="N1040">
        <f t="shared" si="73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71"/>
        <v>0</v>
      </c>
      <c r="J1041" s="28"/>
      <c r="L1041">
        <v>0</v>
      </c>
      <c r="M1041" s="2">
        <f t="shared" si="72"/>
        <v>0</v>
      </c>
      <c r="N1041">
        <f t="shared" si="73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71"/>
        <v>0</v>
      </c>
      <c r="J1042" s="28"/>
      <c r="L1042">
        <v>0</v>
      </c>
      <c r="M1042" s="2">
        <f t="shared" si="72"/>
        <v>0</v>
      </c>
      <c r="N1042">
        <f t="shared" si="73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71"/>
        <v>0</v>
      </c>
      <c r="J1043" s="28"/>
      <c r="L1043">
        <v>0</v>
      </c>
      <c r="M1043" s="2">
        <f t="shared" si="72"/>
        <v>0</v>
      </c>
      <c r="N1043">
        <f t="shared" si="73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71"/>
        <v>0</v>
      </c>
      <c r="J1044" s="28"/>
      <c r="L1044">
        <v>0</v>
      </c>
      <c r="M1044" s="2">
        <f t="shared" si="72"/>
        <v>0</v>
      </c>
      <c r="N1044">
        <f t="shared" si="73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71"/>
        <v>0</v>
      </c>
      <c r="J1045" s="28"/>
      <c r="L1045">
        <v>0</v>
      </c>
      <c r="M1045" s="2">
        <f t="shared" si="72"/>
        <v>0</v>
      </c>
      <c r="N1045">
        <f t="shared" si="73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71"/>
        <v>0</v>
      </c>
      <c r="J1046" s="28"/>
      <c r="L1046">
        <v>0</v>
      </c>
      <c r="M1046" s="2">
        <f t="shared" si="72"/>
        <v>0</v>
      </c>
      <c r="N1046">
        <f t="shared" si="73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71"/>
        <v>0</v>
      </c>
      <c r="J1047" s="28"/>
      <c r="L1047">
        <v>0</v>
      </c>
      <c r="M1047" s="2">
        <f t="shared" si="72"/>
        <v>0</v>
      </c>
      <c r="N1047">
        <f t="shared" si="73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71"/>
        <v>0</v>
      </c>
      <c r="J1048" s="28"/>
      <c r="L1048">
        <v>0</v>
      </c>
      <c r="M1048" s="2">
        <f t="shared" si="72"/>
        <v>0</v>
      </c>
      <c r="N1048">
        <f t="shared" si="73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71"/>
        <v>0</v>
      </c>
      <c r="J1049" s="28"/>
      <c r="L1049">
        <v>0</v>
      </c>
      <c r="M1049" s="2">
        <f t="shared" si="72"/>
        <v>0</v>
      </c>
      <c r="N1049">
        <f t="shared" si="73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71"/>
        <v>0</v>
      </c>
      <c r="J1050" s="28"/>
      <c r="L1050">
        <v>0</v>
      </c>
      <c r="M1050" s="2">
        <f t="shared" si="72"/>
        <v>0</v>
      </c>
      <c r="N1050">
        <f t="shared" si="73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71"/>
        <v>0</v>
      </c>
      <c r="J1051" s="28"/>
      <c r="L1051">
        <v>0</v>
      </c>
      <c r="M1051" s="2">
        <f t="shared" si="72"/>
        <v>0</v>
      </c>
      <c r="N1051">
        <f t="shared" si="73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71"/>
        <v>0</v>
      </c>
      <c r="J1052" s="28"/>
      <c r="L1052">
        <v>0</v>
      </c>
      <c r="M1052" s="2">
        <f t="shared" si="72"/>
        <v>0</v>
      </c>
      <c r="N1052">
        <f t="shared" si="73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71"/>
        <v>0</v>
      </c>
      <c r="J1053" s="28"/>
      <c r="L1053">
        <v>0</v>
      </c>
      <c r="M1053" s="2">
        <f t="shared" si="72"/>
        <v>0</v>
      </c>
      <c r="N1053">
        <f t="shared" si="73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71"/>
        <v>0</v>
      </c>
      <c r="J1054" s="28"/>
      <c r="L1054">
        <v>0</v>
      </c>
      <c r="M1054" s="2">
        <f t="shared" si="72"/>
        <v>0</v>
      </c>
      <c r="N1054">
        <f t="shared" si="73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71"/>
        <v>0</v>
      </c>
      <c r="J1055" s="28"/>
      <c r="L1055">
        <v>0</v>
      </c>
      <c r="M1055" s="2">
        <f t="shared" si="72"/>
        <v>0</v>
      </c>
      <c r="N1055">
        <f t="shared" si="73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71"/>
        <v>0</v>
      </c>
      <c r="J1056" s="28"/>
      <c r="L1056">
        <v>0</v>
      </c>
      <c r="M1056" s="2">
        <f t="shared" si="72"/>
        <v>0</v>
      </c>
      <c r="N1056">
        <f t="shared" si="73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71"/>
        <v>0</v>
      </c>
      <c r="J1057" s="28"/>
      <c r="L1057">
        <v>0</v>
      </c>
      <c r="M1057" s="2">
        <f t="shared" si="72"/>
        <v>0</v>
      </c>
      <c r="N1057">
        <f t="shared" si="73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71"/>
        <v>0</v>
      </c>
      <c r="J1058" s="28"/>
      <c r="L1058">
        <v>0</v>
      </c>
      <c r="M1058" s="2">
        <f t="shared" si="72"/>
        <v>0</v>
      </c>
      <c r="N1058">
        <f t="shared" si="73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71"/>
        <v>0</v>
      </c>
      <c r="J1059" s="28"/>
      <c r="L1059">
        <v>0</v>
      </c>
      <c r="M1059" s="2">
        <f t="shared" si="72"/>
        <v>0</v>
      </c>
      <c r="N1059">
        <f t="shared" si="73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71"/>
        <v>0</v>
      </c>
      <c r="J1060" s="28"/>
      <c r="L1060">
        <v>0</v>
      </c>
      <c r="M1060" s="2">
        <f t="shared" si="72"/>
        <v>0</v>
      </c>
      <c r="N1060">
        <f t="shared" si="73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71"/>
        <v>0</v>
      </c>
      <c r="J1061" s="28"/>
      <c r="L1061">
        <v>0</v>
      </c>
      <c r="M1061" s="2">
        <f t="shared" si="72"/>
        <v>0</v>
      </c>
      <c r="N1061">
        <f t="shared" si="73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71"/>
        <v>0</v>
      </c>
      <c r="J1062" s="28"/>
      <c r="L1062">
        <v>0</v>
      </c>
      <c r="M1062" s="2">
        <f t="shared" si="72"/>
        <v>0</v>
      </c>
      <c r="N1062">
        <f t="shared" si="73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71"/>
        <v>0</v>
      </c>
      <c r="J1063" s="28"/>
      <c r="L1063">
        <v>0</v>
      </c>
      <c r="M1063" s="2">
        <f t="shared" si="72"/>
        <v>0</v>
      </c>
      <c r="N1063">
        <f t="shared" si="73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71"/>
        <v>0</v>
      </c>
      <c r="J1064" s="28"/>
      <c r="L1064">
        <v>0</v>
      </c>
      <c r="M1064" s="2">
        <f t="shared" si="72"/>
        <v>0</v>
      </c>
      <c r="N1064">
        <f t="shared" si="73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71"/>
        <v>0</v>
      </c>
      <c r="J1065" s="28"/>
      <c r="L1065">
        <v>0</v>
      </c>
      <c r="M1065" s="2">
        <f t="shared" si="72"/>
        <v>0</v>
      </c>
      <c r="N1065">
        <f t="shared" si="73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71"/>
        <v>0</v>
      </c>
      <c r="J1066" s="28"/>
      <c r="L1066">
        <v>0</v>
      </c>
      <c r="M1066" s="2">
        <f t="shared" si="72"/>
        <v>0</v>
      </c>
      <c r="N1066">
        <f t="shared" si="73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71"/>
        <v>0</v>
      </c>
      <c r="J1067" s="28"/>
      <c r="L1067">
        <v>0</v>
      </c>
      <c r="M1067" s="2">
        <f t="shared" si="72"/>
        <v>0</v>
      </c>
      <c r="N1067">
        <f t="shared" si="73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71"/>
        <v>0</v>
      </c>
      <c r="J1068" s="28"/>
      <c r="L1068">
        <v>0</v>
      </c>
      <c r="M1068" s="2">
        <f t="shared" si="72"/>
        <v>0</v>
      </c>
      <c r="N1068">
        <f t="shared" si="73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71"/>
        <v>0</v>
      </c>
      <c r="J1069" s="28"/>
      <c r="L1069">
        <v>0</v>
      </c>
      <c r="M1069" s="2">
        <f t="shared" si="72"/>
        <v>0</v>
      </c>
      <c r="N1069">
        <f t="shared" si="73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71"/>
        <v>0</v>
      </c>
      <c r="J1070" s="28"/>
      <c r="L1070">
        <v>0</v>
      </c>
      <c r="M1070" s="2">
        <f t="shared" si="72"/>
        <v>0</v>
      </c>
      <c r="N1070">
        <f t="shared" si="73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71"/>
        <v>0</v>
      </c>
      <c r="J1071" s="28"/>
      <c r="L1071">
        <v>0</v>
      </c>
      <c r="M1071" s="2">
        <f t="shared" si="72"/>
        <v>0</v>
      </c>
      <c r="N1071">
        <f t="shared" si="73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71"/>
        <v>0</v>
      </c>
      <c r="J1072" s="28"/>
      <c r="L1072">
        <v>0</v>
      </c>
      <c r="M1072" s="2">
        <f t="shared" si="72"/>
        <v>0</v>
      </c>
      <c r="N1072">
        <f t="shared" si="73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71"/>
        <v>0</v>
      </c>
      <c r="J1073" s="28"/>
      <c r="L1073">
        <v>0</v>
      </c>
      <c r="M1073" s="2">
        <f t="shared" si="72"/>
        <v>0</v>
      </c>
      <c r="N1073">
        <f t="shared" si="73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71"/>
        <v>0</v>
      </c>
      <c r="J1074" s="28"/>
      <c r="L1074">
        <v>0</v>
      </c>
      <c r="M1074" s="2">
        <f t="shared" si="72"/>
        <v>0</v>
      </c>
      <c r="N1074">
        <f t="shared" si="73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71"/>
        <v>0</v>
      </c>
      <c r="J1075" s="28"/>
      <c r="L1075">
        <v>0</v>
      </c>
      <c r="M1075" s="2">
        <f t="shared" si="72"/>
        <v>0</v>
      </c>
      <c r="N1075">
        <f t="shared" si="73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71"/>
        <v>0</v>
      </c>
      <c r="J1076" s="28"/>
      <c r="L1076">
        <v>0</v>
      </c>
      <c r="M1076" s="2">
        <f t="shared" si="72"/>
        <v>0</v>
      </c>
      <c r="N1076">
        <f t="shared" si="73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71"/>
        <v>0</v>
      </c>
      <c r="J1077" s="28"/>
      <c r="L1077">
        <v>0</v>
      </c>
      <c r="M1077" s="2">
        <f t="shared" si="72"/>
        <v>0</v>
      </c>
      <c r="N1077">
        <f t="shared" si="73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71"/>
        <v>0</v>
      </c>
      <c r="J1078" s="28"/>
      <c r="L1078">
        <v>0</v>
      </c>
      <c r="M1078" s="2">
        <f t="shared" si="72"/>
        <v>0</v>
      </c>
      <c r="N1078">
        <f t="shared" si="73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71"/>
        <v>0</v>
      </c>
      <c r="J1079" s="28"/>
      <c r="L1079">
        <v>0</v>
      </c>
      <c r="M1079" s="2">
        <f t="shared" si="72"/>
        <v>0</v>
      </c>
      <c r="N1079">
        <f t="shared" si="73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71"/>
        <v>0</v>
      </c>
      <c r="J1080" s="28"/>
      <c r="L1080">
        <v>0</v>
      </c>
      <c r="M1080" s="2">
        <f t="shared" si="72"/>
        <v>0</v>
      </c>
      <c r="N1080">
        <f t="shared" si="73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71"/>
        <v>0</v>
      </c>
      <c r="J1081" s="28"/>
      <c r="L1081">
        <v>0</v>
      </c>
      <c r="M1081" s="2">
        <f t="shared" si="72"/>
        <v>0</v>
      </c>
      <c r="N1081">
        <f t="shared" si="73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71"/>
        <v>0</v>
      </c>
      <c r="J1082" s="28"/>
      <c r="L1082">
        <v>0</v>
      </c>
      <c r="M1082" s="2">
        <f t="shared" si="72"/>
        <v>0</v>
      </c>
      <c r="N1082">
        <f t="shared" si="73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71"/>
        <v>0</v>
      </c>
      <c r="J1083" s="28"/>
      <c r="L1083">
        <v>0</v>
      </c>
      <c r="M1083" s="2">
        <f t="shared" si="72"/>
        <v>0</v>
      </c>
      <c r="N1083">
        <f t="shared" si="73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71"/>
        <v>0</v>
      </c>
      <c r="J1084" s="28"/>
      <c r="L1084">
        <v>0</v>
      </c>
      <c r="M1084" s="2">
        <f t="shared" si="72"/>
        <v>0</v>
      </c>
      <c r="N1084">
        <f t="shared" si="73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71"/>
        <v>0</v>
      </c>
      <c r="J1085" s="28"/>
      <c r="L1085">
        <v>0</v>
      </c>
      <c r="M1085" s="2">
        <f t="shared" si="72"/>
        <v>0</v>
      </c>
      <c r="N1085">
        <f t="shared" si="73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71"/>
        <v>0</v>
      </c>
      <c r="J1086" s="28"/>
      <c r="L1086">
        <v>0</v>
      </c>
      <c r="M1086" s="2">
        <f t="shared" si="72"/>
        <v>0</v>
      </c>
      <c r="N1086">
        <f t="shared" si="73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71"/>
        <v>0</v>
      </c>
      <c r="J1087" s="28"/>
      <c r="L1087">
        <v>0</v>
      </c>
      <c r="M1087" s="2">
        <f t="shared" si="72"/>
        <v>0</v>
      </c>
      <c r="N1087">
        <f t="shared" si="73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71"/>
        <v>0</v>
      </c>
      <c r="J1088" s="28"/>
      <c r="L1088">
        <v>0</v>
      </c>
      <c r="M1088" s="2">
        <f t="shared" si="72"/>
        <v>0</v>
      </c>
      <c r="N1088">
        <f t="shared" si="73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71"/>
        <v>0</v>
      </c>
      <c r="J1089" s="28"/>
      <c r="L1089">
        <v>0</v>
      </c>
      <c r="M1089" s="2">
        <f t="shared" si="72"/>
        <v>0</v>
      </c>
      <c r="N1089">
        <f t="shared" si="73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71"/>
        <v>0</v>
      </c>
      <c r="J1090" s="28"/>
      <c r="L1090">
        <v>0</v>
      </c>
      <c r="M1090" s="2">
        <f t="shared" si="72"/>
        <v>0</v>
      </c>
      <c r="N1090">
        <f t="shared" si="73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71"/>
        <v>0</v>
      </c>
      <c r="J1091" s="28"/>
      <c r="L1091">
        <v>0</v>
      </c>
      <c r="M1091" s="2">
        <f t="shared" si="72"/>
        <v>0</v>
      </c>
      <c r="N1091">
        <f t="shared" si="73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71"/>
        <v>0</v>
      </c>
      <c r="J1092" s="28"/>
      <c r="L1092">
        <v>0</v>
      </c>
      <c r="M1092" s="2">
        <f t="shared" si="72"/>
        <v>0</v>
      </c>
      <c r="N1092">
        <f t="shared" si="73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71"/>
        <v>0</v>
      </c>
      <c r="J1093" s="28"/>
      <c r="L1093">
        <v>0</v>
      </c>
      <c r="M1093" s="2">
        <f t="shared" si="72"/>
        <v>0</v>
      </c>
      <c r="N1093">
        <f t="shared" si="73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71"/>
        <v>0</v>
      </c>
      <c r="J1094" s="28"/>
      <c r="L1094">
        <v>0</v>
      </c>
      <c r="M1094" s="2">
        <f t="shared" si="72"/>
        <v>0</v>
      </c>
      <c r="N1094">
        <f t="shared" si="73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71"/>
        <v>0</v>
      </c>
      <c r="J1095" s="28"/>
      <c r="L1095">
        <v>0</v>
      </c>
      <c r="M1095" s="2">
        <f t="shared" si="72"/>
        <v>0</v>
      </c>
      <c r="N1095">
        <f t="shared" si="73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4">C1096*2447000</f>
        <v>0</v>
      </c>
      <c r="J1096" s="28"/>
      <c r="L1096">
        <v>0</v>
      </c>
      <c r="M1096" s="2">
        <f t="shared" ref="M1096:M1102" si="75">L1096*2447000</f>
        <v>0</v>
      </c>
      <c r="N1096">
        <f t="shared" ref="N1096:N1102" si="76">J1096*M1096/1000000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4"/>
        <v>0</v>
      </c>
      <c r="J1097" s="28"/>
      <c r="L1097">
        <v>0</v>
      </c>
      <c r="M1097" s="2">
        <f t="shared" si="75"/>
        <v>0</v>
      </c>
      <c r="N1097">
        <f t="shared" si="76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4"/>
        <v>0</v>
      </c>
      <c r="J1098" s="28"/>
      <c r="L1098">
        <v>0</v>
      </c>
      <c r="M1098" s="2">
        <f t="shared" si="75"/>
        <v>0</v>
      </c>
      <c r="N1098">
        <f t="shared" si="76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4"/>
        <v>0</v>
      </c>
      <c r="J1099" s="28"/>
      <c r="L1099">
        <v>0</v>
      </c>
      <c r="M1099" s="2">
        <f t="shared" si="75"/>
        <v>0</v>
      </c>
      <c r="N1099">
        <f t="shared" si="76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4"/>
        <v>0</v>
      </c>
      <c r="J1100" s="28"/>
      <c r="L1100">
        <v>0</v>
      </c>
      <c r="M1100" s="2">
        <f t="shared" si="75"/>
        <v>0</v>
      </c>
      <c r="N1100">
        <f t="shared" si="76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4"/>
        <v>0</v>
      </c>
      <c r="J1101" s="28"/>
      <c r="L1101">
        <v>0</v>
      </c>
      <c r="M1101" s="2">
        <f t="shared" si="75"/>
        <v>0</v>
      </c>
      <c r="N1101">
        <f t="shared" si="76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4"/>
        <v>0</v>
      </c>
      <c r="J1102" s="28"/>
      <c r="L1102">
        <v>0</v>
      </c>
      <c r="M1102" s="2">
        <f t="shared" si="75"/>
        <v>0</v>
      </c>
      <c r="N1102">
        <f t="shared" si="76"/>
        <v>0</v>
      </c>
      <c r="O1102">
        <v>0</v>
      </c>
    </row>
  </sheetData>
  <autoFilter ref="J6:O1102"/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4_Outflow_Sand_m1_Flux_Daily_un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2019-10-20T14:16:34Z</dcterms:created>
  <dcterms:modified xsi:type="dcterms:W3CDTF">2019-10-20T14:18:51Z</dcterms:modified>
</cp:coreProperties>
</file>