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nan/Metis/Business Fundamentals/Project/"/>
    </mc:Choice>
  </mc:AlternateContent>
  <xr:revisionPtr revIDLastSave="0" documentId="8_{2545F6A1-0DFB-4F4B-B986-F6F0E76950B1}" xr6:coauthVersionLast="47" xr6:coauthVersionMax="47" xr10:uidLastSave="{00000000-0000-0000-0000-000000000000}"/>
  <bookViews>
    <workbookView xWindow="440" yWindow="500" windowWidth="27640" windowHeight="16260" activeTab="5" xr2:uid="{8C983348-E9FC-BC4B-AFF3-4AEC7501EB25}"/>
  </bookViews>
  <sheets>
    <sheet name="Hourly Crime" sheetId="1" r:id="rId1"/>
    <sheet name="24 Hours" sheetId="2" r:id="rId2"/>
    <sheet name="Drugs in the Tenderloin" sheetId="3" r:id="rId3"/>
    <sheet name="Prostituion in the Mission" sheetId="4" r:id="rId4"/>
    <sheet name="Moter Vehicle Recovery" sheetId="5" r:id="rId5"/>
    <sheet name="Other Misc." sheetId="6" r:id="rId6"/>
  </sheets>
  <definedNames>
    <definedName name="_xlnm._FilterDatabase" localSheetId="5" hidden="1">'Other Misc.'!$A$2:$C$229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I12" i="2"/>
  <c r="I11" i="2"/>
  <c r="I10" i="2"/>
  <c r="I9" i="2"/>
  <c r="I8" i="2"/>
  <c r="H12" i="2"/>
  <c r="H11" i="2"/>
  <c r="H10" i="2"/>
  <c r="H9" i="2"/>
  <c r="H8" i="2"/>
  <c r="G12" i="2"/>
  <c r="G11" i="2"/>
  <c r="G10" i="2"/>
  <c r="G9" i="2"/>
  <c r="G8" i="2"/>
  <c r="F12" i="2"/>
  <c r="F11" i="2"/>
  <c r="F10" i="2"/>
  <c r="F9" i="2"/>
  <c r="F8" i="2"/>
  <c r="E12" i="2"/>
  <c r="E11" i="2"/>
  <c r="E10" i="2"/>
  <c r="E9" i="2"/>
  <c r="E8" i="2"/>
  <c r="D12" i="2"/>
  <c r="D11" i="2"/>
  <c r="D10" i="2"/>
  <c r="D9" i="2"/>
  <c r="D8" i="2"/>
  <c r="C12" i="2"/>
  <c r="C11" i="2"/>
  <c r="C10" i="2"/>
  <c r="C9" i="2"/>
  <c r="C8" i="2"/>
  <c r="B12" i="2"/>
  <c r="B11" i="2"/>
  <c r="B10" i="2"/>
  <c r="B9" i="2"/>
  <c r="B8" i="2"/>
</calcChain>
</file>

<file path=xl/sharedStrings.xml><?xml version="1.0" encoding="utf-8"?>
<sst xmlns="http://schemas.openxmlformats.org/spreadsheetml/2006/main" count="395" uniqueCount="135">
  <si>
    <t>Row Labels</t>
  </si>
  <si>
    <t>Count of Incident ID</t>
  </si>
  <si>
    <t>Count of Incident ID2</t>
  </si>
  <si>
    <t>12 AM</t>
  </si>
  <si>
    <t>Bayview Hunters Point</t>
  </si>
  <si>
    <t>Financial District/South Beach</t>
  </si>
  <si>
    <t>Mission</t>
  </si>
  <si>
    <t>South of Market</t>
  </si>
  <si>
    <t>Tenderloin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</si>
  <si>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</si>
  <si>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</si>
  <si>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</si>
  <si>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</si>
  <si>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</si>
  <si>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</si>
  <si>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</si>
  <si>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</si>
  <si>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</si>
  <si>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</si>
  <si>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</si>
  <si>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</si>
  <si>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</si>
  <si>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</si>
  <si>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</si>
  <si>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</si>
  <si>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</si>
  <si>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</si>
  <si>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</si>
  <si>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</si>
  <si>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</si>
  <si>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</si>
  <si>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</si>
  <si>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Financial District</t>
  </si>
  <si>
    <t>FiDi</t>
  </si>
  <si>
    <t>SOMA</t>
  </si>
  <si>
    <t>Hunters Point</t>
  </si>
  <si>
    <t>9-12 pm</t>
  </si>
  <si>
    <t>12-3 pm</t>
  </si>
  <si>
    <t>6- 9 am</t>
  </si>
  <si>
    <t>3-6 pm</t>
  </si>
  <si>
    <t>6-9 pm</t>
  </si>
  <si>
    <t>9-12 am</t>
  </si>
  <si>
    <t>12-3 am</t>
  </si>
  <si>
    <t>3-6 am</t>
  </si>
  <si>
    <t>Bernal Heights</t>
  </si>
  <si>
    <t>Castro/Upper Market</t>
  </si>
  <si>
    <t>Chinatown</t>
  </si>
  <si>
    <t>Excelsior</t>
  </si>
  <si>
    <t>Glen Park</t>
  </si>
  <si>
    <t>Golden Gate Park</t>
  </si>
  <si>
    <t>Haight Ashbury</t>
  </si>
  <si>
    <t>Hayes Valley</t>
  </si>
  <si>
    <t>Inner Richmond</t>
  </si>
  <si>
    <t>Inner Sunset</t>
  </si>
  <si>
    <t>Lakeshore</t>
  </si>
  <si>
    <t>Lone Mountain/USF</t>
  </si>
  <si>
    <t>Marina</t>
  </si>
  <si>
    <t>Mission Bay</t>
  </si>
  <si>
    <t>Nob Hill</t>
  </si>
  <si>
    <t>Noe Valley</t>
  </si>
  <si>
    <t>North Beach</t>
  </si>
  <si>
    <t>Oceanview/Merced/Ingleside</t>
  </si>
  <si>
    <t>Outer Mission</t>
  </si>
  <si>
    <t>Outer Richmond</t>
  </si>
  <si>
    <t>Pacific Heights</t>
  </si>
  <si>
    <t>Portola</t>
  </si>
  <si>
    <t>Potrero Hill</t>
  </si>
  <si>
    <t>Presidio Heights</t>
  </si>
  <si>
    <t>Russian Hill</t>
  </si>
  <si>
    <t>Sunset/Parkside</t>
  </si>
  <si>
    <t>Treasure Island</t>
  </si>
  <si>
    <t>Twin Peaks</t>
  </si>
  <si>
    <t>Visitacion Valley</t>
  </si>
  <si>
    <t>West of Twin Peaks</t>
  </si>
  <si>
    <t>Western Addition</t>
  </si>
  <si>
    <t>(blank)</t>
  </si>
  <si>
    <t>Grand Total</t>
  </si>
  <si>
    <t>% of Drug Crimes</t>
  </si>
  <si>
    <t>Neighborhood</t>
  </si>
  <si>
    <t>33 Other Neighborhoods</t>
  </si>
  <si>
    <t>Japantown</t>
  </si>
  <si>
    <t>McLaren Park</t>
  </si>
  <si>
    <t>Presidio</t>
  </si>
  <si>
    <t>Seacliff</t>
  </si>
  <si>
    <t>Other 33 Neighborhoods</t>
  </si>
  <si>
    <t>% of Prostitution</t>
  </si>
  <si>
    <t>Arson</t>
  </si>
  <si>
    <t>Assault</t>
  </si>
  <si>
    <t>Burglary</t>
  </si>
  <si>
    <t>Case Closure</t>
  </si>
  <si>
    <t>Courtesy Report</t>
  </si>
  <si>
    <t>Disorderly Conduct</t>
  </si>
  <si>
    <t>Drug Offense</t>
  </si>
  <si>
    <t>Drug Violation</t>
  </si>
  <si>
    <t>Embezzlement</t>
  </si>
  <si>
    <t>Fire Report</t>
  </si>
  <si>
    <t>Forgery And Counterfeiting</t>
  </si>
  <si>
    <t>Fraud</t>
  </si>
  <si>
    <t>Gambling</t>
  </si>
  <si>
    <t>Homicide</t>
  </si>
  <si>
    <t>Human Trafficking (A), Commercial Sex Acts</t>
  </si>
  <si>
    <t>Larceny Theft</t>
  </si>
  <si>
    <t>Lost Property</t>
  </si>
  <si>
    <t>Malicious Mischief</t>
  </si>
  <si>
    <t>Miscellaneous Investigation</t>
  </si>
  <si>
    <t>Missing Person</t>
  </si>
  <si>
    <t>Motor Vehicle Theft</t>
  </si>
  <si>
    <t>Motor Vehicle Theft?</t>
  </si>
  <si>
    <t>Non-Criminal</t>
  </si>
  <si>
    <t>Offences Against The Family And Children</t>
  </si>
  <si>
    <t>Other</t>
  </si>
  <si>
    <t>Other Miscellaneous</t>
  </si>
  <si>
    <t>Other Offenses</t>
  </si>
  <si>
    <t>Rape</t>
  </si>
  <si>
    <t>Recovered Vehicle</t>
  </si>
  <si>
    <t>Robbery</t>
  </si>
  <si>
    <t>Sex Offense</t>
  </si>
  <si>
    <t>Stolen Property</t>
  </si>
  <si>
    <t>Suicide</t>
  </si>
  <si>
    <t>Suspicious Occ</t>
  </si>
  <si>
    <t>Traffic Collision</t>
  </si>
  <si>
    <t>Traffic Violation Arrest</t>
  </si>
  <si>
    <t>Vandalism</t>
  </si>
  <si>
    <t>Vehicle Impounded</t>
  </si>
  <si>
    <t>Vehicle Misplaced</t>
  </si>
  <si>
    <t>Warrant</t>
  </si>
  <si>
    <t>Weapons Carrying Etc</t>
  </si>
  <si>
    <t>Weapons Offense</t>
  </si>
  <si>
    <t>Civil Sidewalks</t>
  </si>
  <si>
    <t>Liquor Laws</t>
  </si>
  <si>
    <t>Prostitution</t>
  </si>
  <si>
    <t>Suspicious</t>
  </si>
  <si>
    <t>Weapons Offence</t>
  </si>
  <si>
    <t>Human Trafficking, Commercial Sex Acts</t>
  </si>
  <si>
    <t>Human Trafficking (B), Involuntary Servitude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</si>
</sst>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left" indent="1"/>
    </xf>
    <xf numFmtId="10" fontId="0" fillId="0" borderId="0" xfId="0" applyNumberFormat="1"/>
    <xf numFmtId="16" fontId="0" fillId="0" borderId="0" xfId="0" applyNumberFormat="1"/>
    <xf numFmtId="0" fontId="3" fillId="3" borderId="2" xfId="0" applyFont="1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0" fontId="4" fillId="0" borderId="0" xfId="0" applyFont="1"/>
    <xf numFmtId="9" fontId="0" fillId="0" borderId="0" xfId="1" applyFont="1"/>
    <xf numFmtId="9" fontId="0" fillId="0" borderId="0" xfId="1" applyNumberFormat="1" applyFont="1"/>
    <xf numFmtId="0" fontId="3" fillId="3" borderId="0" xfId="0" applyFont="1" applyFill="1" applyBorder="1"/>
    <xf numFmtId="0" fontId="2" fillId="2" borderId="3" xfId="0" applyFont="1" applyFill="1" applyBorder="1" applyAlignment="1">
      <alignment horizontal="left"/>
    </xf>
    <xf numFmtId="10" fontId="2" fillId="2" borderId="3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Crime'!$B$3</c:f>
              <c:strCache>
                <c:ptCount val="1"/>
                <c:pt idx="0">
                  <c:v>Bayview Hunters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Crime'!$C$2:$Z$2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'Hourly Crime'!$C$3:$Z$3</c:f>
              <c:numCache>
                <c:formatCode>General</c:formatCode>
                <c:ptCount val="24"/>
                <c:pt idx="0">
                  <c:v>568</c:v>
                </c:pt>
                <c:pt idx="1">
                  <c:v>911</c:v>
                </c:pt>
                <c:pt idx="2">
                  <c:v>1196</c:v>
                </c:pt>
                <c:pt idx="3">
                  <c:v>1331</c:v>
                </c:pt>
                <c:pt idx="4">
                  <c:v>1447</c:v>
                </c:pt>
                <c:pt idx="5">
                  <c:v>1448</c:v>
                </c:pt>
                <c:pt idx="6">
                  <c:v>2006</c:v>
                </c:pt>
                <c:pt idx="7">
                  <c:v>1594</c:v>
                </c:pt>
                <c:pt idx="8">
                  <c:v>1611</c:v>
                </c:pt>
                <c:pt idx="9">
                  <c:v>1682</c:v>
                </c:pt>
                <c:pt idx="10">
                  <c:v>1812</c:v>
                </c:pt>
                <c:pt idx="11">
                  <c:v>1890</c:v>
                </c:pt>
                <c:pt idx="12">
                  <c:v>1834</c:v>
                </c:pt>
                <c:pt idx="13">
                  <c:v>1523</c:v>
                </c:pt>
                <c:pt idx="14">
                  <c:v>1469</c:v>
                </c:pt>
                <c:pt idx="15">
                  <c:v>1347</c:v>
                </c:pt>
                <c:pt idx="16">
                  <c:v>1353</c:v>
                </c:pt>
                <c:pt idx="17">
                  <c:v>1159</c:v>
                </c:pt>
                <c:pt idx="18">
                  <c:v>1696</c:v>
                </c:pt>
                <c:pt idx="19">
                  <c:v>741</c:v>
                </c:pt>
                <c:pt idx="20">
                  <c:v>647</c:v>
                </c:pt>
                <c:pt idx="21">
                  <c:v>538</c:v>
                </c:pt>
                <c:pt idx="22">
                  <c:v>469</c:v>
                </c:pt>
                <c:pt idx="23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DF4E-AEDF-57193A69C049}"/>
            </c:ext>
          </c:extLst>
        </c:ser>
        <c:ser>
          <c:idx val="1"/>
          <c:order val="1"/>
          <c:tx>
            <c:strRef>
              <c:f>'Hourly Crime'!$B$4</c:f>
              <c:strCache>
                <c:ptCount val="1"/>
                <c:pt idx="0">
                  <c:v>Financial District/South Beach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Crime'!$C$2:$Z$2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'Hourly Crime'!$C$4:$Z$4</c:f>
              <c:numCache>
                <c:formatCode>General</c:formatCode>
                <c:ptCount val="24"/>
                <c:pt idx="0">
                  <c:v>691</c:v>
                </c:pt>
                <c:pt idx="1">
                  <c:v>882</c:v>
                </c:pt>
                <c:pt idx="2">
                  <c:v>1287</c:v>
                </c:pt>
                <c:pt idx="3">
                  <c:v>1469</c:v>
                </c:pt>
                <c:pt idx="4">
                  <c:v>1737</c:v>
                </c:pt>
                <c:pt idx="5">
                  <c:v>2042</c:v>
                </c:pt>
                <c:pt idx="6">
                  <c:v>2712</c:v>
                </c:pt>
                <c:pt idx="7">
                  <c:v>2281</c:v>
                </c:pt>
                <c:pt idx="8">
                  <c:v>2368</c:v>
                </c:pt>
                <c:pt idx="9">
                  <c:v>2544</c:v>
                </c:pt>
                <c:pt idx="10">
                  <c:v>2413</c:v>
                </c:pt>
                <c:pt idx="11">
                  <c:v>2853</c:v>
                </c:pt>
                <c:pt idx="12">
                  <c:v>2811</c:v>
                </c:pt>
                <c:pt idx="13">
                  <c:v>2491</c:v>
                </c:pt>
                <c:pt idx="14">
                  <c:v>2110</c:v>
                </c:pt>
                <c:pt idx="15">
                  <c:v>1619</c:v>
                </c:pt>
                <c:pt idx="16">
                  <c:v>1400</c:v>
                </c:pt>
                <c:pt idx="17">
                  <c:v>1198</c:v>
                </c:pt>
                <c:pt idx="18">
                  <c:v>1653</c:v>
                </c:pt>
                <c:pt idx="19">
                  <c:v>909</c:v>
                </c:pt>
                <c:pt idx="20">
                  <c:v>904</c:v>
                </c:pt>
                <c:pt idx="21">
                  <c:v>635</c:v>
                </c:pt>
                <c:pt idx="22">
                  <c:v>578</c:v>
                </c:pt>
                <c:pt idx="2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DF4E-AEDF-57193A69C049}"/>
            </c:ext>
          </c:extLst>
        </c:ser>
        <c:ser>
          <c:idx val="2"/>
          <c:order val="2"/>
          <c:tx>
            <c:strRef>
              <c:f>'Hourly Crime'!$B$5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'Hourly Crime'!$C$2:$Z$2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'Hourly Crime'!$C$5:$Z$5</c:f>
              <c:numCache>
                <c:formatCode>General</c:formatCode>
                <c:ptCount val="24"/>
                <c:pt idx="0">
                  <c:v>899</c:v>
                </c:pt>
                <c:pt idx="1">
                  <c:v>1219</c:v>
                </c:pt>
                <c:pt idx="2">
                  <c:v>1754</c:v>
                </c:pt>
                <c:pt idx="3">
                  <c:v>1861</c:v>
                </c:pt>
                <c:pt idx="4">
                  <c:v>1860</c:v>
                </c:pt>
                <c:pt idx="5">
                  <c:v>2141</c:v>
                </c:pt>
                <c:pt idx="6">
                  <c:v>2991</c:v>
                </c:pt>
                <c:pt idx="7">
                  <c:v>2616</c:v>
                </c:pt>
                <c:pt idx="8">
                  <c:v>2605</c:v>
                </c:pt>
                <c:pt idx="9">
                  <c:v>2485</c:v>
                </c:pt>
                <c:pt idx="10">
                  <c:v>2826</c:v>
                </c:pt>
                <c:pt idx="11">
                  <c:v>3077</c:v>
                </c:pt>
                <c:pt idx="12">
                  <c:v>3178</c:v>
                </c:pt>
                <c:pt idx="13">
                  <c:v>2867</c:v>
                </c:pt>
                <c:pt idx="14">
                  <c:v>2636</c:v>
                </c:pt>
                <c:pt idx="15">
                  <c:v>2599</c:v>
                </c:pt>
                <c:pt idx="16">
                  <c:v>2580</c:v>
                </c:pt>
                <c:pt idx="17">
                  <c:v>2596</c:v>
                </c:pt>
                <c:pt idx="18">
                  <c:v>3086</c:v>
                </c:pt>
                <c:pt idx="19">
                  <c:v>2003</c:v>
                </c:pt>
                <c:pt idx="20">
                  <c:v>1652</c:v>
                </c:pt>
                <c:pt idx="21">
                  <c:v>1215</c:v>
                </c:pt>
                <c:pt idx="22">
                  <c:v>998</c:v>
                </c:pt>
                <c:pt idx="23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DF4E-AEDF-57193A69C049}"/>
            </c:ext>
          </c:extLst>
        </c:ser>
        <c:ser>
          <c:idx val="3"/>
          <c:order val="3"/>
          <c:tx>
            <c:strRef>
              <c:f>'Hourly Crime'!$B$6</c:f>
              <c:strCache>
                <c:ptCount val="1"/>
                <c:pt idx="0">
                  <c:v>South of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'Hourly Crime'!$C$2:$Z$2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'Hourly Crime'!$C$6:$Z$6</c:f>
              <c:numCache>
                <c:formatCode>General</c:formatCode>
                <c:ptCount val="24"/>
                <c:pt idx="0">
                  <c:v>722</c:v>
                </c:pt>
                <c:pt idx="1">
                  <c:v>1145</c:v>
                </c:pt>
                <c:pt idx="2">
                  <c:v>1564</c:v>
                </c:pt>
                <c:pt idx="3">
                  <c:v>1813</c:v>
                </c:pt>
                <c:pt idx="4">
                  <c:v>2027</c:v>
                </c:pt>
                <c:pt idx="5">
                  <c:v>1993</c:v>
                </c:pt>
                <c:pt idx="6">
                  <c:v>2321</c:v>
                </c:pt>
                <c:pt idx="7">
                  <c:v>2005</c:v>
                </c:pt>
                <c:pt idx="8">
                  <c:v>2141</c:v>
                </c:pt>
                <c:pt idx="9">
                  <c:v>2183</c:v>
                </c:pt>
                <c:pt idx="10">
                  <c:v>2231</c:v>
                </c:pt>
                <c:pt idx="11">
                  <c:v>2175</c:v>
                </c:pt>
                <c:pt idx="12">
                  <c:v>2171</c:v>
                </c:pt>
                <c:pt idx="13">
                  <c:v>1896</c:v>
                </c:pt>
                <c:pt idx="14">
                  <c:v>1776</c:v>
                </c:pt>
                <c:pt idx="15">
                  <c:v>1612</c:v>
                </c:pt>
                <c:pt idx="16">
                  <c:v>1794</c:v>
                </c:pt>
                <c:pt idx="17">
                  <c:v>1589</c:v>
                </c:pt>
                <c:pt idx="18">
                  <c:v>2217</c:v>
                </c:pt>
                <c:pt idx="19">
                  <c:v>1199</c:v>
                </c:pt>
                <c:pt idx="20">
                  <c:v>942</c:v>
                </c:pt>
                <c:pt idx="21">
                  <c:v>765</c:v>
                </c:pt>
                <c:pt idx="22">
                  <c:v>588</c:v>
                </c:pt>
                <c:pt idx="23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DF4E-AEDF-57193A69C049}"/>
            </c:ext>
          </c:extLst>
        </c:ser>
        <c:ser>
          <c:idx val="4"/>
          <c:order val="4"/>
          <c:tx>
            <c:strRef>
              <c:f>'Hourly Crime'!$B$7</c:f>
              <c:strCache>
                <c:ptCount val="1"/>
                <c:pt idx="0">
                  <c:v>Tenderloin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'Hourly Crime'!$C$2:$Z$2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'Hourly Crime'!$C$7:$Z$7</c:f>
              <c:numCache>
                <c:formatCode>General</c:formatCode>
                <c:ptCount val="24"/>
                <c:pt idx="0">
                  <c:v>994</c:v>
                </c:pt>
                <c:pt idx="1">
                  <c:v>1640</c:v>
                </c:pt>
                <c:pt idx="2">
                  <c:v>2051</c:v>
                </c:pt>
                <c:pt idx="3">
                  <c:v>2132</c:v>
                </c:pt>
                <c:pt idx="4">
                  <c:v>2335</c:v>
                </c:pt>
                <c:pt idx="5">
                  <c:v>2442</c:v>
                </c:pt>
                <c:pt idx="6">
                  <c:v>3343</c:v>
                </c:pt>
                <c:pt idx="7">
                  <c:v>3246</c:v>
                </c:pt>
                <c:pt idx="8">
                  <c:v>3111</c:v>
                </c:pt>
                <c:pt idx="9">
                  <c:v>3020</c:v>
                </c:pt>
                <c:pt idx="10">
                  <c:v>2914</c:v>
                </c:pt>
                <c:pt idx="11">
                  <c:v>2865</c:v>
                </c:pt>
                <c:pt idx="12">
                  <c:v>2623</c:v>
                </c:pt>
                <c:pt idx="13">
                  <c:v>2367</c:v>
                </c:pt>
                <c:pt idx="14">
                  <c:v>2027</c:v>
                </c:pt>
                <c:pt idx="15">
                  <c:v>1876</c:v>
                </c:pt>
                <c:pt idx="16">
                  <c:v>1833</c:v>
                </c:pt>
                <c:pt idx="17">
                  <c:v>1661</c:v>
                </c:pt>
                <c:pt idx="18">
                  <c:v>2303</c:v>
                </c:pt>
                <c:pt idx="19">
                  <c:v>1084</c:v>
                </c:pt>
                <c:pt idx="20">
                  <c:v>997</c:v>
                </c:pt>
                <c:pt idx="21">
                  <c:v>819</c:v>
                </c:pt>
                <c:pt idx="22">
                  <c:v>637</c:v>
                </c:pt>
                <c:pt idx="23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DF4E-AEDF-57193A69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94543"/>
        <c:axId val="219767055"/>
      </c:lineChart>
      <c:catAx>
        <c:axId val="2197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7055"/>
        <c:crosses val="autoZero"/>
        <c:auto val="1"/>
        <c:lblAlgn val="ctr"/>
        <c:lblOffset val="100"/>
        <c:noMultiLvlLbl val="0"/>
      </c:catAx>
      <c:valAx>
        <c:axId val="2197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'24 Hours'!$A$8</c:f>
              <c:strCache>
                <c:ptCount val="1"/>
                <c:pt idx="0">
                  <c:v>Hunters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Hours'!$B$8:$I$8</c:f>
              <c:numCache>
                <c:formatCode>General</c:formatCode>
                <c:ptCount val="8"/>
                <c:pt idx="0">
                  <c:v>2675</c:v>
                </c:pt>
                <c:pt idx="1">
                  <c:v>4226</c:v>
                </c:pt>
                <c:pt idx="2">
                  <c:v>5211</c:v>
                </c:pt>
                <c:pt idx="3">
                  <c:v>5384</c:v>
                </c:pt>
                <c:pt idx="4">
                  <c:v>4826</c:v>
                </c:pt>
                <c:pt idx="5">
                  <c:v>3859</c:v>
                </c:pt>
                <c:pt idx="6">
                  <c:v>3084</c:v>
                </c:pt>
                <c:pt idx="7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C-6246-BEE9-D9956F1BC756}"/>
            </c:ext>
          </c:extLst>
        </c:ser>
        <c:ser>
          <c:idx val="1"/>
          <c:order val="1"/>
          <c:tx>
            <c:strRef>
              <c:f>'24 Hours'!$A$9</c:f>
              <c:strCache>
                <c:ptCount val="1"/>
                <c:pt idx="0">
                  <c:v>FiDi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Hours'!$B$9:$I$9</c:f>
              <c:numCache>
                <c:formatCode>General</c:formatCode>
                <c:ptCount val="8"/>
                <c:pt idx="0">
                  <c:v>2860</c:v>
                </c:pt>
                <c:pt idx="1">
                  <c:v>5248</c:v>
                </c:pt>
                <c:pt idx="2">
                  <c:v>7361</c:v>
                </c:pt>
                <c:pt idx="3">
                  <c:v>7810</c:v>
                </c:pt>
                <c:pt idx="4">
                  <c:v>7412</c:v>
                </c:pt>
                <c:pt idx="5">
                  <c:v>4217</c:v>
                </c:pt>
                <c:pt idx="6">
                  <c:v>3466</c:v>
                </c:pt>
                <c:pt idx="7">
                  <c:v>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C-6246-BEE9-D9956F1BC756}"/>
            </c:ext>
          </c:extLst>
        </c:ser>
        <c:ser>
          <c:idx val="2"/>
          <c:order val="2"/>
          <c:tx>
            <c:strRef>
              <c:f>'24 Hours'!$A$10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Hours'!$B$10:$I$10</c:f>
              <c:numCache>
                <c:formatCode>General</c:formatCode>
                <c:ptCount val="8"/>
                <c:pt idx="0">
                  <c:v>3872</c:v>
                </c:pt>
                <c:pt idx="1">
                  <c:v>5862</c:v>
                </c:pt>
                <c:pt idx="2">
                  <c:v>8212</c:v>
                </c:pt>
                <c:pt idx="3">
                  <c:v>8388</c:v>
                </c:pt>
                <c:pt idx="4">
                  <c:v>8681</c:v>
                </c:pt>
                <c:pt idx="5">
                  <c:v>7775</c:v>
                </c:pt>
                <c:pt idx="6">
                  <c:v>6741</c:v>
                </c:pt>
                <c:pt idx="7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C-6246-BEE9-D9956F1BC756}"/>
            </c:ext>
          </c:extLst>
        </c:ser>
        <c:ser>
          <c:idx val="3"/>
          <c:order val="3"/>
          <c:tx>
            <c:strRef>
              <c:f>'24 Hours'!$A$11</c:f>
              <c:strCache>
                <c:ptCount val="1"/>
                <c:pt idx="0">
                  <c:v>SOMA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Hours'!$B$11:$I$11</c:f>
              <c:numCache>
                <c:formatCode>General</c:formatCode>
                <c:ptCount val="8"/>
                <c:pt idx="0">
                  <c:v>3431</c:v>
                </c:pt>
                <c:pt idx="1">
                  <c:v>5833</c:v>
                </c:pt>
                <c:pt idx="2">
                  <c:v>6467</c:v>
                </c:pt>
                <c:pt idx="3">
                  <c:v>6589</c:v>
                </c:pt>
                <c:pt idx="4">
                  <c:v>5843</c:v>
                </c:pt>
                <c:pt idx="5">
                  <c:v>4995</c:v>
                </c:pt>
                <c:pt idx="6">
                  <c:v>4358</c:v>
                </c:pt>
                <c:pt idx="7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C-6246-BEE9-D9956F1BC756}"/>
            </c:ext>
          </c:extLst>
        </c:ser>
        <c:ser>
          <c:idx val="4"/>
          <c:order val="4"/>
          <c:tx>
            <c:strRef>
              <c:f>'24 Hours'!$A$12</c:f>
              <c:strCache>
                <c:ptCount val="1"/>
                <c:pt idx="0">
                  <c:v>Tenderloin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Hours'!$B$12:$I$12</c:f>
              <c:numCache>
                <c:formatCode>General</c:formatCode>
                <c:ptCount val="8"/>
                <c:pt idx="0">
                  <c:v>4685</c:v>
                </c:pt>
                <c:pt idx="1">
                  <c:v>6909</c:v>
                </c:pt>
                <c:pt idx="2">
                  <c:v>9700</c:v>
                </c:pt>
                <c:pt idx="3">
                  <c:v>8799</c:v>
                </c:pt>
                <c:pt idx="4">
                  <c:v>7017</c:v>
                </c:pt>
                <c:pt idx="5">
                  <c:v>5370</c:v>
                </c:pt>
                <c:pt idx="6">
                  <c:v>4384</c:v>
                </c:pt>
                <c:pt idx="7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C-6246-BEE9-D9956F1B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85375"/>
        <c:axId val="1189403951"/>
      </c:lineChart>
      <c:catAx>
        <c:axId val="21978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3951"/>
        <c:crosses val="autoZero"/>
        <c:auto val="1"/>
        <c:lblAlgn val="ctr"/>
        <c:lblOffset val="100"/>
        <c:noMultiLvlLbl val="0"/>
      </c:catAx>
      <c:valAx>
        <c:axId val="1189403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Reports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Percentage of Drug Crimes</a:t>
            </a:r>
            <a:endParaRPr lang="en-US"/>
          </a:p>
        </c:rich>
      </c:tx>
      <c:layout>
        <c:manualLayout>
          <c:xMode val="edge"/>
          <c:yMode val="edge"/>
          <c:x val="1.015966754155732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'Drugs in the Tenderloin'!$G$1</c:f>
              <c:strCache>
                <c:ptCount val="1"/>
                <c:pt idx="0">
                  <c:v>% of Drug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34-D745-AFE8-85F71C1D25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2">
                    <a:alpha val="59909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4-D745-AFE8-85F71C1D25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34-D745-AFE8-85F71C1D25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4-D745-AFE8-85F71C1D25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79400AD-823C-214B-BB8D-17F0417C004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34-D745-AFE8-85F71C1D2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'Drugs in the Tenderloin'!$F$2:$F$5</c:f>
              <c:strCache>
                <c:ptCount val="4"/>
                <c:pt idx="0">
                  <c:v>Tenderloin</c:v>
                </c:pt>
                <c:pt idx="1">
                  <c:v>33 Other Neighborhoods</c:v>
                </c:pt>
                <c:pt idx="2">
                  <c:v>South of Market</c:v>
                </c:pt>
                <c:pt idx="3">
                  <c:v>Mission</c:v>
                </c:pt>
              </c:strCache>
            </c:strRef>
          </c:cat>
          <c:val>
            <c:numRef>
              <c:f>'Drugs in the Tenderloin'!$G$2:$G$5</c:f>
              <c:numCache>
                <c:formatCode>0%</c:formatCode>
                <c:ptCount val="4"/>
                <c:pt idx="0">
                  <c:v>0.59715639810426535</c:v>
                </c:pt>
                <c:pt idx="1">
                  <c:v>0.19668246445497631</c:v>
                </c:pt>
                <c:pt idx="2">
                  <c:v>0.14454976303317535</c:v>
                </c:pt>
                <c:pt idx="3">
                  <c:v>6.1611374407582936E-2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D745-AFE8-85F71C1D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481807"/>
        <c:axId val="269959728"/>
      </c:barChart>
      <c:catAx>
        <c:axId val="19134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59728"/>
        <c:crosses val="autoZero"/>
        <c:auto val="1"/>
        <c:lblAlgn val="ctr"/>
        <c:lblOffset val="100"/>
        <c:noMultiLvlLbl val="0"/>
      </c:catAx>
      <c:valAx>
        <c:axId val="26995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  <a:r>
                  <a:rPr lang="en-US" sz="1100" baseline="0"/>
                  <a:t> of Drug Crimes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Percentage of Prostitution</a:t>
            </a:r>
          </a:p>
        </c:rich>
      </c:tx>
      <c:layout>
        <c:manualLayout>
          <c:xMode val="edge"/>
          <c:yMode val="edge"/>
          <c:x val="0.244333333333333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'Prostituion in the Mission'!$F$1</c:f>
              <c:strCache>
                <c:ptCount val="1"/>
                <c:pt idx="0">
                  <c:v>% of Prostitution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C3-9E4A-AAD4-D50F0C20790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3-9E4A-AAD4-D50F0C20790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C3-9E4A-AAD4-D50F0C20790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C3-9E4A-AAD4-D50F0C20790B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9C3-9E4A-AAD4-D50F0C20790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'Prostituion in the Mission'!$E$2:$E$5</c:f>
              <c:strCache>
                <c:ptCount val="4"/>
                <c:pt idx="0">
                  <c:v>Mission</c:v>
                </c:pt>
                <c:pt idx="1">
                  <c:v>Other 33 Neighborhoods</c:v>
                </c:pt>
                <c:pt idx="2">
                  <c:v>Bernal Heights</c:v>
                </c:pt>
                <c:pt idx="3">
                  <c:v>Outer Mission</c:v>
                </c:pt>
              </c:strCache>
            </c:strRef>
          </c:cat>
          <c:val>
            <c:numRef>
              <c:f>'Prostituion in the Mission'!$F$2:$F$5</c:f>
              <c:numCache>
                <c:formatCode>0.00%</c:formatCode>
                <c:ptCount val="4"/>
                <c:pt idx="0">
                  <c:v>0.78846153846153844</c:v>
                </c:pt>
                <c:pt idx="1">
                  <c:v>0.1346</c:v>
                </c:pt>
                <c:pt idx="2">
                  <c:v>3.8461538461538464E-2</c:v>
                </c:pt>
                <c:pt idx="3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3-9E4A-AAD4-D50F0C20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457055"/>
        <c:axId val="1954818816"/>
      </c:barChart>
      <c:catAx>
        <c:axId val="18494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18816"/>
        <c:crosses val="autoZero"/>
        <c:auto val="1"/>
        <c:lblAlgn val="ctr"/>
        <c:lblOffset val="100"/>
        <c:noMultiLvlLbl val="0"/>
      </c:catAx>
      <c:valAx>
        <c:axId val="195481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Reports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152400</xdr:rowOff>
    </xdr:from>
    <xdr:to>
      <xdr:col>13</xdr:col>
      <xdr:colOff>184150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279C-6912-944F-9813-C657E5F5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152400</xdr:rowOff>
    </xdr:from>
    <xdr:to>
      <xdr:col>13</xdr:col>
      <xdr:colOff>184150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EA7B6-7507-BA4F-996E-F89AD04A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152400</xdr:rowOff>
    </xdr:from>
    <xdr:to>
      <xdr:col>10</xdr:col>
      <xdr:colOff>749300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80991-BBBB-C548-9F50-4F602822C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1130300</xdr:colOff>
      <xdr:row>11</xdr:row>
      <xdr:rowOff>152400</xdr:rowOff>
    </xdr:from>
    <xdr:to>
      <xdr:col>9</xdr:col>
      <xdr:colOff>762000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04DE0-34F0-DB4E-9C1B-82EEF0BE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9ED3-BF53-284D-A494-339350E76EEA}">
  <dimension ref="A1:Z7"/>
  <sheetViews>
    <sheetView workbookViewId="0">
      <selection activeCell="B2" sqref="B2:Z7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2</v>
      </c>
    </row>
    <row r="2" spans="1:26" x14ac:dyDescent="0.2">
      <c r="C2" s="2">
        <v>6</v>
      </c>
      <c r="D2" s="2">
        <v>7</v>
      </c>
      <c r="E2" s="2">
        <v>8</v>
      </c>
      <c r="F2" s="2">
        <v>9</v>
      </c>
      <c r="G2" s="2">
        <v>10</v>
      </c>
      <c r="H2" s="2">
        <v>11</v>
      </c>
      <c r="I2" s="2">
        <v>12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</v>
      </c>
      <c r="W2" s="2">
        <v>2</v>
      </c>
      <c r="X2" s="2">
        <v>3</v>
      </c>
      <c r="Y2" s="2">
        <v>4</v>
      </c>
      <c r="Z2" s="2">
        <v>5</v>
      </c>
    </row>
    <row r="3" spans="1:26" x14ac:dyDescent="0.2">
      <c r="B3" s="5" t="s">
        <v>4</v>
      </c>
      <c r="C3">
        <v>568</v>
      </c>
      <c r="D3">
        <v>911</v>
      </c>
      <c r="E3">
        <v>1196</v>
      </c>
      <c r="F3">
        <v>1331</v>
      </c>
      <c r="G3">
        <v>1447</v>
      </c>
      <c r="H3">
        <v>1448</v>
      </c>
      <c r="I3">
        <v>2006</v>
      </c>
      <c r="J3">
        <v>1594</v>
      </c>
      <c r="K3">
        <v>1611</v>
      </c>
      <c r="L3">
        <v>1682</v>
      </c>
      <c r="M3">
        <v>1812</v>
      </c>
      <c r="N3">
        <v>1890</v>
      </c>
      <c r="O3">
        <v>1834</v>
      </c>
      <c r="P3">
        <v>1523</v>
      </c>
      <c r="Q3">
        <v>1469</v>
      </c>
      <c r="R3">
        <v>1347</v>
      </c>
      <c r="S3">
        <v>1353</v>
      </c>
      <c r="T3">
        <v>1159</v>
      </c>
      <c r="U3">
        <v>1696</v>
      </c>
      <c r="V3">
        <v>741</v>
      </c>
      <c r="W3">
        <v>647</v>
      </c>
      <c r="X3">
        <v>538</v>
      </c>
      <c r="Y3">
        <v>469</v>
      </c>
      <c r="Z3">
        <v>513</v>
      </c>
    </row>
    <row r="4" spans="1:26" x14ac:dyDescent="0.2">
      <c r="B4" s="5" t="s">
        <v>5</v>
      </c>
      <c r="C4">
        <v>691</v>
      </c>
      <c r="D4">
        <v>882</v>
      </c>
      <c r="E4">
        <v>1287</v>
      </c>
      <c r="F4">
        <v>1469</v>
      </c>
      <c r="G4">
        <v>1737</v>
      </c>
      <c r="H4">
        <v>2042</v>
      </c>
      <c r="I4">
        <v>2712</v>
      </c>
      <c r="J4">
        <v>2281</v>
      </c>
      <c r="K4">
        <v>2368</v>
      </c>
      <c r="L4">
        <v>2544</v>
      </c>
      <c r="M4">
        <v>2413</v>
      </c>
      <c r="N4">
        <v>2853</v>
      </c>
      <c r="O4">
        <v>2811</v>
      </c>
      <c r="P4">
        <v>2491</v>
      </c>
      <c r="Q4">
        <v>2110</v>
      </c>
      <c r="R4">
        <v>1619</v>
      </c>
      <c r="S4">
        <v>1400</v>
      </c>
      <c r="T4">
        <v>1198</v>
      </c>
      <c r="U4">
        <v>1653</v>
      </c>
      <c r="V4">
        <v>909</v>
      </c>
      <c r="W4">
        <v>904</v>
      </c>
      <c r="X4">
        <v>635</v>
      </c>
      <c r="Y4">
        <v>578</v>
      </c>
      <c r="Z4">
        <v>620</v>
      </c>
    </row>
    <row r="5" spans="1:26" x14ac:dyDescent="0.2">
      <c r="B5" s="5" t="s">
        <v>6</v>
      </c>
      <c r="C5">
        <v>899</v>
      </c>
      <c r="D5">
        <v>1219</v>
      </c>
      <c r="E5">
        <v>1754</v>
      </c>
      <c r="F5">
        <v>1861</v>
      </c>
      <c r="G5">
        <v>1860</v>
      </c>
      <c r="H5">
        <v>2141</v>
      </c>
      <c r="I5">
        <v>2991</v>
      </c>
      <c r="J5">
        <v>2616</v>
      </c>
      <c r="K5">
        <v>2605</v>
      </c>
      <c r="L5">
        <v>2485</v>
      </c>
      <c r="M5">
        <v>2826</v>
      </c>
      <c r="N5">
        <v>3077</v>
      </c>
      <c r="O5">
        <v>3178</v>
      </c>
      <c r="P5">
        <v>2867</v>
      </c>
      <c r="Q5">
        <v>2636</v>
      </c>
      <c r="R5">
        <v>2599</v>
      </c>
      <c r="S5">
        <v>2580</v>
      </c>
      <c r="T5">
        <v>2596</v>
      </c>
      <c r="U5">
        <v>3086</v>
      </c>
      <c r="V5">
        <v>2003</v>
      </c>
      <c r="W5">
        <v>1652</v>
      </c>
      <c r="X5">
        <v>1215</v>
      </c>
      <c r="Y5">
        <v>998</v>
      </c>
      <c r="Z5">
        <v>787</v>
      </c>
    </row>
    <row r="6" spans="1:26" x14ac:dyDescent="0.2">
      <c r="B6" s="5" t="s">
        <v>7</v>
      </c>
      <c r="C6">
        <v>722</v>
      </c>
      <c r="D6">
        <v>1145</v>
      </c>
      <c r="E6">
        <v>1564</v>
      </c>
      <c r="F6">
        <v>1813</v>
      </c>
      <c r="G6">
        <v>2027</v>
      </c>
      <c r="H6">
        <v>1993</v>
      </c>
      <c r="I6">
        <v>2321</v>
      </c>
      <c r="J6">
        <v>2005</v>
      </c>
      <c r="K6">
        <v>2141</v>
      </c>
      <c r="L6">
        <v>2183</v>
      </c>
      <c r="M6">
        <v>2231</v>
      </c>
      <c r="N6">
        <v>2175</v>
      </c>
      <c r="O6">
        <v>2171</v>
      </c>
      <c r="P6">
        <v>1896</v>
      </c>
      <c r="Q6">
        <v>1776</v>
      </c>
      <c r="R6">
        <v>1612</v>
      </c>
      <c r="S6">
        <v>1794</v>
      </c>
      <c r="T6">
        <v>1589</v>
      </c>
      <c r="U6">
        <v>2217</v>
      </c>
      <c r="V6">
        <v>1199</v>
      </c>
      <c r="W6">
        <v>942</v>
      </c>
      <c r="X6">
        <v>765</v>
      </c>
      <c r="Y6">
        <v>588</v>
      </c>
      <c r="Z6">
        <v>556</v>
      </c>
    </row>
    <row r="7" spans="1:26" x14ac:dyDescent="0.2">
      <c r="B7" s="5" t="s">
        <v>8</v>
      </c>
      <c r="C7">
        <v>994</v>
      </c>
      <c r="D7">
        <v>1640</v>
      </c>
      <c r="E7">
        <v>2051</v>
      </c>
      <c r="F7">
        <v>2132</v>
      </c>
      <c r="G7">
        <v>2335</v>
      </c>
      <c r="H7">
        <v>2442</v>
      </c>
      <c r="I7">
        <v>3343</v>
      </c>
      <c r="J7">
        <v>3246</v>
      </c>
      <c r="K7">
        <v>3111</v>
      </c>
      <c r="L7">
        <v>3020</v>
      </c>
      <c r="M7">
        <v>2914</v>
      </c>
      <c r="N7">
        <v>2865</v>
      </c>
      <c r="O7">
        <v>2623</v>
      </c>
      <c r="P7">
        <v>2367</v>
      </c>
      <c r="Q7">
        <v>2027</v>
      </c>
      <c r="R7">
        <v>1876</v>
      </c>
      <c r="S7">
        <v>1833</v>
      </c>
      <c r="T7">
        <v>1661</v>
      </c>
      <c r="U7">
        <v>2303</v>
      </c>
      <c r="V7">
        <v>1084</v>
      </c>
      <c r="W7">
        <v>997</v>
      </c>
      <c r="X7">
        <v>819</v>
      </c>
      <c r="Y7">
        <v>637</v>
      </c>
      <c r="Z7">
        <v>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1952-53A2-5F45-9CCC-00F3B9356A8B}">
  <dimension ref="A1:Y12"/>
  <sheetViews>
    <sheetView workbookViewId="0">
      <selection activeCell="C28" sqref="C28"/>
    </sheetView>
  </sheetViews>
  <sheetFormatPr baseColWidth="10" defaultRowHeight="16" x14ac:dyDescent="0.2"/>
  <sheetData>
    <row r="1" spans="1:25" x14ac:dyDescent="0.2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</row>
    <row r="2" spans="1:25" x14ac:dyDescent="0.2">
      <c r="A2" s="5" t="s">
        <v>4</v>
      </c>
      <c r="B2">
        <v>568</v>
      </c>
      <c r="C2">
        <v>911</v>
      </c>
      <c r="D2">
        <v>1196</v>
      </c>
      <c r="E2">
        <v>1331</v>
      </c>
      <c r="F2">
        <v>1447</v>
      </c>
      <c r="G2">
        <v>1448</v>
      </c>
      <c r="H2">
        <v>2006</v>
      </c>
      <c r="I2">
        <v>1594</v>
      </c>
      <c r="J2">
        <v>1611</v>
      </c>
      <c r="K2">
        <v>1682</v>
      </c>
      <c r="L2">
        <v>1812</v>
      </c>
      <c r="M2">
        <v>1890</v>
      </c>
      <c r="N2">
        <v>1834</v>
      </c>
      <c r="O2">
        <v>1523</v>
      </c>
      <c r="P2">
        <v>1469</v>
      </c>
      <c r="Q2">
        <v>1347</v>
      </c>
      <c r="R2">
        <v>1353</v>
      </c>
      <c r="S2">
        <v>1159</v>
      </c>
      <c r="T2">
        <v>1696</v>
      </c>
      <c r="U2">
        <v>741</v>
      </c>
      <c r="V2">
        <v>647</v>
      </c>
      <c r="W2">
        <v>538</v>
      </c>
      <c r="X2">
        <v>469</v>
      </c>
      <c r="Y2">
        <v>513</v>
      </c>
    </row>
    <row r="3" spans="1:25" x14ac:dyDescent="0.2">
      <c r="A3" s="5" t="s">
        <v>5</v>
      </c>
      <c r="B3">
        <v>691</v>
      </c>
      <c r="C3">
        <v>882</v>
      </c>
      <c r="D3">
        <v>1287</v>
      </c>
      <c r="E3">
        <v>1469</v>
      </c>
      <c r="F3">
        <v>1737</v>
      </c>
      <c r="G3">
        <v>2042</v>
      </c>
      <c r="H3">
        <v>2712</v>
      </c>
      <c r="I3">
        <v>2281</v>
      </c>
      <c r="J3">
        <v>2368</v>
      </c>
      <c r="K3">
        <v>2544</v>
      </c>
      <c r="L3">
        <v>2413</v>
      </c>
      <c r="M3">
        <v>2853</v>
      </c>
      <c r="N3">
        <v>2811</v>
      </c>
      <c r="O3">
        <v>2491</v>
      </c>
      <c r="P3">
        <v>2110</v>
      </c>
      <c r="Q3">
        <v>1619</v>
      </c>
      <c r="R3">
        <v>1400</v>
      </c>
      <c r="S3">
        <v>1198</v>
      </c>
      <c r="T3">
        <v>1653</v>
      </c>
      <c r="U3">
        <v>909</v>
      </c>
      <c r="V3">
        <v>904</v>
      </c>
      <c r="W3">
        <v>635</v>
      </c>
      <c r="X3">
        <v>578</v>
      </c>
      <c r="Y3">
        <v>620</v>
      </c>
    </row>
    <row r="4" spans="1:25" x14ac:dyDescent="0.2">
      <c r="A4" s="5" t="s">
        <v>6</v>
      </c>
      <c r="B4">
        <v>899</v>
      </c>
      <c r="C4">
        <v>1219</v>
      </c>
      <c r="D4">
        <v>1754</v>
      </c>
      <c r="E4">
        <v>1861</v>
      </c>
      <c r="F4">
        <v>1860</v>
      </c>
      <c r="G4">
        <v>2141</v>
      </c>
      <c r="H4">
        <v>2991</v>
      </c>
      <c r="I4">
        <v>2616</v>
      </c>
      <c r="J4">
        <v>2605</v>
      </c>
      <c r="K4">
        <v>2485</v>
      </c>
      <c r="L4">
        <v>2826</v>
      </c>
      <c r="M4">
        <v>3077</v>
      </c>
      <c r="N4">
        <v>3178</v>
      </c>
      <c r="O4">
        <v>2867</v>
      </c>
      <c r="P4">
        <v>2636</v>
      </c>
      <c r="Q4">
        <v>2599</v>
      </c>
      <c r="R4">
        <v>2580</v>
      </c>
      <c r="S4">
        <v>2596</v>
      </c>
      <c r="T4">
        <v>3086</v>
      </c>
      <c r="U4">
        <v>2003</v>
      </c>
      <c r="V4">
        <v>1652</v>
      </c>
      <c r="W4">
        <v>1215</v>
      </c>
      <c r="X4">
        <v>998</v>
      </c>
      <c r="Y4">
        <v>787</v>
      </c>
    </row>
    <row r="5" spans="1:25" x14ac:dyDescent="0.2">
      <c r="A5" s="5" t="s">
        <v>7</v>
      </c>
      <c r="B5">
        <v>722</v>
      </c>
      <c r="C5">
        <v>1145</v>
      </c>
      <c r="D5">
        <v>1564</v>
      </c>
      <c r="E5">
        <v>1813</v>
      </c>
      <c r="F5">
        <v>2027</v>
      </c>
      <c r="G5">
        <v>1993</v>
      </c>
      <c r="H5">
        <v>2321</v>
      </c>
      <c r="I5">
        <v>2005</v>
      </c>
      <c r="J5">
        <v>2141</v>
      </c>
      <c r="K5">
        <v>2183</v>
      </c>
      <c r="L5">
        <v>2231</v>
      </c>
      <c r="M5">
        <v>2175</v>
      </c>
      <c r="N5">
        <v>2171</v>
      </c>
      <c r="O5">
        <v>1896</v>
      </c>
      <c r="P5">
        <v>1776</v>
      </c>
      <c r="Q5">
        <v>1612</v>
      </c>
      <c r="R5">
        <v>1794</v>
      </c>
      <c r="S5">
        <v>1589</v>
      </c>
      <c r="T5">
        <v>2217</v>
      </c>
      <c r="U5">
        <v>1199</v>
      </c>
      <c r="V5">
        <v>942</v>
      </c>
      <c r="W5">
        <v>765</v>
      </c>
      <c r="X5">
        <v>588</v>
      </c>
      <c r="Y5">
        <v>556</v>
      </c>
    </row>
    <row r="6" spans="1:25" x14ac:dyDescent="0.2">
      <c r="A6" s="5" t="s">
        <v>8</v>
      </c>
      <c r="B6">
        <v>994</v>
      </c>
      <c r="C6">
        <v>1640</v>
      </c>
      <c r="D6">
        <v>2051</v>
      </c>
      <c r="E6">
        <v>2132</v>
      </c>
      <c r="F6">
        <v>2335</v>
      </c>
      <c r="G6">
        <v>2442</v>
      </c>
      <c r="H6">
        <v>3343</v>
      </c>
      <c r="I6">
        <v>3246</v>
      </c>
      <c r="J6">
        <v>3111</v>
      </c>
      <c r="K6">
        <v>3020</v>
      </c>
      <c r="L6">
        <v>2914</v>
      </c>
      <c r="M6">
        <v>2865</v>
      </c>
      <c r="N6">
        <v>2623</v>
      </c>
      <c r="O6">
        <v>2367</v>
      </c>
      <c r="P6">
        <v>2027</v>
      </c>
      <c r="Q6">
        <v>1876</v>
      </c>
      <c r="R6">
        <v>1833</v>
      </c>
      <c r="S6">
        <v>1661</v>
      </c>
      <c r="T6">
        <v>2303</v>
      </c>
      <c r="U6">
        <v>1084</v>
      </c>
      <c r="V6">
        <v>997</v>
      </c>
      <c r="W6">
        <v>819</v>
      </c>
      <c r="X6">
        <v>637</v>
      </c>
      <c r="Y6">
        <v>672</v>
      </c>
    </row>
    <row r="7" spans="1:25" x14ac:dyDescent="0.2">
      <c r="B7" s="7" t="s">
        <v>38</v>
      </c>
      <c r="C7" t="s">
        <v>36</v>
      </c>
      <c r="D7" t="s">
        <v>37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</row>
    <row r="8" spans="1:25" x14ac:dyDescent="0.2">
      <c r="A8" s="5" t="s">
        <v>35</v>
      </c>
      <c r="B8">
        <f>SUM(B2:D2)</f>
        <v>2675</v>
      </c>
      <c r="C8">
        <f>SUM(E2:G2)</f>
        <v>4226</v>
      </c>
      <c r="D8">
        <f>SUM(H2:J2)</f>
        <v>5211</v>
      </c>
      <c r="E8">
        <f>SUM(K2:M2)</f>
        <v>5384</v>
      </c>
      <c r="F8">
        <f>SUM(N2:P2)</f>
        <v>4826</v>
      </c>
      <c r="G8">
        <f>SUM(Q2:S2)</f>
        <v>3859</v>
      </c>
      <c r="H8">
        <f>SUM(T2:V2)</f>
        <v>3084</v>
      </c>
      <c r="I8">
        <f>SUM(W2:Y2)</f>
        <v>1520</v>
      </c>
    </row>
    <row r="9" spans="1:25" x14ac:dyDescent="0.2">
      <c r="A9" s="5" t="s">
        <v>33</v>
      </c>
      <c r="B9">
        <f>SUM(B3:D3)</f>
        <v>2860</v>
      </c>
      <c r="C9">
        <f>SUM(E3:G3)</f>
        <v>5248</v>
      </c>
      <c r="D9">
        <f>SUM(H3:J3)</f>
        <v>7361</v>
      </c>
      <c r="E9">
        <f>SUM(K3:M3)</f>
        <v>7810</v>
      </c>
      <c r="F9">
        <f>SUM(N3:P3)</f>
        <v>7412</v>
      </c>
      <c r="G9">
        <f>SUM(Q3:S3)</f>
        <v>4217</v>
      </c>
      <c r="H9">
        <f>SUM(T3:V3)</f>
        <v>3466</v>
      </c>
      <c r="I9">
        <f>SUM(W3:Y3)</f>
        <v>1833</v>
      </c>
    </row>
    <row r="10" spans="1:25" x14ac:dyDescent="0.2">
      <c r="A10" s="5" t="s">
        <v>6</v>
      </c>
      <c r="B10">
        <f>SUM(B4:D4)</f>
        <v>3872</v>
      </c>
      <c r="C10">
        <f>SUM(E4:G4)</f>
        <v>5862</v>
      </c>
      <c r="D10">
        <f>SUM(H4:J4)</f>
        <v>8212</v>
      </c>
      <c r="E10">
        <f>SUM(K4:M4)</f>
        <v>8388</v>
      </c>
      <c r="F10">
        <f>SUM(N4:P4)</f>
        <v>8681</v>
      </c>
      <c r="G10">
        <f>SUM(Q4:S4)</f>
        <v>7775</v>
      </c>
      <c r="H10">
        <f>SUM(T4:V4)</f>
        <v>6741</v>
      </c>
      <c r="I10">
        <f>SUM(W4:Y4)</f>
        <v>3000</v>
      </c>
    </row>
    <row r="11" spans="1:25" x14ac:dyDescent="0.2">
      <c r="A11" s="5" t="s">
        <v>34</v>
      </c>
      <c r="B11">
        <f>SUM(B5:D5)</f>
        <v>3431</v>
      </c>
      <c r="C11">
        <f>SUM(E5:G5)</f>
        <v>5833</v>
      </c>
      <c r="D11">
        <f>SUM(H5:J5)</f>
        <v>6467</v>
      </c>
      <c r="E11">
        <f>SUM(K5:M5)</f>
        <v>6589</v>
      </c>
      <c r="F11">
        <f>SUM(N5:P5)</f>
        <v>5843</v>
      </c>
      <c r="G11">
        <f>SUM(Q5:S5)</f>
        <v>4995</v>
      </c>
      <c r="H11">
        <f>SUM(T5:V5)</f>
        <v>4358</v>
      </c>
      <c r="I11">
        <f>SUM(W5:Y5)</f>
        <v>1909</v>
      </c>
    </row>
    <row r="12" spans="1:25" x14ac:dyDescent="0.2">
      <c r="A12" s="5" t="s">
        <v>8</v>
      </c>
      <c r="B12">
        <f>SUM(B6:D6)</f>
        <v>4685</v>
      </c>
      <c r="C12">
        <f>SUM(E6:G6)</f>
        <v>6909</v>
      </c>
      <c r="D12">
        <f>SUM(H6:J6)</f>
        <v>9700</v>
      </c>
      <c r="E12">
        <f>SUM(K6:M6)</f>
        <v>8799</v>
      </c>
      <c r="F12">
        <f>SUM(N6:P6)</f>
        <v>7017</v>
      </c>
      <c r="G12">
        <f>SUM(Q6:S6)</f>
        <v>5370</v>
      </c>
      <c r="H12">
        <f>SUM(T6:V6)</f>
        <v>4384</v>
      </c>
      <c r="I12">
        <f>SUM(W6:Y6)</f>
        <v>2128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9E9D-6A86-1B46-AD6E-4B54AD053D32}">
  <dimension ref="A1:G37"/>
  <sheetViews>
    <sheetView workbookViewId="0">
      <selection activeCell="E30" sqref="E30"/>
    </sheetView>
  </sheetViews>
  <sheetFormatPr baseColWidth="10" defaultRowHeight="16" x14ac:dyDescent="0.2"/>
  <sheetData>
    <row r="1" spans="1:7" x14ac:dyDescent="0.2">
      <c r="A1" s="8" t="s">
        <v>0</v>
      </c>
      <c r="B1" s="8" t="s">
        <v>1</v>
      </c>
      <c r="C1" s="8" t="s">
        <v>2</v>
      </c>
      <c r="F1" s="15" t="s">
        <v>78</v>
      </c>
      <c r="G1" t="s">
        <v>77</v>
      </c>
    </row>
    <row r="2" spans="1:7" x14ac:dyDescent="0.2">
      <c r="A2" s="10" t="s">
        <v>8</v>
      </c>
      <c r="B2" s="11">
        <v>0.58199999999999996</v>
      </c>
      <c r="C2" s="12">
        <v>1008</v>
      </c>
      <c r="D2" s="14">
        <f>C2/SUM(C2:C37)</f>
        <v>0.59715639810426535</v>
      </c>
      <c r="F2" s="10" t="s">
        <v>8</v>
      </c>
      <c r="G2" s="13">
        <v>0.59715639810426535</v>
      </c>
    </row>
    <row r="3" spans="1:7" x14ac:dyDescent="0.2">
      <c r="A3" s="10" t="s">
        <v>7</v>
      </c>
      <c r="B3" s="11">
        <v>0.1409</v>
      </c>
      <c r="C3" s="12">
        <v>244</v>
      </c>
      <c r="D3" s="13">
        <f>C3/SUM(C2:C37)</f>
        <v>0.14454976303317535</v>
      </c>
      <c r="F3" s="10" t="s">
        <v>79</v>
      </c>
      <c r="G3" s="13">
        <v>0.19668246445497631</v>
      </c>
    </row>
    <row r="4" spans="1:7" x14ac:dyDescent="0.2">
      <c r="A4" s="10" t="s">
        <v>6</v>
      </c>
      <c r="B4" s="11">
        <v>0.06</v>
      </c>
      <c r="C4" s="12">
        <v>104</v>
      </c>
      <c r="D4" s="13">
        <f>C4/SUM(C2:C37)</f>
        <v>6.1611374407582936E-2</v>
      </c>
      <c r="F4" s="10" t="s">
        <v>7</v>
      </c>
      <c r="G4" s="13">
        <v>0.14454976303317535</v>
      </c>
    </row>
    <row r="5" spans="1:7" x14ac:dyDescent="0.2">
      <c r="A5" s="10" t="s">
        <v>4</v>
      </c>
      <c r="B5" s="11">
        <v>2.8299999999999999E-2</v>
      </c>
      <c r="C5" s="12">
        <v>49</v>
      </c>
      <c r="D5" s="13">
        <f>SUM(C5:C37)/SUM(C2:C37)</f>
        <v>0.19668246445497631</v>
      </c>
      <c r="F5" s="10" t="s">
        <v>6</v>
      </c>
      <c r="G5" s="13">
        <v>6.1611374407582936E-2</v>
      </c>
    </row>
    <row r="6" spans="1:7" x14ac:dyDescent="0.2">
      <c r="A6" s="10" t="s">
        <v>5</v>
      </c>
      <c r="B6" s="11">
        <v>2.3699999999999999E-2</v>
      </c>
      <c r="C6" s="12">
        <v>41</v>
      </c>
    </row>
    <row r="7" spans="1:7" x14ac:dyDescent="0.2">
      <c r="A7" s="10" t="s">
        <v>45</v>
      </c>
      <c r="B7" s="11">
        <v>1.8499999999999999E-2</v>
      </c>
      <c r="C7" s="12">
        <v>32</v>
      </c>
    </row>
    <row r="8" spans="1:7" x14ac:dyDescent="0.2">
      <c r="A8" s="10" t="s">
        <v>74</v>
      </c>
      <c r="B8" s="11">
        <v>9.7999999999999997E-3</v>
      </c>
      <c r="C8" s="12">
        <v>17</v>
      </c>
    </row>
    <row r="9" spans="1:7" x14ac:dyDescent="0.2">
      <c r="A9" s="10" t="s">
        <v>58</v>
      </c>
      <c r="B9" s="11">
        <v>8.0999999999999996E-3</v>
      </c>
      <c r="C9" s="12">
        <v>14</v>
      </c>
    </row>
    <row r="10" spans="1:7" x14ac:dyDescent="0.2">
      <c r="A10" s="10" t="s">
        <v>56</v>
      </c>
      <c r="B10" s="11">
        <v>6.8999999999999999E-3</v>
      </c>
      <c r="C10" s="12">
        <v>12</v>
      </c>
    </row>
    <row r="11" spans="1:7" x14ac:dyDescent="0.2">
      <c r="A11" s="10" t="s">
        <v>57</v>
      </c>
      <c r="B11" s="11">
        <v>6.8999999999999999E-3</v>
      </c>
      <c r="C11" s="12">
        <v>12</v>
      </c>
    </row>
    <row r="12" spans="1:7" x14ac:dyDescent="0.2">
      <c r="A12" s="10" t="s">
        <v>66</v>
      </c>
      <c r="B12" s="11">
        <v>6.8999999999999999E-3</v>
      </c>
      <c r="C12" s="12">
        <v>12</v>
      </c>
    </row>
    <row r="13" spans="1:7" x14ac:dyDescent="0.2">
      <c r="A13" s="10" t="s">
        <v>62</v>
      </c>
      <c r="B13" s="11">
        <v>5.7999999999999996E-3</v>
      </c>
      <c r="C13" s="12">
        <v>10</v>
      </c>
    </row>
    <row r="14" spans="1:7" x14ac:dyDescent="0.2">
      <c r="A14" s="10" t="s">
        <v>46</v>
      </c>
      <c r="B14" s="11">
        <v>5.1999999999999998E-3</v>
      </c>
      <c r="C14" s="12">
        <v>9</v>
      </c>
    </row>
    <row r="15" spans="1:7" x14ac:dyDescent="0.2">
      <c r="A15" s="10" t="s">
        <v>47</v>
      </c>
      <c r="B15" s="11">
        <v>5.1999999999999998E-3</v>
      </c>
      <c r="C15" s="12">
        <v>9</v>
      </c>
    </row>
    <row r="16" spans="1:7" x14ac:dyDescent="0.2">
      <c r="A16" s="10" t="s">
        <v>68</v>
      </c>
      <c r="B16" s="11">
        <v>5.1999999999999998E-3</v>
      </c>
      <c r="C16" s="12">
        <v>9</v>
      </c>
    </row>
    <row r="17" spans="1:3" x14ac:dyDescent="0.2">
      <c r="A17" s="10" t="s">
        <v>72</v>
      </c>
      <c r="B17" s="11">
        <v>5.1999999999999998E-3</v>
      </c>
      <c r="C17" s="12">
        <v>9</v>
      </c>
    </row>
    <row r="18" spans="1:3" x14ac:dyDescent="0.2">
      <c r="A18" s="10" t="s">
        <v>50</v>
      </c>
      <c r="B18" s="11">
        <v>4.5999999999999999E-3</v>
      </c>
      <c r="C18" s="12">
        <v>8</v>
      </c>
    </row>
    <row r="19" spans="1:3" x14ac:dyDescent="0.2">
      <c r="A19" s="10" t="s">
        <v>51</v>
      </c>
      <c r="B19" s="11">
        <v>4.5999999999999999E-3</v>
      </c>
      <c r="C19" s="12">
        <v>8</v>
      </c>
    </row>
    <row r="20" spans="1:3" x14ac:dyDescent="0.2">
      <c r="A20" s="10" t="s">
        <v>64</v>
      </c>
      <c r="B20" s="11">
        <v>4.5999999999999999E-3</v>
      </c>
      <c r="C20" s="12">
        <v>8</v>
      </c>
    </row>
    <row r="21" spans="1:3" x14ac:dyDescent="0.2">
      <c r="A21" s="10" t="s">
        <v>69</v>
      </c>
      <c r="B21" s="11">
        <v>4.5999999999999999E-3</v>
      </c>
      <c r="C21" s="12">
        <v>8</v>
      </c>
    </row>
    <row r="22" spans="1:3" x14ac:dyDescent="0.2">
      <c r="A22" s="10" t="s">
        <v>44</v>
      </c>
      <c r="B22" s="11">
        <v>4.0000000000000001E-3</v>
      </c>
      <c r="C22" s="12">
        <v>7</v>
      </c>
    </row>
    <row r="23" spans="1:3" x14ac:dyDescent="0.2">
      <c r="A23" s="10" t="s">
        <v>52</v>
      </c>
      <c r="B23" s="11">
        <v>4.0000000000000001E-3</v>
      </c>
      <c r="C23" s="12">
        <v>7</v>
      </c>
    </row>
    <row r="24" spans="1:3" x14ac:dyDescent="0.2">
      <c r="A24" s="10" t="s">
        <v>60</v>
      </c>
      <c r="B24" s="11">
        <v>4.0000000000000001E-3</v>
      </c>
      <c r="C24" s="12">
        <v>7</v>
      </c>
    </row>
    <row r="25" spans="1:3" x14ac:dyDescent="0.2">
      <c r="A25" s="10" t="s">
        <v>54</v>
      </c>
      <c r="B25" s="11">
        <v>3.5000000000000001E-3</v>
      </c>
      <c r="C25" s="12">
        <v>6</v>
      </c>
    </row>
    <row r="26" spans="1:3" x14ac:dyDescent="0.2">
      <c r="A26" s="10" t="s">
        <v>63</v>
      </c>
      <c r="B26" s="11">
        <v>3.5000000000000001E-3</v>
      </c>
      <c r="C26" s="12">
        <v>6</v>
      </c>
    </row>
    <row r="27" spans="1:3" x14ac:dyDescent="0.2">
      <c r="A27" s="10" t="s">
        <v>61</v>
      </c>
      <c r="B27" s="11">
        <v>2.8999999999999998E-3</v>
      </c>
      <c r="C27" s="12">
        <v>5</v>
      </c>
    </row>
    <row r="28" spans="1:3" x14ac:dyDescent="0.2">
      <c r="A28" s="10" t="s">
        <v>71</v>
      </c>
      <c r="B28" s="11">
        <v>2.8999999999999998E-3</v>
      </c>
      <c r="C28" s="12">
        <v>5</v>
      </c>
    </row>
    <row r="29" spans="1:3" x14ac:dyDescent="0.2">
      <c r="A29" s="10" t="s">
        <v>59</v>
      </c>
      <c r="B29" s="11">
        <v>2.3E-3</v>
      </c>
      <c r="C29" s="12">
        <v>4</v>
      </c>
    </row>
    <row r="30" spans="1:3" x14ac:dyDescent="0.2">
      <c r="A30" s="10" t="s">
        <v>67</v>
      </c>
      <c r="B30" s="11">
        <v>2.3E-3</v>
      </c>
      <c r="C30" s="12">
        <v>4</v>
      </c>
    </row>
    <row r="31" spans="1:3" x14ac:dyDescent="0.2">
      <c r="A31" s="10" t="s">
        <v>65</v>
      </c>
      <c r="B31" s="11">
        <v>1.6999999999999999E-3</v>
      </c>
      <c r="C31" s="12">
        <v>3</v>
      </c>
    </row>
    <row r="32" spans="1:3" x14ac:dyDescent="0.2">
      <c r="A32" s="10" t="s">
        <v>73</v>
      </c>
      <c r="B32" s="11">
        <v>1.6999999999999999E-3</v>
      </c>
      <c r="C32" s="12">
        <v>3</v>
      </c>
    </row>
    <row r="33" spans="1:3" x14ac:dyDescent="0.2">
      <c r="A33" s="10" t="s">
        <v>48</v>
      </c>
      <c r="B33" s="11">
        <v>1.1999999999999999E-3</v>
      </c>
      <c r="C33" s="12">
        <v>2</v>
      </c>
    </row>
    <row r="34" spans="1:3" x14ac:dyDescent="0.2">
      <c r="A34" s="10" t="s">
        <v>53</v>
      </c>
      <c r="B34" s="11">
        <v>1.1999999999999999E-3</v>
      </c>
      <c r="C34" s="12">
        <v>2</v>
      </c>
    </row>
    <row r="35" spans="1:3" x14ac:dyDescent="0.2">
      <c r="A35" s="10" t="s">
        <v>55</v>
      </c>
      <c r="B35" s="11">
        <v>1.1999999999999999E-3</v>
      </c>
      <c r="C35" s="12">
        <v>2</v>
      </c>
    </row>
    <row r="36" spans="1:3" x14ac:dyDescent="0.2">
      <c r="A36" s="10" t="s">
        <v>49</v>
      </c>
      <c r="B36" s="11">
        <v>5.9999999999999995E-4</v>
      </c>
      <c r="C36" s="12">
        <v>1</v>
      </c>
    </row>
    <row r="37" spans="1:3" x14ac:dyDescent="0.2">
      <c r="A37" s="10" t="s">
        <v>70</v>
      </c>
      <c r="B37" s="11">
        <v>5.9999999999999995E-4</v>
      </c>
      <c r="C37" s="12">
        <v>1</v>
      </c>
    </row>
  </sheetData>
  <sortState xmlns:xlrd2="http://schemas.microsoft.com/office/spreadsheetml/2017/richdata2" ref="F2:G5">
    <sortCondition descending="1" ref="G2:G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D965-0EB7-654D-88D4-9BFCF8FFDA35}">
  <dimension ref="A1:F11"/>
  <sheetViews>
    <sheetView workbookViewId="0">
      <selection activeCell="N19" sqref="N19"/>
    </sheetView>
  </sheetViews>
  <sheetFormatPr baseColWidth="10" defaultRowHeight="16" x14ac:dyDescent="0.2"/>
  <cols>
    <col min="5" max="5" width="21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E1" s="19" t="s">
        <v>78</v>
      </c>
      <c r="F1" s="19" t="s">
        <v>85</v>
      </c>
    </row>
    <row r="2" spans="1:6" x14ac:dyDescent="0.2">
      <c r="A2" s="9" t="s">
        <v>44</v>
      </c>
      <c r="B2" s="6">
        <v>3.8461538461538464E-2</v>
      </c>
      <c r="C2">
        <v>2</v>
      </c>
      <c r="E2" s="9" t="s">
        <v>6</v>
      </c>
      <c r="F2" s="6">
        <v>0.78846153846153844</v>
      </c>
    </row>
    <row r="3" spans="1:6" x14ac:dyDescent="0.2">
      <c r="A3" s="9" t="s">
        <v>5</v>
      </c>
      <c r="B3" s="6">
        <v>1.9230769230769232E-2</v>
      </c>
      <c r="C3">
        <v>1</v>
      </c>
      <c r="E3" s="9" t="s">
        <v>84</v>
      </c>
      <c r="F3" s="6">
        <v>0.1346</v>
      </c>
    </row>
    <row r="4" spans="1:6" x14ac:dyDescent="0.2">
      <c r="A4" s="9" t="s">
        <v>52</v>
      </c>
      <c r="B4" s="6">
        <v>1.9230769230769232E-2</v>
      </c>
      <c r="C4">
        <v>1</v>
      </c>
      <c r="E4" s="9" t="s">
        <v>44</v>
      </c>
      <c r="F4" s="6">
        <v>3.8461538461538464E-2</v>
      </c>
    </row>
    <row r="5" spans="1:6" x14ac:dyDescent="0.2">
      <c r="A5" s="9" t="s">
        <v>6</v>
      </c>
      <c r="B5" s="6">
        <v>0.78846153846153844</v>
      </c>
      <c r="C5">
        <v>41</v>
      </c>
      <c r="E5" s="9" t="s">
        <v>62</v>
      </c>
      <c r="F5" s="6">
        <v>3.8461538461538464E-2</v>
      </c>
    </row>
    <row r="6" spans="1:6" x14ac:dyDescent="0.2">
      <c r="A6" s="9" t="s">
        <v>58</v>
      </c>
      <c r="B6" s="6">
        <v>1.9230769230769232E-2</v>
      </c>
      <c r="C6">
        <v>1</v>
      </c>
      <c r="E6" s="9"/>
    </row>
    <row r="7" spans="1:6" x14ac:dyDescent="0.2">
      <c r="A7" s="9" t="s">
        <v>62</v>
      </c>
      <c r="B7" s="6">
        <v>3.8461538461538464E-2</v>
      </c>
      <c r="C7">
        <v>2</v>
      </c>
    </row>
    <row r="8" spans="1:6" x14ac:dyDescent="0.2">
      <c r="A8" s="9" t="s">
        <v>68</v>
      </c>
      <c r="B8" s="6">
        <v>1.9230769230769232E-2</v>
      </c>
      <c r="C8">
        <v>1</v>
      </c>
    </row>
    <row r="9" spans="1:6" x14ac:dyDescent="0.2">
      <c r="A9" s="9" t="s">
        <v>7</v>
      </c>
      <c r="B9" s="6">
        <v>1.9230769230769232E-2</v>
      </c>
      <c r="C9">
        <v>1</v>
      </c>
    </row>
    <row r="10" spans="1:6" x14ac:dyDescent="0.2">
      <c r="A10" s="9" t="s">
        <v>69</v>
      </c>
      <c r="B10" s="6">
        <v>3.8461538461538464E-2</v>
      </c>
      <c r="C10">
        <v>2</v>
      </c>
    </row>
    <row r="11" spans="1:6" x14ac:dyDescent="0.2">
      <c r="A11" s="16" t="s">
        <v>76</v>
      </c>
      <c r="B11" s="17">
        <v>1</v>
      </c>
      <c r="C11" s="18">
        <v>52</v>
      </c>
    </row>
  </sheetData>
  <sortState xmlns:xlrd2="http://schemas.microsoft.com/office/spreadsheetml/2017/richdata2" ref="E2:F5">
    <sortCondition descending="1" ref="F2:F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DFD0-946F-7944-B121-FAD273680D5A}">
  <dimension ref="A1:C43"/>
  <sheetViews>
    <sheetView workbookViewId="0">
      <selection sqref="A1:C4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9" t="s">
        <v>4</v>
      </c>
      <c r="B2" s="6">
        <v>0.18967114404817045</v>
      </c>
      <c r="C2">
        <v>819</v>
      </c>
    </row>
    <row r="3" spans="1:3" x14ac:dyDescent="0.2">
      <c r="A3" s="9" t="s">
        <v>44</v>
      </c>
      <c r="B3" s="6">
        <v>2.2464103751736915E-2</v>
      </c>
      <c r="C3">
        <v>97</v>
      </c>
    </row>
    <row r="4" spans="1:3" x14ac:dyDescent="0.2">
      <c r="A4" s="9" t="s">
        <v>45</v>
      </c>
      <c r="B4" s="6">
        <v>1.1579434923575729E-2</v>
      </c>
      <c r="C4">
        <v>50</v>
      </c>
    </row>
    <row r="5" spans="1:3" x14ac:dyDescent="0.2">
      <c r="A5" s="9" t="s">
        <v>46</v>
      </c>
      <c r="B5" s="6">
        <v>3.2422417786012042E-3</v>
      </c>
      <c r="C5">
        <v>14</v>
      </c>
    </row>
    <row r="6" spans="1:3" x14ac:dyDescent="0.2">
      <c r="A6" s="9" t="s">
        <v>47</v>
      </c>
      <c r="B6" s="6">
        <v>1.5284854099119963E-2</v>
      </c>
      <c r="C6">
        <v>66</v>
      </c>
    </row>
    <row r="7" spans="1:3" x14ac:dyDescent="0.2">
      <c r="A7" s="9" t="s">
        <v>5</v>
      </c>
      <c r="B7" s="6">
        <v>1.2042612320518759E-2</v>
      </c>
      <c r="C7">
        <v>52</v>
      </c>
    </row>
    <row r="8" spans="1:3" x14ac:dyDescent="0.2">
      <c r="A8" s="9" t="s">
        <v>48</v>
      </c>
      <c r="B8" s="6">
        <v>3.2422417786012042E-3</v>
      </c>
      <c r="C8">
        <v>14</v>
      </c>
    </row>
    <row r="9" spans="1:3" x14ac:dyDescent="0.2">
      <c r="A9" s="9" t="s">
        <v>49</v>
      </c>
      <c r="B9" s="6">
        <v>5.0949513663733209E-3</v>
      </c>
      <c r="C9">
        <v>22</v>
      </c>
    </row>
    <row r="10" spans="1:3" x14ac:dyDescent="0.2">
      <c r="A10" s="9" t="s">
        <v>50</v>
      </c>
      <c r="B10" s="6">
        <v>5.3265400648448355E-3</v>
      </c>
      <c r="C10">
        <v>23</v>
      </c>
    </row>
    <row r="11" spans="1:3" x14ac:dyDescent="0.2">
      <c r="A11" s="9" t="s">
        <v>51</v>
      </c>
      <c r="B11" s="6">
        <v>8.3371931449745251E-3</v>
      </c>
      <c r="C11">
        <v>36</v>
      </c>
    </row>
    <row r="12" spans="1:3" x14ac:dyDescent="0.2">
      <c r="A12" s="9" t="s">
        <v>52</v>
      </c>
      <c r="B12" s="6">
        <v>5.3265400648448355E-3</v>
      </c>
      <c r="C12">
        <v>23</v>
      </c>
    </row>
    <row r="13" spans="1:3" x14ac:dyDescent="0.2">
      <c r="A13" s="9" t="s">
        <v>53</v>
      </c>
      <c r="B13" s="6">
        <v>8.3371931449745251E-3</v>
      </c>
      <c r="C13">
        <v>36</v>
      </c>
    </row>
    <row r="14" spans="1:3" x14ac:dyDescent="0.2">
      <c r="A14" s="9" t="s">
        <v>80</v>
      </c>
      <c r="B14" s="6">
        <v>9.2635479388605835E-4</v>
      </c>
      <c r="C14">
        <v>4</v>
      </c>
    </row>
    <row r="15" spans="1:3" x14ac:dyDescent="0.2">
      <c r="A15" s="9" t="s">
        <v>54</v>
      </c>
      <c r="B15" s="6">
        <v>6.9476609541454376E-3</v>
      </c>
      <c r="C15">
        <v>30</v>
      </c>
    </row>
    <row r="16" spans="1:3" x14ac:dyDescent="0.2">
      <c r="A16" s="9" t="s">
        <v>55</v>
      </c>
      <c r="B16" s="6">
        <v>9.7267253358036126E-3</v>
      </c>
      <c r="C16">
        <v>42</v>
      </c>
    </row>
    <row r="17" spans="1:3" x14ac:dyDescent="0.2">
      <c r="A17" s="9" t="s">
        <v>56</v>
      </c>
      <c r="B17" s="6">
        <v>1.412691060676239E-2</v>
      </c>
      <c r="C17">
        <v>61</v>
      </c>
    </row>
    <row r="18" spans="1:3" x14ac:dyDescent="0.2">
      <c r="A18" s="9" t="s">
        <v>81</v>
      </c>
      <c r="B18" s="6">
        <v>3.0106530801296896E-3</v>
      </c>
      <c r="C18">
        <v>13</v>
      </c>
    </row>
    <row r="19" spans="1:3" x14ac:dyDescent="0.2">
      <c r="A19" s="9" t="s">
        <v>6</v>
      </c>
      <c r="B19" s="6">
        <v>7.874015748031496E-2</v>
      </c>
      <c r="C19">
        <v>340</v>
      </c>
    </row>
    <row r="20" spans="1:3" x14ac:dyDescent="0.2">
      <c r="A20" s="9" t="s">
        <v>57</v>
      </c>
      <c r="B20" s="6">
        <v>1.4590088003705419E-2</v>
      </c>
      <c r="C20">
        <v>63</v>
      </c>
    </row>
    <row r="21" spans="1:3" x14ac:dyDescent="0.2">
      <c r="A21" s="9" t="s">
        <v>58</v>
      </c>
      <c r="B21" s="6">
        <v>1.4358499305233904E-2</v>
      </c>
      <c r="C21">
        <v>62</v>
      </c>
    </row>
    <row r="22" spans="1:3" x14ac:dyDescent="0.2">
      <c r="A22" s="9" t="s">
        <v>59</v>
      </c>
      <c r="B22" s="6">
        <v>8.5687818434460397E-3</v>
      </c>
      <c r="C22">
        <v>37</v>
      </c>
    </row>
    <row r="23" spans="1:3" x14ac:dyDescent="0.2">
      <c r="A23" s="9" t="s">
        <v>60</v>
      </c>
      <c r="B23" s="6">
        <v>4.8633626679018063E-3</v>
      </c>
      <c r="C23">
        <v>21</v>
      </c>
    </row>
    <row r="24" spans="1:3" x14ac:dyDescent="0.2">
      <c r="A24" s="9" t="s">
        <v>61</v>
      </c>
      <c r="B24" s="6">
        <v>8.5687818434460397E-3</v>
      </c>
      <c r="C24">
        <v>37</v>
      </c>
    </row>
    <row r="25" spans="1:3" x14ac:dyDescent="0.2">
      <c r="A25" s="9" t="s">
        <v>62</v>
      </c>
      <c r="B25" s="6">
        <v>1.7600741083835109E-2</v>
      </c>
      <c r="C25">
        <v>76</v>
      </c>
    </row>
    <row r="26" spans="1:3" x14ac:dyDescent="0.2">
      <c r="A26" s="9" t="s">
        <v>63</v>
      </c>
      <c r="B26" s="6">
        <v>1.7600741083835109E-2</v>
      </c>
      <c r="C26">
        <v>76</v>
      </c>
    </row>
    <row r="27" spans="1:3" x14ac:dyDescent="0.2">
      <c r="A27" s="9" t="s">
        <v>64</v>
      </c>
      <c r="B27" s="6">
        <v>1.0653080129689671E-2</v>
      </c>
      <c r="C27">
        <v>46</v>
      </c>
    </row>
    <row r="28" spans="1:3" x14ac:dyDescent="0.2">
      <c r="A28" s="9" t="s">
        <v>65</v>
      </c>
      <c r="B28" s="6">
        <v>1.5748031496062992E-2</v>
      </c>
      <c r="C28">
        <v>68</v>
      </c>
    </row>
    <row r="29" spans="1:3" x14ac:dyDescent="0.2">
      <c r="A29" s="9" t="s">
        <v>66</v>
      </c>
      <c r="B29" s="6">
        <v>1.5748031496062992E-2</v>
      </c>
      <c r="C29">
        <v>68</v>
      </c>
    </row>
    <row r="30" spans="1:3" x14ac:dyDescent="0.2">
      <c r="A30" s="9" t="s">
        <v>82</v>
      </c>
      <c r="B30" s="6">
        <v>2.3158869847151459E-4</v>
      </c>
      <c r="C30">
        <v>1</v>
      </c>
    </row>
    <row r="31" spans="1:3" x14ac:dyDescent="0.2">
      <c r="A31" s="9" t="s">
        <v>67</v>
      </c>
      <c r="B31" s="6">
        <v>4.4001852709587772E-3</v>
      </c>
      <c r="C31">
        <v>19</v>
      </c>
    </row>
    <row r="32" spans="1:3" x14ac:dyDescent="0.2">
      <c r="A32" s="9" t="s">
        <v>68</v>
      </c>
      <c r="B32" s="6">
        <v>1.0421491431218156E-2</v>
      </c>
      <c r="C32">
        <v>45</v>
      </c>
    </row>
    <row r="33" spans="1:3" x14ac:dyDescent="0.2">
      <c r="A33" s="9" t="s">
        <v>83</v>
      </c>
      <c r="B33" s="6">
        <v>4.6317739694302917E-4</v>
      </c>
      <c r="C33">
        <v>2</v>
      </c>
    </row>
    <row r="34" spans="1:3" x14ac:dyDescent="0.2">
      <c r="A34" s="9" t="s">
        <v>7</v>
      </c>
      <c r="B34" s="6">
        <v>5.303381194997684E-2</v>
      </c>
      <c r="C34">
        <v>229</v>
      </c>
    </row>
    <row r="35" spans="1:3" x14ac:dyDescent="0.2">
      <c r="A35" s="9" t="s">
        <v>69</v>
      </c>
      <c r="B35" s="6">
        <v>1.6442797591477536E-2</v>
      </c>
      <c r="C35">
        <v>71</v>
      </c>
    </row>
    <row r="36" spans="1:3" x14ac:dyDescent="0.2">
      <c r="A36" s="9" t="s">
        <v>8</v>
      </c>
      <c r="B36" s="6">
        <v>6.7623899953682259E-2</v>
      </c>
      <c r="C36">
        <v>292</v>
      </c>
    </row>
    <row r="37" spans="1:3" x14ac:dyDescent="0.2">
      <c r="A37" s="9" t="s">
        <v>70</v>
      </c>
      <c r="B37" s="6">
        <v>1.6211208893006021E-3</v>
      </c>
      <c r="C37">
        <v>7</v>
      </c>
    </row>
    <row r="38" spans="1:3" x14ac:dyDescent="0.2">
      <c r="A38" s="9" t="s">
        <v>71</v>
      </c>
      <c r="B38" s="6">
        <v>2.5474756831866605E-3</v>
      </c>
      <c r="C38">
        <v>11</v>
      </c>
    </row>
    <row r="39" spans="1:3" x14ac:dyDescent="0.2">
      <c r="A39" s="9" t="s">
        <v>72</v>
      </c>
      <c r="B39" s="6">
        <v>9.7267253358036126E-3</v>
      </c>
      <c r="C39">
        <v>42</v>
      </c>
    </row>
    <row r="40" spans="1:3" x14ac:dyDescent="0.2">
      <c r="A40" s="9" t="s">
        <v>73</v>
      </c>
      <c r="B40" s="6">
        <v>1.4358499305233904E-2</v>
      </c>
      <c r="C40">
        <v>62</v>
      </c>
    </row>
    <row r="41" spans="1:3" x14ac:dyDescent="0.2">
      <c r="A41" s="9" t="s">
        <v>74</v>
      </c>
      <c r="B41" s="6">
        <v>1.7600741083835109E-2</v>
      </c>
      <c r="C41">
        <v>76</v>
      </c>
    </row>
    <row r="42" spans="1:3" x14ac:dyDescent="0.2">
      <c r="A42" s="9" t="s">
        <v>75</v>
      </c>
      <c r="B42" s="6">
        <v>0.26980083371931451</v>
      </c>
      <c r="C42">
        <v>1165</v>
      </c>
    </row>
    <row r="43" spans="1:3" x14ac:dyDescent="0.2">
      <c r="A43" s="16" t="s">
        <v>76</v>
      </c>
      <c r="B43" s="17">
        <v>1</v>
      </c>
      <c r="C43" s="18">
        <v>4318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6043-41C9-0043-AAB0-03C37D507E4E}">
  <dimension ref="A1:J229"/>
  <sheetViews>
    <sheetView tabSelected="1" workbookViewId="0">
      <selection activeCell="K25" sqref="K25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H1" s="2" t="s">
        <v>4</v>
      </c>
      <c r="I1" s="3">
        <v>0.11940697605324142</v>
      </c>
      <c r="J1" s="4">
        <v>8038</v>
      </c>
    </row>
    <row r="2" spans="1:10" x14ac:dyDescent="0.2">
      <c r="A2" s="2" t="s">
        <v>4</v>
      </c>
      <c r="B2" s="3">
        <v>0.11940697605324142</v>
      </c>
      <c r="C2" s="4">
        <v>8038</v>
      </c>
      <c r="H2" s="5" t="s">
        <v>35</v>
      </c>
      <c r="I2" s="6">
        <v>9.0320975367006714E-2</v>
      </c>
      <c r="J2">
        <v>726</v>
      </c>
    </row>
    <row r="3" spans="1:10" x14ac:dyDescent="0.2">
      <c r="A3" s="5" t="s">
        <v>86</v>
      </c>
      <c r="B3" s="6">
        <v>5.9716347350087084E-3</v>
      </c>
      <c r="C3">
        <v>48</v>
      </c>
      <c r="H3" s="5" t="s">
        <v>32</v>
      </c>
      <c r="I3" s="6">
        <v>8.375798464078088E-2</v>
      </c>
      <c r="J3">
        <v>1167</v>
      </c>
    </row>
    <row r="4" spans="1:10" x14ac:dyDescent="0.2">
      <c r="A4" s="5" t="s">
        <v>87</v>
      </c>
      <c r="B4" s="6">
        <v>9.9776063697437176E-2</v>
      </c>
      <c r="C4">
        <v>802</v>
      </c>
      <c r="H4" s="5" t="s">
        <v>111</v>
      </c>
      <c r="I4" s="6">
        <v>0.11702857142857143</v>
      </c>
      <c r="J4">
        <v>2048</v>
      </c>
    </row>
    <row r="5" spans="1:10" x14ac:dyDescent="0.2">
      <c r="A5" s="5" t="s">
        <v>88</v>
      </c>
      <c r="B5" s="6">
        <v>5.0012440905697932E-2</v>
      </c>
      <c r="C5">
        <v>402</v>
      </c>
      <c r="H5" s="5" t="s">
        <v>111</v>
      </c>
      <c r="I5" s="6">
        <v>9.365535450803758E-2</v>
      </c>
      <c r="J5">
        <v>1206</v>
      </c>
    </row>
    <row r="6" spans="1:10" x14ac:dyDescent="0.2">
      <c r="A6" s="5" t="s">
        <v>89</v>
      </c>
      <c r="B6" s="6">
        <v>3.732271709380443E-3</v>
      </c>
      <c r="C6">
        <v>30</v>
      </c>
      <c r="H6" s="5" t="s">
        <v>111</v>
      </c>
      <c r="I6" s="6">
        <v>9.5002672367717797E-2</v>
      </c>
      <c r="J6">
        <v>1422</v>
      </c>
    </row>
    <row r="7" spans="1:10" x14ac:dyDescent="0.2">
      <c r="A7" s="5" t="s">
        <v>90</v>
      </c>
      <c r="B7" s="6">
        <v>2.2393630256282659E-3</v>
      </c>
      <c r="C7">
        <v>18</v>
      </c>
    </row>
    <row r="8" spans="1:10" x14ac:dyDescent="0.2">
      <c r="A8" s="5" t="s">
        <v>91</v>
      </c>
      <c r="B8" s="6">
        <v>2.7245583478477234E-2</v>
      </c>
      <c r="C8">
        <v>219</v>
      </c>
    </row>
    <row r="9" spans="1:10" x14ac:dyDescent="0.2">
      <c r="A9" s="5" t="s">
        <v>92</v>
      </c>
      <c r="B9" s="6">
        <v>1.181886041303807E-2</v>
      </c>
      <c r="C9">
        <v>95</v>
      </c>
    </row>
    <row r="10" spans="1:10" x14ac:dyDescent="0.2">
      <c r="A10" s="5" t="s">
        <v>93</v>
      </c>
      <c r="B10" s="6">
        <v>3.7322717093804427E-4</v>
      </c>
      <c r="C10">
        <v>3</v>
      </c>
    </row>
    <row r="11" spans="1:10" x14ac:dyDescent="0.2">
      <c r="A11" s="5" t="s">
        <v>94</v>
      </c>
      <c r="B11" s="6">
        <v>2.8614083105250061E-3</v>
      </c>
      <c r="C11">
        <v>23</v>
      </c>
    </row>
    <row r="12" spans="1:10" x14ac:dyDescent="0.2">
      <c r="A12" s="5" t="s">
        <v>95</v>
      </c>
      <c r="B12" s="6">
        <v>2.6125901965663102E-3</v>
      </c>
      <c r="C12">
        <v>21</v>
      </c>
    </row>
    <row r="13" spans="1:10" x14ac:dyDescent="0.2">
      <c r="A13" s="5" t="s">
        <v>96</v>
      </c>
      <c r="B13" s="6">
        <v>3.8566807663597911E-3</v>
      </c>
      <c r="C13">
        <v>31</v>
      </c>
    </row>
    <row r="14" spans="1:10" x14ac:dyDescent="0.2">
      <c r="A14" s="5" t="s">
        <v>97</v>
      </c>
      <c r="B14" s="6">
        <v>2.6623538193580494E-2</v>
      </c>
      <c r="C14">
        <v>214</v>
      </c>
    </row>
    <row r="15" spans="1:10" x14ac:dyDescent="0.2">
      <c r="A15" s="5" t="s">
        <v>98</v>
      </c>
      <c r="B15" s="6">
        <v>1.244090569793481E-4</v>
      </c>
      <c r="C15">
        <v>1</v>
      </c>
    </row>
    <row r="16" spans="1:10" x14ac:dyDescent="0.2">
      <c r="A16" s="5" t="s">
        <v>99</v>
      </c>
      <c r="B16" s="6">
        <v>1.244090569793481E-4</v>
      </c>
      <c r="C16">
        <v>1</v>
      </c>
    </row>
    <row r="17" spans="1:3" x14ac:dyDescent="0.2">
      <c r="A17" s="5" t="s">
        <v>100</v>
      </c>
      <c r="B17" s="6">
        <v>1.244090569793481E-4</v>
      </c>
      <c r="C17">
        <v>1</v>
      </c>
    </row>
    <row r="18" spans="1:3" x14ac:dyDescent="0.2">
      <c r="A18" s="5" t="s">
        <v>101</v>
      </c>
      <c r="B18" s="6">
        <v>0.15862154764866881</v>
      </c>
      <c r="C18">
        <v>1275</v>
      </c>
    </row>
    <row r="19" spans="1:3" x14ac:dyDescent="0.2">
      <c r="A19" s="5" t="s">
        <v>102</v>
      </c>
      <c r="B19" s="6">
        <v>1.7292858920129387E-2</v>
      </c>
      <c r="C19">
        <v>139</v>
      </c>
    </row>
    <row r="20" spans="1:3" x14ac:dyDescent="0.2">
      <c r="A20" s="5" t="s">
        <v>103</v>
      </c>
      <c r="B20" s="6">
        <v>7.6387160985319738E-2</v>
      </c>
      <c r="C20">
        <v>614</v>
      </c>
    </row>
    <row r="21" spans="1:3" x14ac:dyDescent="0.2">
      <c r="A21" s="5" t="s">
        <v>104</v>
      </c>
      <c r="B21" s="6">
        <v>1.6795222692211995E-2</v>
      </c>
      <c r="C21">
        <v>135</v>
      </c>
    </row>
    <row r="22" spans="1:3" x14ac:dyDescent="0.2">
      <c r="A22" s="5" t="s">
        <v>105</v>
      </c>
      <c r="B22" s="6">
        <v>2.9609355561084846E-2</v>
      </c>
      <c r="C22">
        <v>238</v>
      </c>
    </row>
    <row r="23" spans="1:3" x14ac:dyDescent="0.2">
      <c r="A23" s="5" t="s">
        <v>106</v>
      </c>
      <c r="B23" s="6">
        <v>7.4521025130629512E-2</v>
      </c>
      <c r="C23">
        <v>599</v>
      </c>
    </row>
    <row r="24" spans="1:3" x14ac:dyDescent="0.2">
      <c r="A24" s="5" t="s">
        <v>107</v>
      </c>
      <c r="B24" s="6">
        <v>2.488181139586962E-4</v>
      </c>
      <c r="C24">
        <v>2</v>
      </c>
    </row>
    <row r="25" spans="1:3" x14ac:dyDescent="0.2">
      <c r="A25" s="5" t="s">
        <v>108</v>
      </c>
      <c r="B25" s="6">
        <v>6.0338392634983827E-2</v>
      </c>
      <c r="C25">
        <v>485</v>
      </c>
    </row>
    <row r="26" spans="1:3" x14ac:dyDescent="0.2">
      <c r="A26" s="5" t="s">
        <v>109</v>
      </c>
      <c r="B26" s="6">
        <v>2.2518039313262007E-2</v>
      </c>
      <c r="C26">
        <v>181</v>
      </c>
    </row>
    <row r="27" spans="1:3" x14ac:dyDescent="0.2">
      <c r="A27" s="5" t="s">
        <v>110</v>
      </c>
      <c r="B27" s="6">
        <v>6.2204528489674046E-3</v>
      </c>
      <c r="C27">
        <v>50</v>
      </c>
    </row>
    <row r="28" spans="1:3" x14ac:dyDescent="0.2">
      <c r="A28" s="5" t="s">
        <v>111</v>
      </c>
      <c r="B28" s="6">
        <v>9.0320975367006714E-2</v>
      </c>
      <c r="C28">
        <v>726</v>
      </c>
    </row>
    <row r="29" spans="1:3" x14ac:dyDescent="0.2">
      <c r="A29" s="5" t="s">
        <v>112</v>
      </c>
      <c r="B29" s="6">
        <v>7.588952475740234E-3</v>
      </c>
      <c r="C29">
        <v>61</v>
      </c>
    </row>
    <row r="30" spans="1:3" x14ac:dyDescent="0.2">
      <c r="A30" s="5" t="s">
        <v>113</v>
      </c>
      <c r="B30" s="6">
        <v>1.244090569793481E-4</v>
      </c>
      <c r="C30">
        <v>1</v>
      </c>
    </row>
    <row r="31" spans="1:3" x14ac:dyDescent="0.2">
      <c r="A31" s="5" t="s">
        <v>114</v>
      </c>
      <c r="B31" s="6">
        <v>5.9840756407066431E-2</v>
      </c>
      <c r="C31">
        <v>481</v>
      </c>
    </row>
    <row r="32" spans="1:3" x14ac:dyDescent="0.2">
      <c r="A32" s="5" t="s">
        <v>115</v>
      </c>
      <c r="B32" s="6">
        <v>3.0853446130878329E-2</v>
      </c>
      <c r="C32">
        <v>248</v>
      </c>
    </row>
    <row r="33" spans="1:3" x14ac:dyDescent="0.2">
      <c r="A33" s="5" t="s">
        <v>116</v>
      </c>
      <c r="B33" s="6">
        <v>8.7086339885543667E-4</v>
      </c>
      <c r="C33">
        <v>7</v>
      </c>
    </row>
    <row r="34" spans="1:3" x14ac:dyDescent="0.2">
      <c r="A34" s="5" t="s">
        <v>117</v>
      </c>
      <c r="B34" s="6">
        <v>7.0913162478228415E-3</v>
      </c>
      <c r="C34">
        <v>57</v>
      </c>
    </row>
    <row r="35" spans="1:3" x14ac:dyDescent="0.2">
      <c r="A35" s="5" t="s">
        <v>118</v>
      </c>
      <c r="B35" s="6">
        <v>1.244090569793481E-4</v>
      </c>
      <c r="C35">
        <v>1</v>
      </c>
    </row>
    <row r="36" spans="1:3" x14ac:dyDescent="0.2">
      <c r="A36" s="5" t="s">
        <v>119</v>
      </c>
      <c r="B36" s="6">
        <v>2.5379447623787011E-2</v>
      </c>
      <c r="C36">
        <v>204</v>
      </c>
    </row>
    <row r="37" spans="1:3" x14ac:dyDescent="0.2">
      <c r="A37" s="5" t="s">
        <v>120</v>
      </c>
      <c r="B37" s="6">
        <v>3.3590445384423986E-3</v>
      </c>
      <c r="C37">
        <v>27</v>
      </c>
    </row>
    <row r="38" spans="1:3" x14ac:dyDescent="0.2">
      <c r="A38" s="5" t="s">
        <v>121</v>
      </c>
      <c r="B38" s="6">
        <v>1.0201542672306545E-2</v>
      </c>
      <c r="C38">
        <v>82</v>
      </c>
    </row>
    <row r="39" spans="1:3" x14ac:dyDescent="0.2">
      <c r="A39" s="5" t="s">
        <v>122</v>
      </c>
      <c r="B39" s="6">
        <v>1.2440905697934811E-3</v>
      </c>
      <c r="C39">
        <v>10</v>
      </c>
    </row>
    <row r="40" spans="1:3" x14ac:dyDescent="0.2">
      <c r="A40" s="5" t="s">
        <v>123</v>
      </c>
      <c r="B40" s="6">
        <v>2.8614083105250061E-3</v>
      </c>
      <c r="C40">
        <v>23</v>
      </c>
    </row>
    <row r="41" spans="1:3" x14ac:dyDescent="0.2">
      <c r="A41" s="5" t="s">
        <v>124</v>
      </c>
      <c r="B41" s="6">
        <v>1.244090569793481E-4</v>
      </c>
      <c r="C41">
        <v>1</v>
      </c>
    </row>
    <row r="42" spans="1:3" x14ac:dyDescent="0.2">
      <c r="A42" s="5" t="s">
        <v>125</v>
      </c>
      <c r="B42" s="6">
        <v>3.3217218213485944E-2</v>
      </c>
      <c r="C42">
        <v>267</v>
      </c>
    </row>
    <row r="43" spans="1:3" x14ac:dyDescent="0.2">
      <c r="A43" s="5" t="s">
        <v>126</v>
      </c>
      <c r="B43" s="6">
        <v>1.3933814381686987E-2</v>
      </c>
      <c r="C43">
        <v>112</v>
      </c>
    </row>
    <row r="44" spans="1:3" x14ac:dyDescent="0.2">
      <c r="A44" s="5" t="s">
        <v>127</v>
      </c>
      <c r="B44" s="6">
        <v>1.2440905697934809E-2</v>
      </c>
      <c r="C44">
        <v>100</v>
      </c>
    </row>
    <row r="45" spans="1:3" x14ac:dyDescent="0.2">
      <c r="A45" s="5" t="s">
        <v>75</v>
      </c>
      <c r="B45" s="6">
        <v>3.7322717093804427E-4</v>
      </c>
      <c r="C45">
        <v>3</v>
      </c>
    </row>
    <row r="46" spans="1:3" x14ac:dyDescent="0.2">
      <c r="A46" s="2" t="s">
        <v>5</v>
      </c>
      <c r="B46" s="3">
        <v>0.20697902430328599</v>
      </c>
      <c r="C46" s="4">
        <v>13933</v>
      </c>
    </row>
    <row r="47" spans="1:3" x14ac:dyDescent="0.2">
      <c r="A47" s="5" t="s">
        <v>86</v>
      </c>
      <c r="B47" s="6">
        <v>2.0813895069260028E-3</v>
      </c>
      <c r="C47">
        <v>29</v>
      </c>
    </row>
    <row r="48" spans="1:3" x14ac:dyDescent="0.2">
      <c r="A48" s="5" t="s">
        <v>87</v>
      </c>
      <c r="B48" s="6">
        <v>5.3685494868298288E-2</v>
      </c>
      <c r="C48">
        <v>748</v>
      </c>
    </row>
    <row r="49" spans="1:3" x14ac:dyDescent="0.2">
      <c r="A49" s="5" t="s">
        <v>88</v>
      </c>
      <c r="B49" s="6">
        <v>6.2585229311706028E-2</v>
      </c>
      <c r="C49">
        <v>872</v>
      </c>
    </row>
    <row r="50" spans="1:3" x14ac:dyDescent="0.2">
      <c r="A50" s="5" t="s">
        <v>89</v>
      </c>
      <c r="B50" s="6">
        <v>6.5312567286298718E-3</v>
      </c>
      <c r="C50">
        <v>91</v>
      </c>
    </row>
    <row r="51" spans="1:3" x14ac:dyDescent="0.2">
      <c r="A51" s="5" t="s">
        <v>128</v>
      </c>
      <c r="B51" s="6">
        <v>7.1772051962965618E-5</v>
      </c>
      <c r="C51">
        <v>1</v>
      </c>
    </row>
    <row r="52" spans="1:3" x14ac:dyDescent="0.2">
      <c r="A52" s="5" t="s">
        <v>90</v>
      </c>
      <c r="B52" s="6">
        <v>7.1772051962965618E-4</v>
      </c>
      <c r="C52">
        <v>10</v>
      </c>
    </row>
    <row r="53" spans="1:3" x14ac:dyDescent="0.2">
      <c r="A53" s="5" t="s">
        <v>91</v>
      </c>
      <c r="B53" s="6">
        <v>1.6148711691667265E-2</v>
      </c>
      <c r="C53">
        <v>225</v>
      </c>
    </row>
    <row r="54" spans="1:3" x14ac:dyDescent="0.2">
      <c r="A54" s="5" t="s">
        <v>92</v>
      </c>
      <c r="B54" s="6">
        <v>8.5408741835929086E-3</v>
      </c>
      <c r="C54">
        <v>119</v>
      </c>
    </row>
    <row r="55" spans="1:3" x14ac:dyDescent="0.2">
      <c r="A55" s="5" t="s">
        <v>94</v>
      </c>
      <c r="B55" s="6">
        <v>3.0861982344075217E-3</v>
      </c>
      <c r="C55">
        <v>43</v>
      </c>
    </row>
    <row r="56" spans="1:3" x14ac:dyDescent="0.2">
      <c r="A56" s="5" t="s">
        <v>95</v>
      </c>
      <c r="B56" s="6">
        <v>6.4594846766669056E-4</v>
      </c>
      <c r="C56">
        <v>9</v>
      </c>
    </row>
    <row r="57" spans="1:3" x14ac:dyDescent="0.2">
      <c r="A57" s="5" t="s">
        <v>96</v>
      </c>
      <c r="B57" s="6">
        <v>4.9522715854446279E-3</v>
      </c>
      <c r="C57">
        <v>69</v>
      </c>
    </row>
    <row r="58" spans="1:3" x14ac:dyDescent="0.2">
      <c r="A58" s="5" t="s">
        <v>97</v>
      </c>
      <c r="B58" s="6">
        <v>3.8326275748223643E-2</v>
      </c>
      <c r="C58">
        <v>534</v>
      </c>
    </row>
    <row r="59" spans="1:3" x14ac:dyDescent="0.2">
      <c r="A59" s="5" t="s">
        <v>100</v>
      </c>
      <c r="B59" s="6">
        <v>2.5837938706667622E-3</v>
      </c>
      <c r="C59">
        <v>36</v>
      </c>
    </row>
    <row r="60" spans="1:3" x14ac:dyDescent="0.2">
      <c r="A60" s="5" t="s">
        <v>101</v>
      </c>
      <c r="B60" s="6">
        <v>0.40644513026627432</v>
      </c>
      <c r="C60">
        <v>5663</v>
      </c>
    </row>
    <row r="61" spans="1:3" x14ac:dyDescent="0.2">
      <c r="A61" s="5" t="s">
        <v>129</v>
      </c>
      <c r="B61" s="6">
        <v>7.1772051962965618E-5</v>
      </c>
      <c r="C61">
        <v>1</v>
      </c>
    </row>
    <row r="62" spans="1:3" x14ac:dyDescent="0.2">
      <c r="A62" s="5" t="s">
        <v>102</v>
      </c>
      <c r="B62" s="6">
        <v>5.1101700997631519E-2</v>
      </c>
      <c r="C62">
        <v>712</v>
      </c>
    </row>
    <row r="63" spans="1:3" x14ac:dyDescent="0.2">
      <c r="A63" s="5" t="s">
        <v>103</v>
      </c>
      <c r="B63" s="6">
        <v>5.0599296633890761E-2</v>
      </c>
      <c r="C63">
        <v>705</v>
      </c>
    </row>
    <row r="64" spans="1:3" x14ac:dyDescent="0.2">
      <c r="A64" s="5" t="s">
        <v>104</v>
      </c>
      <c r="B64" s="6">
        <v>4.8087274815186969E-3</v>
      </c>
      <c r="C64">
        <v>67</v>
      </c>
    </row>
    <row r="65" spans="1:3" x14ac:dyDescent="0.2">
      <c r="A65" s="5" t="s">
        <v>105</v>
      </c>
      <c r="B65" s="6">
        <v>8.1102418718151156E-3</v>
      </c>
      <c r="C65">
        <v>113</v>
      </c>
    </row>
    <row r="66" spans="1:3" x14ac:dyDescent="0.2">
      <c r="A66" s="5" t="s">
        <v>106</v>
      </c>
      <c r="B66" s="6">
        <v>1.7655924782889541E-2</v>
      </c>
      <c r="C66">
        <v>246</v>
      </c>
    </row>
    <row r="67" spans="1:3" x14ac:dyDescent="0.2">
      <c r="A67" s="5" t="s">
        <v>108</v>
      </c>
      <c r="B67" s="6">
        <v>4.4642216320964614E-2</v>
      </c>
      <c r="C67">
        <v>622</v>
      </c>
    </row>
    <row r="68" spans="1:3" x14ac:dyDescent="0.2">
      <c r="A68" s="5" t="s">
        <v>109</v>
      </c>
      <c r="B68" s="6">
        <v>7.2489772482595277E-3</v>
      </c>
      <c r="C68">
        <v>101</v>
      </c>
    </row>
    <row r="69" spans="1:3" x14ac:dyDescent="0.2">
      <c r="A69" s="5" t="s">
        <v>110</v>
      </c>
      <c r="B69" s="6">
        <v>2.5837938706667622E-3</v>
      </c>
      <c r="C69">
        <v>36</v>
      </c>
    </row>
    <row r="70" spans="1:3" x14ac:dyDescent="0.2">
      <c r="A70" s="5" t="s">
        <v>111</v>
      </c>
      <c r="B70" s="6">
        <v>8.375798464078088E-2</v>
      </c>
      <c r="C70">
        <v>1167</v>
      </c>
    </row>
    <row r="71" spans="1:3" x14ac:dyDescent="0.2">
      <c r="A71" s="5" t="s">
        <v>112</v>
      </c>
      <c r="B71" s="6">
        <v>3.8039187540371781E-3</v>
      </c>
      <c r="C71">
        <v>53</v>
      </c>
    </row>
    <row r="72" spans="1:3" x14ac:dyDescent="0.2">
      <c r="A72" s="5" t="s">
        <v>130</v>
      </c>
      <c r="B72" s="6">
        <v>8.0384698198521492E-3</v>
      </c>
      <c r="C72">
        <v>112</v>
      </c>
    </row>
    <row r="73" spans="1:3" x14ac:dyDescent="0.2">
      <c r="A73" s="5" t="s">
        <v>113</v>
      </c>
      <c r="B73" s="6">
        <v>1.4354410392593124E-4</v>
      </c>
      <c r="C73">
        <v>2</v>
      </c>
    </row>
    <row r="74" spans="1:3" x14ac:dyDescent="0.2">
      <c r="A74" s="5" t="s">
        <v>114</v>
      </c>
      <c r="B74" s="6">
        <v>9.1868226512595991E-3</v>
      </c>
      <c r="C74">
        <v>128</v>
      </c>
    </row>
    <row r="75" spans="1:3" x14ac:dyDescent="0.2">
      <c r="A75" s="5" t="s">
        <v>115</v>
      </c>
      <c r="B75" s="6">
        <v>3.0933754396038182E-2</v>
      </c>
      <c r="C75">
        <v>431</v>
      </c>
    </row>
    <row r="76" spans="1:3" x14ac:dyDescent="0.2">
      <c r="A76" s="5" t="s">
        <v>116</v>
      </c>
      <c r="B76" s="6">
        <v>9.3303667551855303E-4</v>
      </c>
      <c r="C76">
        <v>13</v>
      </c>
    </row>
    <row r="77" spans="1:3" x14ac:dyDescent="0.2">
      <c r="A77" s="5" t="s">
        <v>117</v>
      </c>
      <c r="B77" s="6">
        <v>4.8087274815186969E-3</v>
      </c>
      <c r="C77">
        <v>67</v>
      </c>
    </row>
    <row r="78" spans="1:3" x14ac:dyDescent="0.2">
      <c r="A78" s="5" t="s">
        <v>118</v>
      </c>
      <c r="B78" s="6">
        <v>2.8708820785186247E-4</v>
      </c>
      <c r="C78">
        <v>4</v>
      </c>
    </row>
    <row r="79" spans="1:3" x14ac:dyDescent="0.2">
      <c r="A79" s="5" t="s">
        <v>131</v>
      </c>
      <c r="B79" s="6">
        <v>3.5886025981482809E-4</v>
      </c>
      <c r="C79">
        <v>5</v>
      </c>
    </row>
    <row r="80" spans="1:3" x14ac:dyDescent="0.2">
      <c r="A80" s="5" t="s">
        <v>119</v>
      </c>
      <c r="B80" s="6">
        <v>1.5861623483815403E-2</v>
      </c>
      <c r="C80">
        <v>221</v>
      </c>
    </row>
    <row r="81" spans="1:3" x14ac:dyDescent="0.2">
      <c r="A81" s="5" t="s">
        <v>120</v>
      </c>
      <c r="B81" s="6">
        <v>8.6126462355558741E-4</v>
      </c>
      <c r="C81">
        <v>12</v>
      </c>
    </row>
    <row r="82" spans="1:3" x14ac:dyDescent="0.2">
      <c r="A82" s="5" t="s">
        <v>121</v>
      </c>
      <c r="B82" s="6">
        <v>9.5456829110744275E-3</v>
      </c>
      <c r="C82">
        <v>133</v>
      </c>
    </row>
    <row r="83" spans="1:3" x14ac:dyDescent="0.2">
      <c r="A83" s="5" t="s">
        <v>122</v>
      </c>
      <c r="B83" s="6">
        <v>5.0240436374075932E-4</v>
      </c>
      <c r="C83">
        <v>7</v>
      </c>
    </row>
    <row r="84" spans="1:3" x14ac:dyDescent="0.2">
      <c r="A84" s="5" t="s">
        <v>123</v>
      </c>
      <c r="B84" s="6">
        <v>5.7417641570372494E-4</v>
      </c>
      <c r="C84">
        <v>8</v>
      </c>
    </row>
    <row r="85" spans="1:3" x14ac:dyDescent="0.2">
      <c r="A85" s="5" t="s">
        <v>124</v>
      </c>
      <c r="B85" s="6">
        <v>1.4354410392593124E-4</v>
      </c>
      <c r="C85">
        <v>2</v>
      </c>
    </row>
    <row r="86" spans="1:3" x14ac:dyDescent="0.2">
      <c r="A86" s="5" t="s">
        <v>125</v>
      </c>
      <c r="B86" s="6">
        <v>3.000071772051963E-2</v>
      </c>
      <c r="C86">
        <v>418</v>
      </c>
    </row>
    <row r="87" spans="1:3" x14ac:dyDescent="0.2">
      <c r="A87" s="5" t="s">
        <v>126</v>
      </c>
      <c r="B87" s="6">
        <v>3.5168305461853156E-3</v>
      </c>
      <c r="C87">
        <v>49</v>
      </c>
    </row>
    <row r="88" spans="1:3" x14ac:dyDescent="0.2">
      <c r="A88" s="5" t="s">
        <v>132</v>
      </c>
      <c r="B88" s="6">
        <v>7.1772051962965618E-5</v>
      </c>
      <c r="C88">
        <v>1</v>
      </c>
    </row>
    <row r="89" spans="1:3" x14ac:dyDescent="0.2">
      <c r="A89" s="5" t="s">
        <v>127</v>
      </c>
      <c r="B89" s="6">
        <v>3.4450584942223497E-3</v>
      </c>
      <c r="C89">
        <v>48</v>
      </c>
    </row>
    <row r="90" spans="1:3" x14ac:dyDescent="0.2">
      <c r="A90" s="2" t="s">
        <v>6</v>
      </c>
      <c r="B90" s="3">
        <v>0.25996791253193891</v>
      </c>
      <c r="C90" s="4">
        <v>17500</v>
      </c>
    </row>
    <row r="91" spans="1:3" x14ac:dyDescent="0.2">
      <c r="A91" s="5" t="s">
        <v>86</v>
      </c>
      <c r="B91" s="6">
        <v>2.1142857142857144E-3</v>
      </c>
      <c r="C91">
        <v>37</v>
      </c>
    </row>
    <row r="92" spans="1:3" x14ac:dyDescent="0.2">
      <c r="A92" s="5" t="s">
        <v>87</v>
      </c>
      <c r="B92" s="6">
        <v>8.0514285714285719E-2</v>
      </c>
      <c r="C92">
        <v>1409</v>
      </c>
    </row>
    <row r="93" spans="1:3" x14ac:dyDescent="0.2">
      <c r="A93" s="5" t="s">
        <v>88</v>
      </c>
      <c r="B93" s="6">
        <v>3.2000000000000001E-2</v>
      </c>
      <c r="C93">
        <v>560</v>
      </c>
    </row>
    <row r="94" spans="1:3" x14ac:dyDescent="0.2">
      <c r="A94" s="5" t="s">
        <v>89</v>
      </c>
      <c r="B94" s="6">
        <v>1.8285714285714285E-3</v>
      </c>
      <c r="C94">
        <v>32</v>
      </c>
    </row>
    <row r="95" spans="1:3" x14ac:dyDescent="0.2">
      <c r="A95" s="5" t="s">
        <v>128</v>
      </c>
      <c r="B95" s="6">
        <v>1.0285714285714286E-3</v>
      </c>
      <c r="C95">
        <v>18</v>
      </c>
    </row>
    <row r="96" spans="1:3" x14ac:dyDescent="0.2">
      <c r="A96" s="5" t="s">
        <v>90</v>
      </c>
      <c r="B96" s="6">
        <v>1.7714285714285714E-3</v>
      </c>
      <c r="C96">
        <v>31</v>
      </c>
    </row>
    <row r="97" spans="1:3" x14ac:dyDescent="0.2">
      <c r="A97" s="5" t="s">
        <v>91</v>
      </c>
      <c r="B97" s="6">
        <v>2.1028571428571428E-2</v>
      </c>
      <c r="C97">
        <v>368</v>
      </c>
    </row>
    <row r="98" spans="1:3" x14ac:dyDescent="0.2">
      <c r="A98" s="5" t="s">
        <v>92</v>
      </c>
      <c r="B98" s="6">
        <v>3.0285714285714287E-2</v>
      </c>
      <c r="C98">
        <v>530</v>
      </c>
    </row>
    <row r="99" spans="1:3" x14ac:dyDescent="0.2">
      <c r="A99" s="5" t="s">
        <v>93</v>
      </c>
      <c r="B99" s="6">
        <v>4.0000000000000002E-4</v>
      </c>
      <c r="C99">
        <v>7</v>
      </c>
    </row>
    <row r="100" spans="1:3" x14ac:dyDescent="0.2">
      <c r="A100" s="5" t="s">
        <v>94</v>
      </c>
      <c r="B100" s="6">
        <v>1.6000000000000001E-3</v>
      </c>
      <c r="C100">
        <v>28</v>
      </c>
    </row>
    <row r="101" spans="1:3" x14ac:dyDescent="0.2">
      <c r="A101" s="5" t="s">
        <v>95</v>
      </c>
      <c r="B101" s="6">
        <v>1.3142857142857142E-3</v>
      </c>
      <c r="C101">
        <v>23</v>
      </c>
    </row>
    <row r="102" spans="1:3" x14ac:dyDescent="0.2">
      <c r="A102" s="5" t="s">
        <v>96</v>
      </c>
      <c r="B102" s="6">
        <v>6.0000000000000001E-3</v>
      </c>
      <c r="C102">
        <v>105</v>
      </c>
    </row>
    <row r="103" spans="1:3" x14ac:dyDescent="0.2">
      <c r="A103" s="5" t="s">
        <v>97</v>
      </c>
      <c r="B103" s="6">
        <v>2.2742857142857145E-2</v>
      </c>
      <c r="C103">
        <v>398</v>
      </c>
    </row>
    <row r="104" spans="1:3" x14ac:dyDescent="0.2">
      <c r="A104" s="5" t="s">
        <v>98</v>
      </c>
      <c r="B104" s="6">
        <v>5.7142857142857142E-5</v>
      </c>
      <c r="C104">
        <v>1</v>
      </c>
    </row>
    <row r="105" spans="1:3" x14ac:dyDescent="0.2">
      <c r="A105" s="5" t="s">
        <v>99</v>
      </c>
      <c r="B105" s="6">
        <v>2.8571428571428574E-4</v>
      </c>
      <c r="C105">
        <v>5</v>
      </c>
    </row>
    <row r="106" spans="1:3" x14ac:dyDescent="0.2">
      <c r="A106" s="5" t="s">
        <v>100</v>
      </c>
      <c r="B106" s="6">
        <v>5.142857142857143E-4</v>
      </c>
      <c r="C106">
        <v>9</v>
      </c>
    </row>
    <row r="107" spans="1:3" x14ac:dyDescent="0.2">
      <c r="A107" s="5" t="s">
        <v>133</v>
      </c>
      <c r="B107" s="6">
        <v>5.7142857142857142E-5</v>
      </c>
      <c r="C107">
        <v>1</v>
      </c>
    </row>
    <row r="108" spans="1:3" x14ac:dyDescent="0.2">
      <c r="A108" s="5" t="s">
        <v>101</v>
      </c>
      <c r="B108" s="6">
        <v>0.24548571428571428</v>
      </c>
      <c r="C108">
        <v>4296</v>
      </c>
    </row>
    <row r="109" spans="1:3" x14ac:dyDescent="0.2">
      <c r="A109" s="5" t="s">
        <v>129</v>
      </c>
      <c r="B109" s="6">
        <v>4.0000000000000002E-4</v>
      </c>
      <c r="C109">
        <v>7</v>
      </c>
    </row>
    <row r="110" spans="1:3" x14ac:dyDescent="0.2">
      <c r="A110" s="5" t="s">
        <v>102</v>
      </c>
      <c r="B110" s="6">
        <v>2.982857142857143E-2</v>
      </c>
      <c r="C110">
        <v>522</v>
      </c>
    </row>
    <row r="111" spans="1:3" x14ac:dyDescent="0.2">
      <c r="A111" s="5" t="s">
        <v>103</v>
      </c>
      <c r="B111" s="6">
        <v>5.5942857142857141E-2</v>
      </c>
      <c r="C111">
        <v>979</v>
      </c>
    </row>
    <row r="112" spans="1:3" x14ac:dyDescent="0.2">
      <c r="A112" s="5" t="s">
        <v>104</v>
      </c>
      <c r="B112" s="6">
        <v>8.9714285714285712E-3</v>
      </c>
      <c r="C112">
        <v>157</v>
      </c>
    </row>
    <row r="113" spans="1:3" x14ac:dyDescent="0.2">
      <c r="A113" s="5" t="s">
        <v>105</v>
      </c>
      <c r="B113" s="6">
        <v>2.3828571428571428E-2</v>
      </c>
      <c r="C113">
        <v>417</v>
      </c>
    </row>
    <row r="114" spans="1:3" x14ac:dyDescent="0.2">
      <c r="A114" s="5" t="s">
        <v>106</v>
      </c>
      <c r="B114" s="6">
        <v>3.7485714285714289E-2</v>
      </c>
      <c r="C114">
        <v>656</v>
      </c>
    </row>
    <row r="115" spans="1:3" x14ac:dyDescent="0.2">
      <c r="A115" s="5" t="s">
        <v>107</v>
      </c>
      <c r="B115" s="6">
        <v>2.2857142857142857E-4</v>
      </c>
      <c r="C115">
        <v>4</v>
      </c>
    </row>
    <row r="116" spans="1:3" x14ac:dyDescent="0.2">
      <c r="A116" s="5" t="s">
        <v>108</v>
      </c>
      <c r="B116" s="6">
        <v>5.8057142857142856E-2</v>
      </c>
      <c r="C116">
        <v>1016</v>
      </c>
    </row>
    <row r="117" spans="1:3" x14ac:dyDescent="0.2">
      <c r="A117" s="5" t="s">
        <v>109</v>
      </c>
      <c r="B117" s="6">
        <v>1.4342857142857143E-2</v>
      </c>
      <c r="C117">
        <v>251</v>
      </c>
    </row>
    <row r="118" spans="1:3" x14ac:dyDescent="0.2">
      <c r="A118" s="5" t="s">
        <v>110</v>
      </c>
      <c r="B118" s="6">
        <v>4.5714285714285718E-3</v>
      </c>
      <c r="C118">
        <v>80</v>
      </c>
    </row>
    <row r="119" spans="1:3" x14ac:dyDescent="0.2">
      <c r="A119" s="5" t="s">
        <v>111</v>
      </c>
      <c r="B119" s="6">
        <v>0.11702857142857143</v>
      </c>
      <c r="C119">
        <v>2048</v>
      </c>
    </row>
    <row r="120" spans="1:3" x14ac:dyDescent="0.2">
      <c r="A120" s="5" t="s">
        <v>112</v>
      </c>
      <c r="B120" s="6">
        <v>8.4571428571428575E-3</v>
      </c>
      <c r="C120">
        <v>148</v>
      </c>
    </row>
    <row r="121" spans="1:3" x14ac:dyDescent="0.2">
      <c r="A121" s="5" t="s">
        <v>130</v>
      </c>
      <c r="B121" s="6">
        <v>1.1828571428571428E-2</v>
      </c>
      <c r="C121">
        <v>207</v>
      </c>
    </row>
    <row r="122" spans="1:3" x14ac:dyDescent="0.2">
      <c r="A122" s="5" t="s">
        <v>113</v>
      </c>
      <c r="B122" s="6">
        <v>5.142857142857143E-4</v>
      </c>
      <c r="C122">
        <v>9</v>
      </c>
    </row>
    <row r="123" spans="1:3" x14ac:dyDescent="0.2">
      <c r="A123" s="5" t="s">
        <v>114</v>
      </c>
      <c r="B123" s="6">
        <v>2.2342857142857143E-2</v>
      </c>
      <c r="C123">
        <v>391</v>
      </c>
    </row>
    <row r="124" spans="1:3" x14ac:dyDescent="0.2">
      <c r="A124" s="5" t="s">
        <v>115</v>
      </c>
      <c r="B124" s="6">
        <v>2.6342857142857144E-2</v>
      </c>
      <c r="C124">
        <v>461</v>
      </c>
    </row>
    <row r="125" spans="1:3" x14ac:dyDescent="0.2">
      <c r="A125" s="5" t="s">
        <v>116</v>
      </c>
      <c r="B125" s="6">
        <v>2E-3</v>
      </c>
      <c r="C125">
        <v>35</v>
      </c>
    </row>
    <row r="126" spans="1:3" x14ac:dyDescent="0.2">
      <c r="A126" s="5" t="s">
        <v>117</v>
      </c>
      <c r="B126" s="6">
        <v>5.4857142857142856E-3</v>
      </c>
      <c r="C126">
        <v>96</v>
      </c>
    </row>
    <row r="127" spans="1:3" x14ac:dyDescent="0.2">
      <c r="A127" s="5" t="s">
        <v>118</v>
      </c>
      <c r="B127" s="6">
        <v>1.1428571428571428E-4</v>
      </c>
      <c r="C127">
        <v>2</v>
      </c>
    </row>
    <row r="128" spans="1:3" x14ac:dyDescent="0.2">
      <c r="A128" s="5" t="s">
        <v>119</v>
      </c>
      <c r="B128" s="6">
        <v>1.7028571428571428E-2</v>
      </c>
      <c r="C128">
        <v>298</v>
      </c>
    </row>
    <row r="129" spans="1:3" x14ac:dyDescent="0.2">
      <c r="A129" s="5" t="s">
        <v>120</v>
      </c>
      <c r="B129" s="6">
        <v>2.0571428571428572E-3</v>
      </c>
      <c r="C129">
        <v>36</v>
      </c>
    </row>
    <row r="130" spans="1:3" x14ac:dyDescent="0.2">
      <c r="A130" s="5" t="s">
        <v>121</v>
      </c>
      <c r="B130" s="6">
        <v>3.0285714285714287E-2</v>
      </c>
      <c r="C130">
        <v>530</v>
      </c>
    </row>
    <row r="131" spans="1:3" x14ac:dyDescent="0.2">
      <c r="A131" s="5" t="s">
        <v>122</v>
      </c>
      <c r="B131" s="6">
        <v>1.6571428571428572E-3</v>
      </c>
      <c r="C131">
        <v>29</v>
      </c>
    </row>
    <row r="132" spans="1:3" x14ac:dyDescent="0.2">
      <c r="A132" s="5" t="s">
        <v>123</v>
      </c>
      <c r="B132" s="6">
        <v>1.1428571428571428E-4</v>
      </c>
      <c r="C132">
        <v>2</v>
      </c>
    </row>
    <row r="133" spans="1:3" x14ac:dyDescent="0.2">
      <c r="A133" s="5" t="s">
        <v>124</v>
      </c>
      <c r="B133" s="6">
        <v>4.5714285714285713E-4</v>
      </c>
      <c r="C133">
        <v>8</v>
      </c>
    </row>
    <row r="134" spans="1:3" x14ac:dyDescent="0.2">
      <c r="A134" s="5" t="s">
        <v>125</v>
      </c>
      <c r="B134" s="6">
        <v>5.5428571428571431E-2</v>
      </c>
      <c r="C134">
        <v>970</v>
      </c>
    </row>
    <row r="135" spans="1:3" x14ac:dyDescent="0.2">
      <c r="A135" s="5" t="s">
        <v>126</v>
      </c>
      <c r="B135" s="6">
        <v>8.3999999999999995E-3</v>
      </c>
      <c r="C135">
        <v>147</v>
      </c>
    </row>
    <row r="136" spans="1:3" x14ac:dyDescent="0.2">
      <c r="A136" s="5" t="s">
        <v>127</v>
      </c>
      <c r="B136" s="6">
        <v>7.7714285714285715E-3</v>
      </c>
      <c r="C136">
        <v>136</v>
      </c>
    </row>
    <row r="137" spans="1:3" x14ac:dyDescent="0.2">
      <c r="A137" s="2" t="s">
        <v>7</v>
      </c>
      <c r="B137" s="3">
        <v>0.19129181769564443</v>
      </c>
      <c r="C137" s="4">
        <v>12877</v>
      </c>
    </row>
    <row r="138" spans="1:3" x14ac:dyDescent="0.2">
      <c r="A138" s="5" t="s">
        <v>86</v>
      </c>
      <c r="B138" s="6">
        <v>2.0967616680903937E-3</v>
      </c>
      <c r="C138">
        <v>27</v>
      </c>
    </row>
    <row r="139" spans="1:3" x14ac:dyDescent="0.2">
      <c r="A139" s="5" t="s">
        <v>87</v>
      </c>
      <c r="B139" s="6">
        <v>7.5250446532577467E-2</v>
      </c>
      <c r="C139">
        <v>969</v>
      </c>
    </row>
    <row r="140" spans="1:3" x14ac:dyDescent="0.2">
      <c r="A140" s="5" t="s">
        <v>88</v>
      </c>
      <c r="B140" s="6">
        <v>4.9545701638580415E-2</v>
      </c>
      <c r="C140">
        <v>638</v>
      </c>
    </row>
    <row r="141" spans="1:3" x14ac:dyDescent="0.2">
      <c r="A141" s="5" t="s">
        <v>89</v>
      </c>
      <c r="B141" s="6">
        <v>1.4211384639279335E-2</v>
      </c>
      <c r="C141">
        <v>183</v>
      </c>
    </row>
    <row r="142" spans="1:3" x14ac:dyDescent="0.2">
      <c r="A142" s="5" t="s">
        <v>128</v>
      </c>
      <c r="B142" s="6">
        <v>3.1063135823561388E-4</v>
      </c>
      <c r="C142">
        <v>4</v>
      </c>
    </row>
    <row r="143" spans="1:3" x14ac:dyDescent="0.2">
      <c r="A143" s="5" t="s">
        <v>90</v>
      </c>
      <c r="B143" s="6">
        <v>1.3201832725013591E-3</v>
      </c>
      <c r="C143">
        <v>17</v>
      </c>
    </row>
    <row r="144" spans="1:3" x14ac:dyDescent="0.2">
      <c r="A144" s="5" t="s">
        <v>91</v>
      </c>
      <c r="B144" s="6">
        <v>1.5143278713986177E-2</v>
      </c>
      <c r="C144">
        <v>195</v>
      </c>
    </row>
    <row r="145" spans="1:3" x14ac:dyDescent="0.2">
      <c r="A145" s="5" t="s">
        <v>92</v>
      </c>
      <c r="B145" s="6">
        <v>5.0477595713287256E-2</v>
      </c>
      <c r="C145">
        <v>650</v>
      </c>
    </row>
    <row r="146" spans="1:3" x14ac:dyDescent="0.2">
      <c r="A146" s="5" t="s">
        <v>93</v>
      </c>
      <c r="B146" s="6">
        <v>7.7657839558903472E-4</v>
      </c>
      <c r="C146">
        <v>10</v>
      </c>
    </row>
    <row r="147" spans="1:3" x14ac:dyDescent="0.2">
      <c r="A147" s="5" t="s">
        <v>94</v>
      </c>
      <c r="B147" s="6">
        <v>1.8637881494136834E-3</v>
      </c>
      <c r="C147">
        <v>24</v>
      </c>
    </row>
    <row r="148" spans="1:3" x14ac:dyDescent="0.2">
      <c r="A148" s="5" t="s">
        <v>95</v>
      </c>
      <c r="B148" s="6">
        <v>1.0095519142657452E-3</v>
      </c>
      <c r="C148">
        <v>13</v>
      </c>
    </row>
    <row r="149" spans="1:3" x14ac:dyDescent="0.2">
      <c r="A149" s="5" t="s">
        <v>96</v>
      </c>
      <c r="B149" s="6">
        <v>4.7371282130931119E-3</v>
      </c>
      <c r="C149">
        <v>61</v>
      </c>
    </row>
    <row r="150" spans="1:3" x14ac:dyDescent="0.2">
      <c r="A150" s="5" t="s">
        <v>97</v>
      </c>
      <c r="B150" s="6">
        <v>2.1122932360021746E-2</v>
      </c>
      <c r="C150">
        <v>272</v>
      </c>
    </row>
    <row r="151" spans="1:3" x14ac:dyDescent="0.2">
      <c r="A151" s="5" t="s">
        <v>98</v>
      </c>
      <c r="B151" s="6">
        <v>7.7657839558903469E-5</v>
      </c>
      <c r="C151">
        <v>1</v>
      </c>
    </row>
    <row r="152" spans="1:3" x14ac:dyDescent="0.2">
      <c r="A152" s="5" t="s">
        <v>99</v>
      </c>
      <c r="B152" s="6">
        <v>2.3297351867671042E-4</v>
      </c>
      <c r="C152">
        <v>3</v>
      </c>
    </row>
    <row r="153" spans="1:3" x14ac:dyDescent="0.2">
      <c r="A153" s="5" t="s">
        <v>100</v>
      </c>
      <c r="B153" s="6">
        <v>8.542362351479382E-4</v>
      </c>
      <c r="C153">
        <v>11</v>
      </c>
    </row>
    <row r="154" spans="1:3" x14ac:dyDescent="0.2">
      <c r="A154" s="5" t="s">
        <v>134</v>
      </c>
      <c r="B154" s="6">
        <v>7.7657839558903469E-5</v>
      </c>
      <c r="C154">
        <v>1</v>
      </c>
    </row>
    <row r="155" spans="1:3" x14ac:dyDescent="0.2">
      <c r="A155" s="5" t="s">
        <v>133</v>
      </c>
      <c r="B155" s="6">
        <v>7.7657839558903469E-5</v>
      </c>
      <c r="C155">
        <v>1</v>
      </c>
    </row>
    <row r="156" spans="1:3" x14ac:dyDescent="0.2">
      <c r="A156" s="5" t="s">
        <v>101</v>
      </c>
      <c r="B156" s="6">
        <v>0.24741787683466646</v>
      </c>
      <c r="C156">
        <v>3186</v>
      </c>
    </row>
    <row r="157" spans="1:3" x14ac:dyDescent="0.2">
      <c r="A157" s="5" t="s">
        <v>102</v>
      </c>
      <c r="B157" s="6">
        <v>2.7490875203851829E-2</v>
      </c>
      <c r="C157">
        <v>354</v>
      </c>
    </row>
    <row r="158" spans="1:3" x14ac:dyDescent="0.2">
      <c r="A158" s="5" t="s">
        <v>103</v>
      </c>
      <c r="B158" s="6">
        <v>5.5447697445057079E-2</v>
      </c>
      <c r="C158">
        <v>714</v>
      </c>
    </row>
    <row r="159" spans="1:3" x14ac:dyDescent="0.2">
      <c r="A159" s="5" t="s">
        <v>104</v>
      </c>
      <c r="B159" s="6">
        <v>6.6009163625067955E-3</v>
      </c>
      <c r="C159">
        <v>85</v>
      </c>
    </row>
    <row r="160" spans="1:3" x14ac:dyDescent="0.2">
      <c r="A160" s="5" t="s">
        <v>105</v>
      </c>
      <c r="B160" s="6">
        <v>2.5083482177525821E-2</v>
      </c>
      <c r="C160">
        <v>323</v>
      </c>
    </row>
    <row r="161" spans="1:3" x14ac:dyDescent="0.2">
      <c r="A161" s="5" t="s">
        <v>106</v>
      </c>
      <c r="B161" s="6">
        <v>2.9898268230177837E-2</v>
      </c>
      <c r="C161">
        <v>385</v>
      </c>
    </row>
    <row r="162" spans="1:3" x14ac:dyDescent="0.2">
      <c r="A162" s="5" t="s">
        <v>107</v>
      </c>
      <c r="B162" s="6">
        <v>2.3297351867671042E-4</v>
      </c>
      <c r="C162">
        <v>3</v>
      </c>
    </row>
    <row r="163" spans="1:3" x14ac:dyDescent="0.2">
      <c r="A163" s="5" t="s">
        <v>108</v>
      </c>
      <c r="B163" s="6">
        <v>7.5017473013900757E-2</v>
      </c>
      <c r="C163">
        <v>966</v>
      </c>
    </row>
    <row r="164" spans="1:3" x14ac:dyDescent="0.2">
      <c r="A164" s="5" t="s">
        <v>109</v>
      </c>
      <c r="B164" s="6">
        <v>1.1027413217364293E-2</v>
      </c>
      <c r="C164">
        <v>142</v>
      </c>
    </row>
    <row r="165" spans="1:3" x14ac:dyDescent="0.2">
      <c r="A165" s="5" t="s">
        <v>110</v>
      </c>
      <c r="B165" s="6">
        <v>6.057311485594471E-3</v>
      </c>
      <c r="C165">
        <v>78</v>
      </c>
    </row>
    <row r="166" spans="1:3" x14ac:dyDescent="0.2">
      <c r="A166" s="5" t="s">
        <v>111</v>
      </c>
      <c r="B166" s="6">
        <v>9.365535450803758E-2</v>
      </c>
      <c r="C166">
        <v>1206</v>
      </c>
    </row>
    <row r="167" spans="1:3" x14ac:dyDescent="0.2">
      <c r="A167" s="5" t="s">
        <v>112</v>
      </c>
      <c r="B167" s="6">
        <v>1.0250834821775258E-2</v>
      </c>
      <c r="C167">
        <v>132</v>
      </c>
    </row>
    <row r="168" spans="1:3" x14ac:dyDescent="0.2">
      <c r="A168" s="5" t="s">
        <v>113</v>
      </c>
      <c r="B168" s="6">
        <v>9.3189407470684168E-4</v>
      </c>
      <c r="C168">
        <v>12</v>
      </c>
    </row>
    <row r="169" spans="1:3" x14ac:dyDescent="0.2">
      <c r="A169" s="5" t="s">
        <v>114</v>
      </c>
      <c r="B169" s="6">
        <v>2.7879164401646346E-2</v>
      </c>
      <c r="C169">
        <v>359</v>
      </c>
    </row>
    <row r="170" spans="1:3" x14ac:dyDescent="0.2">
      <c r="A170" s="5" t="s">
        <v>115</v>
      </c>
      <c r="B170" s="6">
        <v>3.0752504465325774E-2</v>
      </c>
      <c r="C170">
        <v>396</v>
      </c>
    </row>
    <row r="171" spans="1:3" x14ac:dyDescent="0.2">
      <c r="A171" s="5" t="s">
        <v>116</v>
      </c>
      <c r="B171" s="6">
        <v>1.4754989516191658E-3</v>
      </c>
      <c r="C171">
        <v>19</v>
      </c>
    </row>
    <row r="172" spans="1:3" x14ac:dyDescent="0.2">
      <c r="A172" s="5" t="s">
        <v>117</v>
      </c>
      <c r="B172" s="6">
        <v>4.5041546944164009E-3</v>
      </c>
      <c r="C172">
        <v>58</v>
      </c>
    </row>
    <row r="173" spans="1:3" x14ac:dyDescent="0.2">
      <c r="A173" s="5" t="s">
        <v>118</v>
      </c>
      <c r="B173" s="6">
        <v>4.6594703735342084E-4</v>
      </c>
      <c r="C173">
        <v>6</v>
      </c>
    </row>
    <row r="174" spans="1:3" x14ac:dyDescent="0.2">
      <c r="A174" s="5" t="s">
        <v>131</v>
      </c>
      <c r="B174" s="6">
        <v>3.1063135823561388E-4</v>
      </c>
      <c r="C174">
        <v>4</v>
      </c>
    </row>
    <row r="175" spans="1:3" x14ac:dyDescent="0.2">
      <c r="A175" s="5" t="s">
        <v>119</v>
      </c>
      <c r="B175" s="6">
        <v>2.0113380445755998E-2</v>
      </c>
      <c r="C175">
        <v>259</v>
      </c>
    </row>
    <row r="176" spans="1:3" x14ac:dyDescent="0.2">
      <c r="A176" s="5" t="s">
        <v>120</v>
      </c>
      <c r="B176" s="6">
        <v>1.3978411120602625E-3</v>
      </c>
      <c r="C176">
        <v>18</v>
      </c>
    </row>
    <row r="177" spans="1:3" x14ac:dyDescent="0.2">
      <c r="A177" s="5" t="s">
        <v>121</v>
      </c>
      <c r="B177" s="6">
        <v>1.2502912168983459E-2</v>
      </c>
      <c r="C177">
        <v>161</v>
      </c>
    </row>
    <row r="178" spans="1:3" x14ac:dyDescent="0.2">
      <c r="A178" s="5" t="s">
        <v>122</v>
      </c>
      <c r="B178" s="6">
        <v>1.1648675933835521E-3</v>
      </c>
      <c r="C178">
        <v>15</v>
      </c>
    </row>
    <row r="179" spans="1:3" x14ac:dyDescent="0.2">
      <c r="A179" s="5" t="s">
        <v>123</v>
      </c>
      <c r="B179" s="6">
        <v>6.9892055603013124E-4</v>
      </c>
      <c r="C179">
        <v>9</v>
      </c>
    </row>
    <row r="180" spans="1:3" x14ac:dyDescent="0.2">
      <c r="A180" s="5" t="s">
        <v>124</v>
      </c>
      <c r="B180" s="6">
        <v>7.7657839558903472E-4</v>
      </c>
      <c r="C180">
        <v>10</v>
      </c>
    </row>
    <row r="181" spans="1:3" x14ac:dyDescent="0.2">
      <c r="A181" s="5" t="s">
        <v>125</v>
      </c>
      <c r="B181" s="6">
        <v>5.754445911314747E-2</v>
      </c>
      <c r="C181">
        <v>741</v>
      </c>
    </row>
    <row r="182" spans="1:3" x14ac:dyDescent="0.2">
      <c r="A182" s="5" t="s">
        <v>126</v>
      </c>
      <c r="B182" s="6">
        <v>6.2902850042711811E-3</v>
      </c>
      <c r="C182">
        <v>81</v>
      </c>
    </row>
    <row r="183" spans="1:3" x14ac:dyDescent="0.2">
      <c r="A183" s="5" t="s">
        <v>127</v>
      </c>
      <c r="B183" s="6">
        <v>5.82433796691776E-3</v>
      </c>
      <c r="C183">
        <v>75</v>
      </c>
    </row>
    <row r="184" spans="1:3" x14ac:dyDescent="0.2">
      <c r="A184" s="2" t="s">
        <v>8</v>
      </c>
      <c r="B184" s="3">
        <v>0.22235426941588923</v>
      </c>
      <c r="C184" s="4">
        <v>14968</v>
      </c>
    </row>
    <row r="185" spans="1:3" x14ac:dyDescent="0.2">
      <c r="A185" s="5" t="s">
        <v>86</v>
      </c>
      <c r="B185" s="6">
        <v>2.8727952966328169E-3</v>
      </c>
      <c r="C185">
        <v>43</v>
      </c>
    </row>
    <row r="186" spans="1:3" x14ac:dyDescent="0.2">
      <c r="A186" s="5" t="s">
        <v>87</v>
      </c>
      <c r="B186" s="6">
        <v>8.2509353287012296E-2</v>
      </c>
      <c r="C186">
        <v>1235</v>
      </c>
    </row>
    <row r="187" spans="1:3" x14ac:dyDescent="0.2">
      <c r="A187" s="5" t="s">
        <v>88</v>
      </c>
      <c r="B187" s="6">
        <v>2.3850881881346875E-2</v>
      </c>
      <c r="C187">
        <v>357</v>
      </c>
    </row>
    <row r="188" spans="1:3" x14ac:dyDescent="0.2">
      <c r="A188" s="5" t="s">
        <v>89</v>
      </c>
      <c r="B188" s="6">
        <v>2.137894174238375E-3</v>
      </c>
      <c r="C188">
        <v>32</v>
      </c>
    </row>
    <row r="189" spans="1:3" x14ac:dyDescent="0.2">
      <c r="A189" s="5" t="s">
        <v>128</v>
      </c>
      <c r="B189" s="6">
        <v>2.0042757883484769E-4</v>
      </c>
      <c r="C189">
        <v>3</v>
      </c>
    </row>
    <row r="190" spans="1:3" x14ac:dyDescent="0.2">
      <c r="A190" s="5" t="s">
        <v>90</v>
      </c>
      <c r="B190" s="6">
        <v>2.5387493319080703E-3</v>
      </c>
      <c r="C190">
        <v>38</v>
      </c>
    </row>
    <row r="191" spans="1:3" x14ac:dyDescent="0.2">
      <c r="A191" s="5" t="s">
        <v>91</v>
      </c>
      <c r="B191" s="6">
        <v>1.5900587920897914E-2</v>
      </c>
      <c r="C191">
        <v>238</v>
      </c>
    </row>
    <row r="192" spans="1:3" x14ac:dyDescent="0.2">
      <c r="A192" s="5" t="s">
        <v>92</v>
      </c>
      <c r="B192" s="6">
        <v>0.12252805986103688</v>
      </c>
      <c r="C192">
        <v>1834</v>
      </c>
    </row>
    <row r="193" spans="1:3" x14ac:dyDescent="0.2">
      <c r="A193" s="5" t="s">
        <v>93</v>
      </c>
      <c r="B193" s="6">
        <v>1.0021378941742383E-3</v>
      </c>
      <c r="C193">
        <v>15</v>
      </c>
    </row>
    <row r="194" spans="1:3" x14ac:dyDescent="0.2">
      <c r="A194" s="5" t="s">
        <v>94</v>
      </c>
      <c r="B194" s="6">
        <v>1.2693746659540352E-3</v>
      </c>
      <c r="C194">
        <v>19</v>
      </c>
    </row>
    <row r="195" spans="1:3" x14ac:dyDescent="0.2">
      <c r="A195" s="5" t="s">
        <v>95</v>
      </c>
      <c r="B195" s="6">
        <v>8.0171031533939074E-4</v>
      </c>
      <c r="C195">
        <v>12</v>
      </c>
    </row>
    <row r="196" spans="1:3" x14ac:dyDescent="0.2">
      <c r="A196" s="5" t="s">
        <v>96</v>
      </c>
      <c r="B196" s="6">
        <v>4.4762159273115977E-3</v>
      </c>
      <c r="C196">
        <v>67</v>
      </c>
    </row>
    <row r="197" spans="1:3" x14ac:dyDescent="0.2">
      <c r="A197" s="5" t="s">
        <v>97</v>
      </c>
      <c r="B197" s="6">
        <v>2.2781934794227687E-2</v>
      </c>
      <c r="C197">
        <v>341</v>
      </c>
    </row>
    <row r="198" spans="1:3" x14ac:dyDescent="0.2">
      <c r="A198" s="5" t="s">
        <v>98</v>
      </c>
      <c r="B198" s="6">
        <v>6.6809192944949219E-5</v>
      </c>
      <c r="C198">
        <v>1</v>
      </c>
    </row>
    <row r="199" spans="1:3" x14ac:dyDescent="0.2">
      <c r="A199" s="5" t="s">
        <v>99</v>
      </c>
      <c r="B199" s="6">
        <v>4.0085515766969537E-4</v>
      </c>
      <c r="C199">
        <v>6</v>
      </c>
    </row>
    <row r="200" spans="1:3" x14ac:dyDescent="0.2">
      <c r="A200" s="5" t="s">
        <v>100</v>
      </c>
      <c r="B200" s="6">
        <v>1.3361838588989844E-4</v>
      </c>
      <c r="C200">
        <v>2</v>
      </c>
    </row>
    <row r="201" spans="1:3" x14ac:dyDescent="0.2">
      <c r="A201" s="5" t="s">
        <v>101</v>
      </c>
      <c r="B201" s="6">
        <v>0.19428113308391234</v>
      </c>
      <c r="C201">
        <v>2908</v>
      </c>
    </row>
    <row r="202" spans="1:3" x14ac:dyDescent="0.2">
      <c r="A202" s="5" t="s">
        <v>102</v>
      </c>
      <c r="B202" s="6">
        <v>3.4607161945483696E-2</v>
      </c>
      <c r="C202">
        <v>518</v>
      </c>
    </row>
    <row r="203" spans="1:3" x14ac:dyDescent="0.2">
      <c r="A203" s="5" t="s">
        <v>103</v>
      </c>
      <c r="B203" s="6">
        <v>3.8148049171566008E-2</v>
      </c>
      <c r="C203">
        <v>571</v>
      </c>
    </row>
    <row r="204" spans="1:3" x14ac:dyDescent="0.2">
      <c r="A204" s="5" t="s">
        <v>104</v>
      </c>
      <c r="B204" s="6">
        <v>6.2132549438802783E-3</v>
      </c>
      <c r="C204">
        <v>93</v>
      </c>
    </row>
    <row r="205" spans="1:3" x14ac:dyDescent="0.2">
      <c r="A205" s="5" t="s">
        <v>105</v>
      </c>
      <c r="B205" s="6">
        <v>2.057723142704436E-2</v>
      </c>
      <c r="C205">
        <v>308</v>
      </c>
    </row>
    <row r="206" spans="1:3" x14ac:dyDescent="0.2">
      <c r="A206" s="5" t="s">
        <v>106</v>
      </c>
      <c r="B206" s="6">
        <v>1.6969535008017102E-2</v>
      </c>
      <c r="C206">
        <v>254</v>
      </c>
    </row>
    <row r="207" spans="1:3" x14ac:dyDescent="0.2">
      <c r="A207" s="5" t="s">
        <v>107</v>
      </c>
      <c r="B207" s="6">
        <v>1.3361838588989844E-4</v>
      </c>
      <c r="C207">
        <v>2</v>
      </c>
    </row>
    <row r="208" spans="1:3" x14ac:dyDescent="0.2">
      <c r="A208" s="5" t="s">
        <v>108</v>
      </c>
      <c r="B208" s="6">
        <v>8.4045964724746125E-2</v>
      </c>
      <c r="C208">
        <v>1258</v>
      </c>
    </row>
    <row r="209" spans="1:3" x14ac:dyDescent="0.2">
      <c r="A209" s="5" t="s">
        <v>109</v>
      </c>
      <c r="B209" s="6">
        <v>1.797167290219134E-2</v>
      </c>
      <c r="C209">
        <v>269</v>
      </c>
    </row>
    <row r="210" spans="1:3" x14ac:dyDescent="0.2">
      <c r="A210" s="5" t="s">
        <v>110</v>
      </c>
      <c r="B210" s="6">
        <v>1.0689470871191877E-2</v>
      </c>
      <c r="C210">
        <v>160</v>
      </c>
    </row>
    <row r="211" spans="1:3" x14ac:dyDescent="0.2">
      <c r="A211" s="5" t="s">
        <v>111</v>
      </c>
      <c r="B211" s="6">
        <v>9.5002672367717797E-2</v>
      </c>
      <c r="C211">
        <v>1422</v>
      </c>
    </row>
    <row r="212" spans="1:3" x14ac:dyDescent="0.2">
      <c r="A212" s="5" t="s">
        <v>112</v>
      </c>
      <c r="B212" s="6">
        <v>1.2025654730090861E-2</v>
      </c>
      <c r="C212">
        <v>180</v>
      </c>
    </row>
    <row r="213" spans="1:3" x14ac:dyDescent="0.2">
      <c r="A213" s="5" t="s">
        <v>113</v>
      </c>
      <c r="B213" s="6">
        <v>2.0042757883484769E-4</v>
      </c>
      <c r="C213">
        <v>3</v>
      </c>
    </row>
    <row r="214" spans="1:3" x14ac:dyDescent="0.2">
      <c r="A214" s="5" t="s">
        <v>114</v>
      </c>
      <c r="B214" s="6">
        <v>1.556654195617317E-2</v>
      </c>
      <c r="C214">
        <v>233</v>
      </c>
    </row>
    <row r="215" spans="1:3" x14ac:dyDescent="0.2">
      <c r="A215" s="5" t="s">
        <v>115</v>
      </c>
      <c r="B215" s="6">
        <v>3.1533939070016032E-2</v>
      </c>
      <c r="C215">
        <v>472</v>
      </c>
    </row>
    <row r="216" spans="1:3" x14ac:dyDescent="0.2">
      <c r="A216" s="5" t="s">
        <v>116</v>
      </c>
      <c r="B216" s="6">
        <v>1.469802244788883E-3</v>
      </c>
      <c r="C216">
        <v>22</v>
      </c>
    </row>
    <row r="217" spans="1:3" x14ac:dyDescent="0.2">
      <c r="A217" s="5" t="s">
        <v>117</v>
      </c>
      <c r="B217" s="6">
        <v>5.0106894708711915E-3</v>
      </c>
      <c r="C217">
        <v>75</v>
      </c>
    </row>
    <row r="218" spans="1:3" x14ac:dyDescent="0.2">
      <c r="A218" s="5" t="s">
        <v>118</v>
      </c>
      <c r="B218" s="6">
        <v>4.6766435061464459E-4</v>
      </c>
      <c r="C218">
        <v>7</v>
      </c>
    </row>
    <row r="219" spans="1:3" x14ac:dyDescent="0.2">
      <c r="A219" s="5" t="s">
        <v>131</v>
      </c>
      <c r="B219" s="6">
        <v>6.6809192944949219E-5</v>
      </c>
      <c r="C219">
        <v>1</v>
      </c>
    </row>
    <row r="220" spans="1:3" x14ac:dyDescent="0.2">
      <c r="A220" s="5" t="s">
        <v>119</v>
      </c>
      <c r="B220" s="6">
        <v>1.9975948690539817E-2</v>
      </c>
      <c r="C220">
        <v>299</v>
      </c>
    </row>
    <row r="221" spans="1:3" x14ac:dyDescent="0.2">
      <c r="A221" s="5" t="s">
        <v>120</v>
      </c>
      <c r="B221" s="6">
        <v>6.680919294494923E-4</v>
      </c>
      <c r="C221">
        <v>10</v>
      </c>
    </row>
    <row r="222" spans="1:3" x14ac:dyDescent="0.2">
      <c r="A222" s="5" t="s">
        <v>121</v>
      </c>
      <c r="B222" s="6">
        <v>1.6969535008017102E-2</v>
      </c>
      <c r="C222">
        <v>254</v>
      </c>
    </row>
    <row r="223" spans="1:3" x14ac:dyDescent="0.2">
      <c r="A223" s="5" t="s">
        <v>122</v>
      </c>
      <c r="B223" s="6">
        <v>8.6851950828433996E-4</v>
      </c>
      <c r="C223">
        <v>13</v>
      </c>
    </row>
    <row r="224" spans="1:3" x14ac:dyDescent="0.2">
      <c r="A224" s="5" t="s">
        <v>123</v>
      </c>
      <c r="B224" s="6">
        <v>3.3404596472474615E-4</v>
      </c>
      <c r="C224">
        <v>5</v>
      </c>
    </row>
    <row r="225" spans="1:3" x14ac:dyDescent="0.2">
      <c r="A225" s="5" t="s">
        <v>124</v>
      </c>
      <c r="B225" s="6">
        <v>1.3361838588989844E-4</v>
      </c>
      <c r="C225">
        <v>2</v>
      </c>
    </row>
    <row r="226" spans="1:3" x14ac:dyDescent="0.2">
      <c r="A226" s="5" t="s">
        <v>125</v>
      </c>
      <c r="B226" s="6">
        <v>7.9436130411544625E-2</v>
      </c>
      <c r="C226">
        <v>1189</v>
      </c>
    </row>
    <row r="227" spans="1:3" x14ac:dyDescent="0.2">
      <c r="A227" s="5" t="s">
        <v>126</v>
      </c>
      <c r="B227" s="6">
        <v>7.8834847675040079E-3</v>
      </c>
      <c r="C227">
        <v>118</v>
      </c>
    </row>
    <row r="228" spans="1:3" x14ac:dyDescent="0.2">
      <c r="A228" s="5" t="s">
        <v>132</v>
      </c>
      <c r="B228" s="6">
        <v>6.6809192944949219E-5</v>
      </c>
      <c r="C228">
        <v>1</v>
      </c>
    </row>
    <row r="229" spans="1:3" x14ac:dyDescent="0.2">
      <c r="A229" s="5" t="s">
        <v>127</v>
      </c>
      <c r="B229" s="6">
        <v>5.21111704970604E-3</v>
      </c>
      <c r="C229">
        <v>78</v>
      </c>
    </row>
  </sheetData>
  <autoFilter ref="A2:C229" xr:uid="{DC736043-41C9-0043-AAB0-03C37D507E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Hourly Crime</vt:lpstr>
      <vt:lpstr>24 Hours</vt:lpstr>
      <vt:lpstr>Drugs in the Tenderloin</vt:lpstr>
      <vt:lpstr>Prostituion in the Mission</vt:lpstr>
      <vt:lpstr>Moter Vehicle Recovery</vt:lpstr>
      <vt:lpstr>Other Misc.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Dinan</dc:creator>
  <cp:lastModifiedBy>Joe Dinan</cp:lastModifiedBy>
  <dcterms:created xsi:type="dcterms:W3CDTF">2021-10-11T18:25:52Z</dcterms:created>
  <dcterms:modified xsi:type="dcterms:W3CDTF">2021-10-13T02:35:58Z</dcterms:modified>
</cp:coreProperties>
</file>