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<sst xmlns="http://schemas.openxmlformats.org/spreadsheetml/2006/main" count="193" uniqueCount="67">
  <si>
    <t>Matrix Size</t>
  </si>
  <si>
    <t>Matrix[i] Values</t>
  </si>
  <si>
    <t>Algorithm</t>
  </si>
  <si>
    <t>trial 1</t>
  </si>
  <si>
    <t>trial 2</t>
  </si>
  <si>
    <t>trial 3</t>
  </si>
  <si>
    <t>trial 4</t>
  </si>
  <si>
    <t>trial 5</t>
  </si>
  <si>
    <t>Leaf Size</t>
  </si>
  <si>
    <t>BAM Average Time (s)</t>
  </si>
  <si>
    <t>SAM Average Time (s)</t>
  </si>
  <si>
    <t>CWA Average Time (s)</t>
  </si>
  <si>
    <t>SD BAM Ttime</t>
  </si>
  <si>
    <t>SD SAM TIME</t>
  </si>
  <si>
    <t>SD CWA TIME</t>
  </si>
  <si>
    <t>200 x 200</t>
  </si>
  <si>
    <t>0 - 100</t>
  </si>
  <si>
    <t>SAM</t>
  </si>
  <si>
    <t>5,437,252 bytes</t>
  </si>
  <si>
    <t>Space</t>
  </si>
  <si>
    <t>Time</t>
  </si>
  <si>
    <t>BAM</t>
  </si>
  <si>
    <t>554,752 bytes</t>
  </si>
  <si>
    <t>CWA</t>
  </si>
  <si>
    <t>4,042,252 bytes</t>
  </si>
  <si>
    <t>400 x 400</t>
  </si>
  <si>
    <t>39,532,252 bytes</t>
  </si>
  <si>
    <t>1,994,752 bytes</t>
  </si>
  <si>
    <t>28,807,252 bytes</t>
  </si>
  <si>
    <t>600 x 600</t>
  </si>
  <si>
    <t>48,337,252 bytes</t>
  </si>
  <si>
    <t>4,394,752 bytes</t>
  </si>
  <si>
    <t>35,782,252 bytes</t>
  </si>
  <si>
    <t>800 x 800</t>
  </si>
  <si>
    <t>134,137,252 bytes</t>
  </si>
  <si>
    <t>7,754,752 bytes</t>
  </si>
  <si>
    <t>99,262,252 bytes</t>
  </si>
  <si>
    <t>1000 x 1000</t>
  </si>
  <si>
    <t>262,837,252 bytes</t>
  </si>
  <si>
    <t>12,074,752 bytes</t>
  </si>
  <si>
    <t>194,482,252 bytes</t>
  </si>
  <si>
    <t>1200 x 1200</t>
  </si>
  <si>
    <t>283,957,252 bytes</t>
  </si>
  <si>
    <t>17,354,752 bytes</t>
  </si>
  <si>
    <t>205,042,252 bytes</t>
  </si>
  <si>
    <t>1400 x 1400</t>
  </si>
  <si>
    <t>355,192,252 bytes</t>
  </si>
  <si>
    <t>23,594,752 bytes</t>
  </si>
  <si>
    <t>258,667,252 bytes</t>
  </si>
  <si>
    <t>1600 x 1600</t>
  </si>
  <si>
    <t>434,437,252 bytes</t>
  </si>
  <si>
    <t>30,794,752 bytes</t>
  </si>
  <si>
    <t>321,442,252 bytes</t>
  </si>
  <si>
    <t>1800 x 1800</t>
  </si>
  <si>
    <t>986,512,252 bytes</t>
  </si>
  <si>
    <t xml:space="preserve"> 38,954,752 bytes</t>
  </si>
  <si>
    <t>718,387,252 bytes</t>
  </si>
  <si>
    <t>2000 x 2000</t>
  </si>
  <si>
    <t>1,206,637,252 bytes</t>
  </si>
  <si>
    <t>48,074,752 bytes</t>
  </si>
  <si>
    <t>892,762,252 bytes</t>
  </si>
  <si>
    <t>3000 x 3000</t>
  </si>
  <si>
    <t>2,017,972,252 bytes</t>
  </si>
  <si>
    <t>108,074,752 bytes</t>
  </si>
  <si>
    <t>1,450,207,252 bytes</t>
  </si>
  <si>
    <t>5000 x 5000</t>
  </si>
  <si>
    <t>10000 x 10000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</si>
</sst>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rgb="FFFFFFFF"/>
      <name val="Arial"/>
    </font>
    <font>
      <color rgb="FFCFE2F3"/>
      <name val="Arial"/>
    </font>
    <font>
      <color theme="1"/>
      <name val="Arial"/>
    </font>
    <font>
      <color rgb="FFEA9999"/>
      <name val="Arial"/>
    </font>
    <font/>
    <font>
      <color rgb="FFFFF2CC"/>
      <name val="Arial"/>
    </font>
    <font>
      <sz val="9.0"/>
      <color theme="1"/>
      <name val="&quot;Google Sans Mono&quot;"/>
    </font>
    <font>
      <sz val="9.0"/>
      <color rgb="FF1155CC"/>
      <name val="&quot;Google Sans Mono&quot;"/>
    </font>
  </fonts>
  <fills count="12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C0000"/>
        <bgColor rgb="FFCC0000"/>
      </patternFill>
    </fill>
    <fill>
      <patternFill patternType="solid">
        <fgColor rgb="FF434343"/>
        <bgColor rgb="FF434343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</fills>
  <borders count="12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3" fontId="2" numFmtId="0" xfId="0" applyAlignment="1" applyFill="1" applyFont="1">
      <alignment horizontal="center" vertical="bottom"/>
    </xf>
    <xf borderId="1" fillId="3" fontId="2" numFmtId="0" xfId="0" applyAlignment="1" applyBorder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4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5" fontId="3" numFmtId="0" xfId="0" applyAlignment="1" applyFill="1" applyFont="1">
      <alignment vertical="bottom"/>
    </xf>
    <xf borderId="0" fillId="6" fontId="3" numFmtId="0" xfId="0" applyAlignment="1" applyFill="1" applyFont="1">
      <alignment vertical="bottom"/>
    </xf>
    <xf borderId="2" fillId="7" fontId="4" numFmtId="0" xfId="0" applyAlignment="1" applyBorder="1" applyFill="1" applyFont="1">
      <alignment horizontal="center"/>
    </xf>
    <xf borderId="2" fillId="8" fontId="3" numFmtId="0" xfId="0" applyAlignment="1" applyBorder="1" applyFill="1" applyFont="1">
      <alignment horizontal="center"/>
    </xf>
    <xf borderId="2" fillId="9" fontId="3" numFmtId="0" xfId="0" applyAlignment="1" applyBorder="1" applyFill="1" applyFont="1">
      <alignment horizontal="center"/>
    </xf>
    <xf borderId="0" fillId="9" fontId="3" numFmtId="0" xfId="0" applyAlignment="1" applyFont="1">
      <alignment horizontal="center" vertical="bottom"/>
    </xf>
    <xf borderId="2" fillId="0" fontId="5" numFmtId="0" xfId="0" applyBorder="1" applyFont="1"/>
    <xf borderId="0" fillId="4" fontId="6" numFmtId="0" xfId="0" applyAlignment="1" applyFont="1">
      <alignment horizontal="center" vertical="bottom"/>
    </xf>
    <xf borderId="0" fillId="4" fontId="2" numFmtId="0" xfId="0" applyAlignment="1" applyFont="1">
      <alignment horizontal="center"/>
    </xf>
    <xf borderId="0" fillId="10" fontId="3" numFmtId="0" xfId="0" applyAlignment="1" applyFill="1" applyFont="1">
      <alignment horizontal="right" vertical="bottom"/>
    </xf>
    <xf borderId="0" fillId="10" fontId="7" numFmtId="0" xfId="0" applyAlignment="1" applyFont="1">
      <alignment horizontal="right" vertical="bottom"/>
    </xf>
    <xf borderId="0" fillId="10" fontId="8" numFmtId="0" xfId="0" applyAlignment="1" applyFont="1">
      <alignment horizontal="right" vertical="bottom"/>
    </xf>
    <xf borderId="3" fillId="0" fontId="5" numFmtId="0" xfId="0" applyBorder="1" applyFont="1"/>
    <xf borderId="0" fillId="9" fontId="3" numFmtId="0" xfId="0" applyAlignment="1" applyFont="1">
      <alignment vertical="bottom"/>
    </xf>
    <xf borderId="2" fillId="9" fontId="3" numFmtId="0" xfId="0" applyAlignment="1" applyBorder="1" applyFont="1">
      <alignment vertical="bottom"/>
    </xf>
    <xf borderId="2" fillId="11" fontId="3" numFmtId="0" xfId="0" applyAlignment="1" applyBorder="1" applyFill="1" applyFont="1">
      <alignment horizontal="center"/>
    </xf>
    <xf borderId="0" fillId="11" fontId="3" numFmtId="0" xfId="0" applyAlignment="1" applyFont="1">
      <alignment horizontal="center" vertical="bottom"/>
    </xf>
    <xf borderId="0" fillId="11" fontId="3" numFmtId="0" xfId="0" applyAlignment="1" applyFont="1">
      <alignment vertical="bottom"/>
    </xf>
    <xf borderId="2" fillId="11" fontId="3" numFmtId="0" xfId="0" applyAlignment="1" applyBorder="1" applyFont="1">
      <alignment vertical="bottom"/>
    </xf>
    <xf borderId="0" fillId="8" fontId="3" numFmtId="0" xfId="0" applyAlignment="1" applyFont="1">
      <alignment horizontal="center" vertical="bottom"/>
    </xf>
    <xf borderId="4" fillId="0" fontId="5" numFmtId="0" xfId="0" applyBorder="1" applyFont="1"/>
    <xf borderId="5" fillId="8" fontId="3" numFmtId="0" xfId="0" applyAlignment="1" applyBorder="1" applyFont="1">
      <alignment vertical="bottom"/>
    </xf>
    <xf borderId="4" fillId="8" fontId="3" numFmtId="0" xfId="0" applyAlignment="1" applyBorder="1" applyFont="1">
      <alignment vertical="bottom"/>
    </xf>
    <xf borderId="6" fillId="7" fontId="4" numFmtId="0" xfId="0" applyAlignment="1" applyBorder="1" applyFont="1">
      <alignment horizontal="center"/>
    </xf>
    <xf borderId="6" fillId="0" fontId="5" numFmtId="0" xfId="0" applyBorder="1" applyFont="1"/>
    <xf borderId="7" fillId="0" fontId="5" numFmtId="0" xfId="0" applyBorder="1" applyFont="1"/>
    <xf borderId="0" fillId="8" fontId="3" numFmtId="3" xfId="0" applyAlignment="1" applyFont="1" applyNumberFormat="1">
      <alignment horizontal="center" vertical="bottom"/>
    </xf>
    <xf borderId="8" fillId="7" fontId="4" numFmtId="0" xfId="0" applyAlignment="1" applyBorder="1" applyFont="1">
      <alignment horizontal="center"/>
    </xf>
    <xf borderId="9" fillId="8" fontId="3" numFmtId="0" xfId="0" applyAlignment="1" applyBorder="1" applyFont="1">
      <alignment horizontal="center"/>
    </xf>
    <xf borderId="10" fillId="9" fontId="3" numFmtId="0" xfId="0" applyAlignment="1" applyBorder="1" applyFont="1">
      <alignment horizontal="center"/>
    </xf>
    <xf borderId="11" fillId="9" fontId="3" numFmtId="0" xfId="0" applyAlignment="1" applyBorder="1" applyFont="1">
      <alignment vertical="bottom"/>
    </xf>
    <xf borderId="11" fillId="0" fontId="5" numFmtId="0" xfId="0" applyBorder="1" applyFont="1"/>
    <xf borderId="10" fillId="0" fontId="5" numFmtId="0" xfId="0" applyBorder="1" applyFont="1"/>
    <xf borderId="0" fillId="8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3" max="13" width="19.25"/>
    <col customWidth="1" min="14" max="14" width="19.0"/>
    <col customWidth="1" min="15" max="15" width="18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/>
      <c r="J1" s="4" t="s">
        <v>8</v>
      </c>
      <c r="K1" s="6"/>
      <c r="L1" s="1" t="s">
        <v>0</v>
      </c>
      <c r="M1" s="7" t="s">
        <v>9</v>
      </c>
      <c r="N1" s="7" t="s">
        <v>10</v>
      </c>
      <c r="O1" s="7" t="s">
        <v>11</v>
      </c>
      <c r="P1" s="1" t="s">
        <v>0</v>
      </c>
      <c r="Q1" s="8" t="s">
        <v>12</v>
      </c>
      <c r="R1" s="8" t="s">
        <v>13</v>
      </c>
      <c r="S1" s="8" t="s">
        <v>14</v>
      </c>
    </row>
    <row r="2">
      <c r="A2" s="9" t="s">
        <v>15</v>
      </c>
      <c r="B2" s="10" t="s">
        <v>16</v>
      </c>
      <c r="C2" s="11" t="s">
        <v>17</v>
      </c>
      <c r="D2" s="12" t="s">
        <v>18</v>
      </c>
      <c r="H2" s="13"/>
      <c r="I2" s="14" t="s">
        <v>19</v>
      </c>
      <c r="J2" s="15">
        <v>2.0</v>
      </c>
      <c r="K2" s="6"/>
      <c r="L2" s="16">
        <v>200.0</v>
      </c>
      <c r="M2" s="16">
        <f>AVERAGE(D5:H5)/1000</f>
        <v>0.0248856</v>
      </c>
      <c r="N2" s="17">
        <f>AVERAGE(D3:H3)/1000</f>
        <v>0.0220556</v>
      </c>
      <c r="O2" s="16">
        <f>AVERAGE(D7:H7)/1000</f>
        <v>0.0198128</v>
      </c>
      <c r="P2" s="16">
        <v>200.0</v>
      </c>
      <c r="Q2" s="18">
        <f>STDEV(D5:H5)/1000</f>
        <v>0.00239363036</v>
      </c>
      <c r="R2" s="18">
        <f>STDEV(D3:H3)/1000</f>
        <v>0.00343848343</v>
      </c>
      <c r="S2" s="18">
        <f>STDEV(D7:H7)/1000</f>
        <v>0.001487775924</v>
      </c>
    </row>
    <row r="3">
      <c r="A3" s="13"/>
      <c r="B3" s="13"/>
      <c r="C3" s="19"/>
      <c r="D3" s="20">
        <v>18.705</v>
      </c>
      <c r="E3" s="20">
        <v>19.556</v>
      </c>
      <c r="F3" s="20">
        <v>20.562</v>
      </c>
      <c r="G3" s="20">
        <v>25.17</v>
      </c>
      <c r="H3" s="21">
        <v>26.285</v>
      </c>
      <c r="I3" s="14" t="s">
        <v>20</v>
      </c>
      <c r="K3" s="6"/>
      <c r="L3" s="16">
        <v>400.0</v>
      </c>
      <c r="M3" s="16">
        <f>AVERAGE(D11:H11)/1000</f>
        <v>0.2261516</v>
      </c>
      <c r="N3" s="17">
        <f>AVERAGE(D9:H9)/1000</f>
        <v>0.1323884</v>
      </c>
      <c r="O3" s="16">
        <f>AVERAGE(D13:H13)/1000</f>
        <v>0.12089</v>
      </c>
      <c r="P3" s="16">
        <v>400.0</v>
      </c>
      <c r="Q3" s="18">
        <f>STDEV(D11:H11)/1000</f>
        <v>0.04508571466</v>
      </c>
      <c r="R3" s="18">
        <f>STDEV(D9:H9)/1000</f>
        <v>0.006750339569</v>
      </c>
      <c r="S3" s="18">
        <f>STDEV(D13:H13)/1000</f>
        <v>0.003329307135</v>
      </c>
    </row>
    <row r="4">
      <c r="A4" s="13"/>
      <c r="B4" s="13"/>
      <c r="C4" s="22" t="s">
        <v>21</v>
      </c>
      <c r="D4" s="23" t="s">
        <v>22</v>
      </c>
      <c r="H4" s="13"/>
      <c r="I4" s="14" t="s">
        <v>19</v>
      </c>
      <c r="K4" s="6"/>
      <c r="L4" s="16">
        <v>600.0</v>
      </c>
      <c r="M4" s="16">
        <f>AVERAGE(D17:H17)/1000</f>
        <v>0.8391136</v>
      </c>
      <c r="N4" s="17">
        <f>AVERAGE(D15:H15)/1000</f>
        <v>0.5782838</v>
      </c>
      <c r="O4" s="16">
        <f>AVERAGE(D19:H19)/1000</f>
        <v>0.460144</v>
      </c>
      <c r="P4" s="16">
        <v>600.0</v>
      </c>
      <c r="Q4" s="18">
        <f>STDEV(D17:H17)/1000</f>
        <v>0.08119853971</v>
      </c>
      <c r="R4" s="16">
        <f>STDEV(D15:H15)/1000</f>
        <v>0.07804206777</v>
      </c>
      <c r="S4" s="16">
        <f>STDEV(D19:H19)/1000</f>
        <v>0.0208719177</v>
      </c>
    </row>
    <row r="5">
      <c r="A5" s="13"/>
      <c r="B5" s="13"/>
      <c r="C5" s="19"/>
      <c r="D5" s="24">
        <v>24.067</v>
      </c>
      <c r="E5" s="24">
        <v>22.282</v>
      </c>
      <c r="F5" s="24">
        <v>24.624</v>
      </c>
      <c r="G5" s="24">
        <v>28.803</v>
      </c>
      <c r="H5" s="25">
        <v>24.652</v>
      </c>
      <c r="I5" s="14" t="s">
        <v>20</v>
      </c>
      <c r="K5" s="6"/>
      <c r="L5" s="16">
        <v>800.0</v>
      </c>
      <c r="M5" s="16">
        <f>AVERAGE(D23:H23)/1000</f>
        <v>1.7865764</v>
      </c>
      <c r="N5" s="17">
        <f>AVERAGE(D21:H21)/1000</f>
        <v>0.9979184</v>
      </c>
      <c r="O5" s="16">
        <f>AVERAGE(D25:H25)/1000</f>
        <v>0.878562</v>
      </c>
      <c r="P5" s="16">
        <v>800.0</v>
      </c>
      <c r="Q5" s="18">
        <f>STDEV(D23:H23)/1000</f>
        <v>0.05185947253</v>
      </c>
      <c r="R5" s="16">
        <f>STDEV(D21:H21)/1000</f>
        <v>0.07515649386</v>
      </c>
      <c r="S5" s="16">
        <f>STDEV(D25:H25)/1000</f>
        <v>0.01164156907</v>
      </c>
    </row>
    <row r="6">
      <c r="A6" s="13"/>
      <c r="B6" s="13"/>
      <c r="C6" s="10" t="s">
        <v>23</v>
      </c>
      <c r="D6" s="26" t="s">
        <v>24</v>
      </c>
      <c r="H6" s="13"/>
      <c r="I6" s="14" t="s">
        <v>19</v>
      </c>
      <c r="K6" s="6"/>
      <c r="L6" s="16">
        <v>1000.0</v>
      </c>
      <c r="M6" s="16">
        <f>AVERAGE(D29:H29)/1000</f>
        <v>4.1323728</v>
      </c>
      <c r="N6" s="17">
        <f>AVERAGE(D27:H27)/1000</f>
        <v>2.1327842</v>
      </c>
      <c r="O6" s="16">
        <f>AVERAGE(D31:H31)/1000</f>
        <v>1.9954614</v>
      </c>
      <c r="P6" s="16">
        <v>1000.0</v>
      </c>
      <c r="Q6" s="18">
        <f>STDEV(D29:H29)/1000</f>
        <v>0.5805499817</v>
      </c>
      <c r="R6" s="16">
        <f>STDEV(D27:H27)/1000</f>
        <v>0.1141898063</v>
      </c>
      <c r="S6" s="18">
        <f>STDEV(D31:H31)/1000</f>
        <v>0.0308616739</v>
      </c>
    </row>
    <row r="7">
      <c r="A7" s="19"/>
      <c r="B7" s="19"/>
      <c r="C7" s="27"/>
      <c r="D7" s="28">
        <v>18.624</v>
      </c>
      <c r="E7" s="28">
        <v>18.394</v>
      </c>
      <c r="F7" s="28">
        <v>20.814</v>
      </c>
      <c r="G7" s="28">
        <v>21.868</v>
      </c>
      <c r="H7" s="29">
        <v>19.364</v>
      </c>
      <c r="I7" s="14" t="s">
        <v>20</v>
      </c>
      <c r="K7" s="6"/>
      <c r="L7" s="16">
        <v>1200.0</v>
      </c>
      <c r="M7" s="16">
        <f>AVERAGE(D35:H35)/1000</f>
        <v>7.0304114</v>
      </c>
      <c r="N7" s="17">
        <f>AVERAGE(D33:H33)/1000</f>
        <v>3.3430304</v>
      </c>
      <c r="O7" s="16">
        <f>AVERAGE(D37:H37)/1000</f>
        <v>3.1522462</v>
      </c>
      <c r="P7" s="16">
        <v>1200.0</v>
      </c>
      <c r="Q7" s="18">
        <f>STDEV(D35:H35)/1000</f>
        <v>0.291006609</v>
      </c>
      <c r="R7" s="16">
        <f>STDEV(D33:H33)/1000</f>
        <v>0.1770443366</v>
      </c>
      <c r="S7" s="18">
        <f>STDEV(D37:H37)/1000</f>
        <v>0.133497881</v>
      </c>
    </row>
    <row r="8">
      <c r="A8" s="30" t="s">
        <v>25</v>
      </c>
      <c r="B8" s="10" t="s">
        <v>16</v>
      </c>
      <c r="C8" s="11" t="s">
        <v>17</v>
      </c>
      <c r="D8" s="12" t="s">
        <v>26</v>
      </c>
      <c r="H8" s="13"/>
      <c r="I8" s="14" t="s">
        <v>19</v>
      </c>
      <c r="K8" s="6"/>
      <c r="L8" s="16">
        <v>1400.0</v>
      </c>
      <c r="M8" s="16">
        <f>AVERAGE(D41:H41)/1000</f>
        <v>15.9531402</v>
      </c>
      <c r="N8" s="17">
        <f>AVERAGE(D39:H39)/1000</f>
        <v>5.6534778</v>
      </c>
      <c r="O8" s="16">
        <f>AVERAGE(D43:H43)/1000</f>
        <v>5.5668658</v>
      </c>
      <c r="P8" s="16">
        <v>1400.0</v>
      </c>
      <c r="Q8" s="18">
        <f>STDEV(D41:H41)/1000</f>
        <v>0.9556993523</v>
      </c>
      <c r="R8" s="16">
        <f>STDEV(D39:H39)/1000</f>
        <v>0.1247526311</v>
      </c>
      <c r="S8" s="16">
        <f>STDEV(D43:H43)/1000</f>
        <v>0.110528679</v>
      </c>
    </row>
    <row r="9">
      <c r="A9" s="31"/>
      <c r="B9" s="13"/>
      <c r="C9" s="19"/>
      <c r="D9" s="20">
        <v>129.91</v>
      </c>
      <c r="E9" s="20">
        <v>144.394</v>
      </c>
      <c r="F9" s="20">
        <v>129.752</v>
      </c>
      <c r="G9" s="20">
        <v>128.137</v>
      </c>
      <c r="H9" s="21">
        <v>129.749</v>
      </c>
      <c r="I9" s="14" t="s">
        <v>20</v>
      </c>
      <c r="K9" s="6"/>
      <c r="L9" s="16">
        <v>1600.0</v>
      </c>
      <c r="M9" s="16">
        <f>AVERAGE(D47:H47)/1000</f>
        <v>26.0445856</v>
      </c>
      <c r="N9" s="17">
        <f>AVERAGE(D45:H45)/1000</f>
        <v>6.8899714</v>
      </c>
      <c r="O9" s="16">
        <f>AVERAGE(D49:H49)/1000</f>
        <v>6.3789602</v>
      </c>
      <c r="P9" s="16">
        <v>1600.0</v>
      </c>
      <c r="Q9" s="18">
        <f>STDEV(D47:H47)/1000</f>
        <v>2.462704006</v>
      </c>
      <c r="R9" s="18">
        <f>STDEV(D45:H45)/1000</f>
        <v>0.2204338092</v>
      </c>
      <c r="S9" s="18">
        <f>STDEV(D49:H49)/1000</f>
        <v>0.1012507658</v>
      </c>
    </row>
    <row r="10">
      <c r="A10" s="31"/>
      <c r="B10" s="13"/>
      <c r="C10" s="22" t="s">
        <v>21</v>
      </c>
      <c r="D10" s="23" t="s">
        <v>27</v>
      </c>
      <c r="H10" s="13"/>
      <c r="I10" s="14" t="s">
        <v>19</v>
      </c>
      <c r="K10" s="6"/>
      <c r="L10" s="16">
        <v>1800.0</v>
      </c>
      <c r="M10" s="16">
        <f>AVERAGE(D53:H53)/1000</f>
        <v>42.5622042</v>
      </c>
      <c r="N10" s="17">
        <f>AVERAGE(D51:H51)/1000</f>
        <v>9.6308</v>
      </c>
      <c r="O10" s="16">
        <f>AVERAGE(D55:H55)/1000</f>
        <v>9.4944</v>
      </c>
      <c r="P10" s="16">
        <v>1800.0</v>
      </c>
      <c r="Q10" s="18">
        <f>STDEV(D53:H53)/1000</f>
        <v>1.541584994</v>
      </c>
      <c r="R10" s="16">
        <f>STDEV(D51:H51)/1000</f>
        <v>0.4747275008</v>
      </c>
      <c r="S10" s="16">
        <f>STDEV(D55:H55)/1000</f>
        <v>0.5556417911</v>
      </c>
    </row>
    <row r="11">
      <c r="A11" s="31"/>
      <c r="B11" s="13"/>
      <c r="C11" s="19"/>
      <c r="D11" s="24">
        <v>198.543</v>
      </c>
      <c r="E11" s="24">
        <v>205.956</v>
      </c>
      <c r="F11" s="24">
        <v>297.535</v>
      </c>
      <c r="G11" s="24">
        <v>186.191</v>
      </c>
      <c r="H11" s="25">
        <v>242.533</v>
      </c>
      <c r="I11" s="14" t="s">
        <v>20</v>
      </c>
      <c r="K11" s="6"/>
      <c r="L11" s="16">
        <v>2000.0</v>
      </c>
      <c r="M11" s="16">
        <f>AVERAGE(D59:H59)/1000</f>
        <v>56.6052552</v>
      </c>
      <c r="N11" s="17">
        <f>AVERAGE(D57:H57)/1000</f>
        <v>11.8686</v>
      </c>
      <c r="O11" s="16">
        <f>AVERAGE(D61:H61)/1000</f>
        <v>11.7112</v>
      </c>
      <c r="P11" s="16">
        <v>2000.0</v>
      </c>
      <c r="Q11" s="18">
        <f>STDEV(D59:H59)/1000</f>
        <v>1.945701957</v>
      </c>
      <c r="R11" s="16">
        <f>STDEV(D57:H57)/1000</f>
        <v>0.05236697433</v>
      </c>
      <c r="S11" s="16">
        <f>STDEV(D61:H61)/1000</f>
        <v>0.05823830355</v>
      </c>
    </row>
    <row r="12">
      <c r="A12" s="31"/>
      <c r="B12" s="13"/>
      <c r="C12" s="10" t="s">
        <v>23</v>
      </c>
      <c r="D12" s="26" t="s">
        <v>28</v>
      </c>
      <c r="H12" s="13"/>
      <c r="I12" s="14" t="s">
        <v>19</v>
      </c>
      <c r="K12" s="6"/>
      <c r="L12" s="16">
        <v>3000.0</v>
      </c>
      <c r="M12" s="16">
        <f>AVERAGE(D65:H65)/1000</f>
        <v>141.1324</v>
      </c>
      <c r="N12" s="17">
        <f>AVERAGE(D63:H63)/1000</f>
        <v>46.1148</v>
      </c>
      <c r="O12" s="16">
        <f>AVERAGE(D67:H67)/1000</f>
        <v>45.6042</v>
      </c>
      <c r="P12" s="16">
        <v>3000.0</v>
      </c>
      <c r="Q12" s="18">
        <f>STDEV(D65:H65)/1000</f>
        <v>0.440577235</v>
      </c>
      <c r="R12" s="16">
        <f>STDEV(D63:H63)/1000</f>
        <v>0.1440892085</v>
      </c>
      <c r="S12" s="16">
        <f>STDEV(D67:H67)/1000</f>
        <v>0.1680764707</v>
      </c>
    </row>
    <row r="13">
      <c r="A13" s="32"/>
      <c r="B13" s="19"/>
      <c r="C13" s="27"/>
      <c r="D13" s="28">
        <v>126.626</v>
      </c>
      <c r="E13" s="28">
        <v>119.32</v>
      </c>
      <c r="F13" s="28">
        <v>120.71</v>
      </c>
      <c r="G13" s="28">
        <v>118.192</v>
      </c>
      <c r="H13" s="29">
        <v>119.602</v>
      </c>
      <c r="I13" s="14" t="s">
        <v>20</v>
      </c>
      <c r="K13" s="6"/>
      <c r="L13" s="16">
        <v>5000.0</v>
      </c>
      <c r="M13" s="16">
        <f>AVERAGE(D71:H71)/1000</f>
        <v>727.5676</v>
      </c>
      <c r="N13" s="17">
        <f>AVERAGE(D69:H69)/1000</f>
        <v>236.8652</v>
      </c>
      <c r="O13" s="16">
        <f>AVERAGE(D73:H73)/1000</f>
        <v>226.3182</v>
      </c>
      <c r="P13" s="16">
        <v>5000.0</v>
      </c>
      <c r="Q13" s="18">
        <f>STDEV(D71:H71)/1000</f>
        <v>24.88111136</v>
      </c>
      <c r="R13" s="18">
        <f>STDEV(D69:H69)/1000</f>
        <v>21.00512677</v>
      </c>
      <c r="S13" s="18">
        <f>STDEV(D73:H73)/1000</f>
        <v>9.012945395</v>
      </c>
    </row>
    <row r="14">
      <c r="A14" s="30" t="s">
        <v>29</v>
      </c>
      <c r="B14" s="10" t="s">
        <v>16</v>
      </c>
      <c r="C14" s="11" t="s">
        <v>17</v>
      </c>
      <c r="D14" s="12" t="s">
        <v>30</v>
      </c>
      <c r="H14" s="13"/>
      <c r="I14" s="14" t="s">
        <v>19</v>
      </c>
      <c r="K14" s="6"/>
    </row>
    <row r="15">
      <c r="A15" s="31"/>
      <c r="B15" s="13"/>
      <c r="C15" s="19"/>
      <c r="D15" s="20">
        <v>637.759</v>
      </c>
      <c r="E15" s="20">
        <v>580.249</v>
      </c>
      <c r="F15" s="20">
        <v>546.779</v>
      </c>
      <c r="G15" s="20">
        <v>464.877</v>
      </c>
      <c r="H15" s="21">
        <v>661.755</v>
      </c>
      <c r="I15" s="14" t="s">
        <v>20</v>
      </c>
      <c r="K15" s="6"/>
    </row>
    <row r="16">
      <c r="A16" s="31"/>
      <c r="B16" s="13"/>
      <c r="C16" s="22" t="s">
        <v>21</v>
      </c>
      <c r="D16" s="23" t="s">
        <v>31</v>
      </c>
      <c r="H16" s="13"/>
      <c r="I16" s="14" t="s">
        <v>19</v>
      </c>
      <c r="K16" s="6"/>
    </row>
    <row r="17">
      <c r="A17" s="31"/>
      <c r="B17" s="13"/>
      <c r="C17" s="19"/>
      <c r="D17" s="24">
        <v>981.998</v>
      </c>
      <c r="E17" s="24">
        <v>793.405</v>
      </c>
      <c r="F17" s="24">
        <v>794.154</v>
      </c>
      <c r="G17" s="24">
        <v>828.545</v>
      </c>
      <c r="H17" s="25">
        <v>797.466</v>
      </c>
      <c r="I17" s="14" t="s">
        <v>20</v>
      </c>
      <c r="K17" s="6"/>
    </row>
    <row r="18">
      <c r="A18" s="31"/>
      <c r="B18" s="13"/>
      <c r="C18" s="10" t="s">
        <v>23</v>
      </c>
      <c r="D18" s="33" t="s">
        <v>32</v>
      </c>
      <c r="H18" s="13"/>
      <c r="I18" s="14" t="s">
        <v>19</v>
      </c>
      <c r="K18" s="6"/>
    </row>
    <row r="19">
      <c r="A19" s="32"/>
      <c r="B19" s="19"/>
      <c r="C19" s="27"/>
      <c r="D19" s="28">
        <v>490.444</v>
      </c>
      <c r="E19" s="28">
        <v>470.332</v>
      </c>
      <c r="F19" s="28">
        <v>442.424</v>
      </c>
      <c r="G19" s="28">
        <v>440.173</v>
      </c>
      <c r="H19" s="29">
        <v>457.347</v>
      </c>
      <c r="I19" s="14" t="s">
        <v>20</v>
      </c>
      <c r="K19" s="6"/>
    </row>
    <row r="20">
      <c r="A20" s="30" t="s">
        <v>33</v>
      </c>
      <c r="B20" s="10" t="s">
        <v>16</v>
      </c>
      <c r="C20" s="11" t="s">
        <v>17</v>
      </c>
      <c r="D20" s="12" t="s">
        <v>34</v>
      </c>
      <c r="H20" s="13"/>
      <c r="I20" s="14" t="s">
        <v>19</v>
      </c>
      <c r="K20" s="6"/>
    </row>
    <row r="21">
      <c r="A21" s="31"/>
      <c r="B21" s="13"/>
      <c r="C21" s="19"/>
      <c r="D21" s="20">
        <v>953.311</v>
      </c>
      <c r="E21" s="20">
        <v>974.526</v>
      </c>
      <c r="F21" s="20">
        <v>947.978</v>
      </c>
      <c r="G21" s="20">
        <v>1129.717</v>
      </c>
      <c r="H21" s="21">
        <v>984.06</v>
      </c>
      <c r="I21" s="14" t="s">
        <v>20</v>
      </c>
      <c r="K21" s="6"/>
    </row>
    <row r="22">
      <c r="A22" s="31"/>
      <c r="B22" s="13"/>
      <c r="C22" s="22" t="s">
        <v>21</v>
      </c>
      <c r="D22" s="23" t="s">
        <v>35</v>
      </c>
      <c r="H22" s="13"/>
      <c r="I22" s="14" t="s">
        <v>19</v>
      </c>
      <c r="K22" s="6"/>
    </row>
    <row r="23">
      <c r="A23" s="31"/>
      <c r="B23" s="13"/>
      <c r="C23" s="19"/>
      <c r="D23" s="24">
        <v>1765.88</v>
      </c>
      <c r="E23" s="24">
        <v>1746.287</v>
      </c>
      <c r="F23" s="24">
        <v>1737.026</v>
      </c>
      <c r="G23" s="24">
        <v>1850.261</v>
      </c>
      <c r="H23" s="25">
        <v>1833.428</v>
      </c>
      <c r="I23" s="14" t="s">
        <v>20</v>
      </c>
      <c r="K23" s="6"/>
    </row>
    <row r="24">
      <c r="A24" s="31"/>
      <c r="B24" s="13"/>
      <c r="C24" s="10" t="s">
        <v>23</v>
      </c>
      <c r="D24" s="26" t="s">
        <v>36</v>
      </c>
      <c r="H24" s="13"/>
      <c r="I24" s="14" t="s">
        <v>19</v>
      </c>
      <c r="K24" s="6"/>
    </row>
    <row r="25">
      <c r="A25" s="32"/>
      <c r="B25" s="19"/>
      <c r="C25" s="27"/>
      <c r="D25" s="28">
        <v>884.07</v>
      </c>
      <c r="E25" s="28">
        <v>892.535</v>
      </c>
      <c r="F25" s="28">
        <v>882.376</v>
      </c>
      <c r="G25" s="28">
        <v>863.0</v>
      </c>
      <c r="H25" s="29">
        <v>870.829</v>
      </c>
      <c r="I25" s="14" t="s">
        <v>20</v>
      </c>
      <c r="K25" s="6"/>
    </row>
    <row r="26">
      <c r="A26" s="30" t="s">
        <v>37</v>
      </c>
      <c r="B26" s="10" t="s">
        <v>16</v>
      </c>
      <c r="C26" s="11" t="s">
        <v>17</v>
      </c>
      <c r="D26" s="12" t="s">
        <v>38</v>
      </c>
      <c r="H26" s="13"/>
      <c r="I26" s="14" t="s">
        <v>19</v>
      </c>
      <c r="K26" s="6"/>
    </row>
    <row r="27">
      <c r="A27" s="31"/>
      <c r="B27" s="13"/>
      <c r="C27" s="19"/>
      <c r="D27" s="20">
        <v>2031.607</v>
      </c>
      <c r="E27" s="20">
        <v>2157.063</v>
      </c>
      <c r="F27" s="20">
        <v>2291.187</v>
      </c>
      <c r="G27" s="20">
        <v>2172.4</v>
      </c>
      <c r="H27" s="21">
        <v>2011.664</v>
      </c>
      <c r="I27" s="14" t="s">
        <v>20</v>
      </c>
      <c r="K27" s="6"/>
    </row>
    <row r="28">
      <c r="A28" s="31"/>
      <c r="B28" s="13"/>
      <c r="C28" s="22" t="s">
        <v>21</v>
      </c>
      <c r="D28" s="23" t="s">
        <v>39</v>
      </c>
      <c r="H28" s="13"/>
      <c r="I28" s="14" t="s">
        <v>19</v>
      </c>
      <c r="K28" s="6"/>
    </row>
    <row r="29">
      <c r="A29" s="31"/>
      <c r="B29" s="13"/>
      <c r="C29" s="19"/>
      <c r="D29" s="24">
        <v>3655.456</v>
      </c>
      <c r="E29" s="24">
        <v>4969.317</v>
      </c>
      <c r="F29" s="24">
        <v>3738.815</v>
      </c>
      <c r="G29" s="24">
        <v>4512.991</v>
      </c>
      <c r="H29" s="25">
        <v>3785.285</v>
      </c>
      <c r="I29" s="14" t="s">
        <v>20</v>
      </c>
      <c r="K29" s="6"/>
    </row>
    <row r="30">
      <c r="A30" s="31"/>
      <c r="B30" s="13"/>
      <c r="C30" s="10" t="s">
        <v>23</v>
      </c>
      <c r="D30" s="26" t="s">
        <v>40</v>
      </c>
      <c r="H30" s="13"/>
      <c r="I30" s="14" t="s">
        <v>19</v>
      </c>
      <c r="K30" s="6"/>
    </row>
    <row r="31">
      <c r="A31" s="32"/>
      <c r="B31" s="19"/>
      <c r="C31" s="27"/>
      <c r="D31" s="28">
        <v>1963.534</v>
      </c>
      <c r="E31" s="28">
        <v>2028.086</v>
      </c>
      <c r="F31" s="28">
        <v>1968.756</v>
      </c>
      <c r="G31" s="28">
        <v>2026.832</v>
      </c>
      <c r="H31" s="28">
        <v>1990.099</v>
      </c>
      <c r="I31" s="14" t="s">
        <v>20</v>
      </c>
      <c r="K31" s="6"/>
    </row>
    <row r="32">
      <c r="A32" s="30" t="s">
        <v>41</v>
      </c>
      <c r="B32" s="10" t="s">
        <v>16</v>
      </c>
      <c r="C32" s="11" t="s">
        <v>17</v>
      </c>
      <c r="D32" s="12" t="s">
        <v>42</v>
      </c>
      <c r="H32" s="13"/>
      <c r="I32" s="14" t="s">
        <v>19</v>
      </c>
      <c r="K32" s="6"/>
    </row>
    <row r="33">
      <c r="A33" s="31"/>
      <c r="B33" s="13"/>
      <c r="C33" s="19"/>
      <c r="D33" s="20">
        <v>3201.287</v>
      </c>
      <c r="E33" s="20">
        <v>3205.791</v>
      </c>
      <c r="F33" s="20">
        <v>3471.064</v>
      </c>
      <c r="G33" s="20">
        <v>3589.776</v>
      </c>
      <c r="H33" s="21">
        <v>3247.234</v>
      </c>
      <c r="I33" s="14" t="s">
        <v>20</v>
      </c>
      <c r="K33" s="6"/>
    </row>
    <row r="34">
      <c r="A34" s="31"/>
      <c r="B34" s="13"/>
      <c r="C34" s="22" t="s">
        <v>21</v>
      </c>
      <c r="D34" s="23" t="s">
        <v>43</v>
      </c>
      <c r="H34" s="13"/>
      <c r="I34" s="14" t="s">
        <v>19</v>
      </c>
      <c r="K34" s="6"/>
    </row>
    <row r="35">
      <c r="A35" s="31"/>
      <c r="B35" s="13"/>
      <c r="C35" s="19"/>
      <c r="D35" s="24">
        <v>7459.375</v>
      </c>
      <c r="E35" s="24">
        <v>6750.212</v>
      </c>
      <c r="F35" s="24">
        <v>7192.683</v>
      </c>
      <c r="G35" s="24">
        <v>6847.378</v>
      </c>
      <c r="H35" s="25">
        <v>6902.409</v>
      </c>
      <c r="I35" s="14" t="s">
        <v>20</v>
      </c>
      <c r="K35" s="6"/>
    </row>
    <row r="36">
      <c r="A36" s="31"/>
      <c r="B36" s="13"/>
      <c r="C36" s="10" t="s">
        <v>23</v>
      </c>
      <c r="D36" s="26" t="s">
        <v>44</v>
      </c>
      <c r="H36" s="13"/>
      <c r="I36" s="14" t="s">
        <v>19</v>
      </c>
      <c r="K36" s="6"/>
    </row>
    <row r="37">
      <c r="A37" s="32"/>
      <c r="B37" s="19"/>
      <c r="C37" s="27"/>
      <c r="D37" s="28">
        <v>3040.094</v>
      </c>
      <c r="E37" s="28">
        <v>3370.201</v>
      </c>
      <c r="F37" s="28">
        <v>3112.411</v>
      </c>
      <c r="G37" s="28">
        <v>3180.261</v>
      </c>
      <c r="H37" s="29">
        <v>3058.264</v>
      </c>
      <c r="I37" s="14" t="s">
        <v>20</v>
      </c>
      <c r="K37" s="6"/>
    </row>
    <row r="38">
      <c r="A38" s="30" t="s">
        <v>45</v>
      </c>
      <c r="B38" s="10" t="s">
        <v>16</v>
      </c>
      <c r="C38" s="11" t="s">
        <v>17</v>
      </c>
      <c r="D38" s="12" t="s">
        <v>46</v>
      </c>
      <c r="H38" s="13"/>
      <c r="I38" s="14" t="s">
        <v>19</v>
      </c>
      <c r="K38" s="6"/>
    </row>
    <row r="39">
      <c r="A39" s="31"/>
      <c r="B39" s="13"/>
      <c r="C39" s="19"/>
      <c r="D39" s="20">
        <v>5671.402</v>
      </c>
      <c r="E39" s="20">
        <v>5571.009</v>
      </c>
      <c r="F39" s="20">
        <v>5858.146</v>
      </c>
      <c r="G39" s="20">
        <v>5624.793</v>
      </c>
      <c r="H39" s="21">
        <v>5542.039</v>
      </c>
      <c r="I39" s="14" t="s">
        <v>20</v>
      </c>
      <c r="K39" s="6"/>
    </row>
    <row r="40">
      <c r="A40" s="31"/>
      <c r="B40" s="13"/>
      <c r="C40" s="22" t="s">
        <v>21</v>
      </c>
      <c r="D40" s="23" t="s">
        <v>47</v>
      </c>
      <c r="H40" s="13"/>
      <c r="I40" s="14" t="s">
        <v>19</v>
      </c>
      <c r="K40" s="6"/>
    </row>
    <row r="41">
      <c r="A41" s="31"/>
      <c r="B41" s="13"/>
      <c r="C41" s="19"/>
      <c r="D41" s="24">
        <v>17250.46</v>
      </c>
      <c r="E41" s="24">
        <v>15786.039</v>
      </c>
      <c r="F41" s="24">
        <v>15325.709</v>
      </c>
      <c r="G41" s="24">
        <v>16545.078</v>
      </c>
      <c r="H41" s="25">
        <v>14858.415</v>
      </c>
      <c r="I41" s="14" t="s">
        <v>20</v>
      </c>
      <c r="K41" s="6"/>
    </row>
    <row r="42">
      <c r="A42" s="31"/>
      <c r="B42" s="13"/>
      <c r="C42" s="10" t="s">
        <v>23</v>
      </c>
      <c r="D42" s="26" t="s">
        <v>48</v>
      </c>
      <c r="H42" s="13"/>
      <c r="I42" s="14" t="s">
        <v>19</v>
      </c>
      <c r="K42" s="6"/>
    </row>
    <row r="43">
      <c r="A43" s="32"/>
      <c r="B43" s="19"/>
      <c r="C43" s="27"/>
      <c r="D43" s="28">
        <v>5621.576</v>
      </c>
      <c r="E43" s="28">
        <v>5710.674</v>
      </c>
      <c r="F43" s="28">
        <v>5437.962</v>
      </c>
      <c r="G43" s="28">
        <v>5587.525</v>
      </c>
      <c r="H43" s="29">
        <v>5476.592</v>
      </c>
      <c r="I43" s="14" t="s">
        <v>20</v>
      </c>
      <c r="K43" s="6"/>
    </row>
    <row r="44">
      <c r="A44" s="30" t="s">
        <v>49</v>
      </c>
      <c r="B44" s="10" t="s">
        <v>16</v>
      </c>
      <c r="C44" s="11" t="s">
        <v>17</v>
      </c>
      <c r="D44" s="12" t="s">
        <v>50</v>
      </c>
      <c r="H44" s="13"/>
      <c r="I44" s="14" t="s">
        <v>19</v>
      </c>
      <c r="K44" s="6"/>
    </row>
    <row r="45">
      <c r="A45" s="31"/>
      <c r="B45" s="13"/>
      <c r="C45" s="19"/>
      <c r="D45" s="20">
        <v>6885.497</v>
      </c>
      <c r="E45" s="20">
        <v>6951.523</v>
      </c>
      <c r="F45" s="20">
        <v>7223.203</v>
      </c>
      <c r="G45" s="20">
        <v>6735.694</v>
      </c>
      <c r="H45" s="21">
        <v>6653.94</v>
      </c>
      <c r="I45" s="14" t="s">
        <v>20</v>
      </c>
      <c r="K45" s="6"/>
    </row>
    <row r="46">
      <c r="A46" s="31"/>
      <c r="B46" s="13"/>
      <c r="C46" s="22" t="s">
        <v>21</v>
      </c>
      <c r="D46" s="23" t="s">
        <v>51</v>
      </c>
      <c r="H46" s="13"/>
      <c r="I46" s="14" t="s">
        <v>19</v>
      </c>
      <c r="K46" s="6"/>
    </row>
    <row r="47">
      <c r="A47" s="31"/>
      <c r="B47" s="13"/>
      <c r="C47" s="19"/>
      <c r="D47" s="24">
        <v>28955.009</v>
      </c>
      <c r="E47" s="24">
        <v>26465.159</v>
      </c>
      <c r="F47" s="24">
        <v>27487.383</v>
      </c>
      <c r="G47" s="24">
        <v>24691.124</v>
      </c>
      <c r="H47" s="25">
        <v>22624.253</v>
      </c>
      <c r="I47" s="14" t="s">
        <v>20</v>
      </c>
      <c r="K47" s="6"/>
    </row>
    <row r="48">
      <c r="A48" s="31"/>
      <c r="B48" s="13"/>
      <c r="C48" s="10" t="s">
        <v>23</v>
      </c>
      <c r="D48" s="26" t="s">
        <v>52</v>
      </c>
      <c r="H48" s="13"/>
      <c r="I48" s="14" t="s">
        <v>19</v>
      </c>
      <c r="K48" s="6"/>
    </row>
    <row r="49">
      <c r="A49" s="32"/>
      <c r="B49" s="19"/>
      <c r="C49" s="27"/>
      <c r="D49" s="28">
        <v>6443.671</v>
      </c>
      <c r="E49" s="28">
        <v>6505.651</v>
      </c>
      <c r="F49" s="28">
        <v>6364.776</v>
      </c>
      <c r="G49" s="28">
        <v>6339.67</v>
      </c>
      <c r="H49" s="29">
        <v>6241.033</v>
      </c>
      <c r="I49" s="14" t="s">
        <v>20</v>
      </c>
      <c r="K49" s="6"/>
    </row>
    <row r="50">
      <c r="A50" s="30" t="s">
        <v>53</v>
      </c>
      <c r="B50" s="10" t="s">
        <v>16</v>
      </c>
      <c r="C50" s="11" t="s">
        <v>17</v>
      </c>
      <c r="D50" s="12" t="s">
        <v>54</v>
      </c>
      <c r="H50" s="13"/>
      <c r="I50" s="14" t="s">
        <v>19</v>
      </c>
      <c r="K50" s="6"/>
    </row>
    <row r="51">
      <c r="A51" s="31"/>
      <c r="B51" s="13"/>
      <c r="C51" s="19"/>
      <c r="D51" s="20">
        <v>9807.0</v>
      </c>
      <c r="E51" s="20">
        <v>9822.0</v>
      </c>
      <c r="F51" s="20">
        <v>9825.0</v>
      </c>
      <c r="G51" s="20">
        <v>9915.0</v>
      </c>
      <c r="H51" s="21">
        <v>8785.0</v>
      </c>
      <c r="I51" s="14" t="s">
        <v>20</v>
      </c>
      <c r="K51" s="6"/>
    </row>
    <row r="52">
      <c r="A52" s="31"/>
      <c r="B52" s="13"/>
      <c r="C52" s="22" t="s">
        <v>21</v>
      </c>
      <c r="D52" s="23" t="s">
        <v>55</v>
      </c>
      <c r="H52" s="13"/>
      <c r="I52" s="14" t="s">
        <v>19</v>
      </c>
      <c r="K52" s="6"/>
    </row>
    <row r="53">
      <c r="A53" s="31"/>
      <c r="B53" s="13"/>
      <c r="C53" s="19"/>
      <c r="D53" s="24">
        <v>43857.061</v>
      </c>
      <c r="E53" s="24">
        <v>43383.674</v>
      </c>
      <c r="F53" s="24">
        <v>43582.386</v>
      </c>
      <c r="G53" s="24">
        <v>41766.885</v>
      </c>
      <c r="H53" s="25">
        <v>40221.015</v>
      </c>
      <c r="I53" s="14" t="s">
        <v>20</v>
      </c>
      <c r="K53" s="6"/>
    </row>
    <row r="54">
      <c r="A54" s="31"/>
      <c r="B54" s="13"/>
      <c r="C54" s="10" t="s">
        <v>23</v>
      </c>
      <c r="D54" s="26" t="s">
        <v>56</v>
      </c>
      <c r="H54" s="13"/>
      <c r="I54" s="14" t="s">
        <v>19</v>
      </c>
      <c r="K54" s="6"/>
    </row>
    <row r="55">
      <c r="A55" s="32"/>
      <c r="B55" s="19"/>
      <c r="C55" s="27"/>
      <c r="D55" s="28">
        <v>9661.0</v>
      </c>
      <c r="E55" s="28">
        <v>9756.0</v>
      </c>
      <c r="F55" s="28">
        <v>9621.0</v>
      </c>
      <c r="G55" s="28">
        <v>9913.0</v>
      </c>
      <c r="H55" s="29">
        <v>8521.0</v>
      </c>
      <c r="I55" s="14" t="s">
        <v>20</v>
      </c>
      <c r="K55" s="6"/>
    </row>
    <row r="56">
      <c r="A56" s="30" t="s">
        <v>57</v>
      </c>
      <c r="B56" s="10" t="s">
        <v>16</v>
      </c>
      <c r="C56" s="11" t="s">
        <v>17</v>
      </c>
      <c r="D56" s="12" t="s">
        <v>58</v>
      </c>
      <c r="H56" s="13"/>
      <c r="I56" s="14" t="s">
        <v>19</v>
      </c>
      <c r="K56" s="6"/>
    </row>
    <row r="57">
      <c r="A57" s="31"/>
      <c r="B57" s="13"/>
      <c r="C57" s="19"/>
      <c r="D57" s="20">
        <v>11818.0</v>
      </c>
      <c r="E57" s="20">
        <v>11923.0</v>
      </c>
      <c r="F57" s="20">
        <v>11877.0</v>
      </c>
      <c r="G57" s="20">
        <v>11811.0</v>
      </c>
      <c r="H57" s="21">
        <v>11914.0</v>
      </c>
      <c r="I57" s="14" t="s">
        <v>20</v>
      </c>
      <c r="K57" s="6"/>
    </row>
    <row r="58">
      <c r="A58" s="31"/>
      <c r="B58" s="13"/>
      <c r="C58" s="22" t="s">
        <v>21</v>
      </c>
      <c r="D58" s="23" t="s">
        <v>59</v>
      </c>
      <c r="H58" s="13"/>
      <c r="I58" s="14" t="s">
        <v>19</v>
      </c>
      <c r="K58" s="6"/>
    </row>
    <row r="59">
      <c r="A59" s="31"/>
      <c r="B59" s="13"/>
      <c r="C59" s="19"/>
      <c r="D59" s="24">
        <v>54540.222</v>
      </c>
      <c r="E59" s="24">
        <v>57436.536</v>
      </c>
      <c r="F59" s="24">
        <v>57727.827</v>
      </c>
      <c r="G59" s="24">
        <v>58772.869</v>
      </c>
      <c r="H59" s="25">
        <v>54548.822</v>
      </c>
      <c r="I59" s="14" t="s">
        <v>20</v>
      </c>
      <c r="K59" s="6"/>
    </row>
    <row r="60">
      <c r="A60" s="31"/>
      <c r="B60" s="13"/>
      <c r="C60" s="10" t="s">
        <v>23</v>
      </c>
      <c r="D60" s="26" t="s">
        <v>60</v>
      </c>
      <c r="H60" s="13"/>
      <c r="I60" s="14" t="s">
        <v>19</v>
      </c>
      <c r="K60" s="6"/>
    </row>
    <row r="61">
      <c r="A61" s="32"/>
      <c r="B61" s="19"/>
      <c r="C61" s="27"/>
      <c r="D61" s="28">
        <v>11729.0</v>
      </c>
      <c r="E61" s="28">
        <v>11655.0</v>
      </c>
      <c r="F61" s="28">
        <v>11684.0</v>
      </c>
      <c r="G61" s="28">
        <v>11804.0</v>
      </c>
      <c r="H61" s="29">
        <v>11684.0</v>
      </c>
      <c r="I61" s="14" t="s">
        <v>20</v>
      </c>
      <c r="K61" s="6"/>
    </row>
    <row r="62">
      <c r="A62" s="30" t="s">
        <v>61</v>
      </c>
      <c r="B62" s="10" t="s">
        <v>16</v>
      </c>
      <c r="C62" s="11" t="s">
        <v>17</v>
      </c>
      <c r="D62" s="12" t="s">
        <v>62</v>
      </c>
      <c r="H62" s="13"/>
      <c r="I62" s="14" t="s">
        <v>19</v>
      </c>
      <c r="K62" s="6"/>
    </row>
    <row r="63">
      <c r="A63" s="31"/>
      <c r="B63" s="13"/>
      <c r="C63" s="19"/>
      <c r="D63" s="20">
        <v>45986.0</v>
      </c>
      <c r="E63" s="20">
        <v>46008.0</v>
      </c>
      <c r="F63" s="20">
        <v>46209.0</v>
      </c>
      <c r="G63" s="20">
        <v>46320.0</v>
      </c>
      <c r="H63" s="21">
        <v>46051.0</v>
      </c>
      <c r="I63" s="14" t="s">
        <v>20</v>
      </c>
      <c r="K63" s="6"/>
    </row>
    <row r="64">
      <c r="A64" s="31"/>
      <c r="B64" s="13"/>
      <c r="C64" s="22" t="s">
        <v>21</v>
      </c>
      <c r="D64" s="23" t="s">
        <v>63</v>
      </c>
      <c r="H64" s="13"/>
      <c r="I64" s="14" t="s">
        <v>19</v>
      </c>
      <c r="K64" s="6"/>
    </row>
    <row r="65">
      <c r="A65" s="31"/>
      <c r="B65" s="13"/>
      <c r="C65" s="19"/>
      <c r="D65" s="24">
        <v>140900.0</v>
      </c>
      <c r="E65" s="24">
        <v>141368.0</v>
      </c>
      <c r="F65" s="24">
        <v>141584.0</v>
      </c>
      <c r="G65" s="24">
        <v>141329.0</v>
      </c>
      <c r="H65" s="25">
        <v>140481.0</v>
      </c>
      <c r="I65" s="14" t="s">
        <v>20</v>
      </c>
      <c r="K65" s="6"/>
    </row>
    <row r="66">
      <c r="A66" s="31"/>
      <c r="B66" s="13"/>
      <c r="C66" s="10" t="s">
        <v>23</v>
      </c>
      <c r="D66" s="26" t="s">
        <v>64</v>
      </c>
      <c r="H66" s="13"/>
      <c r="I66" s="14" t="s">
        <v>19</v>
      </c>
      <c r="K66" s="6"/>
    </row>
    <row r="67">
      <c r="A67" s="32"/>
      <c r="B67" s="19"/>
      <c r="C67" s="27"/>
      <c r="D67" s="28">
        <v>45741.0</v>
      </c>
      <c r="E67" s="28">
        <v>45753.0</v>
      </c>
      <c r="F67" s="28">
        <v>45578.0</v>
      </c>
      <c r="G67" s="28">
        <v>45337.0</v>
      </c>
      <c r="H67" s="29">
        <v>45612.0</v>
      </c>
      <c r="I67" s="14" t="s">
        <v>20</v>
      </c>
      <c r="K67" s="6"/>
    </row>
    <row r="68">
      <c r="A68" s="34" t="s">
        <v>65</v>
      </c>
      <c r="B68" s="35" t="s">
        <v>16</v>
      </c>
      <c r="C68" s="36" t="s">
        <v>17</v>
      </c>
      <c r="D68" s="37"/>
      <c r="E68" s="38"/>
      <c r="F68" s="38"/>
      <c r="G68" s="38"/>
      <c r="H68" s="39"/>
      <c r="I68" s="14" t="s">
        <v>19</v>
      </c>
      <c r="K68" s="6"/>
    </row>
    <row r="69">
      <c r="A69" s="31"/>
      <c r="B69" s="13"/>
      <c r="C69" s="19"/>
      <c r="D69" s="20">
        <v>229919.0</v>
      </c>
      <c r="E69" s="20">
        <v>219099.0</v>
      </c>
      <c r="F69" s="20">
        <v>220294.0</v>
      </c>
      <c r="G69" s="20">
        <v>245798.0</v>
      </c>
      <c r="H69" s="21">
        <v>269216.0</v>
      </c>
      <c r="I69" s="14" t="s">
        <v>20</v>
      </c>
      <c r="K69" s="6"/>
    </row>
    <row r="70">
      <c r="A70" s="31"/>
      <c r="B70" s="13"/>
      <c r="C70" s="22" t="s">
        <v>21</v>
      </c>
      <c r="D70" s="24"/>
      <c r="H70" s="13"/>
      <c r="I70" s="14" t="s">
        <v>19</v>
      </c>
      <c r="K70" s="6"/>
    </row>
    <row r="71">
      <c r="A71" s="31"/>
      <c r="B71" s="13"/>
      <c r="C71" s="19"/>
      <c r="D71" s="24">
        <v>715030.0</v>
      </c>
      <c r="E71" s="24">
        <v>711092.0</v>
      </c>
      <c r="F71" s="24">
        <v>709811.0</v>
      </c>
      <c r="G71" s="24">
        <v>733083.0</v>
      </c>
      <c r="H71" s="25">
        <v>768822.0</v>
      </c>
      <c r="I71" s="14" t="s">
        <v>20</v>
      </c>
      <c r="K71" s="6"/>
    </row>
    <row r="72">
      <c r="A72" s="31"/>
      <c r="B72" s="13"/>
      <c r="C72" s="10" t="s">
        <v>23</v>
      </c>
      <c r="D72" s="40"/>
      <c r="H72" s="13"/>
      <c r="I72" s="14" t="s">
        <v>19</v>
      </c>
      <c r="K72" s="6"/>
    </row>
    <row r="73">
      <c r="A73" s="32"/>
      <c r="B73" s="19"/>
      <c r="C73" s="27"/>
      <c r="D73" s="28">
        <v>222511.0</v>
      </c>
      <c r="E73" s="28">
        <v>218117.0</v>
      </c>
      <c r="F73" s="28">
        <v>218916.0</v>
      </c>
      <c r="G73" s="28">
        <v>236020.0</v>
      </c>
      <c r="H73" s="29">
        <v>236027.0</v>
      </c>
      <c r="I73" s="14" t="s">
        <v>20</v>
      </c>
      <c r="K73" s="6"/>
    </row>
    <row r="74">
      <c r="A74" s="34" t="s">
        <v>66</v>
      </c>
      <c r="B74" s="35" t="s">
        <v>16</v>
      </c>
      <c r="C74" s="36" t="s">
        <v>17</v>
      </c>
      <c r="D74" s="37"/>
      <c r="E74" s="38"/>
      <c r="F74" s="38"/>
      <c r="G74" s="38"/>
      <c r="H74" s="39"/>
      <c r="I74" s="14" t="s">
        <v>19</v>
      </c>
      <c r="K74" s="6"/>
    </row>
    <row r="75">
      <c r="A75" s="31"/>
      <c r="B75" s="13"/>
      <c r="C75" s="19"/>
      <c r="D75" s="20">
        <v>2449562.686</v>
      </c>
      <c r="E75" s="20">
        <v>2473919.836</v>
      </c>
      <c r="F75" s="20">
        <v>2459402.408</v>
      </c>
      <c r="G75" s="20">
        <v>2451075.125</v>
      </c>
      <c r="H75" s="21"/>
      <c r="I75" s="14" t="s">
        <v>20</v>
      </c>
      <c r="K75" s="6"/>
    </row>
    <row r="76">
      <c r="A76" s="31"/>
      <c r="B76" s="13"/>
      <c r="C76" s="22" t="s">
        <v>21</v>
      </c>
      <c r="D76" s="24"/>
      <c r="H76" s="13"/>
      <c r="I76" s="14" t="s">
        <v>19</v>
      </c>
      <c r="K76" s="6"/>
    </row>
    <row r="77">
      <c r="A77" s="31"/>
      <c r="B77" s="13"/>
      <c r="C77" s="19"/>
      <c r="D77" s="24">
        <v>1.2874790222E7</v>
      </c>
      <c r="E77" s="24">
        <v>1.2712931499E7</v>
      </c>
      <c r="F77" s="24"/>
      <c r="G77" s="24"/>
      <c r="H77" s="25"/>
      <c r="I77" s="14" t="s">
        <v>20</v>
      </c>
      <c r="K77" s="6"/>
    </row>
    <row r="78">
      <c r="A78" s="31"/>
      <c r="B78" s="13"/>
      <c r="C78" s="10" t="s">
        <v>23</v>
      </c>
      <c r="D78" s="40"/>
      <c r="H78" s="13"/>
      <c r="I78" s="14" t="s">
        <v>19</v>
      </c>
      <c r="K78" s="6"/>
    </row>
    <row r="79">
      <c r="A79" s="32"/>
      <c r="B79" s="19"/>
      <c r="C79" s="27"/>
      <c r="D79" s="28">
        <v>2410182.274</v>
      </c>
      <c r="E79" s="28">
        <v>2418195.337</v>
      </c>
      <c r="F79" s="28">
        <v>2433317.609</v>
      </c>
      <c r="G79" s="28">
        <v>2425615.675</v>
      </c>
      <c r="H79" s="29">
        <v>2431287.847</v>
      </c>
      <c r="I79" s="14" t="s">
        <v>20</v>
      </c>
      <c r="K79" s="6"/>
    </row>
  </sheetData>
  <mergeCells count="105">
    <mergeCell ref="C42:C43"/>
    <mergeCell ref="D42:H42"/>
    <mergeCell ref="C70:C71"/>
    <mergeCell ref="C72:C73"/>
    <mergeCell ref="A74:A79"/>
    <mergeCell ref="B74:B79"/>
    <mergeCell ref="C74:C75"/>
    <mergeCell ref="C76:C77"/>
    <mergeCell ref="C78:C79"/>
    <mergeCell ref="D72:H72"/>
    <mergeCell ref="D74:H74"/>
    <mergeCell ref="D76:H76"/>
    <mergeCell ref="D78:H78"/>
    <mergeCell ref="C46:C47"/>
    <mergeCell ref="D46:H46"/>
    <mergeCell ref="A68:A73"/>
    <mergeCell ref="B68:B73"/>
    <mergeCell ref="C68:C69"/>
    <mergeCell ref="D68:H68"/>
    <mergeCell ref="D70:H70"/>
    <mergeCell ref="C6:C7"/>
    <mergeCell ref="D6:H6"/>
    <mergeCell ref="A8:A13"/>
    <mergeCell ref="B8:B13"/>
    <mergeCell ref="C8:C9"/>
    <mergeCell ref="D8:H8"/>
    <mergeCell ref="C10:C11"/>
    <mergeCell ref="D10:H10"/>
    <mergeCell ref="C12:C13"/>
    <mergeCell ref="D12:H12"/>
    <mergeCell ref="A14:A19"/>
    <mergeCell ref="B14:B19"/>
    <mergeCell ref="C14:C15"/>
    <mergeCell ref="D14:H14"/>
    <mergeCell ref="C16:C17"/>
    <mergeCell ref="D16:H16"/>
    <mergeCell ref="C18:C19"/>
    <mergeCell ref="D18:H18"/>
    <mergeCell ref="A20:A25"/>
    <mergeCell ref="B20:B25"/>
    <mergeCell ref="C20:C21"/>
    <mergeCell ref="D20:H20"/>
    <mergeCell ref="C22:C23"/>
    <mergeCell ref="D22:H22"/>
    <mergeCell ref="C24:C25"/>
    <mergeCell ref="D24:H24"/>
    <mergeCell ref="A26:A31"/>
    <mergeCell ref="B26:B31"/>
    <mergeCell ref="C26:C27"/>
    <mergeCell ref="D26:H26"/>
    <mergeCell ref="C28:C29"/>
    <mergeCell ref="D28:H28"/>
    <mergeCell ref="C30:C31"/>
    <mergeCell ref="D30:H30"/>
    <mergeCell ref="A32:A37"/>
    <mergeCell ref="B32:B37"/>
    <mergeCell ref="C32:C33"/>
    <mergeCell ref="D32:H32"/>
    <mergeCell ref="C34:C35"/>
    <mergeCell ref="D34:H34"/>
    <mergeCell ref="C36:C37"/>
    <mergeCell ref="D36:H36"/>
    <mergeCell ref="C48:C49"/>
    <mergeCell ref="D48:H48"/>
    <mergeCell ref="A50:A55"/>
    <mergeCell ref="B50:B55"/>
    <mergeCell ref="C50:C51"/>
    <mergeCell ref="D50:H50"/>
    <mergeCell ref="C52:C53"/>
    <mergeCell ref="D52:H52"/>
    <mergeCell ref="C54:C55"/>
    <mergeCell ref="D54:H54"/>
    <mergeCell ref="A56:A61"/>
    <mergeCell ref="B56:B61"/>
    <mergeCell ref="C56:C57"/>
    <mergeCell ref="D56:H56"/>
    <mergeCell ref="C58:C59"/>
    <mergeCell ref="D58:H58"/>
    <mergeCell ref="C60:C61"/>
    <mergeCell ref="D60:H60"/>
    <mergeCell ref="A62:A67"/>
    <mergeCell ref="B62:B67"/>
    <mergeCell ref="C62:C63"/>
    <mergeCell ref="D62:H62"/>
    <mergeCell ref="C64:C65"/>
    <mergeCell ref="D64:H64"/>
    <mergeCell ref="C66:C67"/>
    <mergeCell ref="D66:H66"/>
    <mergeCell ref="A2:A7"/>
    <mergeCell ref="B2:B7"/>
    <mergeCell ref="C2:C3"/>
    <mergeCell ref="D2:H2"/>
    <mergeCell ref="C4:C5"/>
    <mergeCell ref="D4:H4"/>
    <mergeCell ref="J2:J79"/>
    <mergeCell ref="A38:A43"/>
    <mergeCell ref="B38:B43"/>
    <mergeCell ref="C38:C39"/>
    <mergeCell ref="D38:H38"/>
    <mergeCell ref="C40:C41"/>
    <mergeCell ref="D40:H40"/>
    <mergeCell ref="A44:A49"/>
    <mergeCell ref="B44:B49"/>
    <mergeCell ref="C44:C45"/>
    <mergeCell ref="D44:H44"/>
  </mergeCells>
  <drawing r:id="rId1"/>
</worksheet>
</file>