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y-my.sharepoint.com/personal/jdv223_uky_edu/Documents/Programming/AI/Presentation Similarity Processing/"/>
    </mc:Choice>
  </mc:AlternateContent>
  <xr:revisionPtr revIDLastSave="0" documentId="8_{72AB33A6-7D9D-45E3-A85B-48960EC5A571}" xr6:coauthVersionLast="47" xr6:coauthVersionMax="47" xr10:uidLastSave="{00000000-0000-0000-0000-000000000000}"/>
  <bookViews>
    <workbookView xWindow="-120" yWindow="-120" windowWidth="29040" windowHeight="15720" xr2:uid="{AE51C57F-FFE5-4DC3-BBC7-9F7FB86B728C}"/>
  </bookViews>
  <sheets>
    <sheet name="models_list" sheetId="1" r:id="rId1"/>
  </sheets>
  <calcPr calcId="0"/>
</workbook>
</file>

<file path=xl/calcChain.xml><?xml version="1.0" encoding="utf-8"?>
<calcChain xmlns="http://schemas.openxmlformats.org/spreadsheetml/2006/main">
  <c r="L4" i="1" l="1"/>
  <c r="L5" i="1"/>
  <c r="L3" i="1"/>
  <c r="M2" i="1"/>
  <c r="M3" i="1"/>
  <c r="M4" i="1"/>
  <c r="M5" i="1"/>
  <c r="K3" i="1"/>
  <c r="K4" i="1"/>
  <c r="K5" i="1"/>
  <c r="K2" i="1"/>
  <c r="J2" i="1"/>
  <c r="J4" i="1"/>
  <c r="J5" i="1"/>
  <c r="J3" i="1"/>
</calcChain>
</file>

<file path=xl/sharedStrings.xml><?xml version="1.0" encoding="utf-8"?>
<sst xmlns="http://schemas.openxmlformats.org/spreadsheetml/2006/main" count="13" uniqueCount="13">
  <si>
    <t>token_length</t>
  </si>
  <si>
    <t>name</t>
  </si>
  <si>
    <t>time</t>
  </si>
  <si>
    <t>truncated time</t>
  </si>
  <si>
    <t xml:space="preserve">dataset time </t>
  </si>
  <si>
    <t xml:space="preserve">doc time </t>
  </si>
  <si>
    <t>truncated dataset time</t>
  </si>
  <si>
    <t>truncated doc time</t>
  </si>
  <si>
    <t>sentence-transformers/all-MiniLM-L6-v2</t>
  </si>
  <si>
    <t>sentence-transformers/all-mpnet-base-v2</t>
  </si>
  <si>
    <t>jxm/cde-small-v1</t>
  </si>
  <si>
    <t>nomic-ai/nomic-embed-text-v1.5</t>
  </si>
  <si>
    <t>Truncation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</si>
</sst>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D1A3-893F-4613-B28F-ED26B3BA96A9}">
  <dimension ref="A1:M5"/>
  <sheetViews>
    <sheetView tabSelected="1" workbookViewId="0">
      <selection activeCell="F4" sqref="F4"/>
    </sheetView>
  </sheetViews>
  <sheetFormatPr defaultRowHeight="15" x14ac:dyDescent="0.25"/>
  <cols>
    <col min="1" max="1" width="12.140625" bestFit="1" customWidth="1"/>
    <col min="2" max="2" width="38.85546875" bestFit="1" customWidth="1"/>
    <col min="3" max="3" width="12" bestFit="1" customWidth="1"/>
    <col min="4" max="4" width="13.85546875" bestFit="1" customWidth="1"/>
    <col min="5" max="5" width="12.28515625" bestFit="1" customWidth="1"/>
    <col min="6" max="6" width="11" bestFit="1" customWidth="1"/>
    <col min="7" max="7" width="21" bestFit="1" customWidth="1"/>
    <col min="8" max="8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12</v>
      </c>
    </row>
    <row r="2" spans="1:13" x14ac:dyDescent="0.25">
      <c r="A2">
        <v>256</v>
      </c>
      <c r="B2" t="s">
        <v>8</v>
      </c>
      <c r="C2" s="1">
        <v>18.912476301193198</v>
      </c>
      <c r="D2" s="1">
        <v>19.793478727340698</v>
      </c>
      <c r="E2" s="1"/>
      <c r="F2" s="1"/>
      <c r="G2" s="1"/>
      <c r="H2" s="1"/>
      <c r="J2" s="2">
        <f t="shared" ref="J2:J5" si="0">1-D2/C2</f>
        <v>-4.6583134440830287E-2</v>
      </c>
      <c r="K2">
        <f>C2/60</f>
        <v>0.31520793835321997</v>
      </c>
      <c r="M2">
        <f>D2/60</f>
        <v>0.32989131212234496</v>
      </c>
    </row>
    <row r="3" spans="1:13" x14ac:dyDescent="0.25">
      <c r="A3">
        <v>384</v>
      </c>
      <c r="B3" t="s">
        <v>9</v>
      </c>
      <c r="C3" s="1">
        <v>265.42640686035099</v>
      </c>
      <c r="D3" s="1">
        <v>154.64712595939599</v>
      </c>
      <c r="E3" s="1"/>
      <c r="F3" s="1"/>
      <c r="G3" s="1"/>
      <c r="H3" s="1"/>
      <c r="J3" s="2">
        <f>1-D3/C3</f>
        <v>0.41736345004752817</v>
      </c>
      <c r="K3">
        <f t="shared" ref="K3:L5" si="1">C3/60</f>
        <v>4.4237734476725166</v>
      </c>
      <c r="L3">
        <f>(K3-ROUNDDOWN(K3,0))*60</f>
        <v>25.426406860350994</v>
      </c>
      <c r="M3">
        <f>D3/60</f>
        <v>2.5774520993232666</v>
      </c>
    </row>
    <row r="4" spans="1:13" x14ac:dyDescent="0.25">
      <c r="A4">
        <v>512</v>
      </c>
      <c r="B4" t="s">
        <v>10</v>
      </c>
      <c r="C4" s="1">
        <v>923.78904819488503</v>
      </c>
      <c r="D4" s="1">
        <v>679.38096237182594</v>
      </c>
      <c r="E4" s="1">
        <v>200.73281621932901</v>
      </c>
      <c r="F4" s="1">
        <v>723.05623197555497</v>
      </c>
      <c r="G4" s="1">
        <v>112.386828184127</v>
      </c>
      <c r="H4" s="1">
        <v>566.99413418769802</v>
      </c>
      <c r="J4" s="2">
        <f t="shared" si="0"/>
        <v>0.26457131777069742</v>
      </c>
      <c r="K4">
        <f t="shared" si="1"/>
        <v>15.396484136581417</v>
      </c>
      <c r="L4">
        <f t="shared" ref="L4:L5" si="2">(K4-ROUNDDOWN(K4,0))*60</f>
        <v>23.789048194885041</v>
      </c>
      <c r="M4">
        <f>D4/60</f>
        <v>11.323016039530433</v>
      </c>
    </row>
    <row r="5" spans="1:13" x14ac:dyDescent="0.25">
      <c r="A5">
        <v>8192</v>
      </c>
      <c r="B5" t="s">
        <v>11</v>
      </c>
      <c r="C5" s="1">
        <v>1325.01964092254</v>
      </c>
      <c r="D5" s="1">
        <v>829.24489712715103</v>
      </c>
      <c r="E5" s="1"/>
      <c r="F5" s="1"/>
      <c r="G5" s="1"/>
      <c r="H5" s="1"/>
      <c r="J5" s="2">
        <f t="shared" si="0"/>
        <v>0.37416407159837095</v>
      </c>
      <c r="K5">
        <f t="shared" si="1"/>
        <v>22.083660682042332</v>
      </c>
      <c r="L5">
        <f t="shared" si="2"/>
        <v>5.0196409225399208</v>
      </c>
      <c r="M5">
        <f>D5/60</f>
        <v>13.820748285452517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Joseph</dc:creator>
  <cp:lastModifiedBy>Dvorak, Joseph</cp:lastModifiedBy>
  <dcterms:modified xsi:type="dcterms:W3CDTF">2025-01-03T20:28:26Z</dcterms:modified>
</cp:coreProperties>
</file>