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el\Desktop\"/>
    </mc:Choice>
  </mc:AlternateContent>
  <xr:revisionPtr revIDLastSave="0" documentId="8_{A37138B4-A614-45B5-BE52-CE5F89895F03}" xr6:coauthVersionLast="47" xr6:coauthVersionMax="47" xr10:uidLastSave="{00000000-0000-0000-0000-000000000000}"/>
  <bookViews>
    <workbookView xWindow="-110" yWindow="-110" windowWidth="19420" windowHeight="10560" xr2:uid="{98448B52-54C8-4268-BE7A-351917BBA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Z5" i="1" s="1"/>
  <c r="Y4" i="1"/>
  <c r="Z4" i="1" s="1"/>
  <c r="Y3" i="1"/>
  <c r="Z3" i="1" s="1"/>
  <c r="A3" i="1"/>
  <c r="A4" i="1" s="1"/>
  <c r="A5" i="1" s="1"/>
  <c r="Z2" i="1"/>
  <c r="Y2" i="1"/>
  <c r="A2" i="1"/>
</calcChain>
</file>

<file path=xl/sharedStrings.xml><?xml version="1.0" encoding="utf-8"?>
<sst xmlns="http://schemas.openxmlformats.org/spreadsheetml/2006/main" count="70" uniqueCount="59">
  <si>
    <t>GeneID</t>
  </si>
  <si>
    <t>geneSymbol</t>
  </si>
  <si>
    <t>chr</t>
  </si>
  <si>
    <t>strand</t>
  </si>
  <si>
    <t>exonStart_0base</t>
  </si>
  <si>
    <t>exonEnd</t>
  </si>
  <si>
    <t>upstreamES</t>
  </si>
  <si>
    <t>upstreamEE</t>
  </si>
  <si>
    <t>downstreamES</t>
  </si>
  <si>
    <t>downstreamEE</t>
  </si>
  <si>
    <t>IncLevel_d0</t>
  </si>
  <si>
    <t>IncLevel_d100</t>
  </si>
  <si>
    <t>IncLevel_d170</t>
  </si>
  <si>
    <t>IncLevel_d250</t>
  </si>
  <si>
    <t>IncLevel_d280</t>
  </si>
  <si>
    <t>IncLevel_d1000</t>
  </si>
  <si>
    <t>IncLevel_avg_d0</t>
  </si>
  <si>
    <t>IncLevel_avg_d100</t>
  </si>
  <si>
    <t>IncLevel_avg_d170</t>
  </si>
  <si>
    <t>IncLevel_avg_d250</t>
  </si>
  <si>
    <t>IncLevel_avg_d280</t>
  </si>
  <si>
    <t>IncLevel_avg_d1000</t>
  </si>
  <si>
    <t>method</t>
  </si>
  <si>
    <t>exon_size</t>
  </si>
  <si>
    <t>expected_incl_size</t>
  </si>
  <si>
    <t>expected_exc_size</t>
  </si>
  <si>
    <t>ENSG00000116786</t>
  </si>
  <si>
    <t>PLEKHM2</t>
  </si>
  <si>
    <t>chr1</t>
  </si>
  <si>
    <t>+</t>
  </si>
  <si>
    <t>[41.2, 35.0, 37.0]</t>
  </si>
  <si>
    <t>[49.5, 57.6, 43.0]</t>
  </si>
  <si>
    <t>[63.3, 58.9, 63.0]</t>
  </si>
  <si>
    <t>[77.9, 62.6, 77.0]</t>
  </si>
  <si>
    <t>[74.6, 74.0, 76.0]</t>
  </si>
  <si>
    <t>[77.7, 84.4, 93.0]</t>
  </si>
  <si>
    <t>RNAseq</t>
  </si>
  <si>
    <t>[42.9, 45.2, 41.0]</t>
  </si>
  <si>
    <t>[50.0, 48.4, 48.0]</t>
  </si>
  <si>
    <t>[66.9, 61.0, 65.0]</t>
  </si>
  <si>
    <t>[81.2, 75.2, 79.0]</t>
  </si>
  <si>
    <t>[85.0, 75.2, 79.0]</t>
  </si>
  <si>
    <t>[88.9, 90.0, 88.0]</t>
  </si>
  <si>
    <t>RT-PCR</t>
  </si>
  <si>
    <t>ENSG00000198909</t>
  </si>
  <si>
    <t>MAP3K3</t>
  </si>
  <si>
    <t>chr17</t>
  </si>
  <si>
    <t>[5.5, 17.5, 14.0]</t>
  </si>
  <si>
    <t>[0.0, 27.2, 14.0]</t>
  </si>
  <si>
    <t>[4.7, 16.4, 26.0]</t>
  </si>
  <si>
    <t>[23.5, 33.1, 33.0]</t>
  </si>
  <si>
    <t>[29.7, 30.8, 37.0]</t>
  </si>
  <si>
    <t>[44.4, 23.6, 36.0]</t>
  </si>
  <si>
    <t>[21.8, 21.1, 18.0]</t>
  </si>
  <si>
    <t>[21.8, 24.1, 20.0]</t>
  </si>
  <si>
    <t>[22.6, 26.3, 23.0]</t>
  </si>
  <si>
    <t>[27.5, 37.0, 20.0]</t>
  </si>
  <si>
    <t>[29.9, 35.6, 35.0]</t>
  </si>
  <si>
    <t>[37.1, 44.6, 50.0]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</si>
</sst>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5BE4-FE1B-483D-A940-EBF382DA86B7}">
  <dimension ref="A1:AA5"/>
  <sheetViews>
    <sheetView tabSelected="1" workbookViewId="0">
      <selection sqref="A1:XFD5"/>
    </sheetView>
  </sheetViews>
  <sheetFormatPr defaultRowHeight="14.5" x14ac:dyDescent="0.35"/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f>1</f>
        <v>1</v>
      </c>
      <c r="B2" t="s">
        <v>26</v>
      </c>
      <c r="C2" t="s">
        <v>27</v>
      </c>
      <c r="D2" t="s">
        <v>28</v>
      </c>
      <c r="E2" t="s">
        <v>29</v>
      </c>
      <c r="F2">
        <v>15721328</v>
      </c>
      <c r="G2">
        <v>15721388</v>
      </c>
      <c r="H2">
        <v>15719733</v>
      </c>
      <c r="I2">
        <v>15719920</v>
      </c>
      <c r="J2">
        <v>15725316</v>
      </c>
      <c r="K2">
        <v>15725545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>
        <v>38</v>
      </c>
      <c r="S2">
        <v>50</v>
      </c>
      <c r="T2">
        <v>62</v>
      </c>
      <c r="U2">
        <v>73</v>
      </c>
      <c r="V2">
        <v>75</v>
      </c>
      <c r="W2">
        <v>85</v>
      </c>
      <c r="X2" t="s">
        <v>36</v>
      </c>
      <c r="Y2">
        <f>ABS(F2-G2)</f>
        <v>60</v>
      </c>
      <c r="Z2">
        <f>AA2+Y2</f>
        <v>372</v>
      </c>
      <c r="AA2">
        <v>312</v>
      </c>
    </row>
    <row r="3" spans="1:27" x14ac:dyDescent="0.35">
      <c r="A3">
        <f t="shared" ref="A3:A5" si="0">A2+1</f>
        <v>2</v>
      </c>
      <c r="B3" t="s">
        <v>26</v>
      </c>
      <c r="C3" t="s">
        <v>27</v>
      </c>
      <c r="D3" t="s">
        <v>28</v>
      </c>
      <c r="E3" t="s">
        <v>29</v>
      </c>
      <c r="F3">
        <v>15721328</v>
      </c>
      <c r="G3">
        <v>15721388</v>
      </c>
      <c r="H3">
        <v>15719733</v>
      </c>
      <c r="I3">
        <v>15719920</v>
      </c>
      <c r="J3">
        <v>15725316</v>
      </c>
      <c r="K3">
        <v>15725545</v>
      </c>
      <c r="L3" t="s">
        <v>37</v>
      </c>
      <c r="M3" t="s">
        <v>38</v>
      </c>
      <c r="N3" t="s">
        <v>39</v>
      </c>
      <c r="O3" t="s">
        <v>40</v>
      </c>
      <c r="P3" t="s">
        <v>41</v>
      </c>
      <c r="Q3" t="s">
        <v>42</v>
      </c>
      <c r="R3">
        <v>43.3</v>
      </c>
      <c r="S3">
        <v>49.1</v>
      </c>
      <c r="T3">
        <v>64</v>
      </c>
      <c r="U3">
        <v>78.5</v>
      </c>
      <c r="V3">
        <v>83</v>
      </c>
      <c r="W3">
        <v>89.1</v>
      </c>
      <c r="X3" t="s">
        <v>43</v>
      </c>
      <c r="Y3">
        <f t="shared" ref="Y3:Y5" si="1">ABS(F3-G3)</f>
        <v>60</v>
      </c>
      <c r="Z3">
        <f>AA3+Y3</f>
        <v>372</v>
      </c>
      <c r="AA3">
        <v>312</v>
      </c>
    </row>
    <row r="4" spans="1:27" x14ac:dyDescent="0.35">
      <c r="A4">
        <f t="shared" si="0"/>
        <v>3</v>
      </c>
      <c r="B4" t="s">
        <v>44</v>
      </c>
      <c r="C4" t="s">
        <v>45</v>
      </c>
      <c r="D4" t="s">
        <v>46</v>
      </c>
      <c r="E4" t="s">
        <v>29</v>
      </c>
      <c r="F4">
        <v>63634708</v>
      </c>
      <c r="G4">
        <v>63634801</v>
      </c>
      <c r="H4">
        <v>63632680</v>
      </c>
      <c r="I4">
        <v>63632802</v>
      </c>
      <c r="J4">
        <v>63646033</v>
      </c>
      <c r="K4">
        <v>63646074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>
        <v>12</v>
      </c>
      <c r="S4">
        <v>14</v>
      </c>
      <c r="T4">
        <v>16</v>
      </c>
      <c r="U4">
        <v>30</v>
      </c>
      <c r="V4">
        <v>33</v>
      </c>
      <c r="W4">
        <v>35</v>
      </c>
      <c r="X4" t="s">
        <v>36</v>
      </c>
      <c r="Y4">
        <f t="shared" si="1"/>
        <v>93</v>
      </c>
      <c r="Z4">
        <f>AA4+Y4</f>
        <v>203</v>
      </c>
      <c r="AA4">
        <v>110</v>
      </c>
    </row>
    <row r="5" spans="1:27" x14ac:dyDescent="0.35">
      <c r="A5">
        <f t="shared" si="0"/>
        <v>4</v>
      </c>
      <c r="B5" t="s">
        <v>44</v>
      </c>
      <c r="C5" t="s">
        <v>45</v>
      </c>
      <c r="D5" t="s">
        <v>46</v>
      </c>
      <c r="E5" t="s">
        <v>29</v>
      </c>
      <c r="F5">
        <v>63634708</v>
      </c>
      <c r="G5">
        <v>63634801</v>
      </c>
      <c r="H5">
        <v>63632680</v>
      </c>
      <c r="I5">
        <v>63632802</v>
      </c>
      <c r="J5">
        <v>63646033</v>
      </c>
      <c r="K5">
        <v>63646074</v>
      </c>
      <c r="L5" t="s">
        <v>53</v>
      </c>
      <c r="M5" t="s">
        <v>54</v>
      </c>
      <c r="N5" t="s">
        <v>55</v>
      </c>
      <c r="O5" t="s">
        <v>56</v>
      </c>
      <c r="P5" t="s">
        <v>57</v>
      </c>
      <c r="Q5" t="s">
        <v>58</v>
      </c>
      <c r="R5">
        <v>20.6</v>
      </c>
      <c r="S5">
        <v>22.2</v>
      </c>
      <c r="T5">
        <v>24.2</v>
      </c>
      <c r="U5">
        <v>30.2</v>
      </c>
      <c r="V5">
        <v>33.700000000000003</v>
      </c>
      <c r="W5">
        <v>44.6</v>
      </c>
      <c r="X5" t="s">
        <v>43</v>
      </c>
      <c r="Y5">
        <f t="shared" si="1"/>
        <v>93</v>
      </c>
      <c r="Z5">
        <f>AA5+Y5</f>
        <v>203</v>
      </c>
      <c r="AA5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Ellis</dc:creator>
  <cp:lastModifiedBy>Joseph Ellis</cp:lastModifiedBy>
  <dcterms:created xsi:type="dcterms:W3CDTF">2023-04-21T12:47:10Z</dcterms:created>
  <dcterms:modified xsi:type="dcterms:W3CDTF">2023-04-21T12:47:34Z</dcterms:modified>
</cp:coreProperties>
</file>