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SOFTDEV\documentation\quality\ALS documents for Static Testing\"/>
    </mc:Choice>
  </mc:AlternateContent>
  <bookViews>
    <workbookView xWindow="0" yWindow="0" windowWidth="20490" windowHeight="9045" tabRatio="629" firstSheet="1" activeTab="5"/>
  </bookViews>
  <sheets>
    <sheet name="Test Case Documentation" sheetId="1" r:id="rId1"/>
    <sheet name="Registration and Login" sheetId="2" r:id="rId2"/>
    <sheet name="Calendar View" sheetId="3" r:id="rId3"/>
    <sheet name="Reading View" sheetId="6" r:id="rId4"/>
    <sheet name="Event View" sheetId="4" r:id="rId5"/>
    <sheet name="Event Plotting" sheetId="7" r:id="rId6"/>
    <sheet name="CRUD" sheetId="5" r:id="rId7"/>
  </sheets>
  <definedNames>
    <definedName name="Verdict">'Registration and Login'!$I$9:$I$11</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5" i="7" l="1"/>
  <c r="H90" i="5" l="1"/>
  <c r="H89" i="5"/>
  <c r="H88" i="5"/>
  <c r="H11" i="5"/>
  <c r="H10" i="5"/>
  <c r="H9" i="5"/>
  <c r="H49" i="7"/>
  <c r="H48" i="7"/>
  <c r="H47" i="7"/>
  <c r="H11" i="7"/>
  <c r="H10" i="7"/>
  <c r="H9" i="7"/>
  <c r="H49" i="4"/>
  <c r="H48" i="4"/>
  <c r="H47" i="4"/>
  <c r="H11" i="4"/>
  <c r="H10" i="4"/>
  <c r="H9" i="4"/>
  <c r="H49" i="6"/>
  <c r="H48" i="6"/>
  <c r="H47" i="6"/>
  <c r="H11" i="6"/>
  <c r="H10" i="6"/>
  <c r="H9" i="6"/>
  <c r="H49" i="3"/>
  <c r="H48" i="3"/>
  <c r="H47" i="3"/>
  <c r="H11" i="3"/>
  <c r="H10" i="3"/>
  <c r="H9" i="3"/>
  <c r="H51" i="2"/>
  <c r="H50" i="2"/>
  <c r="H49" i="2"/>
  <c r="H11" i="2"/>
  <c r="H9" i="2"/>
  <c r="H10" i="2"/>
</calcChain>
</file>

<file path=xl/sharedStrings.xml><?xml version="1.0" encoding="utf-8"?>
<sst xmlns="http://schemas.openxmlformats.org/spreadsheetml/2006/main" count="726" uniqueCount="358">
  <si>
    <r>
      <rPr>
        <b/>
        <sz val="12"/>
        <color theme="1"/>
        <rFont val="Calibri"/>
        <family val="2"/>
        <scheme val="minor"/>
      </rPr>
      <t xml:space="preserve">3.1 FUNCTIONAL TEST CASES FOR USE CASE: </t>
    </r>
    <r>
      <rPr>
        <sz val="12"/>
        <color theme="1"/>
        <rFont val="Calibri"/>
        <family val="2"/>
        <scheme val="minor"/>
      </rPr>
      <t>USER REGISTRATION AND LOGIN SECURITY</t>
    </r>
  </si>
  <si>
    <t>Legend</t>
  </si>
  <si>
    <t>Pass</t>
  </si>
  <si>
    <t>Fail</t>
  </si>
  <si>
    <t>Not Run</t>
  </si>
  <si>
    <t>TC Number</t>
  </si>
  <si>
    <t>TC Name</t>
  </si>
  <si>
    <t>Reference</t>
  </si>
  <si>
    <t>Pre-conditions</t>
  </si>
  <si>
    <t>Input</t>
  </si>
  <si>
    <t>Expected Output</t>
  </si>
  <si>
    <t>Observed Output</t>
  </si>
  <si>
    <t>Verdict</t>
  </si>
  <si>
    <t>Remarks</t>
  </si>
  <si>
    <r>
      <t xml:space="preserve">Test Case validates the following: 
• User is registered with a viable </t>
    </r>
    <r>
      <rPr>
        <b/>
        <sz val="12"/>
        <color theme="1"/>
        <rFont val="Calibri"/>
        <family val="2"/>
        <scheme val="minor"/>
      </rPr>
      <t>username</t>
    </r>
    <r>
      <rPr>
        <sz val="12"/>
        <color theme="1"/>
        <rFont val="Calibri"/>
        <family val="2"/>
        <scheme val="minor"/>
      </rPr>
      <t xml:space="preserve"> and </t>
    </r>
    <r>
      <rPr>
        <b/>
        <sz val="12"/>
        <color theme="1"/>
        <rFont val="Calibri"/>
        <family val="2"/>
        <scheme val="minor"/>
      </rPr>
      <t>password</t>
    </r>
    <r>
      <rPr>
        <sz val="12"/>
        <color theme="1"/>
        <rFont val="Calibri"/>
        <family val="2"/>
        <scheme val="minor"/>
      </rPr>
      <t xml:space="preserve"> of his/her choice
• Username and password </t>
    </r>
    <r>
      <rPr>
        <b/>
        <sz val="12"/>
        <color theme="1"/>
        <rFont val="Calibri"/>
        <family val="2"/>
        <scheme val="minor"/>
      </rPr>
      <t>works effectively</t>
    </r>
  </si>
  <si>
    <t>3.1.1</t>
  </si>
  <si>
    <t>User Site Access</t>
  </si>
  <si>
    <r>
      <t xml:space="preserve">System displays the </t>
    </r>
    <r>
      <rPr>
        <b/>
        <sz val="12"/>
        <color theme="1"/>
        <rFont val="Calibri"/>
        <family val="2"/>
        <scheme val="minor"/>
      </rPr>
      <t>main page.</t>
    </r>
  </si>
  <si>
    <t>3.1.2</t>
  </si>
  <si>
    <t>3.1.3</t>
  </si>
  <si>
    <t>User Site Registration</t>
  </si>
  <si>
    <t>User must enter link in browser's searchbar</t>
  </si>
  <si>
    <r>
      <t xml:space="preserve">System displays the </t>
    </r>
    <r>
      <rPr>
        <b/>
        <sz val="12"/>
        <color theme="1"/>
        <rFont val="Calibri"/>
        <family val="2"/>
        <scheme val="minor"/>
      </rPr>
      <t>Register page.</t>
    </r>
  </si>
  <si>
    <t>• User can access site's Main page.</t>
  </si>
  <si>
    <t>Ang Salita Ng Diyos Liturgical Site</t>
  </si>
  <si>
    <r>
      <t xml:space="preserve">Test Instructions:
</t>
    </r>
    <r>
      <rPr>
        <sz val="12"/>
        <color theme="1"/>
        <rFont val="Calibri"/>
        <family val="2"/>
        <scheme val="minor"/>
      </rPr>
      <t>Perform the instructions in the Input column, given the existing pre-conditions. Derive the verdict (in dropdown format), based on the Expected Output in contrast with the Observed Output.</t>
    </r>
  </si>
  <si>
    <t>3.1.2.1</t>
  </si>
  <si>
    <t>User must click the Signup link</t>
  </si>
  <si>
    <t>User must enter their username</t>
  </si>
  <si>
    <t>• User can access site's Signup page.</t>
  </si>
  <si>
    <r>
      <t xml:space="preserve">System accepts </t>
    </r>
    <r>
      <rPr>
        <b/>
        <sz val="12"/>
        <color theme="1"/>
        <rFont val="Calibri"/>
        <family val="2"/>
        <scheme val="minor"/>
      </rPr>
      <t>alphanumeric username</t>
    </r>
  </si>
  <si>
    <r>
      <t xml:space="preserve">System accepts </t>
    </r>
    <r>
      <rPr>
        <b/>
        <sz val="12"/>
        <color theme="1"/>
        <rFont val="Calibri"/>
        <family val="2"/>
        <scheme val="minor"/>
      </rPr>
      <t>users' email</t>
    </r>
  </si>
  <si>
    <r>
      <t xml:space="preserve">System accepts </t>
    </r>
    <r>
      <rPr>
        <b/>
        <sz val="12"/>
        <color theme="1"/>
        <rFont val="Calibri"/>
        <family val="2"/>
        <scheme val="minor"/>
      </rPr>
      <t>users' password</t>
    </r>
  </si>
  <si>
    <t>3.1.2.2</t>
  </si>
  <si>
    <t>3.1.2.3</t>
  </si>
  <si>
    <t>3.1.2.4</t>
  </si>
  <si>
    <r>
      <t xml:space="preserve">System must accept user entries, and redirect user to a confirmation of their </t>
    </r>
    <r>
      <rPr>
        <b/>
        <sz val="12"/>
        <color theme="1"/>
        <rFont val="Calibri"/>
        <family val="2"/>
        <scheme val="minor"/>
      </rPr>
      <t>successful signup</t>
    </r>
  </si>
  <si>
    <t>User Site Login</t>
  </si>
  <si>
    <t>User must click the Login link</t>
  </si>
  <si>
    <r>
      <t xml:space="preserve">System displays the </t>
    </r>
    <r>
      <rPr>
        <b/>
        <sz val="12"/>
        <color theme="1"/>
        <rFont val="Calibri"/>
        <family val="2"/>
        <scheme val="minor"/>
      </rPr>
      <t>Login page.</t>
    </r>
  </si>
  <si>
    <t>3.1.3.1</t>
  </si>
  <si>
    <t>• User can access site's Login page.</t>
  </si>
  <si>
    <t>3.1.3.2</t>
  </si>
  <si>
    <t>User must enter their email</t>
  </si>
  <si>
    <t>User must enter their password</t>
  </si>
  <si>
    <t>User must be able to click the Remember me checkbox</t>
  </si>
  <si>
    <t>Checkbox must be verified as 'ticked' or 'unticked'</t>
  </si>
  <si>
    <t>User must verify the content of their textfields and then click Signup</t>
  </si>
  <si>
    <t>User must verify the content of their textfields and then click Login</t>
  </si>
  <si>
    <r>
      <t xml:space="preserve">System must accept user entries, and redirect user to a confirmation of their </t>
    </r>
    <r>
      <rPr>
        <b/>
        <sz val="12"/>
        <color theme="1"/>
        <rFont val="Calibri"/>
        <family val="2"/>
        <scheme val="minor"/>
      </rPr>
      <t>successful login</t>
    </r>
  </si>
  <si>
    <t>3.1.3.3</t>
  </si>
  <si>
    <t>3.1.3.4</t>
  </si>
  <si>
    <t>Test Case validates the following: 
• The events being displayed are in line with the client’s requirements
• The events being displayed are identical to the data presently stored in the database</t>
  </si>
  <si>
    <r>
      <rPr>
        <b/>
        <sz val="12"/>
        <color theme="1"/>
        <rFont val="Calibri"/>
        <family val="2"/>
        <scheme val="minor"/>
      </rPr>
      <t xml:space="preserve">3.2 FUNCTIONAL TEST CASES FOR USE CASE: </t>
    </r>
    <r>
      <rPr>
        <sz val="12"/>
        <color theme="1"/>
        <rFont val="Calibri"/>
        <family val="2"/>
        <scheme val="minor"/>
      </rPr>
      <t>EVENT DISPLAY CORRECTNESS</t>
    </r>
  </si>
  <si>
    <r>
      <t xml:space="preserve">3.3 FUNCTIONAL TEST CASES FOR USE CASE: </t>
    </r>
    <r>
      <rPr>
        <sz val="12"/>
        <color theme="1"/>
        <rFont val="Calibri"/>
        <family val="2"/>
        <scheme val="minor"/>
      </rPr>
      <t>COMPLETENESS OF EVENTS BEING DISPLAYED (READING VIEW)</t>
    </r>
  </si>
  <si>
    <t>Test Case validates the following: 
• The data present in the calendar are complete and conforms to the populated data</t>
  </si>
  <si>
    <t>3.3.1</t>
  </si>
  <si>
    <t>Test Case validates the following: 
• The events displayed in the calendar are readable and are recognizable</t>
  </si>
  <si>
    <r>
      <t xml:space="preserve">3.4 FUNCTIONAL TEST CASES FOR USE CASE: </t>
    </r>
    <r>
      <rPr>
        <sz val="12"/>
        <color theme="1"/>
        <rFont val="Calibri"/>
        <family val="2"/>
        <scheme val="minor"/>
      </rPr>
      <t>READABILITY OF CALENDAR EVENTS (EVENT VIEW)</t>
    </r>
  </si>
  <si>
    <r>
      <t xml:space="preserve">3.5 FUNCTIONAL TEST CASES FOR USE CASE: </t>
    </r>
    <r>
      <rPr>
        <sz val="12"/>
        <color theme="1"/>
        <rFont val="Calibri"/>
        <family val="2"/>
        <scheme val="minor"/>
      </rPr>
      <t>USABILITY OF CALENDAR LINKS (LINK REDIRECTION)</t>
    </r>
  </si>
  <si>
    <r>
      <t>3.5 FUNCTIONAL TEST CASES FOR USE CASE:</t>
    </r>
    <r>
      <rPr>
        <sz val="12"/>
        <color theme="1"/>
        <rFont val="Calibri"/>
        <family val="2"/>
        <scheme val="minor"/>
      </rPr>
      <t xml:space="preserve"> USABILITY OF CALENDAR LINKS (LINK REDIRECTION)</t>
    </r>
  </si>
  <si>
    <t>Test Case validates the following: 
• The links properly redirect the user to the necessary audio files / text files / websites</t>
  </si>
  <si>
    <t>3.5.1</t>
  </si>
  <si>
    <t>3.4.1</t>
  </si>
  <si>
    <t xml:space="preserve">Test Case validates the following: 
• Administrator privileges are well-defined
• CRUD performs required functionality
</t>
  </si>
  <si>
    <t>Test Case validates the following: 
• Administrator privileges are well-defined
• CRUD performs required functionality</t>
  </si>
  <si>
    <r>
      <t xml:space="preserve">3.6 FUNCTIONAL TEST CASES FOR USE CASE: </t>
    </r>
    <r>
      <rPr>
        <sz val="12"/>
        <color theme="1"/>
        <rFont val="Calibri"/>
        <family val="2"/>
        <scheme val="minor"/>
      </rPr>
      <t>DYNAMISM OF ADMINISTRATOR AND USER PRIVILEGES (CRUD)</t>
    </r>
  </si>
  <si>
    <t>3.6.1</t>
  </si>
  <si>
    <t>To see full documentation visit: GIT &gt; DOCUMENTATION &gt; QUALITY &gt; TEST CASE.DOC</t>
  </si>
  <si>
    <r>
      <rPr>
        <b/>
        <sz val="12"/>
        <color theme="1"/>
        <rFont val="Segoe UI"/>
        <family val="2"/>
      </rPr>
      <t>1 INTRODUCTION</t>
    </r>
    <r>
      <rPr>
        <sz val="12"/>
        <color theme="1"/>
        <rFont val="Segoe UI"/>
        <family val="2"/>
      </rPr>
      <t xml:space="preserve">
</t>
    </r>
    <r>
      <rPr>
        <b/>
        <sz val="12"/>
        <color theme="1"/>
        <rFont val="Segoe UI"/>
        <family val="2"/>
      </rPr>
      <t xml:space="preserve">   1.1 PURPOSE OF THE TEST CASE DOCUMENT</t>
    </r>
    <r>
      <rPr>
        <sz val="12"/>
        <color theme="1"/>
        <rFont val="Segoe UI"/>
        <family val="2"/>
      </rPr>
      <t xml:space="preserve">
The Test Case document documents the functional requirements of the ALS Calendar test case. The intended audience is the project manager, project team, testing team, project mentors, project advisers and external Quality Assurance Team. Some portions of this document may on occasion be shared with the client/user and other stakeholder whose input/approval into the testing process is needed.
</t>
    </r>
    <r>
      <rPr>
        <b/>
        <sz val="12"/>
        <color theme="1"/>
        <rFont val="Segoe UI"/>
        <family val="2"/>
      </rPr>
      <t>2 TEST CASE DOCUMENT SPECIFICATION</t>
    </r>
    <r>
      <rPr>
        <sz val="12"/>
        <color theme="1"/>
        <rFont val="Segoe UI"/>
        <family val="2"/>
      </rPr>
      <t xml:space="preserve">
This test case was accomplished to duly assess the functionality and overall quality of the ALS Calendar tool. This test case’s construction satisfies a requirement during the proponent’s Quality Assurance Phase. In line with this requirement, the proponents 
</t>
    </r>
    <r>
      <rPr>
        <b/>
        <sz val="12"/>
        <color theme="1"/>
        <rFont val="Segoe UI"/>
        <family val="2"/>
      </rPr>
      <t xml:space="preserve">   2.1 SCOPE</t>
    </r>
    <r>
      <rPr>
        <sz val="12"/>
        <color theme="1"/>
        <rFont val="Segoe UI"/>
        <family val="2"/>
      </rPr>
      <t xml:space="preserve">
The cases discussed in this plan, involves a verification of the features defined in the Software Quality Assurance Plan, from the legitimacy of the events being displayed in the calendar, to the various capabilities that users and administrators may perform.
</t>
    </r>
    <r>
      <rPr>
        <b/>
        <sz val="12"/>
        <color theme="1"/>
        <rFont val="Segoe UI"/>
        <family val="2"/>
      </rPr>
      <t xml:space="preserve">   2.2 REFERENCES</t>
    </r>
    <r>
      <rPr>
        <sz val="12"/>
        <color theme="1"/>
        <rFont val="Segoe UI"/>
        <family val="2"/>
      </rPr>
      <t xml:space="preserve">
     • For a more general introduction to the various definitions, acronyms and abbreviations involved in this study, reader/evaluator may visit the Software Quality Assurance Plan (SQAP). However, some details are also included in the Glossary of this test case.
     • Software Requirements: ALS SQAP – Software Project Management Plan
     • Database Design and Management: ALS SQAP – Requirements and Design Documents
     • Testing Requirements (Introduction, Assumptions, Test Features, Approaches, Needs, Contingencies, etc.): ALS SQAP - Test Plan
</t>
    </r>
    <r>
      <rPr>
        <b/>
        <sz val="12"/>
        <color theme="1"/>
        <rFont val="Segoe UI"/>
        <family val="2"/>
      </rPr>
      <t xml:space="preserve">  2.3 OVERVIEW OF TEST CASE DOCUMENT</t>
    </r>
    <r>
      <rPr>
        <sz val="12"/>
        <color theme="1"/>
        <rFont val="Segoe UI"/>
        <family val="2"/>
      </rPr>
      <t xml:space="preserve">
This test case document discusses the flow of events that would be expected in normal conditions as well as any potential alternate flow of events, and exceptions/errors that may be expected during the usage of the system.
</t>
    </r>
  </si>
  <si>
    <t>Ang Salita Ng Diyos Liturgical Site: Test Case</t>
  </si>
  <si>
    <t>To see document version, visit same page &gt; ALS - Test Case Document</t>
  </si>
  <si>
    <t>3.2.1</t>
  </si>
  <si>
    <t>3.2.2</t>
  </si>
  <si>
    <t>Calendar Display</t>
  </si>
  <si>
    <t>• User can access the Calendar page.</t>
  </si>
  <si>
    <t>User must go through the calendar</t>
  </si>
  <si>
    <r>
      <t xml:space="preserve">System displays the </t>
    </r>
    <r>
      <rPr>
        <b/>
        <sz val="12"/>
        <color theme="1"/>
        <rFont val="Calibri"/>
        <family val="2"/>
        <scheme val="minor"/>
      </rPr>
      <t>calendar.</t>
    </r>
  </si>
  <si>
    <t>Calendar Display Inspection</t>
  </si>
  <si>
    <t>System displays events in the calendar</t>
  </si>
  <si>
    <t>Calendar Display Verification</t>
  </si>
  <si>
    <t>3.2.1.1</t>
  </si>
  <si>
    <t>3.2.1.2</t>
  </si>
  <si>
    <t>User must be able to identify events displayed in the calendar</t>
  </si>
  <si>
    <t>User must be able to check the spelling of each displayed event in the calendar</t>
  </si>
  <si>
    <r>
      <t xml:space="preserve">System displays events in the calendar in the </t>
    </r>
    <r>
      <rPr>
        <b/>
        <sz val="12"/>
        <color theme="1"/>
        <rFont val="Calibri"/>
        <family val="2"/>
        <scheme val="minor"/>
      </rPr>
      <t>correct spelling</t>
    </r>
  </si>
  <si>
    <t>• Tester can access calendar
• Tester has access to database or sql file</t>
  </si>
  <si>
    <t>Tester must verify events displayed from existing dates located in the database</t>
  </si>
  <si>
    <t>Calendar Display Refresh</t>
  </si>
  <si>
    <t>3.2.2.1</t>
  </si>
  <si>
    <t>User must be able to see the calendar page's display</t>
  </si>
  <si>
    <t>User must refresh the page</t>
  </si>
  <si>
    <r>
      <t xml:space="preserve">System must not add any </t>
    </r>
    <r>
      <rPr>
        <b/>
        <sz val="12"/>
        <color theme="1"/>
        <rFont val="Calibri"/>
        <family val="2"/>
        <scheme val="minor"/>
      </rPr>
      <t>changes in the events</t>
    </r>
    <r>
      <rPr>
        <sz val="12"/>
        <color theme="1"/>
        <rFont val="Calibri"/>
        <family val="2"/>
        <scheme val="minor"/>
      </rPr>
      <t xml:space="preserve"> in the calendar after refresh.</t>
    </r>
  </si>
  <si>
    <r>
      <t xml:space="preserve">System </t>
    </r>
    <r>
      <rPr>
        <b/>
        <sz val="12"/>
        <color theme="1"/>
        <rFont val="Calibri"/>
        <family val="2"/>
        <scheme val="minor"/>
      </rPr>
      <t xml:space="preserve">displays events </t>
    </r>
    <r>
      <rPr>
        <sz val="12"/>
        <color theme="1"/>
        <rFont val="Calibri"/>
        <family val="2"/>
        <scheme val="minor"/>
      </rPr>
      <t>located in the database</t>
    </r>
  </si>
  <si>
    <t>3.3.2</t>
  </si>
  <si>
    <t>3.3.2.1</t>
  </si>
  <si>
    <t>3.3.3</t>
  </si>
  <si>
    <t>Events Display</t>
  </si>
  <si>
    <t>User must be able to read calendar events</t>
  </si>
  <si>
    <t>User must be able to see different readings</t>
  </si>
  <si>
    <t>3.3.3.1</t>
  </si>
  <si>
    <t>3.3.3.2</t>
  </si>
  <si>
    <t>System displays different readings in a date</t>
  </si>
  <si>
    <t>User must be able to see events in every date of the month</t>
  </si>
  <si>
    <t>System displays a calendar month filled with events</t>
  </si>
  <si>
    <t>3.3.4</t>
  </si>
  <si>
    <t>Event Navigation</t>
  </si>
  <si>
    <t>User must be able to navigate to different year</t>
  </si>
  <si>
    <t>User must be able to navigate to different months of a year</t>
  </si>
  <si>
    <t>System displays a calendar with specific month</t>
  </si>
  <si>
    <t>3.3.4.1</t>
  </si>
  <si>
    <t>3.4.2</t>
  </si>
  <si>
    <t>3.4.2.1</t>
  </si>
  <si>
    <t>3.4.3</t>
  </si>
  <si>
    <t>3.4.3.1</t>
  </si>
  <si>
    <t>3.4.3.2</t>
  </si>
  <si>
    <t>3.4.4</t>
  </si>
  <si>
    <t>Event Style</t>
  </si>
  <si>
    <t>Calendar events are readable enough</t>
  </si>
  <si>
    <t>Font color of events is not too dark or not too light</t>
  </si>
  <si>
    <t>3.4.4.1</t>
  </si>
  <si>
    <t>3.4.4.2</t>
  </si>
  <si>
    <t>Events are displayed visually aligned</t>
  </si>
  <si>
    <t>User must be able to see different types of events</t>
  </si>
  <si>
    <t>3.3.4.2</t>
  </si>
  <si>
    <t>System displays a calendar with different events</t>
  </si>
  <si>
    <t>3.1.2.5</t>
  </si>
  <si>
    <t>3.1.2.6</t>
  </si>
  <si>
    <t>User must enter their first name</t>
  </si>
  <si>
    <r>
      <t xml:space="preserve">System accepts </t>
    </r>
    <r>
      <rPr>
        <b/>
        <sz val="12"/>
        <color theme="1"/>
        <rFont val="Calibri"/>
        <family val="2"/>
        <scheme val="minor"/>
      </rPr>
      <t>user's first name</t>
    </r>
  </si>
  <si>
    <t>User must enter their last name</t>
  </si>
  <si>
    <r>
      <t xml:space="preserve">System accepts </t>
    </r>
    <r>
      <rPr>
        <b/>
        <sz val="12"/>
        <color theme="1"/>
        <rFont val="Calibri"/>
        <family val="2"/>
        <scheme val="minor"/>
      </rPr>
      <t>user's last name</t>
    </r>
  </si>
  <si>
    <r>
      <t xml:space="preserve">System displays </t>
    </r>
    <r>
      <rPr>
        <b/>
        <sz val="12"/>
        <color theme="1"/>
        <rFont val="Calibri"/>
        <family val="2"/>
        <scheme val="minor"/>
      </rPr>
      <t>different</t>
    </r>
    <r>
      <rPr>
        <sz val="12"/>
        <color theme="1"/>
        <rFont val="Calibri"/>
        <family val="2"/>
        <scheme val="minor"/>
      </rPr>
      <t xml:space="preserve"> </t>
    </r>
    <r>
      <rPr>
        <b/>
        <sz val="12"/>
        <color theme="1"/>
        <rFont val="Calibri"/>
        <family val="2"/>
        <scheme val="minor"/>
      </rPr>
      <t>readings</t>
    </r>
    <r>
      <rPr>
        <sz val="12"/>
        <color theme="1"/>
        <rFont val="Calibri"/>
        <family val="2"/>
        <scheme val="minor"/>
      </rPr>
      <t xml:space="preserve"> in a date</t>
    </r>
  </si>
  <si>
    <r>
      <t xml:space="preserve">System displays a calendar with </t>
    </r>
    <r>
      <rPr>
        <b/>
        <sz val="12"/>
        <color theme="1"/>
        <rFont val="Calibri"/>
        <family val="2"/>
        <scheme val="minor"/>
      </rPr>
      <t>specific</t>
    </r>
    <r>
      <rPr>
        <sz val="12"/>
        <color theme="1"/>
        <rFont val="Calibri"/>
        <family val="2"/>
        <scheme val="minor"/>
      </rPr>
      <t xml:space="preserve"> year</t>
    </r>
  </si>
  <si>
    <t>3.3.4.3</t>
  </si>
  <si>
    <t>User must be able to see at least one year before, and one year ahead of the current year</t>
  </si>
  <si>
    <r>
      <t xml:space="preserve">System displays a calendar with </t>
    </r>
    <r>
      <rPr>
        <b/>
        <sz val="12"/>
        <color theme="1"/>
        <rFont val="Calibri"/>
        <family val="2"/>
        <scheme val="minor"/>
      </rPr>
      <t xml:space="preserve">different events, </t>
    </r>
    <r>
      <rPr>
        <sz val="12"/>
        <color theme="1"/>
        <rFont val="Calibri"/>
        <family val="2"/>
        <scheme val="minor"/>
      </rPr>
      <t>in different years</t>
    </r>
  </si>
  <si>
    <t>3.4.5</t>
  </si>
  <si>
    <t>Event Popup</t>
  </si>
  <si>
    <t>Calendar events are rendered and are clickable</t>
  </si>
  <si>
    <t>Events are displayed in each cell of each day in the month</t>
  </si>
  <si>
    <t>3.4.6</t>
  </si>
  <si>
    <t>3.4.6.1</t>
  </si>
  <si>
    <t>3.4.6.2</t>
  </si>
  <si>
    <t>3.4.5.2</t>
  </si>
  <si>
    <t>3.4.5.1</t>
  </si>
  <si>
    <t>Event Tooltip</t>
  </si>
  <si>
    <t>System displays the complete title of the event in the tool tip</t>
  </si>
  <si>
    <t>Hover the mouse within the range of the event</t>
  </si>
  <si>
    <t>Hover the mouse outside of the event</t>
  </si>
  <si>
    <t>Refresh the page</t>
  </si>
  <si>
    <t>System should no longer display the tool tip that shows the event's name</t>
  </si>
  <si>
    <t>• User can access the Calendar page
• User can view each event in the calendar page</t>
  </si>
  <si>
    <t>• Testers must consider that the items in the database are directly derived from the lectionary source, if spelling is wrong, tester must note that spelling should be compared with items in database; nevertheless, it would help to note all misspelled items</t>
  </si>
  <si>
    <t>3.4.6.3</t>
  </si>
  <si>
    <t>3.4.6.4</t>
  </si>
  <si>
    <t>3.4.6.5</t>
  </si>
  <si>
    <t>3.4.6.6</t>
  </si>
  <si>
    <t>Click the mouse within the range of an event</t>
  </si>
  <si>
    <t>The popup should no longer be displayed, and user is brought back to the original screen</t>
  </si>
  <si>
    <t>3.4.6.7</t>
  </si>
  <si>
    <t>3.4.6.8</t>
  </si>
  <si>
    <r>
      <t xml:space="preserve">Click the back </t>
    </r>
    <r>
      <rPr>
        <b/>
        <sz val="12"/>
        <color theme="1"/>
        <rFont val="Calibri"/>
        <family val="2"/>
        <scheme val="minor"/>
      </rPr>
      <t>Get Link</t>
    </r>
    <r>
      <rPr>
        <sz val="12"/>
        <color theme="1"/>
        <rFont val="Calibri"/>
        <family val="2"/>
        <scheme val="minor"/>
      </rPr>
      <t>, located on the lower right screen of the popup</t>
    </r>
  </si>
  <si>
    <r>
      <t xml:space="preserve">Click the </t>
    </r>
    <r>
      <rPr>
        <b/>
        <sz val="12"/>
        <color theme="1"/>
        <rFont val="Calibri"/>
        <family val="2"/>
        <scheme val="minor"/>
      </rPr>
      <t>back</t>
    </r>
    <r>
      <rPr>
        <sz val="12"/>
        <color theme="1"/>
        <rFont val="Calibri"/>
        <family val="2"/>
        <scheme val="minor"/>
      </rPr>
      <t xml:space="preserve"> button , located on the lower right screen of the popup</t>
    </r>
  </si>
  <si>
    <r>
      <t xml:space="preserve">Click the </t>
    </r>
    <r>
      <rPr>
        <b/>
        <sz val="12"/>
        <color theme="1"/>
        <rFont val="Calibri"/>
        <family val="2"/>
        <scheme val="minor"/>
      </rPr>
      <t>x</t>
    </r>
    <r>
      <rPr>
        <sz val="12"/>
        <color theme="1"/>
        <rFont val="Calibri"/>
        <family val="2"/>
        <scheme val="minor"/>
      </rPr>
      <t xml:space="preserve"> button, located on the upper right screen of the popup</t>
    </r>
  </si>
  <si>
    <r>
      <t xml:space="preserve">Click the mouse </t>
    </r>
    <r>
      <rPr>
        <b/>
        <sz val="12"/>
        <color theme="1"/>
        <rFont val="Calibri"/>
        <family val="2"/>
        <scheme val="minor"/>
      </rPr>
      <t>outside</t>
    </r>
    <r>
      <rPr>
        <sz val="12"/>
        <color theme="1"/>
        <rFont val="Calibri"/>
        <family val="2"/>
        <scheme val="minor"/>
      </rPr>
      <t xml:space="preserve"> of the event</t>
    </r>
  </si>
  <si>
    <t>The popup including the event name, and other details, should be displayed</t>
  </si>
  <si>
    <t>• Details are subject to client data, if no details are available, it means no client information are given at the moment</t>
  </si>
  <si>
    <t>Display Event determinant form</t>
  </si>
  <si>
    <t>Create Event
Determinant</t>
  </si>
  <si>
    <t>User must click the "Create Event Determinant" button on the upper-left hand corner of the page</t>
  </si>
  <si>
    <t>System will re-direct user to Event determinant create page</t>
  </si>
  <si>
    <t>System accepts inputed year</t>
  </si>
  <si>
    <t>Users must be in the Create page of the event determinant</t>
  </si>
  <si>
    <t>System accepts Inputed Sunday cycle</t>
  </si>
  <si>
    <t>System accepts Inputed Weekday cycle</t>
  </si>
  <si>
    <t>System accepts inputed week number</t>
  </si>
  <si>
    <t>User must enter date when Ash Wednesday falls for that year</t>
  </si>
  <si>
    <t>User must enter the correct Sunday cycle of the year</t>
  </si>
  <si>
    <t>User must enter correct Weekday cycle of year</t>
  </si>
  <si>
    <t>User must enter correct week number of Ordinary time before lent of that year</t>
  </si>
  <si>
    <t>User must enter date when Easter Sunday will fall for that year</t>
  </si>
  <si>
    <t>System accepts inputed date for  Ash Wednesday</t>
  </si>
  <si>
    <t>System accepts inputed date for Easter Sunday</t>
  </si>
  <si>
    <t>User must enter date when Pentecost Sunday will fall for that year</t>
  </si>
  <si>
    <t>User must enter correct number of week of ordinary time after Pentecost Sunday</t>
  </si>
  <si>
    <t>User must enter date when first Sunday of Advent will fall for that year</t>
  </si>
  <si>
    <t>System accepts inputed date for Pentecost Sunday</t>
  </si>
  <si>
    <t>System accepts inputed Week number of Ordinary Time after Pentecost Sunday</t>
  </si>
  <si>
    <t>System accepts inputed date for First Sunday of Advent</t>
  </si>
  <si>
    <t>Read Event Determinant</t>
  </si>
  <si>
    <t>User must have the view of the list of the records of Event Determinants</t>
  </si>
  <si>
    <t>System displays list of the records for event determinants</t>
  </si>
  <si>
    <t>3.6.2</t>
  </si>
  <si>
    <t>User must click the view button of the specific record that he/she wants to view</t>
  </si>
  <si>
    <t>System will re-direct user to the view page of the specific record he/she wishes to view and will have the complete view of the record</t>
  </si>
  <si>
    <t>Update Event Determinant</t>
  </si>
  <si>
    <t>3.6.3</t>
  </si>
  <si>
    <t>User must have the view of the Event determinant form</t>
  </si>
  <si>
    <t>System will displays Event determinant page</t>
  </si>
  <si>
    <t>3.6.1.2</t>
  </si>
  <si>
    <t>3.6.1.3</t>
  </si>
  <si>
    <t>3.6.1.4</t>
  </si>
  <si>
    <t>3.6.1.5</t>
  </si>
  <si>
    <t>3.6.1.6</t>
  </si>
  <si>
    <t>3.6.1.7</t>
  </si>
  <si>
    <t>3.6.1.8</t>
  </si>
  <si>
    <t>3.6.1.9</t>
  </si>
  <si>
    <t>3.6.1.10</t>
  </si>
  <si>
    <t>User must click the update button</t>
  </si>
  <si>
    <t>System will re-direct user to the update page of the specific record that he/she wants to update</t>
  </si>
  <si>
    <t>User must input the necessary changes for the field he/she wishes to update and must not leave any blank fields then user must click the update button</t>
  </si>
  <si>
    <t>System will accept the changes made by the user and will redirect it to the view page of that specific record</t>
  </si>
  <si>
    <t>User must be in the update page of the specific record he/she wants to update</t>
  </si>
  <si>
    <t>3.6.3.1</t>
  </si>
  <si>
    <t>3.6.3.2</t>
  </si>
  <si>
    <t xml:space="preserve">Delete Event determinant </t>
  </si>
  <si>
    <t>3.6.4</t>
  </si>
  <si>
    <t>User must click on the delete button of the specific record that he/she wants to delete</t>
  </si>
  <si>
    <t>User must be in the Event determinant form given that the user accidentally created a wrong record for evvent determinant</t>
  </si>
  <si>
    <t>System will show an alert message " Are you sure you want to delete this item?" and will let you choose "OK" - to delete the item or "CANCEL" to keep the item.</t>
  </si>
  <si>
    <t>User opt to choose "CANCEL"</t>
  </si>
  <si>
    <t>System alert message will disappear</t>
  </si>
  <si>
    <t>User opt to choose "OK"</t>
  </si>
  <si>
    <t>System will delete the record and will re-direct the user to the list of records of event determinant</t>
  </si>
  <si>
    <t>3.6.4.1</t>
  </si>
  <si>
    <t>3.6.4.2</t>
  </si>
  <si>
    <t>3.6.5</t>
  </si>
  <si>
    <t>Read Solemnities or Feasts</t>
  </si>
  <si>
    <t>Display Solemnities or Feasts form</t>
  </si>
  <si>
    <t>User must have the view of the list of the records of Solemnities of Feasts</t>
  </si>
  <si>
    <t>System displays list of the records for Solemnities or Feasts</t>
  </si>
  <si>
    <t>3.6.6</t>
  </si>
  <si>
    <t>3.6.5.1</t>
  </si>
  <si>
    <t>Update Solemnities or Feasts</t>
  </si>
  <si>
    <t>User must have the view of the Solemnities or Feasts form</t>
  </si>
  <si>
    <t>System will displays Solemnities or Feasts page</t>
  </si>
  <si>
    <t>3.6.7</t>
  </si>
  <si>
    <t>Update User</t>
  </si>
  <si>
    <t>Display User form</t>
  </si>
  <si>
    <t>Read User</t>
  </si>
  <si>
    <t>3.6.8</t>
  </si>
  <si>
    <t>3.6.8.1</t>
  </si>
  <si>
    <t>3.6.8.2</t>
  </si>
  <si>
    <t>User must have the view of the list of the records of "User"</t>
  </si>
  <si>
    <t>System displays list of the records for "User"</t>
  </si>
  <si>
    <t>3.6.6.2</t>
  </si>
  <si>
    <t>3.6.6.1</t>
  </si>
  <si>
    <t>3.6.9</t>
  </si>
  <si>
    <t>Read Weekday Reading</t>
  </si>
  <si>
    <t>Display Weekday Reading form</t>
  </si>
  <si>
    <t>User must have the view of the list of the records of Weekday Reading</t>
  </si>
  <si>
    <t>System displays list of the records for Weekday Reading</t>
  </si>
  <si>
    <t>Update Weekday Reading</t>
  </si>
  <si>
    <t>User must have the view of the Weekday Reading form</t>
  </si>
  <si>
    <t>System will displays Weekday Reading page</t>
  </si>
  <si>
    <t>3.6.9.1</t>
  </si>
  <si>
    <t>3.6.10</t>
  </si>
  <si>
    <t>3.6.11</t>
  </si>
  <si>
    <t>Read Sunday Reading</t>
  </si>
  <si>
    <t>Display Sunday Reading form</t>
  </si>
  <si>
    <t>User must have the view of the list of the records of Sunday  Reading</t>
  </si>
  <si>
    <t>System displays list of the records for Sunday  Reading</t>
  </si>
  <si>
    <t>Update Sunday  Reading</t>
  </si>
  <si>
    <t>User must have the view of the Sunday Reading form</t>
  </si>
  <si>
    <t>System will displays Sunday  Reading page</t>
  </si>
  <si>
    <t>User must be in the update page of the specific record he/she wants to update given that all non-verse related must remain the same</t>
  </si>
  <si>
    <t>User must input the necessary changes for the field he/she wishes to update then user must click the update button</t>
  </si>
  <si>
    <t>3.6.12</t>
  </si>
  <si>
    <t>3.6.12.1</t>
  </si>
  <si>
    <t>3.6.12.2</t>
  </si>
  <si>
    <t>3.6.13</t>
  </si>
  <si>
    <t>3.6.13.1</t>
  </si>
  <si>
    <t>Read Event</t>
  </si>
  <si>
    <t>Display Event form</t>
  </si>
  <si>
    <t>User must have the view of the list of the records of Event</t>
  </si>
  <si>
    <t>System displays list of the records for Event</t>
  </si>
  <si>
    <t>Update Event</t>
  </si>
  <si>
    <t>User must have the view of the Event form</t>
  </si>
  <si>
    <t>System will displays Event page</t>
  </si>
  <si>
    <t>3.6.14</t>
  </si>
  <si>
    <t>3.6.14.1</t>
  </si>
  <si>
    <t>3.6.14.2</t>
  </si>
  <si>
    <t>Create Solemnities or Feasts</t>
  </si>
  <si>
    <t>User must click the "Create Solemnities or Feasts" button on the upper-left hand corner of the page</t>
  </si>
  <si>
    <t>Delete Solemnities or Feasts</t>
  </si>
  <si>
    <t>User must be in the Solemnities or Feasts form</t>
  </si>
  <si>
    <t>System will re-direct user to Solemnities or Feast delete page with a Forbidden Error "You are not allowed to perform this action."</t>
  </si>
  <si>
    <t>System will re-direct user to Solemnities or Feasts create page with a Forbidden Error "You are not allowed to perform this action."</t>
  </si>
  <si>
    <t>User must enter the year given that that year is not in the current record</t>
  </si>
  <si>
    <t>System will re-direct the user to the update page of the specific record with a Forbidden Error " You are not allowed to perform this action."</t>
  </si>
  <si>
    <t>Create User</t>
  </si>
  <si>
    <t>User must click the "Create User" button on the upper-left hand corner of the page</t>
  </si>
  <si>
    <t>System will re-direct user to User create page with a Forbidden Error "You are not allowed to perform this action."</t>
  </si>
  <si>
    <t>Delete User</t>
  </si>
  <si>
    <t>User must be in the Userform</t>
  </si>
  <si>
    <t>System will re-direct user to User delete page with a Forbidden Error "You are not allowed to perform this action."</t>
  </si>
  <si>
    <t>Create Weekday Reading</t>
  </si>
  <si>
    <t>Delete Weekday Reading</t>
  </si>
  <si>
    <t>User must click the "Create Weekday Reading" button on the upper-left hand corner of the page</t>
  </si>
  <si>
    <t>System will re-direct user to Weekday Reading create page with a Forbidden Error "You are not allowed to perform this action."</t>
  </si>
  <si>
    <t>User must be in the Weekday Reading form</t>
  </si>
  <si>
    <t>System will re-direct user to Weekday Reading delete page with a Forbidden Error "You are not allowed to perform this action."</t>
  </si>
  <si>
    <t>3.6.15</t>
  </si>
  <si>
    <t>3.6.16</t>
  </si>
  <si>
    <t>3.6.16.1</t>
  </si>
  <si>
    <t>3.6.16.2</t>
  </si>
  <si>
    <t>3.6.17</t>
  </si>
  <si>
    <t>3.6.17.1</t>
  </si>
  <si>
    <t>Create Sunday  Reading</t>
  </si>
  <si>
    <t>Delete Sunday  Reading</t>
  </si>
  <si>
    <t>Display Sunday  Reading form</t>
  </si>
  <si>
    <t>User must be in the Sunday  Reading form</t>
  </si>
  <si>
    <t>User must click the "Create Sunday  Reading" button on the upper-left hand corner of the page</t>
  </si>
  <si>
    <t>System will re-direct user to Sunday  Reading create page with a Forbidden Error "You are not allowed to perform this action."</t>
  </si>
  <si>
    <t>System will re-direct user to Sunday  Reading delete page with a Forbidden Error "You are not allowed to perform this action."</t>
  </si>
  <si>
    <t>3.6.18</t>
  </si>
  <si>
    <t>3.6.19</t>
  </si>
  <si>
    <t>3.6.20</t>
  </si>
  <si>
    <t>3.6.20.1</t>
  </si>
  <si>
    <t>3.6.21</t>
  </si>
  <si>
    <t>3.6.22</t>
  </si>
  <si>
    <t>3.6.23</t>
  </si>
  <si>
    <t>3.6.21.1</t>
  </si>
  <si>
    <t>Create Event</t>
  </si>
  <si>
    <t>Delete Event</t>
  </si>
  <si>
    <t>User must be in the Event form</t>
  </si>
  <si>
    <t>User must click the "Create Event" button on the upper-left hand corner of the page</t>
  </si>
  <si>
    <t>System will re-direct user to Event create page with a Forbidden Error "You are not allowed to perform this action."</t>
  </si>
  <si>
    <t>System will re-direct user to Event delete page with a Forbidden Error "You are not allowed to perform this action."</t>
  </si>
  <si>
    <t>3.6.18.1</t>
  </si>
  <si>
    <t>3.6.18.2</t>
  </si>
  <si>
    <t>3.6.20.2</t>
  </si>
  <si>
    <t>3.6.22.1</t>
  </si>
  <si>
    <t>3.6.22.2</t>
  </si>
  <si>
    <t>3.6.24</t>
  </si>
  <si>
    <t>3.6.24.1</t>
  </si>
  <si>
    <t>3.6.24.2</t>
  </si>
  <si>
    <t>Movable Feasts</t>
  </si>
  <si>
    <t>Display Calendar</t>
  </si>
  <si>
    <t>Pentecost Sunday</t>
  </si>
  <si>
    <t>3.5.1.1</t>
  </si>
  <si>
    <t>User must navigate Calendar to the Month where Pentecost Sunday will fall</t>
  </si>
  <si>
    <t>3.5.1.2</t>
  </si>
  <si>
    <t>Easter Sunday</t>
  </si>
  <si>
    <t>Ash Wednesday</t>
  </si>
  <si>
    <t>First Sunday of Advent</t>
  </si>
  <si>
    <t>3.5.1.3</t>
  </si>
  <si>
    <t>3.5.1.4</t>
  </si>
  <si>
    <t>Dates of the Feasts vary each year</t>
  </si>
  <si>
    <t>3.5.2</t>
  </si>
  <si>
    <t>Completeness of Readings Each Month</t>
  </si>
  <si>
    <t xml:space="preserve">User must navigate the Calendar each Month </t>
  </si>
  <si>
    <t>System will show the corresponding readings for First Sunday of Advent</t>
  </si>
  <si>
    <t>System will show the corresponding readings for Ash Wednesday</t>
  </si>
  <si>
    <t>System will show the corresponding readings for Pentecost Sunday</t>
  </si>
  <si>
    <t>System will show the corresponding readings for Easter Sunday</t>
  </si>
  <si>
    <t>System will show  the corresponding readings for Every Month with no blanks for each day of the month</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</si>
</sst>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2"/>
      <color theme="1"/>
      <name val="Segoe UI"/>
      <family val="2"/>
    </font>
    <font>
      <sz val="12"/>
      <color theme="1"/>
      <name val="Segoe UI"/>
      <family val="2"/>
    </font>
    <font>
      <sz val="12"/>
      <color theme="1"/>
      <name val="Calibri"/>
      <family val="2"/>
      <scheme val="minor"/>
    </font>
    <font>
      <b/>
      <sz val="12"/>
      <color theme="1"/>
      <name val="Calibri"/>
      <family val="2"/>
      <scheme val="minor"/>
    </font>
  </fonts>
  <fills count="2">
    <fill>
      <patternFill patternType="none"/>
    </fill>
    <fill>
      <patternFill patternType="gray125"/>
    </fill>
  </fills>
  <borders count="32">
    <border>
      <left/>
      <right/>
      <top/>
      <bottom/>
      <diagonal/>
    </border>
    <border>
      <left style="thin">
        <color theme="9" tint="-0.499984740745262"/>
      </left>
      <right style="thin">
        <color theme="9" tint="-0.499984740745262"/>
      </right>
      <top style="thin">
        <color theme="9" tint="-0.499984740745262"/>
      </top>
      <bottom style="thin">
        <color theme="9" tint="-0.499984740745262"/>
      </bottom>
      <diagonal/>
    </border>
    <border>
      <left style="thin">
        <color theme="9" tint="-0.499984740745262"/>
      </left>
      <right/>
      <top/>
      <bottom style="thin">
        <color theme="9" tint="-0.499984740745262"/>
      </bottom>
      <diagonal/>
    </border>
    <border>
      <left style="thick">
        <color theme="9" tint="-0.499984740745262"/>
      </left>
      <right style="thick">
        <color theme="9" tint="-0.499984740745262"/>
      </right>
      <top style="thick">
        <color theme="9" tint="-0.499984740745262"/>
      </top>
      <bottom style="thick">
        <color theme="9" tint="-0.499984740745262"/>
      </bottom>
      <diagonal/>
    </border>
    <border>
      <left style="thick">
        <color theme="9" tint="-0.499984740745262"/>
      </left>
      <right/>
      <top style="thick">
        <color theme="9" tint="-0.499984740745262"/>
      </top>
      <bottom/>
      <diagonal/>
    </border>
    <border>
      <left/>
      <right/>
      <top style="thick">
        <color theme="9" tint="-0.499984740745262"/>
      </top>
      <bottom/>
      <diagonal/>
    </border>
    <border>
      <left/>
      <right style="thick">
        <color theme="9" tint="-0.499984740745262"/>
      </right>
      <top style="thick">
        <color theme="9" tint="-0.499984740745262"/>
      </top>
      <bottom/>
      <diagonal/>
    </border>
    <border>
      <left style="thick">
        <color theme="9" tint="-0.499984740745262"/>
      </left>
      <right/>
      <top/>
      <bottom/>
      <diagonal/>
    </border>
    <border>
      <left/>
      <right style="thick">
        <color theme="9" tint="-0.499984740745262"/>
      </right>
      <top/>
      <bottom/>
      <diagonal/>
    </border>
    <border>
      <left style="thick">
        <color theme="9" tint="-0.499984740745262"/>
      </left>
      <right/>
      <top/>
      <bottom style="thick">
        <color theme="9" tint="-0.499984740745262"/>
      </bottom>
      <diagonal/>
    </border>
    <border>
      <left/>
      <right/>
      <top/>
      <bottom style="thick">
        <color theme="9" tint="-0.499984740745262"/>
      </bottom>
      <diagonal/>
    </border>
    <border>
      <left/>
      <right style="thick">
        <color theme="9" tint="-0.499984740745262"/>
      </right>
      <top/>
      <bottom style="thick">
        <color theme="9" tint="-0.499984740745262"/>
      </bottom>
      <diagonal/>
    </border>
    <border>
      <left style="medium">
        <color theme="9" tint="-0.499984740745262"/>
      </left>
      <right/>
      <top style="medium">
        <color theme="9" tint="-0.499984740745262"/>
      </top>
      <bottom/>
      <diagonal/>
    </border>
    <border>
      <left/>
      <right/>
      <top style="medium">
        <color theme="9" tint="-0.499984740745262"/>
      </top>
      <bottom/>
      <diagonal/>
    </border>
    <border>
      <left/>
      <right style="medium">
        <color theme="9" tint="-0.499984740745262"/>
      </right>
      <top style="medium">
        <color theme="9" tint="-0.499984740745262"/>
      </top>
      <bottom/>
      <diagonal/>
    </border>
    <border>
      <left style="medium">
        <color theme="9" tint="-0.499984740745262"/>
      </left>
      <right/>
      <top/>
      <bottom/>
      <diagonal/>
    </border>
    <border>
      <left/>
      <right style="medium">
        <color theme="9" tint="-0.499984740745262"/>
      </right>
      <top/>
      <bottom/>
      <diagonal/>
    </border>
    <border>
      <left style="medium">
        <color theme="9" tint="-0.499984740745262"/>
      </left>
      <right/>
      <top/>
      <bottom style="medium">
        <color theme="9" tint="-0.499984740745262"/>
      </bottom>
      <diagonal/>
    </border>
    <border>
      <left/>
      <right/>
      <top/>
      <bottom style="medium">
        <color theme="9" tint="-0.499984740745262"/>
      </bottom>
      <diagonal/>
    </border>
    <border>
      <left/>
      <right style="medium">
        <color theme="9" tint="-0.499984740745262"/>
      </right>
      <top/>
      <bottom style="medium">
        <color theme="9" tint="-0.499984740745262"/>
      </bottom>
      <diagonal/>
    </border>
    <border>
      <left style="thin">
        <color theme="9" tint="-0.499984740745262"/>
      </left>
      <right style="thin">
        <color theme="9" tint="-0.499984740745262"/>
      </right>
      <top/>
      <bottom style="thin">
        <color theme="9" tint="-0.499984740745262"/>
      </bottom>
      <diagonal/>
    </border>
    <border>
      <left style="medium">
        <color theme="9" tint="-0.499984740745262"/>
      </left>
      <right style="thick">
        <color theme="9" tint="-0.499984740745262"/>
      </right>
      <top style="medium">
        <color theme="9" tint="-0.499984740745262"/>
      </top>
      <bottom style="medium">
        <color theme="9" tint="-0.499984740745262"/>
      </bottom>
      <diagonal/>
    </border>
    <border>
      <left style="thick">
        <color theme="9" tint="-0.499984740745262"/>
      </left>
      <right style="thick">
        <color theme="9" tint="-0.499984740745262"/>
      </right>
      <top style="medium">
        <color theme="9" tint="-0.499984740745262"/>
      </top>
      <bottom style="medium">
        <color theme="9" tint="-0.499984740745262"/>
      </bottom>
      <diagonal/>
    </border>
    <border>
      <left style="thick">
        <color theme="9" tint="-0.499984740745262"/>
      </left>
      <right style="medium">
        <color theme="9" tint="-0.499984740745262"/>
      </right>
      <top style="medium">
        <color theme="9" tint="-0.499984740745262"/>
      </top>
      <bottom style="medium">
        <color theme="9" tint="-0.499984740745262"/>
      </bottom>
      <diagonal/>
    </border>
    <border>
      <left/>
      <right style="thin">
        <color theme="9" tint="-0.499984740745262"/>
      </right>
      <top style="thin">
        <color theme="9" tint="-0.499984740745262"/>
      </top>
      <bottom style="thin">
        <color theme="9" tint="-0.499984740745262"/>
      </bottom>
      <diagonal/>
    </border>
    <border>
      <left style="thin">
        <color indexed="64"/>
      </left>
      <right style="thin">
        <color indexed="64"/>
      </right>
      <top style="thin">
        <color indexed="64"/>
      </top>
      <bottom style="thin">
        <color indexed="64"/>
      </bottom>
      <diagonal/>
    </border>
    <border>
      <left style="thin">
        <color theme="9" tint="-0.499984740745262"/>
      </left>
      <right style="thin">
        <color theme="9" tint="-0.499984740745262"/>
      </right>
      <top style="thin">
        <color theme="9" tint="-0.499984740745262"/>
      </top>
      <bottom/>
      <diagonal/>
    </border>
    <border>
      <left style="thin">
        <color theme="9" tint="-0.499984740745262"/>
      </left>
      <right style="thin">
        <color theme="9" tint="-0.499984740745262"/>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84">
    <xf numFmtId="0" fontId="0" fillId="0" borderId="0" xfId="0"/>
    <xf numFmtId="0" fontId="0" fillId="0" borderId="0" xfId="0" applyAlignment="1"/>
    <xf numFmtId="0" fontId="3" fillId="0" borderId="0" xfId="0" applyFont="1"/>
    <xf numFmtId="0" fontId="3" fillId="0" borderId="0" xfId="0" applyFont="1" applyBorder="1"/>
    <xf numFmtId="0" fontId="3" fillId="0" borderId="0" xfId="0" applyFont="1" applyBorder="1" applyAlignment="1">
      <alignment horizontal="center"/>
    </xf>
    <xf numFmtId="0" fontId="3" fillId="0" borderId="0" xfId="0" applyFont="1" applyBorder="1" applyAlignment="1">
      <alignment vertical="center"/>
    </xf>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3" fillId="0" borderId="11" xfId="0" applyFont="1" applyBorder="1"/>
    <xf numFmtId="0" fontId="4" fillId="0" borderId="0" xfId="0" applyFont="1" applyBorder="1" applyAlignment="1">
      <alignment vertical="center"/>
    </xf>
    <xf numFmtId="0" fontId="4" fillId="0" borderId="8" xfId="0" applyFont="1" applyBorder="1" applyAlignment="1">
      <alignment vertical="center"/>
    </xf>
    <xf numFmtId="0" fontId="3" fillId="0" borderId="8" xfId="0" applyFont="1" applyBorder="1" applyAlignment="1">
      <alignment horizontal="center"/>
    </xf>
    <xf numFmtId="0" fontId="3" fillId="0" borderId="8" xfId="0" applyFont="1" applyBorder="1" applyAlignment="1">
      <alignment vertical="center"/>
    </xf>
    <xf numFmtId="0" fontId="4" fillId="0" borderId="3" xfId="0" applyFont="1" applyBorder="1" applyAlignment="1">
      <alignment horizontal="center" vertical="center"/>
    </xf>
    <xf numFmtId="0" fontId="3" fillId="0" borderId="1" xfId="0" applyFont="1" applyBorder="1" applyAlignment="1">
      <alignment wrapText="1"/>
    </xf>
    <xf numFmtId="0" fontId="3" fillId="0" borderId="20" xfId="0" applyFont="1" applyBorder="1" applyAlignment="1">
      <alignment wrapText="1"/>
    </xf>
    <xf numFmtId="0" fontId="4" fillId="0" borderId="21" xfId="0" applyFont="1" applyBorder="1"/>
    <xf numFmtId="0" fontId="4" fillId="0" borderId="22" xfId="0" applyFont="1" applyBorder="1"/>
    <xf numFmtId="0" fontId="4" fillId="0" borderId="23" xfId="0" applyFont="1" applyBorder="1"/>
    <xf numFmtId="0" fontId="3" fillId="0" borderId="20" xfId="0" applyFont="1" applyBorder="1" applyAlignment="1">
      <alignment horizontal="center" vertical="center" wrapText="1"/>
    </xf>
    <xf numFmtId="0" fontId="3" fillId="0" borderId="1" xfId="0" applyFont="1" applyBorder="1" applyAlignment="1">
      <alignment horizontal="center" vertical="center" wrapText="1"/>
    </xf>
    <xf numFmtId="0" fontId="3" fillId="0" borderId="20" xfId="0" applyFont="1" applyBorder="1" applyAlignment="1">
      <alignment horizontal="left" vertical="top" wrapText="1"/>
    </xf>
    <xf numFmtId="0" fontId="3" fillId="0" borderId="1" xfId="0" applyFont="1" applyBorder="1" applyAlignment="1">
      <alignment horizontal="left" vertical="top" wrapText="1"/>
    </xf>
    <xf numFmtId="9" fontId="3" fillId="0" borderId="3" xfId="0" applyNumberFormat="1" applyFont="1" applyBorder="1" applyAlignment="1">
      <alignment horizontal="center" vertical="center"/>
    </xf>
    <xf numFmtId="0" fontId="1" fillId="0" borderId="0" xfId="0" applyFont="1" applyAlignment="1"/>
    <xf numFmtId="0" fontId="3" fillId="0" borderId="0" xfId="0" applyFont="1" applyAlignment="1">
      <alignment horizontal="left" vertical="top" wrapText="1"/>
    </xf>
    <xf numFmtId="0" fontId="3" fillId="0" borderId="2" xfId="0" applyFont="1" applyBorder="1" applyAlignment="1">
      <alignment horizontal="left" vertical="top" wrapText="1"/>
    </xf>
    <xf numFmtId="0" fontId="3" fillId="0" borderId="24" xfId="0" applyFont="1" applyBorder="1" applyAlignment="1">
      <alignment horizontal="left" vertical="top" wrapText="1"/>
    </xf>
    <xf numFmtId="0" fontId="3" fillId="0" borderId="0" xfId="0" applyFont="1" applyAlignment="1">
      <alignment horizontal="center"/>
    </xf>
    <xf numFmtId="0" fontId="3" fillId="0" borderId="0" xfId="0" applyFont="1" applyBorder="1" applyAlignment="1">
      <alignment horizontal="center" vertical="center" wrapText="1"/>
    </xf>
    <xf numFmtId="0" fontId="3" fillId="0" borderId="0" xfId="0" applyFont="1" applyBorder="1" applyAlignment="1">
      <alignment horizontal="left" vertical="top" wrapText="1"/>
    </xf>
    <xf numFmtId="0" fontId="3" fillId="0" borderId="26" xfId="0" applyFont="1" applyBorder="1" applyAlignment="1">
      <alignment horizontal="center" vertical="center" wrapText="1"/>
    </xf>
    <xf numFmtId="0" fontId="3" fillId="0" borderId="26" xfId="0" applyFont="1" applyBorder="1" applyAlignment="1">
      <alignment horizontal="left" vertical="top" wrapText="1"/>
    </xf>
    <xf numFmtId="0" fontId="3" fillId="0" borderId="25" xfId="0" applyFont="1" applyBorder="1"/>
    <xf numFmtId="0" fontId="3" fillId="0" borderId="27" xfId="0" applyFont="1" applyBorder="1" applyAlignment="1">
      <alignment horizontal="center" vertical="center" wrapText="1"/>
    </xf>
    <xf numFmtId="0" fontId="3" fillId="0" borderId="26" xfId="0" applyFont="1" applyBorder="1" applyAlignment="1">
      <alignment wrapText="1"/>
    </xf>
    <xf numFmtId="0" fontId="3" fillId="0" borderId="25" xfId="0" applyFont="1" applyBorder="1" applyAlignment="1">
      <alignment horizontal="center" vertical="center"/>
    </xf>
    <xf numFmtId="0" fontId="3" fillId="0" borderId="25" xfId="0" applyFont="1" applyBorder="1" applyAlignment="1">
      <alignment horizontal="left" vertical="top" wrapText="1"/>
    </xf>
    <xf numFmtId="0" fontId="3" fillId="0" borderId="25" xfId="0" applyFont="1" applyBorder="1" applyAlignment="1">
      <alignment horizontal="center" vertical="center" wrapText="1"/>
    </xf>
    <xf numFmtId="0" fontId="3" fillId="0" borderId="1" xfId="0" applyFont="1" applyBorder="1" applyAlignment="1">
      <alignment horizontal="center" vertical="top" wrapText="1"/>
    </xf>
    <xf numFmtId="0" fontId="3" fillId="0" borderId="0" xfId="0" applyFont="1" applyBorder="1" applyAlignment="1">
      <alignment horizontal="center" vertical="center"/>
    </xf>
    <xf numFmtId="0" fontId="3" fillId="0" borderId="28" xfId="0" applyFont="1" applyBorder="1" applyAlignment="1">
      <alignment horizontal="center" vertical="center"/>
    </xf>
    <xf numFmtId="0" fontId="3" fillId="0" borderId="26" xfId="0" applyFont="1" applyBorder="1" applyAlignment="1">
      <alignment horizontal="center" vertical="top" wrapText="1"/>
    </xf>
    <xf numFmtId="0" fontId="3" fillId="0" borderId="28" xfId="0" applyFont="1" applyBorder="1" applyAlignment="1">
      <alignment horizontal="center" vertical="center" wrapText="1"/>
    </xf>
    <xf numFmtId="0" fontId="2" fillId="0" borderId="0" xfId="0" applyFont="1" applyAlignment="1">
      <alignment horizontal="left" vertical="top" wrapText="1"/>
    </xf>
    <xf numFmtId="0" fontId="3" fillId="0" borderId="0" xfId="0" applyFont="1" applyAlignment="1">
      <alignment horizontal="center"/>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12" xfId="0" applyFont="1" applyBorder="1" applyAlignment="1">
      <alignment horizontal="left" vertical="top" wrapText="1"/>
    </xf>
    <xf numFmtId="0" fontId="4" fillId="0" borderId="14" xfId="0" applyFont="1" applyBorder="1" applyAlignment="1">
      <alignment horizontal="left" vertical="top" wrapText="1"/>
    </xf>
    <xf numFmtId="0" fontId="4" fillId="0" borderId="15" xfId="0" applyFont="1" applyBorder="1" applyAlignment="1">
      <alignment horizontal="left" vertical="top" wrapText="1"/>
    </xf>
    <xf numFmtId="0" fontId="4" fillId="0" borderId="16" xfId="0" applyFont="1" applyBorder="1" applyAlignment="1">
      <alignment horizontal="left" vertical="top" wrapText="1"/>
    </xf>
    <xf numFmtId="0" fontId="4" fillId="0" borderId="17" xfId="0" applyFont="1" applyBorder="1" applyAlignment="1">
      <alignment horizontal="left" vertical="top" wrapText="1"/>
    </xf>
    <xf numFmtId="0" fontId="4" fillId="0" borderId="19" xfId="0" applyFont="1" applyBorder="1" applyAlignment="1">
      <alignment horizontal="left" vertical="top" wrapText="1"/>
    </xf>
    <xf numFmtId="0" fontId="3" fillId="0" borderId="12" xfId="0" applyFont="1" applyBorder="1" applyAlignment="1">
      <alignment horizontal="left" vertical="center" wrapText="1"/>
    </xf>
    <xf numFmtId="0" fontId="3" fillId="0" borderId="13" xfId="0" applyFont="1" applyBorder="1" applyAlignment="1">
      <alignment horizontal="left" vertical="center" wrapText="1"/>
    </xf>
    <xf numFmtId="0" fontId="3" fillId="0" borderId="14" xfId="0" applyFont="1" applyBorder="1" applyAlignment="1">
      <alignment horizontal="left" vertical="center" wrapText="1"/>
    </xf>
    <xf numFmtId="0" fontId="3" fillId="0" borderId="15" xfId="0" applyFont="1" applyBorder="1" applyAlignment="1">
      <alignment horizontal="left" vertical="center" wrapText="1"/>
    </xf>
    <xf numFmtId="0" fontId="3" fillId="0" borderId="0" xfId="0" applyFont="1" applyBorder="1" applyAlignment="1">
      <alignment horizontal="left" vertical="center" wrapText="1"/>
    </xf>
    <xf numFmtId="0" fontId="3" fillId="0" borderId="16" xfId="0" applyFont="1" applyBorder="1" applyAlignment="1">
      <alignment horizontal="left" vertical="center" wrapText="1"/>
    </xf>
    <xf numFmtId="0" fontId="3" fillId="0" borderId="17" xfId="0" applyFont="1" applyBorder="1" applyAlignment="1">
      <alignment horizontal="left" vertical="center" wrapText="1"/>
    </xf>
    <xf numFmtId="0" fontId="3" fillId="0" borderId="18" xfId="0" applyFont="1" applyBorder="1" applyAlignment="1">
      <alignment horizontal="left" vertical="center" wrapText="1"/>
    </xf>
    <xf numFmtId="0" fontId="3" fillId="0" borderId="19" xfId="0" applyFont="1" applyBorder="1" applyAlignment="1">
      <alignment horizontal="left" vertical="center" wrapText="1"/>
    </xf>
    <xf numFmtId="0" fontId="4" fillId="0" borderId="3" xfId="0" applyFont="1" applyBorder="1" applyAlignment="1">
      <alignment horizontal="center" vertical="center"/>
    </xf>
    <xf numFmtId="0" fontId="3"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7"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19" xfId="0" applyFont="1" applyBorder="1" applyAlignment="1">
      <alignment horizontal="center" vertical="center" wrapText="1"/>
    </xf>
    <xf numFmtId="0" fontId="3" fillId="0" borderId="0" xfId="0" applyFont="1" applyBorder="1" applyAlignment="1">
      <alignment wrapText="1"/>
    </xf>
    <xf numFmtId="0" fontId="3" fillId="0" borderId="28" xfId="0" applyFont="1" applyBorder="1"/>
    <xf numFmtId="0" fontId="3" fillId="0" borderId="29" xfId="0" applyFont="1" applyBorder="1" applyAlignment="1">
      <alignment horizontal="center" vertical="center" wrapText="1"/>
    </xf>
    <xf numFmtId="0" fontId="3" fillId="0" borderId="29" xfId="0" applyFont="1" applyBorder="1"/>
    <xf numFmtId="0" fontId="3" fillId="0" borderId="30" xfId="0" applyFont="1" applyBorder="1" applyAlignment="1">
      <alignment horizontal="left" vertical="top" wrapText="1"/>
    </xf>
    <xf numFmtId="0" fontId="3" fillId="0" borderId="0" xfId="0" applyFont="1" applyAlignment="1">
      <alignment horizontal="center" vertical="center" wrapText="1"/>
    </xf>
    <xf numFmtId="0" fontId="3" fillId="0" borderId="31" xfId="0" applyFont="1" applyBorder="1" applyAlignment="1">
      <alignment horizontal="center" vertical="center" wrapText="1"/>
    </xf>
    <xf numFmtId="0" fontId="3" fillId="0" borderId="20" xfId="0" applyFont="1" applyBorder="1" applyAlignment="1">
      <alignment horizontal="center" vertical="top" wrapText="1"/>
    </xf>
  </cellXfs>
  <cellStyles count="1">
    <cellStyle name="Normal" xfId="0" builtinId="0"/>
  </cellStyles>
  <dxfs count="141">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ill>
        <patternFill>
          <bgColor theme="7" tint="0.39994506668294322"/>
        </patternFill>
      </fill>
    </dxf>
    <dxf>
      <fill>
        <patternFill>
          <bgColor theme="5"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22412</xdr:colOff>
      <xdr:row>0</xdr:row>
      <xdr:rowOff>22412</xdr:rowOff>
    </xdr:from>
    <xdr:to>
      <xdr:col>0</xdr:col>
      <xdr:colOff>579345</xdr:colOff>
      <xdr:row>2</xdr:row>
      <xdr:rowOff>164727</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2412" y="22412"/>
          <a:ext cx="556933" cy="556933"/>
        </a:xfrm>
        <a:prstGeom prst="rect">
          <a:avLst/>
        </a:prstGeom>
        <a:ln w="19050">
          <a:solidFill>
            <a:schemeClr val="accent6">
              <a:lumMod val="50000"/>
            </a:schemeClr>
          </a:solid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5</xdr:row>
      <xdr:rowOff>57150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41</xdr:row>
      <xdr:rowOff>85724</xdr:rowOff>
    </xdr:from>
    <xdr:ext cx="971551" cy="971551"/>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5</xdr:row>
      <xdr:rowOff>38100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39</xdr:row>
      <xdr:rowOff>85724</xdr:rowOff>
    </xdr:from>
    <xdr:ext cx="971551" cy="971551"/>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14249399"/>
          <a:ext cx="971551" cy="971551"/>
        </a:xfrm>
        <a:prstGeom prst="rect">
          <a:avLst/>
        </a:prstGeom>
        <a:ln w="19050">
          <a:solidFill>
            <a:schemeClr val="accent6">
              <a:lumMod val="50000"/>
            </a:schemeClr>
          </a:solidFill>
        </a:ln>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5</xdr:row>
      <xdr:rowOff>95250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39</xdr:row>
      <xdr:rowOff>85724</xdr:rowOff>
    </xdr:from>
    <xdr:ext cx="971551" cy="971551"/>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14268449"/>
          <a:ext cx="971551" cy="971551"/>
        </a:xfrm>
        <a:prstGeom prst="rect">
          <a:avLst/>
        </a:prstGeom>
        <a:ln w="19050">
          <a:solidFill>
            <a:schemeClr val="accent6">
              <a:lumMod val="50000"/>
            </a:schemeClr>
          </a:solidFill>
        </a:ln>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5</xdr:row>
      <xdr:rowOff>104775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39</xdr:row>
      <xdr:rowOff>85724</xdr:rowOff>
    </xdr:from>
    <xdr:ext cx="971551" cy="971551"/>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8381999"/>
          <a:ext cx="971551" cy="971551"/>
        </a:xfrm>
        <a:prstGeom prst="rect">
          <a:avLst/>
        </a:prstGeom>
        <a:ln w="19050">
          <a:solidFill>
            <a:schemeClr val="accent6">
              <a:lumMod val="50000"/>
            </a:schemeClr>
          </a:solidFill>
        </a:ln>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4</xdr:row>
      <xdr:rowOff>428625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39</xdr:row>
      <xdr:rowOff>85724</xdr:rowOff>
    </xdr:from>
    <xdr:ext cx="971551" cy="971551"/>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8305799"/>
          <a:ext cx="971551" cy="971551"/>
        </a:xfrm>
        <a:prstGeom prst="rect">
          <a:avLst/>
        </a:prstGeom>
        <a:ln w="19050">
          <a:solidFill>
            <a:schemeClr val="accent6">
              <a:lumMod val="50000"/>
            </a:schemeClr>
          </a:solidFill>
        </a:ln>
      </xdr:spPr>
    </xdr:pic>
    <xdr:clientData/>
  </xdr:oneCellAnchor>
</xdr:wsDr>
</file>

<file path=xl/drawings/drawing7.xml><?xml version="1.0" encoding="utf-8"?>
<xdr:wsDr xmlns:xdr="http://schemas.openxmlformats.org/drawingml/2006/spreadsheetDrawing" xmlns:a="http://schemas.openxmlformats.org/drawingml/2006/main">
  <xdr:twoCellAnchor editAs="oneCell">
    <xdr:from>
      <xdr:col>2</xdr:col>
      <xdr:colOff>28574</xdr:colOff>
      <xdr:row>1</xdr:row>
      <xdr:rowOff>85724</xdr:rowOff>
    </xdr:from>
    <xdr:to>
      <xdr:col>2</xdr:col>
      <xdr:colOff>1000125</xdr:colOff>
      <xdr:row>5</xdr:row>
      <xdr:rowOff>57150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295274"/>
          <a:ext cx="971551" cy="971551"/>
        </a:xfrm>
        <a:prstGeom prst="rect">
          <a:avLst/>
        </a:prstGeom>
        <a:ln w="19050">
          <a:solidFill>
            <a:schemeClr val="accent6">
              <a:lumMod val="50000"/>
            </a:schemeClr>
          </a:solidFill>
        </a:ln>
      </xdr:spPr>
    </xdr:pic>
    <xdr:clientData/>
  </xdr:twoCellAnchor>
  <xdr:oneCellAnchor>
    <xdr:from>
      <xdr:col>2</xdr:col>
      <xdr:colOff>28574</xdr:colOff>
      <xdr:row>80</xdr:row>
      <xdr:rowOff>85724</xdr:rowOff>
    </xdr:from>
    <xdr:ext cx="971551" cy="971551"/>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62024" y="8343899"/>
          <a:ext cx="971551" cy="971551"/>
        </a:xfrm>
        <a:prstGeom prst="rect">
          <a:avLst/>
        </a:prstGeom>
        <a:ln w="19050">
          <a:solidFill>
            <a:schemeClr val="accent6">
              <a:lumMod val="50000"/>
            </a:schemeClr>
          </a:solidFill>
        </a:ln>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S30"/>
  <sheetViews>
    <sheetView topLeftCell="A16" zoomScale="85" zoomScaleNormal="85" workbookViewId="0">
      <selection activeCell="A4" sqref="A4:S28"/>
    </sheetView>
  </sheetViews>
  <sheetFormatPr defaultRowHeight="15" x14ac:dyDescent="0.25"/>
  <cols>
    <col min="1" max="16384" width="9.140625" style="1"/>
  </cols>
  <sheetData>
    <row r="2" spans="1:19" ht="17.25" x14ac:dyDescent="0.3">
      <c r="B2" s="29" t="s">
        <v>70</v>
      </c>
    </row>
    <row r="4" spans="1:19" ht="15" customHeight="1" x14ac:dyDescent="0.25">
      <c r="A4" s="49" t="s">
        <v>69</v>
      </c>
      <c r="B4" s="49"/>
      <c r="C4" s="49"/>
      <c r="D4" s="49"/>
      <c r="E4" s="49"/>
      <c r="F4" s="49"/>
      <c r="G4" s="49"/>
      <c r="H4" s="49"/>
      <c r="I4" s="49"/>
      <c r="J4" s="49"/>
      <c r="K4" s="49"/>
      <c r="L4" s="49"/>
      <c r="M4" s="49"/>
      <c r="N4" s="49"/>
      <c r="O4" s="49"/>
      <c r="P4" s="49"/>
      <c r="Q4" s="49"/>
      <c r="R4" s="49"/>
      <c r="S4" s="49"/>
    </row>
    <row r="5" spans="1:19" x14ac:dyDescent="0.25">
      <c r="A5" s="49"/>
      <c r="B5" s="49"/>
      <c r="C5" s="49"/>
      <c r="D5" s="49"/>
      <c r="E5" s="49"/>
      <c r="F5" s="49"/>
      <c r="G5" s="49"/>
      <c r="H5" s="49"/>
      <c r="I5" s="49"/>
      <c r="J5" s="49"/>
      <c r="K5" s="49"/>
      <c r="L5" s="49"/>
      <c r="M5" s="49"/>
      <c r="N5" s="49"/>
      <c r="O5" s="49"/>
      <c r="P5" s="49"/>
      <c r="Q5" s="49"/>
      <c r="R5" s="49"/>
      <c r="S5" s="49"/>
    </row>
    <row r="6" spans="1:19" x14ac:dyDescent="0.25">
      <c r="A6" s="49"/>
      <c r="B6" s="49"/>
      <c r="C6" s="49"/>
      <c r="D6" s="49"/>
      <c r="E6" s="49"/>
      <c r="F6" s="49"/>
      <c r="G6" s="49"/>
      <c r="H6" s="49"/>
      <c r="I6" s="49"/>
      <c r="J6" s="49"/>
      <c r="K6" s="49"/>
      <c r="L6" s="49"/>
      <c r="M6" s="49"/>
      <c r="N6" s="49"/>
      <c r="O6" s="49"/>
      <c r="P6" s="49"/>
      <c r="Q6" s="49"/>
      <c r="R6" s="49"/>
      <c r="S6" s="49"/>
    </row>
    <row r="7" spans="1:19" x14ac:dyDescent="0.25">
      <c r="A7" s="49"/>
      <c r="B7" s="49"/>
      <c r="C7" s="49"/>
      <c r="D7" s="49"/>
      <c r="E7" s="49"/>
      <c r="F7" s="49"/>
      <c r="G7" s="49"/>
      <c r="H7" s="49"/>
      <c r="I7" s="49"/>
      <c r="J7" s="49"/>
      <c r="K7" s="49"/>
      <c r="L7" s="49"/>
      <c r="M7" s="49"/>
      <c r="N7" s="49"/>
      <c r="O7" s="49"/>
      <c r="P7" s="49"/>
      <c r="Q7" s="49"/>
      <c r="R7" s="49"/>
      <c r="S7" s="49"/>
    </row>
    <row r="8" spans="1:19" x14ac:dyDescent="0.25">
      <c r="A8" s="49"/>
      <c r="B8" s="49"/>
      <c r="C8" s="49"/>
      <c r="D8" s="49"/>
      <c r="E8" s="49"/>
      <c r="F8" s="49"/>
      <c r="G8" s="49"/>
      <c r="H8" s="49"/>
      <c r="I8" s="49"/>
      <c r="J8" s="49"/>
      <c r="K8" s="49"/>
      <c r="L8" s="49"/>
      <c r="M8" s="49"/>
      <c r="N8" s="49"/>
      <c r="O8" s="49"/>
      <c r="P8" s="49"/>
      <c r="Q8" s="49"/>
      <c r="R8" s="49"/>
      <c r="S8" s="49"/>
    </row>
    <row r="9" spans="1:19" x14ac:dyDescent="0.25">
      <c r="A9" s="49"/>
      <c r="B9" s="49"/>
      <c r="C9" s="49"/>
      <c r="D9" s="49"/>
      <c r="E9" s="49"/>
      <c r="F9" s="49"/>
      <c r="G9" s="49"/>
      <c r="H9" s="49"/>
      <c r="I9" s="49"/>
      <c r="J9" s="49"/>
      <c r="K9" s="49"/>
      <c r="L9" s="49"/>
      <c r="M9" s="49"/>
      <c r="N9" s="49"/>
      <c r="O9" s="49"/>
      <c r="P9" s="49"/>
      <c r="Q9" s="49"/>
      <c r="R9" s="49"/>
      <c r="S9" s="49"/>
    </row>
    <row r="10" spans="1:19" x14ac:dyDescent="0.25">
      <c r="A10" s="49"/>
      <c r="B10" s="49"/>
      <c r="C10" s="49"/>
      <c r="D10" s="49"/>
      <c r="E10" s="49"/>
      <c r="F10" s="49"/>
      <c r="G10" s="49"/>
      <c r="H10" s="49"/>
      <c r="I10" s="49"/>
      <c r="J10" s="49"/>
      <c r="K10" s="49"/>
      <c r="L10" s="49"/>
      <c r="M10" s="49"/>
      <c r="N10" s="49"/>
      <c r="O10" s="49"/>
      <c r="P10" s="49"/>
      <c r="Q10" s="49"/>
      <c r="R10" s="49"/>
      <c r="S10" s="49"/>
    </row>
    <row r="11" spans="1:19" x14ac:dyDescent="0.25">
      <c r="A11" s="49"/>
      <c r="B11" s="49"/>
      <c r="C11" s="49"/>
      <c r="D11" s="49"/>
      <c r="E11" s="49"/>
      <c r="F11" s="49"/>
      <c r="G11" s="49"/>
      <c r="H11" s="49"/>
      <c r="I11" s="49"/>
      <c r="J11" s="49"/>
      <c r="K11" s="49"/>
      <c r="L11" s="49"/>
      <c r="M11" s="49"/>
      <c r="N11" s="49"/>
      <c r="O11" s="49"/>
      <c r="P11" s="49"/>
      <c r="Q11" s="49"/>
      <c r="R11" s="49"/>
      <c r="S11" s="49"/>
    </row>
    <row r="12" spans="1:19" x14ac:dyDescent="0.25">
      <c r="A12" s="49"/>
      <c r="B12" s="49"/>
      <c r="C12" s="49"/>
      <c r="D12" s="49"/>
      <c r="E12" s="49"/>
      <c r="F12" s="49"/>
      <c r="G12" s="49"/>
      <c r="H12" s="49"/>
      <c r="I12" s="49"/>
      <c r="J12" s="49"/>
      <c r="K12" s="49"/>
      <c r="L12" s="49"/>
      <c r="M12" s="49"/>
      <c r="N12" s="49"/>
      <c r="O12" s="49"/>
      <c r="P12" s="49"/>
      <c r="Q12" s="49"/>
      <c r="R12" s="49"/>
      <c r="S12" s="49"/>
    </row>
    <row r="13" spans="1:19" x14ac:dyDescent="0.25">
      <c r="A13" s="49"/>
      <c r="B13" s="49"/>
      <c r="C13" s="49"/>
      <c r="D13" s="49"/>
      <c r="E13" s="49"/>
      <c r="F13" s="49"/>
      <c r="G13" s="49"/>
      <c r="H13" s="49"/>
      <c r="I13" s="49"/>
      <c r="J13" s="49"/>
      <c r="K13" s="49"/>
      <c r="L13" s="49"/>
      <c r="M13" s="49"/>
      <c r="N13" s="49"/>
      <c r="O13" s="49"/>
      <c r="P13" s="49"/>
      <c r="Q13" s="49"/>
      <c r="R13" s="49"/>
      <c r="S13" s="49"/>
    </row>
    <row r="14" spans="1:19" x14ac:dyDescent="0.25">
      <c r="A14" s="49"/>
      <c r="B14" s="49"/>
      <c r="C14" s="49"/>
      <c r="D14" s="49"/>
      <c r="E14" s="49"/>
      <c r="F14" s="49"/>
      <c r="G14" s="49"/>
      <c r="H14" s="49"/>
      <c r="I14" s="49"/>
      <c r="J14" s="49"/>
      <c r="K14" s="49"/>
      <c r="L14" s="49"/>
      <c r="M14" s="49"/>
      <c r="N14" s="49"/>
      <c r="O14" s="49"/>
      <c r="P14" s="49"/>
      <c r="Q14" s="49"/>
      <c r="R14" s="49"/>
      <c r="S14" s="49"/>
    </row>
    <row r="15" spans="1:19" x14ac:dyDescent="0.25">
      <c r="A15" s="49"/>
      <c r="B15" s="49"/>
      <c r="C15" s="49"/>
      <c r="D15" s="49"/>
      <c r="E15" s="49"/>
      <c r="F15" s="49"/>
      <c r="G15" s="49"/>
      <c r="H15" s="49"/>
      <c r="I15" s="49"/>
      <c r="J15" s="49"/>
      <c r="K15" s="49"/>
      <c r="L15" s="49"/>
      <c r="M15" s="49"/>
      <c r="N15" s="49"/>
      <c r="O15" s="49"/>
      <c r="P15" s="49"/>
      <c r="Q15" s="49"/>
      <c r="R15" s="49"/>
      <c r="S15" s="49"/>
    </row>
    <row r="16" spans="1:19" x14ac:dyDescent="0.25">
      <c r="A16" s="49"/>
      <c r="B16" s="49"/>
      <c r="C16" s="49"/>
      <c r="D16" s="49"/>
      <c r="E16" s="49"/>
      <c r="F16" s="49"/>
      <c r="G16" s="49"/>
      <c r="H16" s="49"/>
      <c r="I16" s="49"/>
      <c r="J16" s="49"/>
      <c r="K16" s="49"/>
      <c r="L16" s="49"/>
      <c r="M16" s="49"/>
      <c r="N16" s="49"/>
      <c r="O16" s="49"/>
      <c r="P16" s="49"/>
      <c r="Q16" s="49"/>
      <c r="R16" s="49"/>
      <c r="S16" s="49"/>
    </row>
    <row r="17" spans="1:19" x14ac:dyDescent="0.25">
      <c r="A17" s="49"/>
      <c r="B17" s="49"/>
      <c r="C17" s="49"/>
      <c r="D17" s="49"/>
      <c r="E17" s="49"/>
      <c r="F17" s="49"/>
      <c r="G17" s="49"/>
      <c r="H17" s="49"/>
      <c r="I17" s="49"/>
      <c r="J17" s="49"/>
      <c r="K17" s="49"/>
      <c r="L17" s="49"/>
      <c r="M17" s="49"/>
      <c r="N17" s="49"/>
      <c r="O17" s="49"/>
      <c r="P17" s="49"/>
      <c r="Q17" s="49"/>
      <c r="R17" s="49"/>
      <c r="S17" s="49"/>
    </row>
    <row r="18" spans="1:19" x14ac:dyDescent="0.25">
      <c r="A18" s="49"/>
      <c r="B18" s="49"/>
      <c r="C18" s="49"/>
      <c r="D18" s="49"/>
      <c r="E18" s="49"/>
      <c r="F18" s="49"/>
      <c r="G18" s="49"/>
      <c r="H18" s="49"/>
      <c r="I18" s="49"/>
      <c r="J18" s="49"/>
      <c r="K18" s="49"/>
      <c r="L18" s="49"/>
      <c r="M18" s="49"/>
      <c r="N18" s="49"/>
      <c r="O18" s="49"/>
      <c r="P18" s="49"/>
      <c r="Q18" s="49"/>
      <c r="R18" s="49"/>
      <c r="S18" s="49"/>
    </row>
    <row r="19" spans="1:19" x14ac:dyDescent="0.25">
      <c r="A19" s="49"/>
      <c r="B19" s="49"/>
      <c r="C19" s="49"/>
      <c r="D19" s="49"/>
      <c r="E19" s="49"/>
      <c r="F19" s="49"/>
      <c r="G19" s="49"/>
      <c r="H19" s="49"/>
      <c r="I19" s="49"/>
      <c r="J19" s="49"/>
      <c r="K19" s="49"/>
      <c r="L19" s="49"/>
      <c r="M19" s="49"/>
      <c r="N19" s="49"/>
      <c r="O19" s="49"/>
      <c r="P19" s="49"/>
      <c r="Q19" s="49"/>
      <c r="R19" s="49"/>
      <c r="S19" s="49"/>
    </row>
    <row r="20" spans="1:19" x14ac:dyDescent="0.25">
      <c r="A20" s="49"/>
      <c r="B20" s="49"/>
      <c r="C20" s="49"/>
      <c r="D20" s="49"/>
      <c r="E20" s="49"/>
      <c r="F20" s="49"/>
      <c r="G20" s="49"/>
      <c r="H20" s="49"/>
      <c r="I20" s="49"/>
      <c r="J20" s="49"/>
      <c r="K20" s="49"/>
      <c r="L20" s="49"/>
      <c r="M20" s="49"/>
      <c r="N20" s="49"/>
      <c r="O20" s="49"/>
      <c r="P20" s="49"/>
      <c r="Q20" s="49"/>
      <c r="R20" s="49"/>
      <c r="S20" s="49"/>
    </row>
    <row r="21" spans="1:19" x14ac:dyDescent="0.25">
      <c r="A21" s="49"/>
      <c r="B21" s="49"/>
      <c r="C21" s="49"/>
      <c r="D21" s="49"/>
      <c r="E21" s="49"/>
      <c r="F21" s="49"/>
      <c r="G21" s="49"/>
      <c r="H21" s="49"/>
      <c r="I21" s="49"/>
      <c r="J21" s="49"/>
      <c r="K21" s="49"/>
      <c r="L21" s="49"/>
      <c r="M21" s="49"/>
      <c r="N21" s="49"/>
      <c r="O21" s="49"/>
      <c r="P21" s="49"/>
      <c r="Q21" s="49"/>
      <c r="R21" s="49"/>
      <c r="S21" s="49"/>
    </row>
    <row r="22" spans="1:19" x14ac:dyDescent="0.25">
      <c r="A22" s="49"/>
      <c r="B22" s="49"/>
      <c r="C22" s="49"/>
      <c r="D22" s="49"/>
      <c r="E22" s="49"/>
      <c r="F22" s="49"/>
      <c r="G22" s="49"/>
      <c r="H22" s="49"/>
      <c r="I22" s="49"/>
      <c r="J22" s="49"/>
      <c r="K22" s="49"/>
      <c r="L22" s="49"/>
      <c r="M22" s="49"/>
      <c r="N22" s="49"/>
      <c r="O22" s="49"/>
      <c r="P22" s="49"/>
      <c r="Q22" s="49"/>
      <c r="R22" s="49"/>
      <c r="S22" s="49"/>
    </row>
    <row r="23" spans="1:19" x14ac:dyDescent="0.25">
      <c r="A23" s="49"/>
      <c r="B23" s="49"/>
      <c r="C23" s="49"/>
      <c r="D23" s="49"/>
      <c r="E23" s="49"/>
      <c r="F23" s="49"/>
      <c r="G23" s="49"/>
      <c r="H23" s="49"/>
      <c r="I23" s="49"/>
      <c r="J23" s="49"/>
      <c r="K23" s="49"/>
      <c r="L23" s="49"/>
      <c r="M23" s="49"/>
      <c r="N23" s="49"/>
      <c r="O23" s="49"/>
      <c r="P23" s="49"/>
      <c r="Q23" s="49"/>
      <c r="R23" s="49"/>
      <c r="S23" s="49"/>
    </row>
    <row r="24" spans="1:19" x14ac:dyDescent="0.25">
      <c r="A24" s="49"/>
      <c r="B24" s="49"/>
      <c r="C24" s="49"/>
      <c r="D24" s="49"/>
      <c r="E24" s="49"/>
      <c r="F24" s="49"/>
      <c r="G24" s="49"/>
      <c r="H24" s="49"/>
      <c r="I24" s="49"/>
      <c r="J24" s="49"/>
      <c r="K24" s="49"/>
      <c r="L24" s="49"/>
      <c r="M24" s="49"/>
      <c r="N24" s="49"/>
      <c r="O24" s="49"/>
      <c r="P24" s="49"/>
      <c r="Q24" s="49"/>
      <c r="R24" s="49"/>
      <c r="S24" s="49"/>
    </row>
    <row r="25" spans="1:19" x14ac:dyDescent="0.25">
      <c r="A25" s="49"/>
      <c r="B25" s="49"/>
      <c r="C25" s="49"/>
      <c r="D25" s="49"/>
      <c r="E25" s="49"/>
      <c r="F25" s="49"/>
      <c r="G25" s="49"/>
      <c r="H25" s="49"/>
      <c r="I25" s="49"/>
      <c r="J25" s="49"/>
      <c r="K25" s="49"/>
      <c r="L25" s="49"/>
      <c r="M25" s="49"/>
      <c r="N25" s="49"/>
      <c r="O25" s="49"/>
      <c r="P25" s="49"/>
      <c r="Q25" s="49"/>
      <c r="R25" s="49"/>
      <c r="S25" s="49"/>
    </row>
    <row r="26" spans="1:19" x14ac:dyDescent="0.25">
      <c r="A26" s="49"/>
      <c r="B26" s="49"/>
      <c r="C26" s="49"/>
      <c r="D26" s="49"/>
      <c r="E26" s="49"/>
      <c r="F26" s="49"/>
      <c r="G26" s="49"/>
      <c r="H26" s="49"/>
      <c r="I26" s="49"/>
      <c r="J26" s="49"/>
      <c r="K26" s="49"/>
      <c r="L26" s="49"/>
      <c r="M26" s="49"/>
      <c r="N26" s="49"/>
      <c r="O26" s="49"/>
      <c r="P26" s="49"/>
      <c r="Q26" s="49"/>
      <c r="R26" s="49"/>
      <c r="S26" s="49"/>
    </row>
    <row r="27" spans="1:19" x14ac:dyDescent="0.25">
      <c r="A27" s="49"/>
      <c r="B27" s="49"/>
      <c r="C27" s="49"/>
      <c r="D27" s="49"/>
      <c r="E27" s="49"/>
      <c r="F27" s="49"/>
      <c r="G27" s="49"/>
      <c r="H27" s="49"/>
      <c r="I27" s="49"/>
      <c r="J27" s="49"/>
      <c r="K27" s="49"/>
      <c r="L27" s="49"/>
      <c r="M27" s="49"/>
      <c r="N27" s="49"/>
      <c r="O27" s="49"/>
      <c r="P27" s="49"/>
      <c r="Q27" s="49"/>
      <c r="R27" s="49"/>
      <c r="S27" s="49"/>
    </row>
    <row r="28" spans="1:19" x14ac:dyDescent="0.25">
      <c r="A28" s="49"/>
      <c r="B28" s="49"/>
      <c r="C28" s="49"/>
      <c r="D28" s="49"/>
      <c r="E28" s="49"/>
      <c r="F28" s="49"/>
      <c r="G28" s="49"/>
      <c r="H28" s="49"/>
      <c r="I28" s="49"/>
      <c r="J28" s="49"/>
      <c r="K28" s="49"/>
      <c r="L28" s="49"/>
      <c r="M28" s="49"/>
      <c r="N28" s="49"/>
      <c r="O28" s="49"/>
      <c r="P28" s="49"/>
      <c r="Q28" s="49"/>
      <c r="R28" s="49"/>
      <c r="S28" s="49"/>
    </row>
    <row r="29" spans="1:19" x14ac:dyDescent="0.25">
      <c r="A29" s="1" t="s">
        <v>68</v>
      </c>
    </row>
    <row r="30" spans="1:19" x14ac:dyDescent="0.25">
      <c r="A30" s="1" t="s">
        <v>71</v>
      </c>
    </row>
  </sheetData>
  <mergeCells count="1">
    <mergeCell ref="A4:S28"/>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3"/>
  <sheetViews>
    <sheetView topLeftCell="A13" workbookViewId="0">
      <selection activeCell="H3" sqref="H3:I6"/>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5.75" customHeight="1" x14ac:dyDescent="0.25">
      <c r="B3" s="9"/>
      <c r="C3" s="50"/>
      <c r="D3" s="51" t="s">
        <v>24</v>
      </c>
      <c r="E3" s="52"/>
      <c r="F3" s="53"/>
      <c r="G3" s="14"/>
      <c r="H3" s="54" t="s">
        <v>25</v>
      </c>
      <c r="I3" s="55"/>
      <c r="J3" s="15"/>
      <c r="K3" s="14"/>
    </row>
    <row r="4" spans="2:11" ht="30" customHeight="1" thickBot="1" x14ac:dyDescent="0.3">
      <c r="B4" s="9"/>
      <c r="C4" s="50"/>
      <c r="D4" s="73" t="s">
        <v>0</v>
      </c>
      <c r="E4" s="74"/>
      <c r="F4" s="75"/>
      <c r="G4" s="3"/>
      <c r="H4" s="56"/>
      <c r="I4" s="57"/>
      <c r="J4" s="16"/>
      <c r="K4" s="4"/>
    </row>
    <row r="5" spans="2:11" x14ac:dyDescent="0.25">
      <c r="B5" s="9"/>
      <c r="C5" s="50"/>
      <c r="D5" s="5"/>
      <c r="E5" s="5"/>
      <c r="F5" s="5"/>
      <c r="G5" s="5"/>
      <c r="H5" s="56"/>
      <c r="I5" s="57"/>
      <c r="J5" s="17"/>
      <c r="K5" s="5"/>
    </row>
    <row r="6" spans="2:11" ht="16.5" thickBot="1" x14ac:dyDescent="0.3">
      <c r="B6" s="9"/>
      <c r="C6" s="3"/>
      <c r="D6" s="3"/>
      <c r="E6" s="3"/>
      <c r="F6" s="3"/>
      <c r="G6" s="3"/>
      <c r="H6" s="58"/>
      <c r="I6" s="59"/>
      <c r="J6" s="10"/>
      <c r="K6" s="3"/>
    </row>
    <row r="7" spans="2:11" ht="17.25" customHeight="1" thickBot="1" x14ac:dyDescent="0.3">
      <c r="B7" s="9"/>
      <c r="C7" s="60" t="s">
        <v>14</v>
      </c>
      <c r="D7" s="61"/>
      <c r="E7" s="61"/>
      <c r="F7" s="62"/>
      <c r="G7" s="3"/>
      <c r="J7" s="16"/>
      <c r="K7" s="3"/>
    </row>
    <row r="8" spans="2:11" ht="17.25" thickTop="1" thickBot="1" x14ac:dyDescent="0.3">
      <c r="B8" s="9"/>
      <c r="C8" s="63"/>
      <c r="D8" s="64"/>
      <c r="E8" s="64"/>
      <c r="F8" s="65"/>
      <c r="H8" s="69" t="s">
        <v>1</v>
      </c>
      <c r="I8" s="69"/>
      <c r="J8" s="15"/>
      <c r="K8" s="3"/>
    </row>
    <row r="9" spans="2:11" ht="17.25" thickTop="1" thickBot="1" x14ac:dyDescent="0.3">
      <c r="B9" s="9"/>
      <c r="C9" s="63"/>
      <c r="D9" s="64"/>
      <c r="E9" s="64"/>
      <c r="F9" s="65"/>
      <c r="H9" s="28">
        <f>COUNTIF(I16:I40,"Pass")/COUNTA(I16:I40)</f>
        <v>0</v>
      </c>
      <c r="I9" s="18" t="s">
        <v>2</v>
      </c>
      <c r="J9" s="15"/>
      <c r="K9" s="3"/>
    </row>
    <row r="10" spans="2:11" ht="17.25" thickTop="1" thickBot="1" x14ac:dyDescent="0.3">
      <c r="B10" s="9"/>
      <c r="C10" s="63"/>
      <c r="D10" s="64"/>
      <c r="E10" s="64"/>
      <c r="F10" s="65"/>
      <c r="H10" s="28">
        <f>COUNTIF(I16:I40,"Fail")/COUNTA(I16:I40)</f>
        <v>0</v>
      </c>
      <c r="I10" s="18" t="s">
        <v>3</v>
      </c>
      <c r="J10" s="15"/>
      <c r="K10" s="3"/>
    </row>
    <row r="11" spans="2:11" ht="17.25" thickTop="1" thickBot="1" x14ac:dyDescent="0.3">
      <c r="B11" s="9"/>
      <c r="C11" s="66"/>
      <c r="D11" s="67"/>
      <c r="E11" s="67"/>
      <c r="F11" s="68"/>
      <c r="H11" s="28">
        <f>COUNTIF(I16:I40,"Not Run")/COUNTA(I16:I40)</f>
        <v>1</v>
      </c>
      <c r="I11" s="18" t="s">
        <v>4</v>
      </c>
      <c r="J11" s="15"/>
      <c r="K11" s="3"/>
    </row>
    <row r="12" spans="2:11" ht="16.5" thickBot="1" x14ac:dyDescent="0.3">
      <c r="B12" s="11"/>
      <c r="C12" s="12"/>
      <c r="D12" s="12"/>
      <c r="E12" s="12"/>
      <c r="F12" s="12"/>
      <c r="G12" s="12"/>
      <c r="H12" s="12"/>
      <c r="I12" s="12"/>
      <c r="J12" s="13"/>
      <c r="K12" s="3"/>
    </row>
    <row r="13" spans="2:11" ht="16.5" thickTop="1" x14ac:dyDescent="0.25"/>
    <row r="14" spans="2:11" ht="16.5" thickBot="1" x14ac:dyDescent="0.3"/>
    <row r="15" spans="2:11" ht="16.5" thickBot="1" x14ac:dyDescent="0.3">
      <c r="B15" s="21" t="s">
        <v>5</v>
      </c>
      <c r="C15" s="22" t="s">
        <v>6</v>
      </c>
      <c r="D15" s="22" t="s">
        <v>7</v>
      </c>
      <c r="E15" s="22" t="s">
        <v>8</v>
      </c>
      <c r="F15" s="22" t="s">
        <v>9</v>
      </c>
      <c r="G15" s="22" t="s">
        <v>10</v>
      </c>
      <c r="H15" s="22" t="s">
        <v>11</v>
      </c>
      <c r="I15" s="22" t="s">
        <v>12</v>
      </c>
      <c r="J15" s="23" t="s">
        <v>13</v>
      </c>
    </row>
    <row r="16" spans="2:11" ht="63" x14ac:dyDescent="0.25">
      <c r="B16" s="24" t="s">
        <v>15</v>
      </c>
      <c r="C16" s="24" t="s">
        <v>16</v>
      </c>
      <c r="D16" s="26"/>
      <c r="E16" s="26" t="s">
        <v>23</v>
      </c>
      <c r="F16" s="26" t="s">
        <v>21</v>
      </c>
      <c r="G16" s="26" t="s">
        <v>17</v>
      </c>
      <c r="H16" s="26"/>
      <c r="I16" s="24" t="s">
        <v>4</v>
      </c>
      <c r="J16" s="20"/>
    </row>
    <row r="17" spans="2:10" ht="47.25" x14ac:dyDescent="0.25">
      <c r="B17" s="24" t="s">
        <v>18</v>
      </c>
      <c r="C17" s="25" t="s">
        <v>20</v>
      </c>
      <c r="D17" s="27"/>
      <c r="E17" s="26" t="s">
        <v>23</v>
      </c>
      <c r="F17" s="27" t="s">
        <v>27</v>
      </c>
      <c r="G17" s="27" t="s">
        <v>22</v>
      </c>
      <c r="H17" s="27"/>
      <c r="I17" s="24" t="s">
        <v>4</v>
      </c>
      <c r="J17" s="19"/>
    </row>
    <row r="18" spans="2:10" ht="47.25" x14ac:dyDescent="0.25">
      <c r="B18" s="24" t="s">
        <v>26</v>
      </c>
      <c r="C18" s="25"/>
      <c r="D18" s="27"/>
      <c r="E18" s="26" t="s">
        <v>29</v>
      </c>
      <c r="F18" s="26" t="s">
        <v>128</v>
      </c>
      <c r="G18" s="27" t="s">
        <v>129</v>
      </c>
      <c r="H18" s="27"/>
      <c r="I18" s="24" t="s">
        <v>4</v>
      </c>
      <c r="J18" s="19"/>
    </row>
    <row r="19" spans="2:10" ht="47.25" x14ac:dyDescent="0.25">
      <c r="B19" s="24" t="s">
        <v>33</v>
      </c>
      <c r="C19" s="25"/>
      <c r="D19" s="27"/>
      <c r="E19" s="26"/>
      <c r="F19" s="26" t="s">
        <v>130</v>
      </c>
      <c r="G19" s="27" t="s">
        <v>131</v>
      </c>
      <c r="H19" s="27"/>
      <c r="I19" s="24" t="s">
        <v>4</v>
      </c>
      <c r="J19" s="19"/>
    </row>
    <row r="20" spans="2:10" ht="47.25" x14ac:dyDescent="0.25">
      <c r="B20" s="24" t="s">
        <v>34</v>
      </c>
      <c r="C20" s="25"/>
      <c r="E20" s="25"/>
      <c r="F20" s="26" t="s">
        <v>28</v>
      </c>
      <c r="G20" s="27" t="s">
        <v>30</v>
      </c>
      <c r="H20" s="27"/>
      <c r="I20" s="24" t="s">
        <v>4</v>
      </c>
      <c r="J20" s="19"/>
    </row>
    <row r="21" spans="2:10" ht="47.25" x14ac:dyDescent="0.25">
      <c r="B21" s="24" t="s">
        <v>35</v>
      </c>
      <c r="C21" s="25"/>
      <c r="D21" s="27"/>
      <c r="E21" s="26"/>
      <c r="F21" s="26" t="s">
        <v>43</v>
      </c>
      <c r="G21" s="27" t="s">
        <v>31</v>
      </c>
      <c r="H21" s="27"/>
      <c r="I21" s="24" t="s">
        <v>4</v>
      </c>
      <c r="J21" s="19"/>
    </row>
    <row r="22" spans="2:10" ht="47.25" x14ac:dyDescent="0.25">
      <c r="B22" s="24" t="s">
        <v>126</v>
      </c>
      <c r="C22" s="25"/>
      <c r="D22" s="27"/>
      <c r="E22" s="26"/>
      <c r="F22" s="26" t="s">
        <v>44</v>
      </c>
      <c r="G22" s="27" t="s">
        <v>32</v>
      </c>
      <c r="H22" s="27"/>
      <c r="I22" s="24" t="s">
        <v>4</v>
      </c>
      <c r="J22" s="19"/>
    </row>
    <row r="23" spans="2:10" ht="94.5" x14ac:dyDescent="0.25">
      <c r="B23" s="24" t="s">
        <v>127</v>
      </c>
      <c r="C23" s="25"/>
      <c r="D23" s="27"/>
      <c r="E23" s="27"/>
      <c r="F23" s="27" t="s">
        <v>47</v>
      </c>
      <c r="G23" s="27" t="s">
        <v>36</v>
      </c>
      <c r="H23" s="27"/>
      <c r="I23" s="24" t="s">
        <v>4</v>
      </c>
      <c r="J23" s="19"/>
    </row>
    <row r="24" spans="2:10" ht="47.25" x14ac:dyDescent="0.25">
      <c r="B24" s="24" t="s">
        <v>19</v>
      </c>
      <c r="C24" s="25" t="s">
        <v>37</v>
      </c>
      <c r="D24" s="27"/>
      <c r="E24" s="26" t="s">
        <v>23</v>
      </c>
      <c r="F24" s="27" t="s">
        <v>38</v>
      </c>
      <c r="G24" s="27" t="s">
        <v>39</v>
      </c>
      <c r="H24" s="27"/>
      <c r="I24" s="24" t="s">
        <v>4</v>
      </c>
      <c r="J24" s="19"/>
    </row>
    <row r="25" spans="2:10" ht="47.25" x14ac:dyDescent="0.25">
      <c r="B25" s="24" t="s">
        <v>40</v>
      </c>
      <c r="C25" s="25"/>
      <c r="D25" s="27"/>
      <c r="E25" s="26" t="s">
        <v>41</v>
      </c>
      <c r="F25" s="26" t="s">
        <v>28</v>
      </c>
      <c r="G25" s="27" t="s">
        <v>30</v>
      </c>
      <c r="H25" s="27"/>
      <c r="I25" s="24" t="s">
        <v>4</v>
      </c>
      <c r="J25" s="19"/>
    </row>
    <row r="26" spans="2:10" ht="47.25" x14ac:dyDescent="0.25">
      <c r="B26" s="24" t="s">
        <v>42</v>
      </c>
      <c r="C26" s="25"/>
      <c r="D26" s="27"/>
      <c r="E26" s="27"/>
      <c r="F26" s="26" t="s">
        <v>44</v>
      </c>
      <c r="G26" s="27" t="s">
        <v>32</v>
      </c>
      <c r="H26" s="27"/>
      <c r="I26" s="24" t="s">
        <v>4</v>
      </c>
      <c r="J26" s="19"/>
    </row>
    <row r="27" spans="2:10" ht="63" x14ac:dyDescent="0.25">
      <c r="B27" s="24" t="s">
        <v>50</v>
      </c>
      <c r="C27" s="25"/>
      <c r="D27" s="27"/>
      <c r="E27" s="27"/>
      <c r="F27" s="27" t="s">
        <v>45</v>
      </c>
      <c r="G27" s="27" t="s">
        <v>46</v>
      </c>
      <c r="H27" s="27"/>
      <c r="I27" s="24" t="s">
        <v>4</v>
      </c>
      <c r="J27" s="19"/>
    </row>
    <row r="28" spans="2:10" ht="94.5" x14ac:dyDescent="0.25">
      <c r="B28" s="24" t="s">
        <v>51</v>
      </c>
      <c r="C28" s="25"/>
      <c r="D28" s="27"/>
      <c r="E28" s="27"/>
      <c r="F28" s="27" t="s">
        <v>48</v>
      </c>
      <c r="G28" s="27" t="s">
        <v>49</v>
      </c>
      <c r="H28" s="27"/>
      <c r="I28" s="24" t="s">
        <v>4</v>
      </c>
      <c r="J28" s="19"/>
    </row>
    <row r="29" spans="2:10" x14ac:dyDescent="0.25">
      <c r="B29" s="25"/>
      <c r="C29" s="25"/>
      <c r="D29" s="27"/>
      <c r="E29" s="27"/>
      <c r="F29" s="27"/>
      <c r="G29" s="27"/>
      <c r="H29" s="27"/>
      <c r="I29" s="24"/>
      <c r="J29" s="19"/>
    </row>
    <row r="30" spans="2:10" x14ac:dyDescent="0.25">
      <c r="B30" s="25"/>
      <c r="C30" s="25"/>
      <c r="D30" s="27"/>
      <c r="E30" s="27"/>
      <c r="F30" s="27"/>
      <c r="G30" s="27"/>
      <c r="H30" s="27"/>
      <c r="I30" s="24"/>
      <c r="J30" s="19"/>
    </row>
    <row r="31" spans="2:10" x14ac:dyDescent="0.25">
      <c r="B31" s="25"/>
      <c r="C31" s="25"/>
      <c r="D31" s="27"/>
      <c r="E31" s="27"/>
      <c r="F31" s="27"/>
      <c r="G31" s="27"/>
      <c r="H31" s="27"/>
      <c r="I31" s="24"/>
      <c r="J31" s="19"/>
    </row>
    <row r="32" spans="2:10" x14ac:dyDescent="0.25">
      <c r="B32" s="25"/>
      <c r="C32" s="25"/>
      <c r="D32" s="27"/>
      <c r="E32" s="27"/>
      <c r="F32" s="27"/>
      <c r="G32" s="27"/>
      <c r="H32" s="27"/>
      <c r="I32" s="24"/>
      <c r="J32" s="19"/>
    </row>
    <row r="33" spans="2:10" x14ac:dyDescent="0.25">
      <c r="B33" s="25"/>
      <c r="C33" s="25"/>
      <c r="D33" s="27"/>
      <c r="E33" s="27"/>
      <c r="F33" s="27"/>
      <c r="G33" s="27"/>
      <c r="H33" s="27"/>
      <c r="I33" s="24"/>
      <c r="J33" s="19"/>
    </row>
    <row r="34" spans="2:10" x14ac:dyDescent="0.25">
      <c r="B34" s="25"/>
      <c r="C34" s="25"/>
      <c r="D34" s="27"/>
      <c r="E34" s="27"/>
      <c r="F34" s="27"/>
      <c r="G34" s="27"/>
      <c r="H34" s="27"/>
      <c r="I34" s="24"/>
      <c r="J34" s="19"/>
    </row>
    <row r="35" spans="2:10" x14ac:dyDescent="0.25">
      <c r="B35" s="25"/>
      <c r="C35" s="25"/>
      <c r="D35" s="27"/>
      <c r="E35" s="27"/>
      <c r="F35" s="27"/>
      <c r="G35" s="27"/>
      <c r="H35" s="27"/>
      <c r="I35" s="24"/>
      <c r="J35" s="19"/>
    </row>
    <row r="36" spans="2:10" x14ac:dyDescent="0.25">
      <c r="B36" s="25"/>
      <c r="C36" s="25"/>
      <c r="D36" s="27"/>
      <c r="E36" s="27"/>
      <c r="F36" s="27"/>
      <c r="G36" s="27"/>
      <c r="H36" s="27"/>
      <c r="I36" s="24"/>
      <c r="J36" s="19"/>
    </row>
    <row r="37" spans="2:10" x14ac:dyDescent="0.25">
      <c r="B37" s="25"/>
      <c r="C37" s="25"/>
      <c r="D37" s="27"/>
      <c r="E37" s="27"/>
      <c r="F37" s="27"/>
      <c r="G37" s="27"/>
      <c r="H37" s="27"/>
      <c r="I37" s="24"/>
      <c r="J37" s="19"/>
    </row>
    <row r="38" spans="2:10" x14ac:dyDescent="0.25">
      <c r="B38" s="25"/>
      <c r="C38" s="25"/>
      <c r="D38" s="27"/>
      <c r="E38" s="27"/>
      <c r="F38" s="27"/>
      <c r="G38" s="27"/>
      <c r="H38" s="27"/>
      <c r="I38" s="24"/>
      <c r="J38" s="19"/>
    </row>
    <row r="39" spans="2:10" x14ac:dyDescent="0.25">
      <c r="B39" s="25"/>
      <c r="C39" s="25"/>
      <c r="D39" s="27"/>
      <c r="E39" s="27"/>
      <c r="F39" s="27"/>
      <c r="G39" s="27"/>
      <c r="H39" s="27"/>
      <c r="I39" s="24"/>
      <c r="J39" s="19"/>
    </row>
    <row r="40" spans="2:10" x14ac:dyDescent="0.25">
      <c r="B40" s="25"/>
      <c r="C40" s="25"/>
      <c r="D40" s="27"/>
      <c r="E40" s="27"/>
      <c r="F40" s="27"/>
      <c r="G40" s="27"/>
      <c r="H40" s="27"/>
      <c r="I40" s="24"/>
      <c r="J40" s="19"/>
    </row>
    <row r="41" spans="2:10" ht="16.5" thickBot="1" x14ac:dyDescent="0.3"/>
    <row r="42" spans="2:10" ht="17.25" thickTop="1" thickBot="1" x14ac:dyDescent="0.3">
      <c r="B42" s="6"/>
      <c r="C42" s="7"/>
      <c r="D42" s="7"/>
      <c r="E42" s="7"/>
      <c r="F42" s="7"/>
      <c r="G42" s="7"/>
      <c r="H42" s="7"/>
      <c r="I42" s="7"/>
      <c r="J42" s="8"/>
    </row>
    <row r="43" spans="2:10" ht="16.5" thickBot="1" x14ac:dyDescent="0.3">
      <c r="B43" s="9"/>
      <c r="C43" s="50"/>
      <c r="D43" s="51" t="s">
        <v>24</v>
      </c>
      <c r="E43" s="52"/>
      <c r="F43" s="53"/>
      <c r="G43" s="14"/>
      <c r="H43" s="54" t="s">
        <v>25</v>
      </c>
      <c r="I43" s="55"/>
      <c r="J43" s="15"/>
    </row>
    <row r="44" spans="2:10" ht="16.5" customHeight="1" x14ac:dyDescent="0.25">
      <c r="B44" s="9"/>
      <c r="C44" s="50"/>
      <c r="D44" s="70" t="s">
        <v>0</v>
      </c>
      <c r="E44" s="71"/>
      <c r="F44" s="72"/>
      <c r="G44" s="3"/>
      <c r="H44" s="56"/>
      <c r="I44" s="57"/>
      <c r="J44" s="16"/>
    </row>
    <row r="45" spans="2:10" ht="25.5" customHeight="1" thickBot="1" x14ac:dyDescent="0.3">
      <c r="B45" s="9"/>
      <c r="C45" s="50"/>
      <c r="D45" s="73"/>
      <c r="E45" s="74"/>
      <c r="F45" s="75"/>
      <c r="G45" s="5"/>
      <c r="H45" s="56"/>
      <c r="I45" s="57"/>
      <c r="J45" s="17"/>
    </row>
    <row r="46" spans="2:10" ht="23.25" customHeight="1" thickBot="1" x14ac:dyDescent="0.3">
      <c r="B46" s="9"/>
      <c r="C46" s="3"/>
      <c r="D46" s="3"/>
      <c r="E46" s="3"/>
      <c r="F46" s="3"/>
      <c r="G46" s="3"/>
      <c r="H46" s="58"/>
      <c r="I46" s="59"/>
      <c r="J46" s="10"/>
    </row>
    <row r="47" spans="2:10" ht="16.5" thickBot="1" x14ac:dyDescent="0.3">
      <c r="B47" s="9"/>
      <c r="C47" s="60" t="s">
        <v>14</v>
      </c>
      <c r="D47" s="61"/>
      <c r="E47" s="61"/>
      <c r="F47" s="62"/>
      <c r="G47" s="3"/>
      <c r="J47" s="16"/>
    </row>
    <row r="48" spans="2:10" ht="17.25" thickTop="1" thickBot="1" x14ac:dyDescent="0.3">
      <c r="B48" s="9"/>
      <c r="C48" s="63"/>
      <c r="D48" s="64"/>
      <c r="E48" s="64"/>
      <c r="F48" s="65"/>
      <c r="H48" s="69" t="s">
        <v>1</v>
      </c>
      <c r="I48" s="69"/>
      <c r="J48" s="15"/>
    </row>
    <row r="49" spans="2:10" ht="17.25" thickTop="1" thickBot="1" x14ac:dyDescent="0.3">
      <c r="B49" s="9"/>
      <c r="C49" s="63"/>
      <c r="D49" s="64"/>
      <c r="E49" s="64"/>
      <c r="F49" s="65"/>
      <c r="H49" s="28">
        <f>COUNTIF(I16:I40,"Pass")/COUNTA(I16:I40)</f>
        <v>0</v>
      </c>
      <c r="I49" s="18" t="s">
        <v>2</v>
      </c>
      <c r="J49" s="15"/>
    </row>
    <row r="50" spans="2:10" ht="17.25" thickTop="1" thickBot="1" x14ac:dyDescent="0.3">
      <c r="B50" s="9"/>
      <c r="C50" s="63"/>
      <c r="D50" s="64"/>
      <c r="E50" s="64"/>
      <c r="F50" s="65"/>
      <c r="H50" s="28">
        <f>COUNTIF(I16:I40,"Fail")/COUNTA(I16:I40)</f>
        <v>0</v>
      </c>
      <c r="I50" s="18" t="s">
        <v>3</v>
      </c>
      <c r="J50" s="15"/>
    </row>
    <row r="51" spans="2:10" ht="17.25" thickTop="1" thickBot="1" x14ac:dyDescent="0.3">
      <c r="B51" s="9"/>
      <c r="C51" s="66"/>
      <c r="D51" s="67"/>
      <c r="E51" s="67"/>
      <c r="F51" s="68"/>
      <c r="H51" s="28">
        <f>COUNTIF(I16:I40,"Not Run")/COUNTA(I16:I40)</f>
        <v>1</v>
      </c>
      <c r="I51" s="18" t="s">
        <v>4</v>
      </c>
      <c r="J51" s="15"/>
    </row>
    <row r="52" spans="2:10" ht="16.5" thickBot="1" x14ac:dyDescent="0.3">
      <c r="B52" s="11"/>
      <c r="C52" s="12"/>
      <c r="D52" s="12"/>
      <c r="E52" s="12"/>
      <c r="F52" s="12"/>
      <c r="G52" s="12"/>
      <c r="H52" s="12"/>
      <c r="I52" s="12"/>
      <c r="J52" s="13"/>
    </row>
    <row r="53" spans="2:10" ht="16.5" thickTop="1" x14ac:dyDescent="0.25"/>
  </sheetData>
  <mergeCells count="12">
    <mergeCell ref="C3:C5"/>
    <mergeCell ref="D3:F3"/>
    <mergeCell ref="D4:F4"/>
    <mergeCell ref="H8:I8"/>
    <mergeCell ref="C7:F11"/>
    <mergeCell ref="H3:I6"/>
    <mergeCell ref="C43:C45"/>
    <mergeCell ref="D43:F43"/>
    <mergeCell ref="H43:I46"/>
    <mergeCell ref="C47:F51"/>
    <mergeCell ref="H48:I48"/>
    <mergeCell ref="D44:F45"/>
  </mergeCells>
  <conditionalFormatting sqref="I9:I11">
    <cfRule type="cellIs" dxfId="137" priority="19" operator="equal">
      <formula>"Not Run"</formula>
    </cfRule>
    <cfRule type="cellIs" dxfId="136" priority="20" operator="equal">
      <formula>"Fail"</formula>
    </cfRule>
    <cfRule type="cellIs" dxfId="135" priority="21" operator="equal">
      <formula>"Pass"</formula>
    </cfRule>
  </conditionalFormatting>
  <conditionalFormatting sqref="H9:H11">
    <cfRule type="cellIs" dxfId="134" priority="16" operator="equal">
      <formula>"Not Run"</formula>
    </cfRule>
    <cfRule type="cellIs" dxfId="133" priority="17" operator="equal">
      <formula>"Fail"</formula>
    </cfRule>
    <cfRule type="cellIs" dxfId="132" priority="18" operator="equal">
      <formula>"Pass"</formula>
    </cfRule>
  </conditionalFormatting>
  <conditionalFormatting sqref="I16:I40">
    <cfRule type="containsText" dxfId="131" priority="13" operator="containsText" text="Pass">
      <formula>NOT(ISERROR(SEARCH("Pass",I16)))</formula>
    </cfRule>
    <cfRule type="containsText" dxfId="130" priority="14" operator="containsText" text="Fail">
      <formula>NOT(ISERROR(SEARCH("Fail",I16)))</formula>
    </cfRule>
    <cfRule type="containsText" dxfId="129" priority="15" operator="containsText" text="Not Run">
      <formula>NOT(ISERROR(SEARCH("Not Run",I16)))</formula>
    </cfRule>
  </conditionalFormatting>
  <conditionalFormatting sqref="I49:I51">
    <cfRule type="cellIs" dxfId="128" priority="4" operator="equal">
      <formula>"Not Run"</formula>
    </cfRule>
    <cfRule type="cellIs" dxfId="127" priority="5" operator="equal">
      <formula>"Fail"</formula>
    </cfRule>
    <cfRule type="cellIs" dxfId="126" priority="6" operator="equal">
      <formula>"Pass"</formula>
    </cfRule>
  </conditionalFormatting>
  <conditionalFormatting sqref="H49:H51">
    <cfRule type="cellIs" dxfId="125" priority="1" operator="equal">
      <formula>"Not Run"</formula>
    </cfRule>
    <cfRule type="cellIs" dxfId="124" priority="2" operator="equal">
      <formula>"Fail"</formula>
    </cfRule>
    <cfRule type="cellIs" dxfId="123" priority="3" operator="equal">
      <formula>"Pass"</formula>
    </cfRule>
  </conditionalFormatting>
  <dataValidations count="1">
    <dataValidation type="list" allowBlank="1" showInputMessage="1" showErrorMessage="1" errorTitle="Error in data entry" error="Please select from the dropdown list. Thank you." sqref="I16:I40">
      <formula1>Verdict</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1"/>
  <sheetViews>
    <sheetView topLeftCell="A8" workbookViewId="0">
      <selection activeCell="H3" sqref="H3:I6"/>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6.5" thickBot="1" x14ac:dyDescent="0.3">
      <c r="B3" s="9"/>
      <c r="C3" s="50"/>
      <c r="D3" s="51" t="s">
        <v>24</v>
      </c>
      <c r="E3" s="52"/>
      <c r="F3" s="53"/>
      <c r="G3" s="14"/>
      <c r="H3" s="54" t="s">
        <v>25</v>
      </c>
      <c r="I3" s="55"/>
      <c r="J3" s="15"/>
      <c r="K3" s="14"/>
    </row>
    <row r="4" spans="2:11" ht="30" customHeight="1" x14ac:dyDescent="0.25">
      <c r="B4" s="9"/>
      <c r="C4" s="50"/>
      <c r="D4" s="70" t="s">
        <v>53</v>
      </c>
      <c r="E4" s="71"/>
      <c r="F4" s="72"/>
      <c r="G4" s="3"/>
      <c r="H4" s="56"/>
      <c r="I4" s="57"/>
      <c r="J4" s="16"/>
      <c r="K4" s="4"/>
    </row>
    <row r="5" spans="2:11" ht="16.5" thickBot="1" x14ac:dyDescent="0.3">
      <c r="B5" s="9"/>
      <c r="C5" s="50"/>
      <c r="D5" s="73"/>
      <c r="E5" s="74"/>
      <c r="F5" s="75"/>
      <c r="G5" s="5"/>
      <c r="H5" s="56"/>
      <c r="I5" s="57"/>
      <c r="J5" s="17"/>
      <c r="K5" s="5"/>
    </row>
    <row r="6" spans="2:11" ht="17.25" customHeight="1" thickBot="1" x14ac:dyDescent="0.3">
      <c r="B6" s="9"/>
      <c r="C6" s="3"/>
      <c r="D6" s="3"/>
      <c r="E6" s="3"/>
      <c r="F6" s="3"/>
      <c r="G6" s="3"/>
      <c r="H6" s="58"/>
      <c r="I6" s="59"/>
      <c r="J6" s="10"/>
      <c r="K6" s="3"/>
    </row>
    <row r="7" spans="2:11" ht="16.5" thickBot="1" x14ac:dyDescent="0.3">
      <c r="B7" s="9"/>
      <c r="C7" s="60" t="s">
        <v>52</v>
      </c>
      <c r="D7" s="61"/>
      <c r="E7" s="61"/>
      <c r="F7" s="62"/>
      <c r="G7" s="3"/>
      <c r="J7" s="16"/>
      <c r="K7" s="3"/>
    </row>
    <row r="8" spans="2:11" ht="17.25" thickTop="1" thickBot="1" x14ac:dyDescent="0.3">
      <c r="B8" s="9"/>
      <c r="C8" s="63"/>
      <c r="D8" s="64"/>
      <c r="E8" s="64"/>
      <c r="F8" s="65"/>
      <c r="H8" s="69" t="s">
        <v>1</v>
      </c>
      <c r="I8" s="69"/>
      <c r="J8" s="15"/>
      <c r="K8" s="3"/>
    </row>
    <row r="9" spans="2:11" ht="17.25" thickTop="1" thickBot="1" x14ac:dyDescent="0.3">
      <c r="B9" s="9"/>
      <c r="C9" s="63"/>
      <c r="D9" s="64"/>
      <c r="E9" s="64"/>
      <c r="F9" s="65"/>
      <c r="H9" s="28">
        <f>COUNTIF(I16:I38,"Pass")/COUNTA(I16:I38)</f>
        <v>0</v>
      </c>
      <c r="I9" s="18" t="s">
        <v>2</v>
      </c>
      <c r="J9" s="15"/>
      <c r="K9" s="3"/>
    </row>
    <row r="10" spans="2:11" ht="17.25" thickTop="1" thickBot="1" x14ac:dyDescent="0.3">
      <c r="B10" s="9"/>
      <c r="C10" s="63"/>
      <c r="D10" s="64"/>
      <c r="E10" s="64"/>
      <c r="F10" s="65"/>
      <c r="H10" s="28">
        <f>COUNTIF(I16:I38,"Fail")/COUNTA(I16:I38)</f>
        <v>0</v>
      </c>
      <c r="I10" s="18" t="s">
        <v>3</v>
      </c>
      <c r="J10" s="15"/>
      <c r="K10" s="3"/>
    </row>
    <row r="11" spans="2:11" ht="17.25" thickTop="1" thickBot="1" x14ac:dyDescent="0.3">
      <c r="B11" s="9"/>
      <c r="C11" s="66"/>
      <c r="D11" s="67"/>
      <c r="E11" s="67"/>
      <c r="F11" s="68"/>
      <c r="H11" s="28">
        <f>COUNTIF(I16:I38,"Not Run")/COUNTA(I16:I38)</f>
        <v>1</v>
      </c>
      <c r="I11" s="18" t="s">
        <v>4</v>
      </c>
      <c r="J11" s="15"/>
      <c r="K11" s="3"/>
    </row>
    <row r="12" spans="2:11" ht="16.5" thickBot="1" x14ac:dyDescent="0.3">
      <c r="B12" s="11"/>
      <c r="C12" s="12"/>
      <c r="D12" s="12"/>
      <c r="E12" s="12"/>
      <c r="F12" s="12"/>
      <c r="G12" s="12"/>
      <c r="H12" s="12"/>
      <c r="I12" s="12"/>
      <c r="J12" s="13"/>
      <c r="K12" s="3"/>
    </row>
    <row r="13" spans="2:11" ht="16.5" thickTop="1" x14ac:dyDescent="0.25"/>
    <row r="14" spans="2:11" ht="16.5" thickBot="1" x14ac:dyDescent="0.3"/>
    <row r="15" spans="2:11" ht="16.5" thickBot="1" x14ac:dyDescent="0.3">
      <c r="B15" s="21" t="s">
        <v>5</v>
      </c>
      <c r="C15" s="22" t="s">
        <v>6</v>
      </c>
      <c r="D15" s="22" t="s">
        <v>7</v>
      </c>
      <c r="E15" s="22" t="s">
        <v>8</v>
      </c>
      <c r="F15" s="22" t="s">
        <v>9</v>
      </c>
      <c r="G15" s="22" t="s">
        <v>10</v>
      </c>
      <c r="H15" s="22" t="s">
        <v>11</v>
      </c>
      <c r="I15" s="22" t="s">
        <v>12</v>
      </c>
      <c r="J15" s="23" t="s">
        <v>13</v>
      </c>
    </row>
    <row r="16" spans="2:11" ht="47.25" x14ac:dyDescent="0.25">
      <c r="B16" s="24" t="s">
        <v>72</v>
      </c>
      <c r="C16" s="24" t="s">
        <v>74</v>
      </c>
      <c r="D16" s="26"/>
      <c r="E16" s="26" t="s">
        <v>75</v>
      </c>
      <c r="F16" s="26" t="s">
        <v>76</v>
      </c>
      <c r="G16" s="26" t="s">
        <v>77</v>
      </c>
      <c r="H16" s="26"/>
      <c r="I16" s="24" t="s">
        <v>4</v>
      </c>
      <c r="J16" s="20"/>
    </row>
    <row r="17" spans="2:10" ht="78.75" x14ac:dyDescent="0.25">
      <c r="B17" s="24" t="s">
        <v>81</v>
      </c>
      <c r="C17" s="25" t="s">
        <v>78</v>
      </c>
      <c r="D17" s="27"/>
      <c r="E17" s="26"/>
      <c r="F17" s="27" t="s">
        <v>83</v>
      </c>
      <c r="G17" s="27" t="s">
        <v>79</v>
      </c>
      <c r="H17" s="27"/>
      <c r="I17" s="24" t="s">
        <v>4</v>
      </c>
      <c r="J17" s="19"/>
    </row>
    <row r="18" spans="2:10" ht="220.5" x14ac:dyDescent="0.25">
      <c r="B18" s="24" t="s">
        <v>82</v>
      </c>
      <c r="C18" s="25"/>
      <c r="D18" s="27"/>
      <c r="E18" s="26" t="s">
        <v>153</v>
      </c>
      <c r="F18" s="26" t="s">
        <v>84</v>
      </c>
      <c r="G18" s="30" t="s">
        <v>85</v>
      </c>
      <c r="H18" s="27"/>
      <c r="I18" s="24" t="s">
        <v>4</v>
      </c>
      <c r="J18" s="19"/>
    </row>
    <row r="19" spans="2:10" ht="63" x14ac:dyDescent="0.25">
      <c r="B19" s="24" t="s">
        <v>73</v>
      </c>
      <c r="C19" s="25" t="s">
        <v>88</v>
      </c>
      <c r="D19" s="27"/>
      <c r="E19" s="26" t="s">
        <v>75</v>
      </c>
      <c r="F19" s="31" t="s">
        <v>90</v>
      </c>
      <c r="G19" s="27" t="s">
        <v>77</v>
      </c>
      <c r="H19" s="32"/>
      <c r="I19" s="24" t="s">
        <v>4</v>
      </c>
      <c r="J19" s="19"/>
    </row>
    <row r="20" spans="2:10" ht="47.25" x14ac:dyDescent="0.25">
      <c r="B20" s="24" t="s">
        <v>89</v>
      </c>
      <c r="C20" s="25"/>
      <c r="D20" s="27"/>
      <c r="E20" s="26"/>
      <c r="F20" s="26" t="s">
        <v>91</v>
      </c>
      <c r="G20" s="26" t="s">
        <v>92</v>
      </c>
      <c r="H20" s="27"/>
      <c r="I20" s="24" t="s">
        <v>4</v>
      </c>
      <c r="J20" s="19"/>
    </row>
    <row r="21" spans="2:10" ht="94.5" x14ac:dyDescent="0.25">
      <c r="B21" s="24" t="s">
        <v>73</v>
      </c>
      <c r="C21" s="25" t="s">
        <v>80</v>
      </c>
      <c r="D21" s="27"/>
      <c r="E21" s="26" t="s">
        <v>86</v>
      </c>
      <c r="F21" s="26" t="s">
        <v>87</v>
      </c>
      <c r="G21" s="27" t="s">
        <v>93</v>
      </c>
      <c r="H21" s="27"/>
      <c r="I21" s="24" t="s">
        <v>4</v>
      </c>
      <c r="J21" s="19"/>
    </row>
    <row r="22" spans="2:10" x14ac:dyDescent="0.25">
      <c r="B22" s="24"/>
      <c r="C22" s="25"/>
      <c r="D22" s="27"/>
      <c r="E22" s="26"/>
      <c r="F22" s="26"/>
      <c r="G22" s="27"/>
      <c r="H22" s="27"/>
      <c r="I22" s="24"/>
      <c r="J22" s="19"/>
    </row>
    <row r="23" spans="2:10" x14ac:dyDescent="0.25">
      <c r="B23" s="24"/>
      <c r="C23" s="25"/>
      <c r="D23" s="27"/>
      <c r="E23" s="26"/>
      <c r="F23" s="26"/>
      <c r="G23" s="27"/>
      <c r="H23" s="27"/>
      <c r="I23" s="24"/>
      <c r="J23" s="19"/>
    </row>
    <row r="24" spans="2:10" x14ac:dyDescent="0.25">
      <c r="B24" s="24"/>
      <c r="C24" s="25"/>
      <c r="D24" s="27"/>
      <c r="E24" s="27"/>
      <c r="F24" s="26"/>
      <c r="G24" s="27"/>
      <c r="H24" s="27"/>
      <c r="I24" s="24"/>
      <c r="J24" s="19"/>
    </row>
    <row r="25" spans="2:10" x14ac:dyDescent="0.25">
      <c r="B25" s="24"/>
      <c r="C25" s="25"/>
      <c r="D25" s="27"/>
      <c r="E25" s="27"/>
      <c r="F25" s="27"/>
      <c r="G25" s="27"/>
      <c r="H25" s="27"/>
      <c r="I25" s="24"/>
      <c r="J25" s="19"/>
    </row>
    <row r="26" spans="2:10" x14ac:dyDescent="0.25">
      <c r="B26" s="24"/>
      <c r="C26" s="25"/>
      <c r="D26" s="27"/>
      <c r="E26" s="27"/>
      <c r="F26" s="27"/>
      <c r="G26" s="27"/>
      <c r="H26" s="27"/>
      <c r="I26" s="24"/>
      <c r="J26" s="19"/>
    </row>
    <row r="27" spans="2:10" x14ac:dyDescent="0.25">
      <c r="B27" s="25"/>
      <c r="C27" s="25"/>
      <c r="D27" s="27"/>
      <c r="E27" s="27"/>
      <c r="F27" s="27"/>
      <c r="G27" s="27"/>
      <c r="H27" s="27"/>
      <c r="I27" s="24"/>
      <c r="J27" s="19"/>
    </row>
    <row r="28" spans="2:10" x14ac:dyDescent="0.25">
      <c r="B28" s="25"/>
      <c r="C28" s="25"/>
      <c r="D28" s="27"/>
      <c r="E28" s="27"/>
      <c r="F28" s="27"/>
      <c r="G28" s="27"/>
      <c r="H28" s="27"/>
      <c r="I28" s="24"/>
      <c r="J28" s="19"/>
    </row>
    <row r="29" spans="2:10" x14ac:dyDescent="0.25">
      <c r="B29" s="25"/>
      <c r="C29" s="25"/>
      <c r="D29" s="27"/>
      <c r="E29" s="27"/>
      <c r="F29" s="27"/>
      <c r="G29" s="27"/>
      <c r="H29" s="27"/>
      <c r="I29" s="24"/>
      <c r="J29" s="19"/>
    </row>
    <row r="30" spans="2:10" x14ac:dyDescent="0.25">
      <c r="B30" s="25"/>
      <c r="C30" s="25"/>
      <c r="D30" s="27"/>
      <c r="E30" s="27"/>
      <c r="F30" s="27"/>
      <c r="G30" s="27"/>
      <c r="H30" s="27"/>
      <c r="I30" s="24"/>
      <c r="J30" s="19"/>
    </row>
    <row r="31" spans="2:10" x14ac:dyDescent="0.25">
      <c r="B31" s="25"/>
      <c r="C31" s="25"/>
      <c r="D31" s="27"/>
      <c r="E31" s="27"/>
      <c r="F31" s="27"/>
      <c r="G31" s="27"/>
      <c r="H31" s="27"/>
      <c r="I31" s="24"/>
      <c r="J31" s="19"/>
    </row>
    <row r="32" spans="2:10" x14ac:dyDescent="0.25">
      <c r="B32" s="25"/>
      <c r="C32" s="25"/>
      <c r="D32" s="27"/>
      <c r="E32" s="27"/>
      <c r="F32" s="27"/>
      <c r="G32" s="27"/>
      <c r="H32" s="27"/>
      <c r="I32" s="24"/>
      <c r="J32" s="19"/>
    </row>
    <row r="33" spans="2:10" x14ac:dyDescent="0.25">
      <c r="B33" s="25"/>
      <c r="C33" s="25"/>
      <c r="D33" s="27"/>
      <c r="E33" s="27"/>
      <c r="F33" s="27"/>
      <c r="G33" s="27"/>
      <c r="H33" s="27"/>
      <c r="I33" s="24"/>
      <c r="J33" s="19"/>
    </row>
    <row r="34" spans="2:10" x14ac:dyDescent="0.25">
      <c r="B34" s="25"/>
      <c r="C34" s="25"/>
      <c r="D34" s="27"/>
      <c r="E34" s="27"/>
      <c r="F34" s="27"/>
      <c r="G34" s="27"/>
      <c r="H34" s="27"/>
      <c r="I34" s="24"/>
      <c r="J34" s="19"/>
    </row>
    <row r="35" spans="2:10" x14ac:dyDescent="0.25">
      <c r="B35" s="25"/>
      <c r="C35" s="25"/>
      <c r="D35" s="27"/>
      <c r="E35" s="27"/>
      <c r="F35" s="27"/>
      <c r="G35" s="27"/>
      <c r="H35" s="27"/>
      <c r="I35" s="24"/>
      <c r="J35" s="19"/>
    </row>
    <row r="36" spans="2:10" x14ac:dyDescent="0.25">
      <c r="B36" s="25"/>
      <c r="C36" s="25"/>
      <c r="D36" s="27"/>
      <c r="E36" s="27"/>
      <c r="F36" s="27"/>
      <c r="G36" s="27"/>
      <c r="H36" s="27"/>
      <c r="I36" s="24"/>
      <c r="J36" s="19"/>
    </row>
    <row r="37" spans="2:10" x14ac:dyDescent="0.25">
      <c r="B37" s="25"/>
      <c r="C37" s="25"/>
      <c r="D37" s="27"/>
      <c r="E37" s="27"/>
      <c r="F37" s="27"/>
      <c r="G37" s="27"/>
      <c r="H37" s="27"/>
      <c r="I37" s="24"/>
      <c r="J37" s="19"/>
    </row>
    <row r="38" spans="2:10" x14ac:dyDescent="0.25">
      <c r="B38" s="25"/>
      <c r="C38" s="25"/>
      <c r="D38" s="27"/>
      <c r="E38" s="27"/>
      <c r="F38" s="27"/>
      <c r="G38" s="27"/>
      <c r="H38" s="27"/>
      <c r="I38" s="24"/>
      <c r="J38" s="19"/>
    </row>
    <row r="39" spans="2:10" ht="16.5" thickBot="1" x14ac:dyDescent="0.3"/>
    <row r="40" spans="2:10" ht="17.25" thickTop="1" thickBot="1" x14ac:dyDescent="0.3">
      <c r="B40" s="6"/>
      <c r="C40" s="7"/>
      <c r="D40" s="7"/>
      <c r="E40" s="7"/>
      <c r="F40" s="7"/>
      <c r="G40" s="7"/>
      <c r="H40" s="7"/>
      <c r="I40" s="7"/>
      <c r="J40" s="8"/>
    </row>
    <row r="41" spans="2:10" ht="16.5" thickBot="1" x14ac:dyDescent="0.3">
      <c r="B41" s="9"/>
      <c r="C41" s="50"/>
      <c r="D41" s="51" t="s">
        <v>24</v>
      </c>
      <c r="E41" s="52"/>
      <c r="F41" s="53"/>
      <c r="G41" s="14"/>
      <c r="H41" s="54" t="s">
        <v>25</v>
      </c>
      <c r="I41" s="55"/>
      <c r="J41" s="15"/>
    </row>
    <row r="42" spans="2:10" ht="16.5" customHeight="1" x14ac:dyDescent="0.25">
      <c r="B42" s="9"/>
      <c r="C42" s="50"/>
      <c r="D42" s="70" t="s">
        <v>53</v>
      </c>
      <c r="E42" s="71"/>
      <c r="F42" s="72"/>
      <c r="G42" s="3"/>
      <c r="H42" s="56"/>
      <c r="I42" s="57"/>
      <c r="J42" s="16"/>
    </row>
    <row r="43" spans="2:10" ht="23.25" customHeight="1" thickBot="1" x14ac:dyDescent="0.3">
      <c r="B43" s="9"/>
      <c r="C43" s="50"/>
      <c r="D43" s="73"/>
      <c r="E43" s="74"/>
      <c r="F43" s="75"/>
      <c r="G43" s="5"/>
      <c r="H43" s="56"/>
      <c r="I43" s="57"/>
      <c r="J43" s="17"/>
    </row>
    <row r="44" spans="2:10" ht="28.5" customHeight="1" thickBot="1" x14ac:dyDescent="0.3">
      <c r="B44" s="9"/>
      <c r="C44" s="3"/>
      <c r="D44" s="3"/>
      <c r="E44" s="3"/>
      <c r="F44" s="3"/>
      <c r="G44" s="3"/>
      <c r="H44" s="58"/>
      <c r="I44" s="59"/>
      <c r="J44" s="10"/>
    </row>
    <row r="45" spans="2:10" ht="16.5" customHeight="1" thickBot="1" x14ac:dyDescent="0.3">
      <c r="B45" s="9"/>
      <c r="C45" s="60" t="s">
        <v>52</v>
      </c>
      <c r="D45" s="61"/>
      <c r="E45" s="61"/>
      <c r="F45" s="62"/>
      <c r="G45" s="3"/>
      <c r="J45" s="16"/>
    </row>
    <row r="46" spans="2:10" ht="17.25" thickTop="1" thickBot="1" x14ac:dyDescent="0.3">
      <c r="B46" s="9"/>
      <c r="C46" s="63"/>
      <c r="D46" s="64"/>
      <c r="E46" s="64"/>
      <c r="F46" s="65"/>
      <c r="H46" s="69" t="s">
        <v>1</v>
      </c>
      <c r="I46" s="69"/>
      <c r="J46" s="15"/>
    </row>
    <row r="47" spans="2:10" ht="17.25" thickTop="1" thickBot="1" x14ac:dyDescent="0.3">
      <c r="B47" s="9"/>
      <c r="C47" s="63"/>
      <c r="D47" s="64"/>
      <c r="E47" s="64"/>
      <c r="F47" s="65"/>
      <c r="H47" s="28">
        <f>COUNTIF(I16:I38,"Pass")/COUNTA(I16:I38)</f>
        <v>0</v>
      </c>
      <c r="I47" s="18" t="s">
        <v>2</v>
      </c>
      <c r="J47" s="15"/>
    </row>
    <row r="48" spans="2:10" ht="17.25" thickTop="1" thickBot="1" x14ac:dyDescent="0.3">
      <c r="B48" s="9"/>
      <c r="C48" s="63"/>
      <c r="D48" s="64"/>
      <c r="E48" s="64"/>
      <c r="F48" s="65"/>
      <c r="H48" s="28">
        <f>COUNTIF(I16:I38,"Fail")/COUNTA(I16:I38)</f>
        <v>0</v>
      </c>
      <c r="I48" s="18" t="s">
        <v>3</v>
      </c>
      <c r="J48" s="15"/>
    </row>
    <row r="49" spans="2:10" ht="17.25" thickTop="1" thickBot="1" x14ac:dyDescent="0.3">
      <c r="B49" s="9"/>
      <c r="C49" s="66"/>
      <c r="D49" s="67"/>
      <c r="E49" s="67"/>
      <c r="F49" s="68"/>
      <c r="H49" s="28">
        <f>COUNTIF(I16:I38,"Not Run")/COUNTA(I16:I38)</f>
        <v>1</v>
      </c>
      <c r="I49" s="18" t="s">
        <v>4</v>
      </c>
      <c r="J49" s="15"/>
    </row>
    <row r="50" spans="2:10" ht="16.5" thickBot="1" x14ac:dyDescent="0.3">
      <c r="B50" s="11"/>
      <c r="C50" s="12"/>
      <c r="D50" s="12"/>
      <c r="E50" s="12"/>
      <c r="F50" s="12"/>
      <c r="G50" s="12"/>
      <c r="H50" s="12"/>
      <c r="I50" s="12"/>
      <c r="J50" s="13"/>
    </row>
    <row r="51" spans="2:10" ht="16.5" thickTop="1" x14ac:dyDescent="0.25"/>
  </sheetData>
  <mergeCells count="12">
    <mergeCell ref="C3:C5"/>
    <mergeCell ref="D3:F3"/>
    <mergeCell ref="H3:I6"/>
    <mergeCell ref="C7:F11"/>
    <mergeCell ref="H8:I8"/>
    <mergeCell ref="D4:F5"/>
    <mergeCell ref="C41:C43"/>
    <mergeCell ref="D41:F41"/>
    <mergeCell ref="H41:I44"/>
    <mergeCell ref="C45:F49"/>
    <mergeCell ref="H46:I46"/>
    <mergeCell ref="D42:F43"/>
  </mergeCells>
  <conditionalFormatting sqref="I9:I11">
    <cfRule type="cellIs" dxfId="122" priority="13" operator="equal">
      <formula>"Not Run"</formula>
    </cfRule>
    <cfRule type="cellIs" dxfId="121" priority="14" operator="equal">
      <formula>"Fail"</formula>
    </cfRule>
    <cfRule type="cellIs" dxfId="120" priority="15" operator="equal">
      <formula>"Pass"</formula>
    </cfRule>
  </conditionalFormatting>
  <conditionalFormatting sqref="H9:H11">
    <cfRule type="cellIs" dxfId="119" priority="10" operator="equal">
      <formula>"Not Run"</formula>
    </cfRule>
    <cfRule type="cellIs" dxfId="118" priority="11" operator="equal">
      <formula>"Fail"</formula>
    </cfRule>
    <cfRule type="cellIs" dxfId="117" priority="12" operator="equal">
      <formula>"Pass"</formula>
    </cfRule>
  </conditionalFormatting>
  <conditionalFormatting sqref="I16:I38">
    <cfRule type="containsText" dxfId="116" priority="7" operator="containsText" text="Pass">
      <formula>NOT(ISERROR(SEARCH("Pass",I16)))</formula>
    </cfRule>
    <cfRule type="containsText" dxfId="115" priority="8" operator="containsText" text="Fail">
      <formula>NOT(ISERROR(SEARCH("Fail",I16)))</formula>
    </cfRule>
    <cfRule type="containsText" dxfId="114" priority="9" operator="containsText" text="Not Run">
      <formula>NOT(ISERROR(SEARCH("Not Run",I16)))</formula>
    </cfRule>
  </conditionalFormatting>
  <conditionalFormatting sqref="I47:I49">
    <cfRule type="cellIs" dxfId="113" priority="4" operator="equal">
      <formula>"Not Run"</formula>
    </cfRule>
    <cfRule type="cellIs" dxfId="112" priority="5" operator="equal">
      <formula>"Fail"</formula>
    </cfRule>
    <cfRule type="cellIs" dxfId="111" priority="6" operator="equal">
      <formula>"Pass"</formula>
    </cfRule>
  </conditionalFormatting>
  <conditionalFormatting sqref="H47:H49">
    <cfRule type="cellIs" dxfId="110" priority="1" operator="equal">
      <formula>"Not Run"</formula>
    </cfRule>
    <cfRule type="cellIs" dxfId="109" priority="2" operator="equal">
      <formula>"Fail"</formula>
    </cfRule>
    <cfRule type="cellIs" dxfId="108" priority="3" operator="equal">
      <formula>"Pass"</formula>
    </cfRule>
  </conditionalFormatting>
  <dataValidations count="1">
    <dataValidation type="list" allowBlank="1" showInputMessage="1" showErrorMessage="1" errorTitle="Error in data entry" error="Please select from the dropdown list. Thank you." sqref="I16:I38">
      <formula1>Verdict</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1"/>
  <sheetViews>
    <sheetView topLeftCell="A20" zoomScale="98" zoomScaleNormal="98" workbookViewId="0">
      <selection activeCell="E23" sqref="E23"/>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6.5" thickBot="1" x14ac:dyDescent="0.3">
      <c r="B3" s="9"/>
      <c r="C3" s="50"/>
      <c r="D3" s="51" t="s">
        <v>24</v>
      </c>
      <c r="E3" s="52"/>
      <c r="F3" s="53"/>
      <c r="G3" s="14"/>
      <c r="H3" s="54" t="s">
        <v>25</v>
      </c>
      <c r="I3" s="55"/>
      <c r="J3" s="15"/>
      <c r="K3" s="14"/>
    </row>
    <row r="4" spans="2:11" x14ac:dyDescent="0.25">
      <c r="B4" s="9"/>
      <c r="C4" s="50"/>
      <c r="D4" s="51" t="s">
        <v>54</v>
      </c>
      <c r="E4" s="71"/>
      <c r="F4" s="72"/>
      <c r="G4" s="3"/>
      <c r="H4" s="56"/>
      <c r="I4" s="57"/>
      <c r="J4" s="16"/>
      <c r="K4" s="4"/>
    </row>
    <row r="5" spans="2:11" ht="26.25" customHeight="1" thickBot="1" x14ac:dyDescent="0.3">
      <c r="B5" s="9"/>
      <c r="C5" s="50"/>
      <c r="D5" s="73"/>
      <c r="E5" s="74"/>
      <c r="F5" s="75"/>
      <c r="G5" s="5"/>
      <c r="H5" s="56"/>
      <c r="I5" s="57"/>
      <c r="J5" s="17"/>
      <c r="K5" s="5"/>
    </row>
    <row r="6" spans="2:11" ht="30.75" customHeight="1" thickBot="1" x14ac:dyDescent="0.3">
      <c r="B6" s="9"/>
      <c r="C6" s="3"/>
      <c r="D6" s="3"/>
      <c r="E6" s="3"/>
      <c r="F6" s="3"/>
      <c r="G6" s="3"/>
      <c r="H6" s="58"/>
      <c r="I6" s="59"/>
      <c r="J6" s="10"/>
      <c r="K6" s="3"/>
    </row>
    <row r="7" spans="2:11" ht="16.5" thickBot="1" x14ac:dyDescent="0.3">
      <c r="B7" s="9"/>
      <c r="C7" s="60" t="s">
        <v>55</v>
      </c>
      <c r="D7" s="61"/>
      <c r="E7" s="61"/>
      <c r="F7" s="62"/>
      <c r="G7" s="3"/>
      <c r="J7" s="16"/>
      <c r="K7" s="3"/>
    </row>
    <row r="8" spans="2:11" ht="17.25" thickTop="1" thickBot="1" x14ac:dyDescent="0.3">
      <c r="B8" s="9"/>
      <c r="C8" s="63"/>
      <c r="D8" s="64"/>
      <c r="E8" s="64"/>
      <c r="F8" s="65"/>
      <c r="H8" s="69" t="s">
        <v>1</v>
      </c>
      <c r="I8" s="69"/>
      <c r="J8" s="15"/>
      <c r="K8" s="3"/>
    </row>
    <row r="9" spans="2:11" ht="17.25" thickTop="1" thickBot="1" x14ac:dyDescent="0.3">
      <c r="B9" s="9"/>
      <c r="C9" s="63"/>
      <c r="D9" s="64"/>
      <c r="E9" s="64"/>
      <c r="F9" s="65"/>
      <c r="H9" s="28">
        <f>COUNTIF(I16:I38,"Pass")/COUNTA(I16:I38)</f>
        <v>0</v>
      </c>
      <c r="I9" s="18" t="s">
        <v>2</v>
      </c>
      <c r="J9" s="15"/>
      <c r="K9" s="3"/>
    </row>
    <row r="10" spans="2:11" ht="17.25" thickTop="1" thickBot="1" x14ac:dyDescent="0.3">
      <c r="B10" s="9"/>
      <c r="C10" s="63"/>
      <c r="D10" s="64"/>
      <c r="E10" s="64"/>
      <c r="F10" s="65"/>
      <c r="H10" s="28">
        <f>COUNTIF(I16:I38,"Fail")/COUNTA(I16:I38)</f>
        <v>0</v>
      </c>
      <c r="I10" s="18" t="s">
        <v>3</v>
      </c>
      <c r="J10" s="15"/>
      <c r="K10" s="3"/>
    </row>
    <row r="11" spans="2:11" ht="17.25" thickTop="1" thickBot="1" x14ac:dyDescent="0.3">
      <c r="B11" s="9"/>
      <c r="C11" s="66"/>
      <c r="D11" s="67"/>
      <c r="E11" s="67"/>
      <c r="F11" s="68"/>
      <c r="H11" s="28">
        <f>COUNTIF(I16:I38,"Not Run")/COUNTA(I16:I38)</f>
        <v>1</v>
      </c>
      <c r="I11" s="18" t="s">
        <v>4</v>
      </c>
      <c r="J11" s="15"/>
      <c r="K11" s="3"/>
    </row>
    <row r="12" spans="2:11" ht="16.5" thickBot="1" x14ac:dyDescent="0.3">
      <c r="B12" s="11"/>
      <c r="C12" s="12"/>
      <c r="D12" s="12"/>
      <c r="E12" s="12"/>
      <c r="F12" s="12"/>
      <c r="G12" s="12"/>
      <c r="H12" s="12"/>
      <c r="I12" s="12"/>
      <c r="J12" s="13"/>
      <c r="K12" s="3"/>
    </row>
    <row r="13" spans="2:11" ht="16.5" thickTop="1" x14ac:dyDescent="0.25"/>
    <row r="14" spans="2:11" ht="16.5" thickBot="1" x14ac:dyDescent="0.3"/>
    <row r="15" spans="2:11" ht="16.5" thickBot="1" x14ac:dyDescent="0.3">
      <c r="B15" s="21" t="s">
        <v>5</v>
      </c>
      <c r="C15" s="22" t="s">
        <v>6</v>
      </c>
      <c r="D15" s="22" t="s">
        <v>7</v>
      </c>
      <c r="E15" s="22" t="s">
        <v>8</v>
      </c>
      <c r="F15" s="22" t="s">
        <v>9</v>
      </c>
      <c r="G15" s="22" t="s">
        <v>10</v>
      </c>
      <c r="H15" s="22" t="s">
        <v>11</v>
      </c>
      <c r="I15" s="22" t="s">
        <v>12</v>
      </c>
      <c r="J15" s="23" t="s">
        <v>13</v>
      </c>
    </row>
    <row r="16" spans="2:11" ht="47.25" x14ac:dyDescent="0.25">
      <c r="B16" s="24" t="s">
        <v>56</v>
      </c>
      <c r="C16" s="24" t="s">
        <v>74</v>
      </c>
      <c r="D16" s="26"/>
      <c r="E16" s="26" t="s">
        <v>75</v>
      </c>
      <c r="F16" s="26" t="s">
        <v>76</v>
      </c>
      <c r="G16" s="26" t="s">
        <v>77</v>
      </c>
      <c r="H16" s="26"/>
      <c r="I16" s="24" t="s">
        <v>4</v>
      </c>
      <c r="J16" s="20"/>
    </row>
    <row r="17" spans="2:10" ht="78.75" x14ac:dyDescent="0.25">
      <c r="B17" s="24" t="s">
        <v>94</v>
      </c>
      <c r="C17" s="25" t="s">
        <v>78</v>
      </c>
      <c r="D17" s="27"/>
      <c r="E17" s="26"/>
      <c r="F17" s="27" t="s">
        <v>83</v>
      </c>
      <c r="G17" s="27" t="s">
        <v>79</v>
      </c>
      <c r="H17" s="27"/>
      <c r="I17" s="24" t="s">
        <v>4</v>
      </c>
      <c r="J17" s="19"/>
    </row>
    <row r="18" spans="2:10" ht="94.5" x14ac:dyDescent="0.25">
      <c r="B18" s="24" t="s">
        <v>95</v>
      </c>
      <c r="C18" s="25"/>
      <c r="D18" s="27"/>
      <c r="E18" s="26"/>
      <c r="F18" s="26" t="s">
        <v>84</v>
      </c>
      <c r="G18" s="30" t="s">
        <v>85</v>
      </c>
      <c r="H18" s="27"/>
      <c r="I18" s="24" t="s">
        <v>4</v>
      </c>
      <c r="J18" s="19"/>
    </row>
    <row r="19" spans="2:10" ht="63" x14ac:dyDescent="0.25">
      <c r="B19" s="24" t="s">
        <v>96</v>
      </c>
      <c r="C19" s="25" t="s">
        <v>97</v>
      </c>
      <c r="D19" s="27"/>
      <c r="E19" s="26" t="s">
        <v>75</v>
      </c>
      <c r="F19" s="26" t="s">
        <v>98</v>
      </c>
      <c r="G19" s="27" t="s">
        <v>79</v>
      </c>
      <c r="H19" s="27"/>
      <c r="I19" s="24" t="s">
        <v>4</v>
      </c>
      <c r="J19" s="19"/>
    </row>
    <row r="20" spans="2:10" ht="63" x14ac:dyDescent="0.25">
      <c r="B20" s="24" t="s">
        <v>100</v>
      </c>
      <c r="C20" s="25"/>
      <c r="D20" s="27"/>
      <c r="E20" s="26"/>
      <c r="F20" s="26" t="s">
        <v>99</v>
      </c>
      <c r="G20" s="27" t="s">
        <v>132</v>
      </c>
      <c r="H20" s="27"/>
      <c r="I20" s="24" t="s">
        <v>4</v>
      </c>
      <c r="J20" s="19"/>
    </row>
    <row r="21" spans="2:10" ht="78.75" x14ac:dyDescent="0.25">
      <c r="B21" s="24" t="s">
        <v>101</v>
      </c>
      <c r="C21" s="25"/>
      <c r="D21" s="27"/>
      <c r="E21" s="27"/>
      <c r="F21" s="27" t="s">
        <v>103</v>
      </c>
      <c r="G21" s="27" t="s">
        <v>104</v>
      </c>
      <c r="H21" s="27"/>
      <c r="I21" s="24" t="s">
        <v>4</v>
      </c>
      <c r="J21" s="19"/>
    </row>
    <row r="22" spans="2:10" ht="63" x14ac:dyDescent="0.25">
      <c r="B22" s="24" t="s">
        <v>105</v>
      </c>
      <c r="C22" s="25" t="s">
        <v>106</v>
      </c>
      <c r="D22" s="27"/>
      <c r="E22" s="26" t="s">
        <v>75</v>
      </c>
      <c r="F22" s="27" t="s">
        <v>107</v>
      </c>
      <c r="G22" s="27" t="s">
        <v>133</v>
      </c>
      <c r="H22" s="27"/>
      <c r="I22" s="24" t="s">
        <v>4</v>
      </c>
      <c r="J22" s="19"/>
    </row>
    <row r="23" spans="2:10" ht="94.5" x14ac:dyDescent="0.25">
      <c r="B23" s="24" t="s">
        <v>110</v>
      </c>
      <c r="C23" s="25"/>
      <c r="D23" s="27"/>
      <c r="E23" s="26"/>
      <c r="F23" s="26" t="s">
        <v>108</v>
      </c>
      <c r="G23" s="27" t="s">
        <v>109</v>
      </c>
      <c r="H23" s="27"/>
      <c r="I23" s="24" t="s">
        <v>4</v>
      </c>
      <c r="J23" s="19"/>
    </row>
    <row r="24" spans="2:10" ht="63" x14ac:dyDescent="0.25">
      <c r="B24" s="24" t="s">
        <v>124</v>
      </c>
      <c r="C24" s="25"/>
      <c r="D24" s="27"/>
      <c r="E24" s="27"/>
      <c r="F24" s="26" t="s">
        <v>123</v>
      </c>
      <c r="G24" s="27" t="s">
        <v>125</v>
      </c>
      <c r="H24" s="27"/>
      <c r="I24" s="24" t="s">
        <v>4</v>
      </c>
      <c r="J24" s="19"/>
    </row>
    <row r="25" spans="2:10" ht="110.25" x14ac:dyDescent="0.25">
      <c r="B25" s="24" t="s">
        <v>134</v>
      </c>
      <c r="C25" s="25"/>
      <c r="D25" s="27"/>
      <c r="E25" s="27"/>
      <c r="F25" s="26" t="s">
        <v>135</v>
      </c>
      <c r="G25" s="27" t="s">
        <v>136</v>
      </c>
      <c r="H25" s="27"/>
      <c r="I25" s="24" t="s">
        <v>4</v>
      </c>
      <c r="J25" s="19"/>
    </row>
    <row r="26" spans="2:10" x14ac:dyDescent="0.25">
      <c r="B26" s="24"/>
      <c r="C26" s="25"/>
      <c r="D26" s="27"/>
      <c r="E26" s="27"/>
      <c r="F26" s="27"/>
      <c r="G26" s="27"/>
      <c r="H26" s="27"/>
      <c r="I26" s="24"/>
      <c r="J26" s="19"/>
    </row>
    <row r="27" spans="2:10" x14ac:dyDescent="0.25">
      <c r="B27" s="25"/>
      <c r="C27" s="25"/>
      <c r="D27" s="27"/>
      <c r="E27" s="27"/>
      <c r="F27" s="27"/>
      <c r="G27" s="27"/>
      <c r="H27" s="27"/>
      <c r="I27" s="24"/>
      <c r="J27" s="19"/>
    </row>
    <row r="28" spans="2:10" x14ac:dyDescent="0.25">
      <c r="B28" s="25"/>
      <c r="C28" s="25"/>
      <c r="D28" s="27"/>
      <c r="E28" s="27"/>
      <c r="F28" s="27"/>
      <c r="G28" s="27"/>
      <c r="H28" s="27"/>
      <c r="I28" s="24"/>
      <c r="J28" s="19"/>
    </row>
    <row r="29" spans="2:10" x14ac:dyDescent="0.25">
      <c r="B29" s="25"/>
      <c r="C29" s="25"/>
      <c r="D29" s="27"/>
      <c r="E29" s="27"/>
      <c r="F29" s="27"/>
      <c r="G29" s="27"/>
      <c r="H29" s="27"/>
      <c r="I29" s="24"/>
      <c r="J29" s="19"/>
    </row>
    <row r="30" spans="2:10" x14ac:dyDescent="0.25">
      <c r="B30" s="25"/>
      <c r="C30" s="25"/>
      <c r="D30" s="27"/>
      <c r="E30" s="27"/>
      <c r="F30" s="27"/>
      <c r="G30" s="27"/>
      <c r="H30" s="27"/>
      <c r="I30" s="24"/>
      <c r="J30" s="19"/>
    </row>
    <row r="31" spans="2:10" x14ac:dyDescent="0.25">
      <c r="B31" s="25"/>
      <c r="C31" s="25"/>
      <c r="D31" s="27"/>
      <c r="E31" s="27"/>
      <c r="F31" s="27"/>
      <c r="G31" s="27"/>
      <c r="H31" s="27"/>
      <c r="I31" s="24"/>
      <c r="J31" s="19"/>
    </row>
    <row r="32" spans="2:10" x14ac:dyDescent="0.25">
      <c r="B32" s="25"/>
      <c r="C32" s="25"/>
      <c r="D32" s="27"/>
      <c r="E32" s="27"/>
      <c r="F32" s="27"/>
      <c r="G32" s="27"/>
      <c r="H32" s="27"/>
      <c r="I32" s="24"/>
      <c r="J32" s="19"/>
    </row>
    <row r="33" spans="2:10" x14ac:dyDescent="0.25">
      <c r="B33" s="25"/>
      <c r="C33" s="25"/>
      <c r="D33" s="27"/>
      <c r="E33" s="27"/>
      <c r="F33" s="27"/>
      <c r="G33" s="27"/>
      <c r="H33" s="27"/>
      <c r="I33" s="24"/>
      <c r="J33" s="19"/>
    </row>
    <row r="34" spans="2:10" x14ac:dyDescent="0.25">
      <c r="B34" s="25"/>
      <c r="C34" s="25"/>
      <c r="D34" s="27"/>
      <c r="E34" s="27"/>
      <c r="F34" s="27"/>
      <c r="G34" s="27"/>
      <c r="H34" s="27"/>
      <c r="I34" s="24"/>
      <c r="J34" s="19"/>
    </row>
    <row r="35" spans="2:10" x14ac:dyDescent="0.25">
      <c r="B35" s="25"/>
      <c r="C35" s="25"/>
      <c r="D35" s="27"/>
      <c r="E35" s="27"/>
      <c r="F35" s="27"/>
      <c r="G35" s="27"/>
      <c r="H35" s="27"/>
      <c r="I35" s="24"/>
      <c r="J35" s="19"/>
    </row>
    <row r="36" spans="2:10" x14ac:dyDescent="0.25">
      <c r="B36" s="25"/>
      <c r="C36" s="25"/>
      <c r="D36" s="27"/>
      <c r="E36" s="27"/>
      <c r="F36" s="27"/>
      <c r="G36" s="27"/>
      <c r="H36" s="27"/>
      <c r="I36" s="24"/>
      <c r="J36" s="19"/>
    </row>
    <row r="37" spans="2:10" x14ac:dyDescent="0.25">
      <c r="B37" s="25"/>
      <c r="C37" s="25"/>
      <c r="D37" s="27"/>
      <c r="E37" s="27"/>
      <c r="F37" s="27"/>
      <c r="G37" s="27"/>
      <c r="H37" s="27"/>
      <c r="I37" s="24"/>
      <c r="J37" s="19"/>
    </row>
    <row r="38" spans="2:10" x14ac:dyDescent="0.25">
      <c r="B38" s="25"/>
      <c r="C38" s="25"/>
      <c r="D38" s="27"/>
      <c r="E38" s="27"/>
      <c r="F38" s="27"/>
      <c r="G38" s="27"/>
      <c r="H38" s="27"/>
      <c r="I38" s="24"/>
      <c r="J38" s="19"/>
    </row>
    <row r="39" spans="2:10" ht="16.5" thickBot="1" x14ac:dyDescent="0.3"/>
    <row r="40" spans="2:10" ht="17.25" thickTop="1" thickBot="1" x14ac:dyDescent="0.3">
      <c r="B40" s="6"/>
      <c r="C40" s="7"/>
      <c r="D40" s="7"/>
      <c r="E40" s="7"/>
      <c r="F40" s="7"/>
      <c r="G40" s="7"/>
      <c r="H40" s="7"/>
      <c r="I40" s="7"/>
      <c r="J40" s="8"/>
    </row>
    <row r="41" spans="2:10" ht="16.5" thickBot="1" x14ac:dyDescent="0.3">
      <c r="B41" s="9"/>
      <c r="C41" s="50"/>
      <c r="D41" s="51" t="s">
        <v>24</v>
      </c>
      <c r="E41" s="52"/>
      <c r="F41" s="53"/>
      <c r="G41" s="14"/>
      <c r="H41" s="54" t="s">
        <v>25</v>
      </c>
      <c r="I41" s="55"/>
      <c r="J41" s="15"/>
    </row>
    <row r="42" spans="2:10" x14ac:dyDescent="0.25">
      <c r="B42" s="9"/>
      <c r="C42" s="50"/>
      <c r="D42" s="51" t="s">
        <v>54</v>
      </c>
      <c r="E42" s="71"/>
      <c r="F42" s="72"/>
      <c r="G42" s="3"/>
      <c r="H42" s="56"/>
      <c r="I42" s="57"/>
      <c r="J42" s="16"/>
    </row>
    <row r="43" spans="2:10" ht="30.75" customHeight="1" thickBot="1" x14ac:dyDescent="0.3">
      <c r="B43" s="9"/>
      <c r="C43" s="50"/>
      <c r="D43" s="73"/>
      <c r="E43" s="74"/>
      <c r="F43" s="75"/>
      <c r="G43" s="5"/>
      <c r="H43" s="56"/>
      <c r="I43" s="57"/>
      <c r="J43" s="17"/>
    </row>
    <row r="44" spans="2:10" ht="20.25" customHeight="1" thickBot="1" x14ac:dyDescent="0.3">
      <c r="B44" s="9"/>
      <c r="C44" s="3"/>
      <c r="D44" s="3"/>
      <c r="E44" s="3"/>
      <c r="F44" s="3"/>
      <c r="G44" s="3"/>
      <c r="H44" s="58"/>
      <c r="I44" s="59"/>
      <c r="J44" s="10"/>
    </row>
    <row r="45" spans="2:10" ht="16.5" customHeight="1" thickBot="1" x14ac:dyDescent="0.3">
      <c r="B45" s="9"/>
      <c r="C45" s="60" t="s">
        <v>55</v>
      </c>
      <c r="D45" s="61"/>
      <c r="E45" s="61"/>
      <c r="F45" s="62"/>
      <c r="G45" s="3"/>
      <c r="J45" s="16"/>
    </row>
    <row r="46" spans="2:10" ht="17.25" thickTop="1" thickBot="1" x14ac:dyDescent="0.3">
      <c r="B46" s="9"/>
      <c r="C46" s="63"/>
      <c r="D46" s="64"/>
      <c r="E46" s="64"/>
      <c r="F46" s="65"/>
      <c r="H46" s="69" t="s">
        <v>1</v>
      </c>
      <c r="I46" s="69"/>
      <c r="J46" s="15"/>
    </row>
    <row r="47" spans="2:10" ht="17.25" thickTop="1" thickBot="1" x14ac:dyDescent="0.3">
      <c r="B47" s="9"/>
      <c r="C47" s="63"/>
      <c r="D47" s="64"/>
      <c r="E47" s="64"/>
      <c r="F47" s="65"/>
      <c r="H47" s="28">
        <f>COUNTIF(I16:I38,"Pass")/COUNTA(I16:I38)</f>
        <v>0</v>
      </c>
      <c r="I47" s="18" t="s">
        <v>2</v>
      </c>
      <c r="J47" s="15"/>
    </row>
    <row r="48" spans="2:10" ht="17.25" thickTop="1" thickBot="1" x14ac:dyDescent="0.3">
      <c r="B48" s="9"/>
      <c r="C48" s="63"/>
      <c r="D48" s="64"/>
      <c r="E48" s="64"/>
      <c r="F48" s="65"/>
      <c r="H48" s="28">
        <f>COUNTIF(I16:I38,"Fail")/COUNTA(I16:I38)</f>
        <v>0</v>
      </c>
      <c r="I48" s="18" t="s">
        <v>3</v>
      </c>
      <c r="J48" s="15"/>
    </row>
    <row r="49" spans="2:10" ht="17.25" thickTop="1" thickBot="1" x14ac:dyDescent="0.3">
      <c r="B49" s="9"/>
      <c r="C49" s="66"/>
      <c r="D49" s="67"/>
      <c r="E49" s="67"/>
      <c r="F49" s="68"/>
      <c r="H49" s="28">
        <f>COUNTIF(I16:I38,"Not Run")/COUNTA(I16:I38)</f>
        <v>1</v>
      </c>
      <c r="I49" s="18" t="s">
        <v>4</v>
      </c>
      <c r="J49" s="15"/>
    </row>
    <row r="50" spans="2:10" ht="16.5" thickBot="1" x14ac:dyDescent="0.3">
      <c r="B50" s="11"/>
      <c r="C50" s="12"/>
      <c r="D50" s="12"/>
      <c r="E50" s="12"/>
      <c r="F50" s="12"/>
      <c r="G50" s="12"/>
      <c r="H50" s="12"/>
      <c r="I50" s="12"/>
      <c r="J50" s="13"/>
    </row>
    <row r="51" spans="2:10" ht="16.5" thickTop="1" x14ac:dyDescent="0.25"/>
  </sheetData>
  <mergeCells count="12">
    <mergeCell ref="C3:C5"/>
    <mergeCell ref="D3:F3"/>
    <mergeCell ref="H3:I6"/>
    <mergeCell ref="D4:F5"/>
    <mergeCell ref="C7:F11"/>
    <mergeCell ref="H8:I8"/>
    <mergeCell ref="C41:C43"/>
    <mergeCell ref="D41:F41"/>
    <mergeCell ref="H41:I44"/>
    <mergeCell ref="D42:F43"/>
    <mergeCell ref="C45:F49"/>
    <mergeCell ref="H46:I46"/>
  </mergeCells>
  <conditionalFormatting sqref="I9:I11">
    <cfRule type="cellIs" dxfId="107" priority="16" operator="equal">
      <formula>"Not Run"</formula>
    </cfRule>
    <cfRule type="cellIs" dxfId="106" priority="17" operator="equal">
      <formula>"Fail"</formula>
    </cfRule>
    <cfRule type="cellIs" dxfId="105" priority="18" operator="equal">
      <formula>"Pass"</formula>
    </cfRule>
  </conditionalFormatting>
  <conditionalFormatting sqref="H9:H11">
    <cfRule type="cellIs" dxfId="104" priority="13" operator="equal">
      <formula>"Not Run"</formula>
    </cfRule>
    <cfRule type="cellIs" dxfId="103" priority="14" operator="equal">
      <formula>"Fail"</formula>
    </cfRule>
    <cfRule type="cellIs" dxfId="102" priority="15" operator="equal">
      <formula>"Pass"</formula>
    </cfRule>
  </conditionalFormatting>
  <conditionalFormatting sqref="I16:I24 I26:I38">
    <cfRule type="containsText" dxfId="101" priority="10" operator="containsText" text="Pass">
      <formula>NOT(ISERROR(SEARCH("Pass",I16)))</formula>
    </cfRule>
    <cfRule type="containsText" dxfId="100" priority="11" operator="containsText" text="Fail">
      <formula>NOT(ISERROR(SEARCH("Fail",I16)))</formula>
    </cfRule>
    <cfRule type="containsText" dxfId="99" priority="12" operator="containsText" text="Not Run">
      <formula>NOT(ISERROR(SEARCH("Not Run",I16)))</formula>
    </cfRule>
  </conditionalFormatting>
  <conditionalFormatting sqref="I47:I49">
    <cfRule type="cellIs" dxfId="98" priority="7" operator="equal">
      <formula>"Not Run"</formula>
    </cfRule>
    <cfRule type="cellIs" dxfId="97" priority="8" operator="equal">
      <formula>"Fail"</formula>
    </cfRule>
    <cfRule type="cellIs" dxfId="96" priority="9" operator="equal">
      <formula>"Pass"</formula>
    </cfRule>
  </conditionalFormatting>
  <conditionalFormatting sqref="H47:H49">
    <cfRule type="cellIs" dxfId="95" priority="4" operator="equal">
      <formula>"Not Run"</formula>
    </cfRule>
    <cfRule type="cellIs" dxfId="94" priority="5" operator="equal">
      <formula>"Fail"</formula>
    </cfRule>
    <cfRule type="cellIs" dxfId="93" priority="6" operator="equal">
      <formula>"Pass"</formula>
    </cfRule>
  </conditionalFormatting>
  <conditionalFormatting sqref="I25">
    <cfRule type="containsText" dxfId="92" priority="1" operator="containsText" text="Pass">
      <formula>NOT(ISERROR(SEARCH("Pass",I25)))</formula>
    </cfRule>
    <cfRule type="containsText" dxfId="91" priority="2" operator="containsText" text="Fail">
      <formula>NOT(ISERROR(SEARCH("Fail",I25)))</formula>
    </cfRule>
    <cfRule type="containsText" dxfId="90" priority="3" operator="containsText" text="Not Run">
      <formula>NOT(ISERROR(SEARCH("Not Run",I25)))</formula>
    </cfRule>
  </conditionalFormatting>
  <dataValidations count="1">
    <dataValidation type="list" allowBlank="1" showInputMessage="1" showErrorMessage="1" errorTitle="Error in data entry" error="Please select from the dropdown list. Thank you." sqref="I16:I38">
      <formula1>Verdict</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1"/>
  <sheetViews>
    <sheetView topLeftCell="A22" workbookViewId="0">
      <selection activeCell="C16" sqref="C16"/>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6.5" thickBot="1" x14ac:dyDescent="0.3">
      <c r="B3" s="9"/>
      <c r="C3" s="50"/>
      <c r="D3" s="51" t="s">
        <v>24</v>
      </c>
      <c r="E3" s="52"/>
      <c r="F3" s="53"/>
      <c r="G3" s="14"/>
      <c r="H3" s="54" t="s">
        <v>25</v>
      </c>
      <c r="I3" s="55"/>
      <c r="J3" s="15"/>
      <c r="K3" s="14"/>
    </row>
    <row r="4" spans="2:11" x14ac:dyDescent="0.25">
      <c r="B4" s="9"/>
      <c r="C4" s="50"/>
      <c r="D4" s="51" t="s">
        <v>58</v>
      </c>
      <c r="E4" s="71"/>
      <c r="F4" s="72"/>
      <c r="G4" s="3"/>
      <c r="H4" s="56"/>
      <c r="I4" s="57"/>
      <c r="J4" s="16"/>
      <c r="K4" s="4"/>
    </row>
    <row r="5" spans="2:11" ht="25.5" customHeight="1" thickBot="1" x14ac:dyDescent="0.3">
      <c r="B5" s="9"/>
      <c r="C5" s="50"/>
      <c r="D5" s="73"/>
      <c r="E5" s="74"/>
      <c r="F5" s="75"/>
      <c r="G5" s="5"/>
      <c r="H5" s="56"/>
      <c r="I5" s="57"/>
      <c r="J5" s="17"/>
      <c r="K5" s="5"/>
    </row>
    <row r="6" spans="2:11" ht="25.5" customHeight="1" thickBot="1" x14ac:dyDescent="0.3">
      <c r="B6" s="9"/>
      <c r="C6" s="3"/>
      <c r="D6" s="3"/>
      <c r="E6" s="3"/>
      <c r="F6" s="3"/>
      <c r="G6" s="3"/>
      <c r="H6" s="58"/>
      <c r="I6" s="59"/>
      <c r="J6" s="10"/>
      <c r="K6" s="3"/>
    </row>
    <row r="7" spans="2:11" ht="16.5" thickBot="1" x14ac:dyDescent="0.3">
      <c r="B7" s="9"/>
      <c r="C7" s="60" t="s">
        <v>57</v>
      </c>
      <c r="D7" s="61"/>
      <c r="E7" s="61"/>
      <c r="F7" s="62"/>
      <c r="G7" s="3"/>
      <c r="J7" s="16"/>
      <c r="K7" s="3"/>
    </row>
    <row r="8" spans="2:11" ht="17.25" thickTop="1" thickBot="1" x14ac:dyDescent="0.3">
      <c r="B8" s="9"/>
      <c r="C8" s="63"/>
      <c r="D8" s="64"/>
      <c r="E8" s="64"/>
      <c r="F8" s="65"/>
      <c r="H8" s="69" t="s">
        <v>1</v>
      </c>
      <c r="I8" s="69"/>
      <c r="J8" s="15"/>
      <c r="K8" s="3"/>
    </row>
    <row r="9" spans="2:11" ht="17.25" thickTop="1" thickBot="1" x14ac:dyDescent="0.3">
      <c r="B9" s="9"/>
      <c r="C9" s="63"/>
      <c r="D9" s="64"/>
      <c r="E9" s="64"/>
      <c r="F9" s="65"/>
      <c r="H9" s="28">
        <f>COUNTIF(I16:I38,"Pass")/COUNTA(I16:I38)</f>
        <v>0</v>
      </c>
      <c r="I9" s="18" t="s">
        <v>2</v>
      </c>
      <c r="J9" s="15"/>
      <c r="K9" s="3"/>
    </row>
    <row r="10" spans="2:11" ht="17.25" thickTop="1" thickBot="1" x14ac:dyDescent="0.3">
      <c r="B10" s="9"/>
      <c r="C10" s="63"/>
      <c r="D10" s="64"/>
      <c r="E10" s="64"/>
      <c r="F10" s="65"/>
      <c r="H10" s="28">
        <f>COUNTIF(I16:I38,"Fail")/COUNTA(I16:I38)</f>
        <v>0</v>
      </c>
      <c r="I10" s="18" t="s">
        <v>3</v>
      </c>
      <c r="J10" s="15"/>
      <c r="K10" s="3"/>
    </row>
    <row r="11" spans="2:11" ht="17.25" thickTop="1" thickBot="1" x14ac:dyDescent="0.3">
      <c r="B11" s="9"/>
      <c r="C11" s="66"/>
      <c r="D11" s="67"/>
      <c r="E11" s="67"/>
      <c r="F11" s="68"/>
      <c r="H11" s="28">
        <f>COUNTIF(I16:I38,"Not Run")/COUNTA(I16:I38)</f>
        <v>1</v>
      </c>
      <c r="I11" s="18" t="s">
        <v>4</v>
      </c>
      <c r="J11" s="15"/>
      <c r="K11" s="3"/>
    </row>
    <row r="12" spans="2:11" ht="16.5" thickBot="1" x14ac:dyDescent="0.3">
      <c r="B12" s="11"/>
      <c r="C12" s="12"/>
      <c r="D12" s="12"/>
      <c r="E12" s="12"/>
      <c r="F12" s="12"/>
      <c r="G12" s="12"/>
      <c r="H12" s="12"/>
      <c r="I12" s="12"/>
      <c r="J12" s="13"/>
      <c r="K12" s="3"/>
    </row>
    <row r="13" spans="2:11" ht="16.5" thickTop="1" x14ac:dyDescent="0.25"/>
    <row r="14" spans="2:11" ht="16.5" thickBot="1" x14ac:dyDescent="0.3"/>
    <row r="15" spans="2:11" ht="16.5" thickBot="1" x14ac:dyDescent="0.3">
      <c r="B15" s="21" t="s">
        <v>5</v>
      </c>
      <c r="C15" s="22" t="s">
        <v>6</v>
      </c>
      <c r="D15" s="22" t="s">
        <v>7</v>
      </c>
      <c r="E15" s="22" t="s">
        <v>8</v>
      </c>
      <c r="F15" s="22" t="s">
        <v>9</v>
      </c>
      <c r="G15" s="22" t="s">
        <v>10</v>
      </c>
      <c r="H15" s="22" t="s">
        <v>11</v>
      </c>
      <c r="I15" s="22" t="s">
        <v>12</v>
      </c>
      <c r="J15" s="23" t="s">
        <v>13</v>
      </c>
    </row>
    <row r="16" spans="2:11" ht="47.25" x14ac:dyDescent="0.25">
      <c r="B16" s="24" t="s">
        <v>63</v>
      </c>
      <c r="C16" s="24" t="s">
        <v>74</v>
      </c>
      <c r="D16" s="26"/>
      <c r="E16" s="26" t="s">
        <v>75</v>
      </c>
      <c r="F16" s="26" t="s">
        <v>76</v>
      </c>
      <c r="G16" s="26" t="s">
        <v>77</v>
      </c>
      <c r="H16" s="26"/>
      <c r="I16" s="24" t="s">
        <v>4</v>
      </c>
      <c r="J16" s="20"/>
    </row>
    <row r="17" spans="2:10" ht="78.75" x14ac:dyDescent="0.25">
      <c r="B17" s="24" t="s">
        <v>111</v>
      </c>
      <c r="C17" s="25" t="s">
        <v>78</v>
      </c>
      <c r="D17" s="27"/>
      <c r="E17" s="26"/>
      <c r="F17" s="27" t="s">
        <v>83</v>
      </c>
      <c r="G17" s="27" t="s">
        <v>79</v>
      </c>
      <c r="H17" s="27"/>
      <c r="I17" s="24" t="s">
        <v>4</v>
      </c>
      <c r="J17" s="19"/>
    </row>
    <row r="18" spans="2:10" ht="94.5" x14ac:dyDescent="0.25">
      <c r="B18" s="24" t="s">
        <v>112</v>
      </c>
      <c r="C18" s="25"/>
      <c r="D18" s="27"/>
      <c r="E18" s="26"/>
      <c r="F18" s="26" t="s">
        <v>84</v>
      </c>
      <c r="G18" s="30" t="s">
        <v>85</v>
      </c>
      <c r="H18" s="27"/>
      <c r="I18" s="24" t="s">
        <v>4</v>
      </c>
      <c r="J18" s="19"/>
    </row>
    <row r="19" spans="2:10" ht="63" x14ac:dyDescent="0.25">
      <c r="B19" s="24" t="s">
        <v>113</v>
      </c>
      <c r="C19" s="25" t="s">
        <v>97</v>
      </c>
      <c r="D19" s="27"/>
      <c r="E19" s="26" t="s">
        <v>75</v>
      </c>
      <c r="F19" s="26" t="s">
        <v>98</v>
      </c>
      <c r="G19" s="27" t="s">
        <v>79</v>
      </c>
      <c r="H19" s="27"/>
      <c r="I19" s="24" t="s">
        <v>4</v>
      </c>
      <c r="J19" s="19"/>
    </row>
    <row r="20" spans="2:10" ht="63" x14ac:dyDescent="0.25">
      <c r="B20" s="24" t="s">
        <v>114</v>
      </c>
      <c r="C20" s="25"/>
      <c r="D20" s="27"/>
      <c r="E20" s="26"/>
      <c r="F20" s="26" t="s">
        <v>99</v>
      </c>
      <c r="G20" s="27" t="s">
        <v>102</v>
      </c>
      <c r="H20" s="27"/>
      <c r="I20" s="24" t="s">
        <v>4</v>
      </c>
      <c r="J20" s="19"/>
    </row>
    <row r="21" spans="2:10" ht="78.75" x14ac:dyDescent="0.25">
      <c r="B21" s="24" t="s">
        <v>115</v>
      </c>
      <c r="C21" s="25"/>
      <c r="D21" s="27"/>
      <c r="E21" s="27"/>
      <c r="F21" s="27" t="s">
        <v>103</v>
      </c>
      <c r="G21" s="27" t="s">
        <v>104</v>
      </c>
      <c r="H21" s="27"/>
      <c r="I21" s="24" t="s">
        <v>4</v>
      </c>
      <c r="J21" s="19"/>
    </row>
    <row r="22" spans="2:10" ht="63" x14ac:dyDescent="0.25">
      <c r="B22" s="24" t="s">
        <v>116</v>
      </c>
      <c r="C22" s="25" t="s">
        <v>117</v>
      </c>
      <c r="D22" s="27"/>
      <c r="E22" s="26" t="s">
        <v>75</v>
      </c>
      <c r="F22" s="27" t="s">
        <v>118</v>
      </c>
      <c r="G22" s="27" t="s">
        <v>79</v>
      </c>
      <c r="H22" s="27"/>
      <c r="I22" s="24" t="s">
        <v>4</v>
      </c>
      <c r="J22" s="19"/>
    </row>
    <row r="23" spans="2:10" ht="63" x14ac:dyDescent="0.25">
      <c r="B23" s="24" t="s">
        <v>120</v>
      </c>
      <c r="C23" s="25"/>
      <c r="D23" s="27"/>
      <c r="E23" s="26"/>
      <c r="F23" s="26" t="s">
        <v>119</v>
      </c>
      <c r="G23" s="27" t="s">
        <v>79</v>
      </c>
      <c r="H23" s="27"/>
      <c r="I23" s="24" t="s">
        <v>4</v>
      </c>
      <c r="J23" s="19"/>
    </row>
    <row r="24" spans="2:10" ht="63" x14ac:dyDescent="0.25">
      <c r="B24" s="24" t="s">
        <v>121</v>
      </c>
      <c r="C24" s="25"/>
      <c r="D24" s="27"/>
      <c r="E24" s="27"/>
      <c r="F24" s="27" t="s">
        <v>122</v>
      </c>
      <c r="G24" s="27" t="s">
        <v>79</v>
      </c>
      <c r="H24" s="27"/>
      <c r="I24" s="24" t="s">
        <v>4</v>
      </c>
      <c r="J24" s="19"/>
    </row>
    <row r="25" spans="2:10" ht="78.75" x14ac:dyDescent="0.25">
      <c r="B25" s="24" t="s">
        <v>137</v>
      </c>
      <c r="C25" s="25" t="s">
        <v>146</v>
      </c>
      <c r="D25" s="27"/>
      <c r="E25" s="26" t="s">
        <v>152</v>
      </c>
      <c r="F25" s="27" t="s">
        <v>139</v>
      </c>
      <c r="G25" s="27" t="s">
        <v>79</v>
      </c>
      <c r="H25" s="27"/>
      <c r="I25" s="24" t="s">
        <v>4</v>
      </c>
      <c r="J25" s="19"/>
    </row>
    <row r="26" spans="2:10" ht="47.25" x14ac:dyDescent="0.25">
      <c r="B26" s="24" t="s">
        <v>145</v>
      </c>
      <c r="C26" s="25"/>
      <c r="D26" s="27"/>
      <c r="E26" s="26"/>
      <c r="F26" s="26" t="s">
        <v>150</v>
      </c>
      <c r="G26" s="26" t="s">
        <v>140</v>
      </c>
      <c r="H26" s="27"/>
      <c r="I26" s="24" t="s">
        <v>4</v>
      </c>
      <c r="J26" s="19"/>
    </row>
    <row r="27" spans="2:10" ht="63" x14ac:dyDescent="0.25">
      <c r="B27" s="24" t="s">
        <v>144</v>
      </c>
      <c r="C27" s="25"/>
      <c r="D27" s="27"/>
      <c r="E27" s="27"/>
      <c r="F27" s="27" t="s">
        <v>148</v>
      </c>
      <c r="G27" s="27" t="s">
        <v>147</v>
      </c>
      <c r="H27" s="27"/>
      <c r="I27" s="24" t="s">
        <v>4</v>
      </c>
      <c r="J27" s="19"/>
    </row>
    <row r="28" spans="2:10" ht="47.25" x14ac:dyDescent="0.25">
      <c r="B28" s="24" t="s">
        <v>144</v>
      </c>
      <c r="C28" s="25"/>
      <c r="D28" s="27"/>
      <c r="E28" s="27"/>
      <c r="F28" s="27" t="s">
        <v>149</v>
      </c>
      <c r="G28" s="27" t="s">
        <v>151</v>
      </c>
      <c r="H28" s="27"/>
      <c r="I28" s="24" t="s">
        <v>4</v>
      </c>
      <c r="J28" s="19"/>
    </row>
    <row r="29" spans="2:10" ht="78.75" x14ac:dyDescent="0.25">
      <c r="B29" s="24" t="s">
        <v>141</v>
      </c>
      <c r="C29" s="25" t="s">
        <v>138</v>
      </c>
      <c r="D29" s="27"/>
      <c r="E29" s="26" t="s">
        <v>152</v>
      </c>
      <c r="F29" s="27" t="s">
        <v>139</v>
      </c>
      <c r="G29" s="27" t="s">
        <v>79</v>
      </c>
      <c r="H29" s="27"/>
      <c r="I29" s="24" t="s">
        <v>4</v>
      </c>
      <c r="J29" s="19"/>
    </row>
    <row r="30" spans="2:10" ht="94.5" x14ac:dyDescent="0.25">
      <c r="B30" s="24" t="s">
        <v>142</v>
      </c>
      <c r="C30" s="25"/>
      <c r="D30" s="27"/>
      <c r="E30" s="26" t="s">
        <v>167</v>
      </c>
      <c r="F30" s="27" t="s">
        <v>158</v>
      </c>
      <c r="G30" s="27" t="s">
        <v>166</v>
      </c>
      <c r="H30" s="27"/>
      <c r="I30" s="24" t="s">
        <v>4</v>
      </c>
      <c r="J30" s="19"/>
    </row>
    <row r="31" spans="2:10" ht="63" x14ac:dyDescent="0.25">
      <c r="B31" s="24" t="s">
        <v>143</v>
      </c>
      <c r="C31" s="25"/>
      <c r="D31" s="27"/>
      <c r="E31" s="27"/>
      <c r="F31" s="27" t="s">
        <v>165</v>
      </c>
      <c r="G31" s="27" t="s">
        <v>159</v>
      </c>
      <c r="H31" s="27"/>
      <c r="I31" s="24" t="s">
        <v>4</v>
      </c>
      <c r="J31" s="19"/>
    </row>
    <row r="32" spans="2:10" ht="94.5" x14ac:dyDescent="0.25">
      <c r="B32" s="24" t="s">
        <v>154</v>
      </c>
      <c r="C32" s="25"/>
      <c r="D32" s="27"/>
      <c r="E32" s="26" t="s">
        <v>167</v>
      </c>
      <c r="F32" s="27" t="s">
        <v>158</v>
      </c>
      <c r="G32" s="27" t="s">
        <v>166</v>
      </c>
      <c r="H32" s="27"/>
      <c r="I32" s="24" t="s">
        <v>4</v>
      </c>
      <c r="J32" s="19"/>
    </row>
    <row r="33" spans="2:10" ht="78.75" x14ac:dyDescent="0.25">
      <c r="B33" s="24" t="s">
        <v>155</v>
      </c>
      <c r="C33" s="25"/>
      <c r="D33" s="27"/>
      <c r="E33" s="27"/>
      <c r="F33" s="27" t="s">
        <v>164</v>
      </c>
      <c r="G33" s="27" t="s">
        <v>159</v>
      </c>
      <c r="H33" s="27"/>
      <c r="I33" s="24" t="s">
        <v>4</v>
      </c>
      <c r="J33" s="19"/>
    </row>
    <row r="34" spans="2:10" ht="94.5" x14ac:dyDescent="0.25">
      <c r="B34" s="24" t="s">
        <v>156</v>
      </c>
      <c r="C34" s="25"/>
      <c r="D34" s="27"/>
      <c r="E34" s="26" t="s">
        <v>167</v>
      </c>
      <c r="F34" s="27" t="s">
        <v>158</v>
      </c>
      <c r="G34" s="27" t="s">
        <v>166</v>
      </c>
      <c r="H34" s="27"/>
      <c r="I34" s="24" t="s">
        <v>4</v>
      </c>
      <c r="J34" s="19"/>
    </row>
    <row r="35" spans="2:10" ht="94.5" x14ac:dyDescent="0.25">
      <c r="B35" s="24" t="s">
        <v>157</v>
      </c>
      <c r="C35" s="25"/>
      <c r="D35" s="27"/>
      <c r="E35" s="27"/>
      <c r="F35" s="27" t="s">
        <v>163</v>
      </c>
      <c r="G35" s="27" t="s">
        <v>159</v>
      </c>
      <c r="H35" s="27"/>
      <c r="I35" s="24" t="s">
        <v>4</v>
      </c>
      <c r="J35" s="19"/>
    </row>
    <row r="36" spans="2:10" ht="94.5" x14ac:dyDescent="0.25">
      <c r="B36" s="24" t="s">
        <v>160</v>
      </c>
      <c r="C36" s="25"/>
      <c r="D36" s="27"/>
      <c r="E36" s="26" t="s">
        <v>167</v>
      </c>
      <c r="F36" s="27" t="s">
        <v>158</v>
      </c>
      <c r="G36" s="27" t="s">
        <v>166</v>
      </c>
      <c r="H36" s="27"/>
      <c r="I36" s="24" t="s">
        <v>4</v>
      </c>
      <c r="J36" s="19"/>
    </row>
    <row r="37" spans="2:10" ht="94.5" x14ac:dyDescent="0.25">
      <c r="B37" s="24" t="s">
        <v>161</v>
      </c>
      <c r="C37" s="25"/>
      <c r="D37" s="27"/>
      <c r="E37" s="27"/>
      <c r="F37" s="27" t="s">
        <v>162</v>
      </c>
      <c r="G37" s="27" t="s">
        <v>159</v>
      </c>
      <c r="H37" s="27"/>
      <c r="I37" s="24" t="s">
        <v>4</v>
      </c>
      <c r="J37" s="19"/>
    </row>
    <row r="38" spans="2:10" x14ac:dyDescent="0.25">
      <c r="B38" s="25"/>
      <c r="C38" s="25"/>
      <c r="D38" s="27"/>
      <c r="E38" s="27"/>
      <c r="F38" s="27"/>
      <c r="G38" s="27"/>
      <c r="H38" s="27"/>
      <c r="I38" s="24"/>
      <c r="J38" s="19"/>
    </row>
    <row r="39" spans="2:10" ht="16.5" thickBot="1" x14ac:dyDescent="0.3"/>
    <row r="40" spans="2:10" ht="17.25" thickTop="1" thickBot="1" x14ac:dyDescent="0.3">
      <c r="B40" s="6"/>
      <c r="C40" s="7"/>
      <c r="D40" s="7"/>
      <c r="E40" s="7"/>
      <c r="F40" s="7"/>
      <c r="G40" s="7"/>
      <c r="H40" s="7"/>
      <c r="I40" s="7"/>
      <c r="J40" s="8"/>
    </row>
    <row r="41" spans="2:10" ht="16.5" thickBot="1" x14ac:dyDescent="0.3">
      <c r="B41" s="9"/>
      <c r="C41" s="50"/>
      <c r="D41" s="51" t="s">
        <v>24</v>
      </c>
      <c r="E41" s="52"/>
      <c r="F41" s="53"/>
      <c r="G41" s="14"/>
      <c r="H41" s="54" t="s">
        <v>25</v>
      </c>
      <c r="I41" s="55"/>
      <c r="J41" s="15"/>
    </row>
    <row r="42" spans="2:10" x14ac:dyDescent="0.25">
      <c r="B42" s="9"/>
      <c r="C42" s="50"/>
      <c r="D42" s="51" t="s">
        <v>58</v>
      </c>
      <c r="E42" s="71"/>
      <c r="F42" s="72"/>
      <c r="G42" s="3"/>
      <c r="H42" s="56"/>
      <c r="I42" s="57"/>
      <c r="J42" s="16"/>
    </row>
    <row r="43" spans="2:10" ht="30" customHeight="1" thickBot="1" x14ac:dyDescent="0.3">
      <c r="B43" s="9"/>
      <c r="C43" s="50"/>
      <c r="D43" s="73"/>
      <c r="E43" s="74"/>
      <c r="F43" s="75"/>
      <c r="G43" s="5"/>
      <c r="H43" s="56"/>
      <c r="I43" s="57"/>
      <c r="J43" s="17"/>
    </row>
    <row r="44" spans="2:10" ht="27" customHeight="1" thickBot="1" x14ac:dyDescent="0.3">
      <c r="B44" s="9"/>
      <c r="C44" s="3"/>
      <c r="D44" s="3"/>
      <c r="E44" s="3"/>
      <c r="F44" s="3"/>
      <c r="G44" s="3"/>
      <c r="H44" s="58"/>
      <c r="I44" s="59"/>
      <c r="J44" s="10"/>
    </row>
    <row r="45" spans="2:10" ht="16.5" customHeight="1" thickBot="1" x14ac:dyDescent="0.3">
      <c r="B45" s="9"/>
      <c r="C45" s="60" t="s">
        <v>57</v>
      </c>
      <c r="D45" s="61"/>
      <c r="E45" s="61"/>
      <c r="F45" s="62"/>
      <c r="G45" s="3"/>
      <c r="J45" s="16"/>
    </row>
    <row r="46" spans="2:10" ht="17.25" thickTop="1" thickBot="1" x14ac:dyDescent="0.3">
      <c r="B46" s="9"/>
      <c r="C46" s="63"/>
      <c r="D46" s="64"/>
      <c r="E46" s="64"/>
      <c r="F46" s="65"/>
      <c r="H46" s="69" t="s">
        <v>1</v>
      </c>
      <c r="I46" s="69"/>
      <c r="J46" s="15"/>
    </row>
    <row r="47" spans="2:10" ht="17.25" thickTop="1" thickBot="1" x14ac:dyDescent="0.3">
      <c r="B47" s="9"/>
      <c r="C47" s="63"/>
      <c r="D47" s="64"/>
      <c r="E47" s="64"/>
      <c r="F47" s="65"/>
      <c r="H47" s="28">
        <f>COUNTIF(I16:I38,"Pass")/COUNTA(I16:I38)</f>
        <v>0</v>
      </c>
      <c r="I47" s="18" t="s">
        <v>2</v>
      </c>
      <c r="J47" s="15"/>
    </row>
    <row r="48" spans="2:10" ht="17.25" thickTop="1" thickBot="1" x14ac:dyDescent="0.3">
      <c r="B48" s="9"/>
      <c r="C48" s="63"/>
      <c r="D48" s="64"/>
      <c r="E48" s="64"/>
      <c r="F48" s="65"/>
      <c r="H48" s="28">
        <f>COUNTIF(I16:I38,"Fail")/COUNTA(I16:I38)</f>
        <v>0</v>
      </c>
      <c r="I48" s="18" t="s">
        <v>3</v>
      </c>
      <c r="J48" s="15"/>
    </row>
    <row r="49" spans="2:10" ht="17.25" thickTop="1" thickBot="1" x14ac:dyDescent="0.3">
      <c r="B49" s="9"/>
      <c r="C49" s="66"/>
      <c r="D49" s="67"/>
      <c r="E49" s="67"/>
      <c r="F49" s="68"/>
      <c r="H49" s="28">
        <f>COUNTIF(I16:I38,"Not Run")/COUNTA(I16:I38)</f>
        <v>1</v>
      </c>
      <c r="I49" s="18" t="s">
        <v>4</v>
      </c>
      <c r="J49" s="15"/>
    </row>
    <row r="50" spans="2:10" ht="16.5" thickBot="1" x14ac:dyDescent="0.3">
      <c r="B50" s="11"/>
      <c r="C50" s="12"/>
      <c r="D50" s="12"/>
      <c r="E50" s="12"/>
      <c r="F50" s="12"/>
      <c r="G50" s="12"/>
      <c r="H50" s="12"/>
      <c r="I50" s="12"/>
      <c r="J50" s="13"/>
    </row>
    <row r="51" spans="2:10" ht="16.5" thickTop="1" x14ac:dyDescent="0.25"/>
  </sheetData>
  <mergeCells count="12">
    <mergeCell ref="C3:C5"/>
    <mergeCell ref="D3:F3"/>
    <mergeCell ref="H3:I6"/>
    <mergeCell ref="D4:F5"/>
    <mergeCell ref="C7:F11"/>
    <mergeCell ref="H8:I8"/>
    <mergeCell ref="C41:C43"/>
    <mergeCell ref="D41:F41"/>
    <mergeCell ref="H41:I44"/>
    <mergeCell ref="D42:F43"/>
    <mergeCell ref="C45:F49"/>
    <mergeCell ref="H46:I46"/>
  </mergeCells>
  <conditionalFormatting sqref="I9:I11">
    <cfRule type="cellIs" dxfId="89" priority="37" operator="equal">
      <formula>"Not Run"</formula>
    </cfRule>
    <cfRule type="cellIs" dxfId="88" priority="38" operator="equal">
      <formula>"Fail"</formula>
    </cfRule>
    <cfRule type="cellIs" dxfId="87" priority="39" operator="equal">
      <formula>"Pass"</formula>
    </cfRule>
  </conditionalFormatting>
  <conditionalFormatting sqref="H9:H11">
    <cfRule type="cellIs" dxfId="86" priority="34" operator="equal">
      <formula>"Not Run"</formula>
    </cfRule>
    <cfRule type="cellIs" dxfId="85" priority="35" operator="equal">
      <formula>"Fail"</formula>
    </cfRule>
    <cfRule type="cellIs" dxfId="84" priority="36" operator="equal">
      <formula>"Pass"</formula>
    </cfRule>
  </conditionalFormatting>
  <conditionalFormatting sqref="I16:I24 I38">
    <cfRule type="containsText" dxfId="83" priority="31" operator="containsText" text="Pass">
      <formula>NOT(ISERROR(SEARCH("Pass",I16)))</formula>
    </cfRule>
    <cfRule type="containsText" dxfId="82" priority="32" operator="containsText" text="Fail">
      <formula>NOT(ISERROR(SEARCH("Fail",I16)))</formula>
    </cfRule>
    <cfRule type="containsText" dxfId="81" priority="33" operator="containsText" text="Not Run">
      <formula>NOT(ISERROR(SEARCH("Not Run",I16)))</formula>
    </cfRule>
  </conditionalFormatting>
  <conditionalFormatting sqref="I47:I49">
    <cfRule type="cellIs" dxfId="80" priority="28" operator="equal">
      <formula>"Not Run"</formula>
    </cfRule>
    <cfRule type="cellIs" dxfId="79" priority="29" operator="equal">
      <formula>"Fail"</formula>
    </cfRule>
    <cfRule type="cellIs" dxfId="78" priority="30" operator="equal">
      <formula>"Pass"</formula>
    </cfRule>
  </conditionalFormatting>
  <conditionalFormatting sqref="H47:H49">
    <cfRule type="cellIs" dxfId="77" priority="25" operator="equal">
      <formula>"Not Run"</formula>
    </cfRule>
    <cfRule type="cellIs" dxfId="76" priority="26" operator="equal">
      <formula>"Fail"</formula>
    </cfRule>
    <cfRule type="cellIs" dxfId="75" priority="27" operator="equal">
      <formula>"Pass"</formula>
    </cfRule>
  </conditionalFormatting>
  <conditionalFormatting sqref="I30:I33">
    <cfRule type="containsText" dxfId="74" priority="10" operator="containsText" text="Pass">
      <formula>NOT(ISERROR(SEARCH("Pass",I30)))</formula>
    </cfRule>
    <cfRule type="containsText" dxfId="73" priority="11" operator="containsText" text="Fail">
      <formula>NOT(ISERROR(SEARCH("Fail",I30)))</formula>
    </cfRule>
    <cfRule type="containsText" dxfId="72" priority="12" operator="containsText" text="Not Run">
      <formula>NOT(ISERROR(SEARCH("Not Run",I30)))</formula>
    </cfRule>
  </conditionalFormatting>
  <conditionalFormatting sqref="I25">
    <cfRule type="containsText" dxfId="71" priority="19" operator="containsText" text="Pass">
      <formula>NOT(ISERROR(SEARCH("Pass",I25)))</formula>
    </cfRule>
    <cfRule type="containsText" dxfId="70" priority="20" operator="containsText" text="Fail">
      <formula>NOT(ISERROR(SEARCH("Fail",I25)))</formula>
    </cfRule>
    <cfRule type="containsText" dxfId="69" priority="21" operator="containsText" text="Not Run">
      <formula>NOT(ISERROR(SEARCH("Not Run",I25)))</formula>
    </cfRule>
  </conditionalFormatting>
  <conditionalFormatting sqref="I26 I28">
    <cfRule type="containsText" dxfId="68" priority="16" operator="containsText" text="Pass">
      <formula>NOT(ISERROR(SEARCH("Pass",I26)))</formula>
    </cfRule>
    <cfRule type="containsText" dxfId="67" priority="17" operator="containsText" text="Fail">
      <formula>NOT(ISERROR(SEARCH("Fail",I26)))</formula>
    </cfRule>
    <cfRule type="containsText" dxfId="66" priority="18" operator="containsText" text="Not Run">
      <formula>NOT(ISERROR(SEARCH("Not Run",I26)))</formula>
    </cfRule>
  </conditionalFormatting>
  <conditionalFormatting sqref="I29">
    <cfRule type="containsText" dxfId="65" priority="13" operator="containsText" text="Pass">
      <formula>NOT(ISERROR(SEARCH("Pass",I29)))</formula>
    </cfRule>
    <cfRule type="containsText" dxfId="64" priority="14" operator="containsText" text="Fail">
      <formula>NOT(ISERROR(SEARCH("Fail",I29)))</formula>
    </cfRule>
    <cfRule type="containsText" dxfId="63" priority="15" operator="containsText" text="Not Run">
      <formula>NOT(ISERROR(SEARCH("Not Run",I29)))</formula>
    </cfRule>
  </conditionalFormatting>
  <conditionalFormatting sqref="I27">
    <cfRule type="containsText" dxfId="62" priority="7" operator="containsText" text="Pass">
      <formula>NOT(ISERROR(SEARCH("Pass",I27)))</formula>
    </cfRule>
    <cfRule type="containsText" dxfId="61" priority="8" operator="containsText" text="Fail">
      <formula>NOT(ISERROR(SEARCH("Fail",I27)))</formula>
    </cfRule>
    <cfRule type="containsText" dxfId="60" priority="9" operator="containsText" text="Not Run">
      <formula>NOT(ISERROR(SEARCH("Not Run",I27)))</formula>
    </cfRule>
  </conditionalFormatting>
  <conditionalFormatting sqref="I34:I35">
    <cfRule type="containsText" dxfId="59" priority="4" operator="containsText" text="Pass">
      <formula>NOT(ISERROR(SEARCH("Pass",I34)))</formula>
    </cfRule>
    <cfRule type="containsText" dxfId="58" priority="5" operator="containsText" text="Fail">
      <formula>NOT(ISERROR(SEARCH("Fail",I34)))</formula>
    </cfRule>
    <cfRule type="containsText" dxfId="57" priority="6" operator="containsText" text="Not Run">
      <formula>NOT(ISERROR(SEARCH("Not Run",I34)))</formula>
    </cfRule>
  </conditionalFormatting>
  <conditionalFormatting sqref="I36:I37">
    <cfRule type="containsText" dxfId="56" priority="1" operator="containsText" text="Pass">
      <formula>NOT(ISERROR(SEARCH("Pass",I36)))</formula>
    </cfRule>
    <cfRule type="containsText" dxfId="55" priority="2" operator="containsText" text="Fail">
      <formula>NOT(ISERROR(SEARCH("Fail",I36)))</formula>
    </cfRule>
    <cfRule type="containsText" dxfId="54" priority="3" operator="containsText" text="Not Run">
      <formula>NOT(ISERROR(SEARCH("Not Run",I36)))</formula>
    </cfRule>
  </conditionalFormatting>
  <dataValidations count="1">
    <dataValidation type="list" allowBlank="1" showInputMessage="1" showErrorMessage="1" errorTitle="Error in data entry" error="Please select from the dropdown list. Thank you." sqref="I16:I38">
      <formula1>Verdict</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51"/>
  <sheetViews>
    <sheetView tabSelected="1" topLeftCell="A25" workbookViewId="0">
      <selection activeCell="H21" sqref="H21"/>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6.5" thickBot="1" x14ac:dyDescent="0.3">
      <c r="B3" s="9"/>
      <c r="C3" s="50"/>
      <c r="D3" s="51" t="s">
        <v>24</v>
      </c>
      <c r="E3" s="52"/>
      <c r="F3" s="53"/>
      <c r="G3" s="14"/>
      <c r="H3" s="54" t="s">
        <v>25</v>
      </c>
      <c r="I3" s="55"/>
      <c r="J3" s="15"/>
      <c r="K3" s="14"/>
    </row>
    <row r="4" spans="2:11" x14ac:dyDescent="0.25">
      <c r="B4" s="9"/>
      <c r="C4" s="50"/>
      <c r="D4" s="51" t="s">
        <v>59</v>
      </c>
      <c r="E4" s="71"/>
      <c r="F4" s="72"/>
      <c r="G4" s="3"/>
      <c r="H4" s="56"/>
      <c r="I4" s="57"/>
      <c r="J4" s="16"/>
      <c r="K4" s="4"/>
    </row>
    <row r="5" spans="2:11" ht="37.5" customHeight="1" thickBot="1" x14ac:dyDescent="0.3">
      <c r="B5" s="9"/>
      <c r="C5" s="50"/>
      <c r="D5" s="73"/>
      <c r="E5" s="74"/>
      <c r="F5" s="75"/>
      <c r="G5" s="5"/>
      <c r="H5" s="56"/>
      <c r="I5" s="57"/>
      <c r="J5" s="17"/>
      <c r="K5" s="5"/>
    </row>
    <row r="6" spans="2:11" ht="16.5" thickBot="1" x14ac:dyDescent="0.3">
      <c r="B6" s="9"/>
      <c r="C6" s="3"/>
      <c r="D6" s="3"/>
      <c r="E6" s="3"/>
      <c r="F6" s="3"/>
      <c r="G6" s="3"/>
      <c r="H6" s="58"/>
      <c r="I6" s="59"/>
      <c r="J6" s="10"/>
      <c r="K6" s="3"/>
    </row>
    <row r="7" spans="2:11" ht="16.5" thickBot="1" x14ac:dyDescent="0.3">
      <c r="B7" s="9"/>
      <c r="C7" s="60" t="s">
        <v>61</v>
      </c>
      <c r="D7" s="61"/>
      <c r="E7" s="61"/>
      <c r="F7" s="62"/>
      <c r="G7" s="3"/>
      <c r="J7" s="16"/>
      <c r="K7" s="3"/>
    </row>
    <row r="8" spans="2:11" ht="17.25" thickTop="1" thickBot="1" x14ac:dyDescent="0.3">
      <c r="B8" s="9"/>
      <c r="C8" s="63"/>
      <c r="D8" s="64"/>
      <c r="E8" s="64"/>
      <c r="F8" s="65"/>
      <c r="H8" s="69" t="s">
        <v>1</v>
      </c>
      <c r="I8" s="69"/>
      <c r="J8" s="15"/>
      <c r="K8" s="3"/>
    </row>
    <row r="9" spans="2:11" ht="17.25" thickTop="1" thickBot="1" x14ac:dyDescent="0.3">
      <c r="B9" s="9"/>
      <c r="C9" s="63"/>
      <c r="D9" s="64"/>
      <c r="E9" s="64"/>
      <c r="F9" s="65"/>
      <c r="H9" s="28">
        <f>COUNTIF(I16:I38,"Pass")/COUNTA(I16:I38)</f>
        <v>0</v>
      </c>
      <c r="I9" s="18" t="s">
        <v>2</v>
      </c>
      <c r="J9" s="15"/>
      <c r="K9" s="3"/>
    </row>
    <row r="10" spans="2:11" ht="17.25" thickTop="1" thickBot="1" x14ac:dyDescent="0.3">
      <c r="B10" s="9"/>
      <c r="C10" s="63"/>
      <c r="D10" s="64"/>
      <c r="E10" s="64"/>
      <c r="F10" s="65"/>
      <c r="H10" s="28">
        <f>COUNTIF(I16:I38,"Fail")/COUNTA(I16:I38)</f>
        <v>0</v>
      </c>
      <c r="I10" s="18" t="s">
        <v>3</v>
      </c>
      <c r="J10" s="15"/>
      <c r="K10" s="3"/>
    </row>
    <row r="11" spans="2:11" ht="17.25" thickTop="1" thickBot="1" x14ac:dyDescent="0.3">
      <c r="B11" s="9"/>
      <c r="C11" s="66"/>
      <c r="D11" s="67"/>
      <c r="E11" s="67"/>
      <c r="F11" s="68"/>
      <c r="H11" s="28">
        <f>COUNTIF(I16:I38,"Not Run")/COUNTA(I16:I38)</f>
        <v>1</v>
      </c>
      <c r="I11" s="18" t="s">
        <v>4</v>
      </c>
      <c r="J11" s="15"/>
      <c r="K11" s="3"/>
    </row>
    <row r="12" spans="2:11" ht="16.5" thickBot="1" x14ac:dyDescent="0.3">
      <c r="B12" s="11"/>
      <c r="C12" s="12"/>
      <c r="D12" s="12"/>
      <c r="E12" s="12"/>
      <c r="F12" s="12"/>
      <c r="G12" s="12"/>
      <c r="H12" s="12"/>
      <c r="I12" s="12"/>
      <c r="J12" s="13"/>
      <c r="K12" s="3"/>
    </row>
    <row r="13" spans="2:11" ht="16.5" thickTop="1" x14ac:dyDescent="0.25"/>
    <row r="14" spans="2:11" ht="16.5" thickBot="1" x14ac:dyDescent="0.3"/>
    <row r="15" spans="2:11" ht="16.5" thickBot="1" x14ac:dyDescent="0.3">
      <c r="B15" s="21" t="s">
        <v>5</v>
      </c>
      <c r="C15" s="22" t="s">
        <v>6</v>
      </c>
      <c r="D15" s="22" t="s">
        <v>7</v>
      </c>
      <c r="E15" s="22" t="s">
        <v>8</v>
      </c>
      <c r="F15" s="22" t="s">
        <v>9</v>
      </c>
      <c r="G15" s="22" t="s">
        <v>10</v>
      </c>
      <c r="H15" s="22" t="s">
        <v>11</v>
      </c>
      <c r="I15" s="22" t="s">
        <v>12</v>
      </c>
      <c r="J15" s="23" t="s">
        <v>13</v>
      </c>
    </row>
    <row r="16" spans="2:11" ht="31.5" x14ac:dyDescent="0.25">
      <c r="B16" s="24" t="s">
        <v>62</v>
      </c>
      <c r="C16" s="24" t="s">
        <v>338</v>
      </c>
      <c r="D16" s="26"/>
      <c r="E16" s="33" t="s">
        <v>349</v>
      </c>
      <c r="G16" s="26"/>
      <c r="H16" s="26"/>
      <c r="I16" s="24" t="s">
        <v>4</v>
      </c>
      <c r="J16" s="20"/>
    </row>
    <row r="17" spans="2:10" ht="126" x14ac:dyDescent="0.25">
      <c r="B17" s="24" t="s">
        <v>341</v>
      </c>
      <c r="C17" s="25" t="s">
        <v>340</v>
      </c>
      <c r="D17" s="27"/>
      <c r="E17" s="83" t="s">
        <v>339</v>
      </c>
      <c r="F17" s="26" t="s">
        <v>342</v>
      </c>
      <c r="G17" s="27" t="s">
        <v>355</v>
      </c>
      <c r="H17" s="27"/>
      <c r="I17" s="24" t="s">
        <v>4</v>
      </c>
      <c r="J17" s="19"/>
    </row>
    <row r="18" spans="2:10" ht="126" x14ac:dyDescent="0.25">
      <c r="B18" s="24" t="s">
        <v>343</v>
      </c>
      <c r="C18" s="25" t="s">
        <v>344</v>
      </c>
      <c r="D18" s="27"/>
      <c r="E18" s="83" t="s">
        <v>339</v>
      </c>
      <c r="F18" s="26" t="s">
        <v>342</v>
      </c>
      <c r="G18" s="27" t="s">
        <v>356</v>
      </c>
      <c r="H18" s="27"/>
      <c r="I18" s="24" t="s">
        <v>4</v>
      </c>
      <c r="J18" s="19"/>
    </row>
    <row r="19" spans="2:10" ht="126" x14ac:dyDescent="0.25">
      <c r="B19" s="24" t="s">
        <v>347</v>
      </c>
      <c r="C19" s="25" t="s">
        <v>345</v>
      </c>
      <c r="D19" s="27"/>
      <c r="E19" s="83" t="s">
        <v>339</v>
      </c>
      <c r="F19" s="26" t="s">
        <v>342</v>
      </c>
      <c r="G19" s="27" t="s">
        <v>354</v>
      </c>
      <c r="H19" s="27"/>
      <c r="I19" s="24" t="s">
        <v>4</v>
      </c>
      <c r="J19" s="19"/>
    </row>
    <row r="20" spans="2:10" ht="126" x14ac:dyDescent="0.25">
      <c r="B20" s="24" t="s">
        <v>348</v>
      </c>
      <c r="C20" s="25" t="s">
        <v>346</v>
      </c>
      <c r="D20" s="27"/>
      <c r="E20" s="83" t="s">
        <v>339</v>
      </c>
      <c r="F20" s="26" t="s">
        <v>342</v>
      </c>
      <c r="G20" s="27" t="s">
        <v>353</v>
      </c>
      <c r="H20" s="27"/>
      <c r="I20" s="24" t="s">
        <v>4</v>
      </c>
      <c r="J20" s="19"/>
    </row>
    <row r="21" spans="2:10" ht="78.75" x14ac:dyDescent="0.25">
      <c r="B21" s="24" t="s">
        <v>350</v>
      </c>
      <c r="C21" s="25" t="s">
        <v>351</v>
      </c>
      <c r="D21" s="27"/>
      <c r="E21" s="83" t="s">
        <v>339</v>
      </c>
      <c r="F21" s="27" t="s">
        <v>352</v>
      </c>
      <c r="G21" s="27" t="s">
        <v>357</v>
      </c>
      <c r="H21" s="27"/>
      <c r="I21" s="24" t="s">
        <v>4</v>
      </c>
      <c r="J21" s="19"/>
    </row>
    <row r="22" spans="2:10" x14ac:dyDescent="0.25">
      <c r="B22" s="24"/>
      <c r="C22" s="25"/>
      <c r="D22" s="27"/>
      <c r="E22" s="26"/>
      <c r="F22" s="27"/>
      <c r="G22" s="27"/>
      <c r="H22" s="27"/>
      <c r="I22" s="24"/>
      <c r="J22" s="19"/>
    </row>
    <row r="23" spans="2:10" x14ac:dyDescent="0.25">
      <c r="B23" s="24"/>
      <c r="C23" s="25"/>
      <c r="D23" s="27"/>
      <c r="E23" s="26"/>
      <c r="F23" s="26"/>
      <c r="G23" s="27"/>
      <c r="H23" s="27"/>
      <c r="I23" s="24"/>
      <c r="J23" s="19"/>
    </row>
    <row r="24" spans="2:10" x14ac:dyDescent="0.25">
      <c r="B24" s="24"/>
      <c r="C24" s="25"/>
      <c r="D24" s="27"/>
      <c r="E24" s="27"/>
      <c r="F24" s="26"/>
      <c r="G24" s="27"/>
      <c r="H24" s="27"/>
      <c r="I24" s="24"/>
      <c r="J24" s="19"/>
    </row>
    <row r="25" spans="2:10" x14ac:dyDescent="0.25">
      <c r="B25" s="24"/>
      <c r="C25" s="25"/>
      <c r="D25" s="27"/>
      <c r="E25" s="27"/>
      <c r="F25" s="27"/>
      <c r="G25" s="27"/>
      <c r="H25" s="27"/>
      <c r="I25" s="24"/>
      <c r="J25" s="19"/>
    </row>
    <row r="26" spans="2:10" x14ac:dyDescent="0.25">
      <c r="B26" s="24"/>
      <c r="C26" s="25"/>
      <c r="D26" s="27"/>
      <c r="E26" s="27"/>
      <c r="F26" s="27"/>
      <c r="G26" s="27"/>
      <c r="H26" s="27"/>
      <c r="I26" s="24"/>
      <c r="J26" s="19"/>
    </row>
    <row r="27" spans="2:10" x14ac:dyDescent="0.25">
      <c r="B27" s="25"/>
      <c r="C27" s="25"/>
      <c r="D27" s="27"/>
      <c r="E27" s="27"/>
      <c r="F27" s="27"/>
      <c r="G27" s="27"/>
      <c r="H27" s="27"/>
      <c r="I27" s="24"/>
      <c r="J27" s="19"/>
    </row>
    <row r="28" spans="2:10" x14ac:dyDescent="0.25">
      <c r="B28" s="25"/>
      <c r="C28" s="25"/>
      <c r="D28" s="27"/>
      <c r="E28" s="27"/>
      <c r="F28" s="27"/>
      <c r="G28" s="27"/>
      <c r="H28" s="27"/>
      <c r="I28" s="24"/>
      <c r="J28" s="19"/>
    </row>
    <row r="29" spans="2:10" x14ac:dyDescent="0.25">
      <c r="B29" s="25"/>
      <c r="C29" s="25"/>
      <c r="D29" s="27"/>
      <c r="E29" s="27"/>
      <c r="F29" s="27"/>
      <c r="G29" s="27"/>
      <c r="H29" s="27"/>
      <c r="I29" s="24"/>
      <c r="J29" s="19"/>
    </row>
    <row r="30" spans="2:10" x14ac:dyDescent="0.25">
      <c r="B30" s="25"/>
      <c r="C30" s="25"/>
      <c r="D30" s="27"/>
      <c r="E30" s="27"/>
      <c r="F30" s="27"/>
      <c r="G30" s="27"/>
      <c r="H30" s="27"/>
      <c r="I30" s="24"/>
      <c r="J30" s="19"/>
    </row>
    <row r="31" spans="2:10" x14ac:dyDescent="0.25">
      <c r="B31" s="25"/>
      <c r="C31" s="25"/>
      <c r="D31" s="27"/>
      <c r="E31" s="27"/>
      <c r="F31" s="27"/>
      <c r="G31" s="27"/>
      <c r="H31" s="27"/>
      <c r="I31" s="24"/>
      <c r="J31" s="19"/>
    </row>
    <row r="32" spans="2:10" x14ac:dyDescent="0.25">
      <c r="B32" s="25"/>
      <c r="C32" s="25"/>
      <c r="D32" s="27"/>
      <c r="E32" s="27"/>
      <c r="F32" s="27"/>
      <c r="G32" s="27"/>
      <c r="H32" s="27"/>
      <c r="I32" s="24"/>
      <c r="J32" s="19"/>
    </row>
    <row r="33" spans="2:10" x14ac:dyDescent="0.25">
      <c r="B33" s="25"/>
      <c r="C33" s="25"/>
      <c r="D33" s="27"/>
      <c r="E33" s="27"/>
      <c r="F33" s="27"/>
      <c r="G33" s="27"/>
      <c r="H33" s="27"/>
      <c r="I33" s="24"/>
      <c r="J33" s="19"/>
    </row>
    <row r="34" spans="2:10" x14ac:dyDescent="0.25">
      <c r="B34" s="25"/>
      <c r="C34" s="25"/>
      <c r="D34" s="27"/>
      <c r="E34" s="27"/>
      <c r="F34" s="27"/>
      <c r="G34" s="27"/>
      <c r="H34" s="27"/>
      <c r="I34" s="24"/>
      <c r="J34" s="19"/>
    </row>
    <row r="35" spans="2:10" x14ac:dyDescent="0.25">
      <c r="B35" s="25"/>
      <c r="C35" s="25"/>
      <c r="D35" s="27"/>
      <c r="E35" s="27"/>
      <c r="F35" s="27"/>
      <c r="G35" s="27"/>
      <c r="H35" s="27"/>
      <c r="I35" s="24"/>
      <c r="J35" s="19"/>
    </row>
    <row r="36" spans="2:10" x14ac:dyDescent="0.25">
      <c r="B36" s="25"/>
      <c r="C36" s="25"/>
      <c r="D36" s="27"/>
      <c r="E36" s="27"/>
      <c r="F36" s="27"/>
      <c r="G36" s="27"/>
      <c r="H36" s="27"/>
      <c r="I36" s="24"/>
      <c r="J36" s="19"/>
    </row>
    <row r="37" spans="2:10" x14ac:dyDescent="0.25">
      <c r="B37" s="25"/>
      <c r="C37" s="25"/>
      <c r="D37" s="27"/>
      <c r="E37" s="27"/>
      <c r="F37" s="27"/>
      <c r="G37" s="27"/>
      <c r="H37" s="27"/>
      <c r="I37" s="24"/>
      <c r="J37" s="19"/>
    </row>
    <row r="38" spans="2:10" x14ac:dyDescent="0.25">
      <c r="B38" s="25"/>
      <c r="C38" s="25"/>
      <c r="D38" s="27"/>
      <c r="E38" s="27"/>
      <c r="F38" s="27"/>
      <c r="G38" s="27"/>
      <c r="H38" s="27"/>
      <c r="I38" s="24"/>
      <c r="J38" s="19"/>
    </row>
    <row r="39" spans="2:10" ht="16.5" thickBot="1" x14ac:dyDescent="0.3"/>
    <row r="40" spans="2:10" ht="17.25" thickTop="1" thickBot="1" x14ac:dyDescent="0.3">
      <c r="B40" s="6"/>
      <c r="C40" s="7"/>
      <c r="D40" s="7"/>
      <c r="E40" s="7"/>
      <c r="F40" s="7"/>
      <c r="G40" s="7"/>
      <c r="H40" s="7"/>
      <c r="I40" s="7"/>
      <c r="J40" s="8"/>
    </row>
    <row r="41" spans="2:10" ht="16.5" thickBot="1" x14ac:dyDescent="0.3">
      <c r="B41" s="9"/>
      <c r="C41" s="50"/>
      <c r="D41" s="51" t="s">
        <v>24</v>
      </c>
      <c r="E41" s="52"/>
      <c r="F41" s="53"/>
      <c r="G41" s="14"/>
      <c r="H41" s="54" t="s">
        <v>25</v>
      </c>
      <c r="I41" s="55"/>
      <c r="J41" s="15"/>
    </row>
    <row r="42" spans="2:10" x14ac:dyDescent="0.25">
      <c r="B42" s="9"/>
      <c r="C42" s="50"/>
      <c r="D42" s="51" t="s">
        <v>60</v>
      </c>
      <c r="E42" s="71"/>
      <c r="F42" s="72"/>
      <c r="G42" s="3"/>
      <c r="H42" s="56"/>
      <c r="I42" s="57"/>
      <c r="J42" s="16"/>
    </row>
    <row r="43" spans="2:10" ht="16.5" thickBot="1" x14ac:dyDescent="0.3">
      <c r="B43" s="9"/>
      <c r="C43" s="50"/>
      <c r="D43" s="73"/>
      <c r="E43" s="74"/>
      <c r="F43" s="75"/>
      <c r="G43" s="5"/>
      <c r="H43" s="56"/>
      <c r="I43" s="57"/>
      <c r="J43" s="17"/>
    </row>
    <row r="44" spans="2:10" ht="28.5" customHeight="1" thickBot="1" x14ac:dyDescent="0.3">
      <c r="B44" s="9"/>
      <c r="C44" s="3"/>
      <c r="D44" s="3"/>
      <c r="E44" s="3"/>
      <c r="F44" s="3"/>
      <c r="G44" s="3"/>
      <c r="H44" s="58"/>
      <c r="I44" s="59"/>
      <c r="J44" s="10"/>
    </row>
    <row r="45" spans="2:10" ht="16.5" thickBot="1" x14ac:dyDescent="0.3">
      <c r="B45" s="9"/>
      <c r="C45" s="60" t="str">
        <f>C7</f>
        <v>Test Case validates the following: 
• The links properly redirect the user to the necessary audio files / text files / websites</v>
      </c>
      <c r="D45" s="61"/>
      <c r="E45" s="61"/>
      <c r="F45" s="62"/>
      <c r="G45" s="3"/>
      <c r="J45" s="16"/>
    </row>
    <row r="46" spans="2:10" ht="17.25" thickTop="1" thickBot="1" x14ac:dyDescent="0.3">
      <c r="B46" s="9"/>
      <c r="C46" s="63"/>
      <c r="D46" s="64"/>
      <c r="E46" s="64"/>
      <c r="F46" s="65"/>
      <c r="H46" s="69" t="s">
        <v>1</v>
      </c>
      <c r="I46" s="69"/>
      <c r="J46" s="15"/>
    </row>
    <row r="47" spans="2:10" ht="17.25" thickTop="1" thickBot="1" x14ac:dyDescent="0.3">
      <c r="B47" s="9"/>
      <c r="C47" s="63"/>
      <c r="D47" s="64"/>
      <c r="E47" s="64"/>
      <c r="F47" s="65"/>
      <c r="H47" s="28">
        <f>COUNTIF(I16:I38,"Pass")/COUNTA(I16:I38)</f>
        <v>0</v>
      </c>
      <c r="I47" s="18" t="s">
        <v>2</v>
      </c>
      <c r="J47" s="15"/>
    </row>
    <row r="48" spans="2:10" ht="17.25" thickTop="1" thickBot="1" x14ac:dyDescent="0.3">
      <c r="B48" s="9"/>
      <c r="C48" s="63"/>
      <c r="D48" s="64"/>
      <c r="E48" s="64"/>
      <c r="F48" s="65"/>
      <c r="H48" s="28">
        <f>COUNTIF(I16:I38,"Fail")/COUNTA(I16:I38)</f>
        <v>0</v>
      </c>
      <c r="I48" s="18" t="s">
        <v>3</v>
      </c>
      <c r="J48" s="15"/>
    </row>
    <row r="49" spans="2:10" ht="17.25" thickTop="1" thickBot="1" x14ac:dyDescent="0.3">
      <c r="B49" s="9"/>
      <c r="C49" s="66"/>
      <c r="D49" s="67"/>
      <c r="E49" s="67"/>
      <c r="F49" s="68"/>
      <c r="H49" s="28">
        <f>COUNTIF(I16:I38,"Not Run")/COUNTA(I16:I38)</f>
        <v>1</v>
      </c>
      <c r="I49" s="18" t="s">
        <v>4</v>
      </c>
      <c r="J49" s="15"/>
    </row>
    <row r="50" spans="2:10" ht="16.5" thickBot="1" x14ac:dyDescent="0.3">
      <c r="B50" s="11"/>
      <c r="C50" s="12"/>
      <c r="D50" s="12"/>
      <c r="E50" s="12"/>
      <c r="F50" s="12"/>
      <c r="G50" s="12"/>
      <c r="H50" s="12"/>
      <c r="I50" s="12"/>
      <c r="J50" s="13"/>
    </row>
    <row r="51" spans="2:10" ht="16.5" thickTop="1" x14ac:dyDescent="0.25"/>
  </sheetData>
  <mergeCells count="12">
    <mergeCell ref="C3:C5"/>
    <mergeCell ref="D3:F3"/>
    <mergeCell ref="H3:I6"/>
    <mergeCell ref="D4:F5"/>
    <mergeCell ref="C7:F11"/>
    <mergeCell ref="H8:I8"/>
    <mergeCell ref="C41:C43"/>
    <mergeCell ref="D41:F41"/>
    <mergeCell ref="H41:I44"/>
    <mergeCell ref="D42:F43"/>
    <mergeCell ref="C45:F49"/>
    <mergeCell ref="H46:I46"/>
  </mergeCells>
  <conditionalFormatting sqref="I9:I11">
    <cfRule type="cellIs" dxfId="53" priority="13" operator="equal">
      <formula>"Not Run"</formula>
    </cfRule>
    <cfRule type="cellIs" dxfId="52" priority="14" operator="equal">
      <formula>"Fail"</formula>
    </cfRule>
    <cfRule type="cellIs" dxfId="51" priority="15" operator="equal">
      <formula>"Pass"</formula>
    </cfRule>
  </conditionalFormatting>
  <conditionalFormatting sqref="H9:H11">
    <cfRule type="cellIs" dxfId="50" priority="10" operator="equal">
      <formula>"Not Run"</formula>
    </cfRule>
    <cfRule type="cellIs" dxfId="49" priority="11" operator="equal">
      <formula>"Fail"</formula>
    </cfRule>
    <cfRule type="cellIs" dxfId="48" priority="12" operator="equal">
      <formula>"Pass"</formula>
    </cfRule>
  </conditionalFormatting>
  <conditionalFormatting sqref="I16:I38">
    <cfRule type="containsText" dxfId="47" priority="7" operator="containsText" text="Pass">
      <formula>NOT(ISERROR(SEARCH("Pass",I16)))</formula>
    </cfRule>
    <cfRule type="containsText" dxfId="46" priority="8" operator="containsText" text="Fail">
      <formula>NOT(ISERROR(SEARCH("Fail",I16)))</formula>
    </cfRule>
    <cfRule type="containsText" dxfId="45" priority="9" operator="containsText" text="Not Run">
      <formula>NOT(ISERROR(SEARCH("Not Run",I16)))</formula>
    </cfRule>
  </conditionalFormatting>
  <conditionalFormatting sqref="I47:I49">
    <cfRule type="cellIs" dxfId="44" priority="4" operator="equal">
      <formula>"Not Run"</formula>
    </cfRule>
    <cfRule type="cellIs" dxfId="43" priority="5" operator="equal">
      <formula>"Fail"</formula>
    </cfRule>
    <cfRule type="cellIs" dxfId="42" priority="6" operator="equal">
      <formula>"Pass"</formula>
    </cfRule>
  </conditionalFormatting>
  <conditionalFormatting sqref="H47:H49">
    <cfRule type="cellIs" dxfId="41" priority="1" operator="equal">
      <formula>"Not Run"</formula>
    </cfRule>
    <cfRule type="cellIs" dxfId="40" priority="2" operator="equal">
      <formula>"Fail"</formula>
    </cfRule>
    <cfRule type="cellIs" dxfId="39" priority="3" operator="equal">
      <formula>"Pass"</formula>
    </cfRule>
  </conditionalFormatting>
  <dataValidations count="1">
    <dataValidation type="list" allowBlank="1" showInputMessage="1" showErrorMessage="1" errorTitle="Error in data entry" error="Please select from the dropdown list. Thank you." sqref="I16:I38">
      <formula1>Verdict</formula1>
    </dataValidation>
  </dataValidations>
  <pageMargins left="0.7" right="0.7" top="0.75" bottom="0.75" header="0.3" footer="0.3"/>
  <pageSetup paperSize="9" orientation="portrait" horizontalDpi="4294967293" verticalDpi="4294967293"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2"/>
  <sheetViews>
    <sheetView topLeftCell="A10" workbookViewId="0">
      <pane xSplit="1" ySplit="6" topLeftCell="B74" activePane="bottomRight" state="frozen"/>
      <selection activeCell="A10" sqref="A10"/>
      <selection pane="topRight" activeCell="B10" sqref="B10"/>
      <selection pane="bottomLeft" activeCell="A16" sqref="A16"/>
      <selection pane="bottomRight" activeCell="C76" sqref="C76"/>
    </sheetView>
  </sheetViews>
  <sheetFormatPr defaultRowHeight="15.75" x14ac:dyDescent="0.25"/>
  <cols>
    <col min="1" max="1" width="2.140625" style="2" customWidth="1"/>
    <col min="2" max="2" width="11.85546875" style="2" bestFit="1" customWidth="1"/>
    <col min="3" max="3" width="15.5703125" style="2" customWidth="1"/>
    <col min="4" max="4" width="13.42578125" style="2" customWidth="1"/>
    <col min="5" max="5" width="22.28515625" style="2" customWidth="1"/>
    <col min="6" max="6" width="15.140625" style="2" customWidth="1"/>
    <col min="7" max="7" width="27.140625" style="2" customWidth="1"/>
    <col min="8" max="8" width="31.140625" style="2" customWidth="1"/>
    <col min="9" max="9" width="16.42578125" style="2" customWidth="1"/>
    <col min="10" max="11" width="21.85546875" style="2" customWidth="1"/>
    <col min="12" max="16384" width="9.140625" style="2"/>
  </cols>
  <sheetData>
    <row r="1" spans="2:11" ht="16.5" thickBot="1" x14ac:dyDescent="0.3"/>
    <row r="2" spans="2:11" ht="17.25" thickTop="1" thickBot="1" x14ac:dyDescent="0.3">
      <c r="B2" s="6"/>
      <c r="C2" s="7"/>
      <c r="D2" s="7"/>
      <c r="E2" s="7"/>
      <c r="F2" s="7"/>
      <c r="G2" s="7"/>
      <c r="H2" s="7"/>
      <c r="I2" s="7"/>
      <c r="J2" s="8"/>
      <c r="K2" s="3"/>
    </row>
    <row r="3" spans="2:11" ht="16.5" thickBot="1" x14ac:dyDescent="0.3">
      <c r="B3" s="9"/>
      <c r="C3" s="50"/>
      <c r="D3" s="51" t="s">
        <v>24</v>
      </c>
      <c r="E3" s="52"/>
      <c r="F3" s="53"/>
      <c r="G3" s="14"/>
      <c r="H3" s="54" t="s">
        <v>25</v>
      </c>
      <c r="I3" s="55"/>
      <c r="J3" s="15"/>
      <c r="K3" s="14"/>
    </row>
    <row r="4" spans="2:11" x14ac:dyDescent="0.25">
      <c r="B4" s="9"/>
      <c r="C4" s="50"/>
      <c r="D4" s="51" t="s">
        <v>66</v>
      </c>
      <c r="E4" s="71"/>
      <c r="F4" s="72"/>
      <c r="G4" s="3"/>
      <c r="H4" s="56"/>
      <c r="I4" s="57"/>
      <c r="J4" s="16"/>
      <c r="K4" s="4"/>
    </row>
    <row r="5" spans="2:11" ht="29.25" customHeight="1" thickBot="1" x14ac:dyDescent="0.3">
      <c r="B5" s="9"/>
      <c r="C5" s="50"/>
      <c r="D5" s="73"/>
      <c r="E5" s="74"/>
      <c r="F5" s="75"/>
      <c r="G5" s="5"/>
      <c r="H5" s="56"/>
      <c r="I5" s="57"/>
      <c r="J5" s="17"/>
      <c r="K5" s="5"/>
    </row>
    <row r="6" spans="2:11" ht="16.5" thickBot="1" x14ac:dyDescent="0.3">
      <c r="B6" s="9"/>
      <c r="C6" s="3"/>
      <c r="D6" s="3"/>
      <c r="E6" s="3"/>
      <c r="F6" s="3"/>
      <c r="G6" s="3"/>
      <c r="H6" s="58"/>
      <c r="I6" s="59"/>
      <c r="J6" s="10"/>
      <c r="K6" s="3"/>
    </row>
    <row r="7" spans="2:11" ht="16.5" thickBot="1" x14ac:dyDescent="0.3">
      <c r="B7" s="9"/>
      <c r="C7" s="60" t="s">
        <v>64</v>
      </c>
      <c r="D7" s="61"/>
      <c r="E7" s="61"/>
      <c r="F7" s="62"/>
      <c r="G7" s="3"/>
      <c r="J7" s="16"/>
      <c r="K7" s="3"/>
    </row>
    <row r="8" spans="2:11" ht="17.25" thickTop="1" thickBot="1" x14ac:dyDescent="0.3">
      <c r="B8" s="9"/>
      <c r="C8" s="63"/>
      <c r="D8" s="64"/>
      <c r="E8" s="64"/>
      <c r="F8" s="65"/>
      <c r="H8" s="69" t="s">
        <v>1</v>
      </c>
      <c r="I8" s="69"/>
      <c r="J8" s="15"/>
      <c r="K8" s="3"/>
    </row>
    <row r="9" spans="2:11" ht="17.25" thickTop="1" thickBot="1" x14ac:dyDescent="0.3">
      <c r="B9" s="9"/>
      <c r="C9" s="63"/>
      <c r="D9" s="64"/>
      <c r="E9" s="64"/>
      <c r="F9" s="65"/>
      <c r="H9" s="28">
        <f>COUNTIF(I16:I37,"Pass")/COUNTA(I16:I37)</f>
        <v>0</v>
      </c>
      <c r="I9" s="18" t="s">
        <v>2</v>
      </c>
      <c r="J9" s="15"/>
      <c r="K9" s="3"/>
    </row>
    <row r="10" spans="2:11" ht="17.25" thickTop="1" thickBot="1" x14ac:dyDescent="0.3">
      <c r="B10" s="9"/>
      <c r="C10" s="63"/>
      <c r="D10" s="64"/>
      <c r="E10" s="64"/>
      <c r="F10" s="65"/>
      <c r="H10" s="28">
        <f>COUNTIF(I16:I37,"Fail")/COUNTA(I16:I37)</f>
        <v>0</v>
      </c>
      <c r="I10" s="18" t="s">
        <v>3</v>
      </c>
      <c r="J10" s="15"/>
      <c r="K10" s="3"/>
    </row>
    <row r="11" spans="2:11" ht="17.25" thickTop="1" thickBot="1" x14ac:dyDescent="0.3">
      <c r="B11" s="9"/>
      <c r="C11" s="66"/>
      <c r="D11" s="67"/>
      <c r="E11" s="67"/>
      <c r="F11" s="68"/>
      <c r="H11" s="28">
        <f>COUNTIF(I16:I37,"Not Run")/COUNTA(I16:I37)</f>
        <v>1</v>
      </c>
      <c r="I11" s="18" t="s">
        <v>4</v>
      </c>
      <c r="J11" s="15"/>
      <c r="K11" s="3"/>
    </row>
    <row r="12" spans="2:11" ht="16.5" thickBot="1" x14ac:dyDescent="0.3">
      <c r="B12" s="11"/>
      <c r="C12" s="12"/>
      <c r="D12" s="12"/>
      <c r="E12" s="12"/>
      <c r="F12" s="12"/>
      <c r="G12" s="12"/>
      <c r="H12" s="12"/>
      <c r="I12" s="12"/>
      <c r="J12" s="13"/>
      <c r="K12" s="3"/>
    </row>
    <row r="13" spans="2:11" ht="16.5" thickTop="1" x14ac:dyDescent="0.25"/>
    <row r="14" spans="2:11" ht="16.5" thickBot="1" x14ac:dyDescent="0.3"/>
    <row r="15" spans="2:11" ht="16.5" thickBot="1" x14ac:dyDescent="0.3">
      <c r="B15" s="21" t="s">
        <v>5</v>
      </c>
      <c r="C15" s="22" t="s">
        <v>6</v>
      </c>
      <c r="D15" s="22" t="s">
        <v>7</v>
      </c>
      <c r="E15" s="22" t="s">
        <v>8</v>
      </c>
      <c r="F15" s="22" t="s">
        <v>9</v>
      </c>
      <c r="G15" s="22" t="s">
        <v>10</v>
      </c>
      <c r="H15" s="22" t="s">
        <v>11</v>
      </c>
      <c r="I15" s="22" t="s">
        <v>12</v>
      </c>
      <c r="J15" s="23" t="s">
        <v>13</v>
      </c>
    </row>
    <row r="16" spans="2:11" ht="126" x14ac:dyDescent="0.25">
      <c r="B16" s="24" t="s">
        <v>67</v>
      </c>
      <c r="C16" s="81" t="s">
        <v>169</v>
      </c>
      <c r="D16" s="26"/>
      <c r="E16" s="24" t="s">
        <v>168</v>
      </c>
      <c r="F16" s="27" t="s">
        <v>170</v>
      </c>
      <c r="G16" s="27" t="s">
        <v>171</v>
      </c>
      <c r="H16" s="26"/>
      <c r="I16" s="24" t="s">
        <v>4</v>
      </c>
      <c r="J16" s="20"/>
    </row>
    <row r="17" spans="2:10" ht="94.5" x14ac:dyDescent="0.25">
      <c r="B17" s="24" t="s">
        <v>200</v>
      </c>
      <c r="C17" s="25"/>
      <c r="D17" s="27"/>
      <c r="E17" s="26" t="s">
        <v>173</v>
      </c>
      <c r="F17" s="26" t="s">
        <v>289</v>
      </c>
      <c r="G17" s="27" t="s">
        <v>172</v>
      </c>
      <c r="H17" s="27"/>
      <c r="I17" s="24" t="s">
        <v>4</v>
      </c>
      <c r="J17" s="19"/>
    </row>
    <row r="18" spans="2:10" ht="78.75" x14ac:dyDescent="0.25">
      <c r="B18" s="24" t="s">
        <v>201</v>
      </c>
      <c r="C18" s="25"/>
      <c r="D18" s="27"/>
      <c r="E18" s="26"/>
      <c r="F18" s="26" t="s">
        <v>178</v>
      </c>
      <c r="G18" s="27" t="s">
        <v>174</v>
      </c>
      <c r="H18" s="27"/>
      <c r="I18" s="24" t="s">
        <v>4</v>
      </c>
      <c r="J18" s="19"/>
    </row>
    <row r="19" spans="2:10" ht="63" x14ac:dyDescent="0.25">
      <c r="B19" s="24" t="s">
        <v>202</v>
      </c>
      <c r="C19" s="25"/>
      <c r="D19" s="27"/>
      <c r="E19" s="26"/>
      <c r="F19" s="26" t="s">
        <v>179</v>
      </c>
      <c r="G19" s="27" t="s">
        <v>175</v>
      </c>
      <c r="H19" s="27"/>
      <c r="I19" s="24" t="s">
        <v>4</v>
      </c>
      <c r="J19" s="19"/>
    </row>
    <row r="20" spans="2:10" ht="110.25" x14ac:dyDescent="0.25">
      <c r="B20" s="24" t="s">
        <v>203</v>
      </c>
      <c r="C20" s="25"/>
      <c r="D20" s="27"/>
      <c r="E20" s="27"/>
      <c r="F20" s="27" t="s">
        <v>180</v>
      </c>
      <c r="G20" s="27" t="s">
        <v>176</v>
      </c>
      <c r="H20" s="27"/>
      <c r="I20" s="24" t="s">
        <v>4</v>
      </c>
      <c r="J20" s="19"/>
    </row>
    <row r="21" spans="2:10" ht="94.5" x14ac:dyDescent="0.25">
      <c r="B21" s="24" t="s">
        <v>204</v>
      </c>
      <c r="C21" s="25"/>
      <c r="D21" s="27"/>
      <c r="E21" s="26"/>
      <c r="F21" s="27" t="s">
        <v>177</v>
      </c>
      <c r="G21" s="27" t="s">
        <v>182</v>
      </c>
      <c r="H21" s="27"/>
      <c r="I21" s="24" t="s">
        <v>4</v>
      </c>
      <c r="J21" s="19"/>
    </row>
    <row r="22" spans="2:10" ht="78.75" x14ac:dyDescent="0.25">
      <c r="B22" s="24" t="s">
        <v>205</v>
      </c>
      <c r="C22" s="25"/>
      <c r="D22" s="27"/>
      <c r="E22" s="26"/>
      <c r="F22" s="26" t="s">
        <v>181</v>
      </c>
      <c r="G22" s="27" t="s">
        <v>183</v>
      </c>
      <c r="H22" s="27"/>
      <c r="I22" s="24" t="s">
        <v>4</v>
      </c>
      <c r="J22" s="19"/>
    </row>
    <row r="23" spans="2:10" ht="94.5" x14ac:dyDescent="0.25">
      <c r="B23" s="24" t="s">
        <v>206</v>
      </c>
      <c r="C23" s="25"/>
      <c r="D23" s="27"/>
      <c r="E23" s="27"/>
      <c r="F23" s="26" t="s">
        <v>184</v>
      </c>
      <c r="G23" s="27" t="s">
        <v>187</v>
      </c>
      <c r="H23" s="27"/>
      <c r="I23" s="24" t="s">
        <v>4</v>
      </c>
      <c r="J23" s="19"/>
    </row>
    <row r="24" spans="2:10" ht="126" x14ac:dyDescent="0.25">
      <c r="B24" s="24" t="s">
        <v>207</v>
      </c>
      <c r="C24" s="25"/>
      <c r="D24" s="27"/>
      <c r="E24" s="27"/>
      <c r="F24" s="26" t="s">
        <v>185</v>
      </c>
      <c r="G24" s="27" t="s">
        <v>188</v>
      </c>
      <c r="H24" s="27"/>
      <c r="I24" s="24" t="s">
        <v>4</v>
      </c>
      <c r="J24" s="19"/>
    </row>
    <row r="25" spans="2:10" ht="94.5" x14ac:dyDescent="0.25">
      <c r="B25" s="24" t="s">
        <v>208</v>
      </c>
      <c r="C25" s="25"/>
      <c r="D25" s="27"/>
      <c r="E25" s="27"/>
      <c r="F25" s="26" t="s">
        <v>186</v>
      </c>
      <c r="G25" s="27" t="s">
        <v>189</v>
      </c>
      <c r="H25" s="27"/>
      <c r="I25" s="24" t="s">
        <v>4</v>
      </c>
      <c r="J25" s="19"/>
    </row>
    <row r="26" spans="2:10" ht="94.5" x14ac:dyDescent="0.25">
      <c r="B26" s="25" t="s">
        <v>193</v>
      </c>
      <c r="C26" s="25" t="s">
        <v>190</v>
      </c>
      <c r="D26" s="27"/>
      <c r="E26" s="24" t="s">
        <v>168</v>
      </c>
      <c r="F26" s="27" t="s">
        <v>191</v>
      </c>
      <c r="G26" s="27" t="s">
        <v>192</v>
      </c>
      <c r="H26" s="27"/>
      <c r="I26" s="24" t="s">
        <v>4</v>
      </c>
      <c r="J26" s="19"/>
    </row>
    <row r="27" spans="2:10" ht="94.5" x14ac:dyDescent="0.25">
      <c r="B27" s="25"/>
      <c r="C27" s="25"/>
      <c r="D27" s="27"/>
      <c r="E27" s="27"/>
      <c r="F27" s="27" t="s">
        <v>194</v>
      </c>
      <c r="G27" s="27" t="s">
        <v>195</v>
      </c>
      <c r="H27" s="27"/>
      <c r="I27" s="24" t="s">
        <v>4</v>
      </c>
      <c r="J27" s="19"/>
    </row>
    <row r="28" spans="2:10" ht="78.75" x14ac:dyDescent="0.25">
      <c r="B28" s="25" t="s">
        <v>197</v>
      </c>
      <c r="C28" s="25" t="s">
        <v>196</v>
      </c>
      <c r="D28" s="27"/>
      <c r="E28" s="27" t="s">
        <v>168</v>
      </c>
      <c r="F28" s="27" t="s">
        <v>198</v>
      </c>
      <c r="G28" s="27" t="s">
        <v>199</v>
      </c>
      <c r="H28" s="27"/>
      <c r="I28" s="24" t="s">
        <v>4</v>
      </c>
      <c r="J28" s="19"/>
    </row>
    <row r="29" spans="2:10" ht="63" x14ac:dyDescent="0.25">
      <c r="B29" s="25" t="s">
        <v>214</v>
      </c>
      <c r="C29" s="25"/>
      <c r="D29" s="27"/>
      <c r="E29" s="27"/>
      <c r="F29" s="27" t="s">
        <v>209</v>
      </c>
      <c r="G29" s="27" t="s">
        <v>210</v>
      </c>
      <c r="H29" s="27"/>
      <c r="I29" s="24" t="s">
        <v>4</v>
      </c>
      <c r="J29" s="19"/>
    </row>
    <row r="30" spans="2:10" ht="204.75" x14ac:dyDescent="0.25">
      <c r="B30" s="25" t="s">
        <v>215</v>
      </c>
      <c r="C30" s="25"/>
      <c r="D30" s="27"/>
      <c r="E30" s="27" t="s">
        <v>213</v>
      </c>
      <c r="F30" s="27" t="s">
        <v>211</v>
      </c>
      <c r="G30" s="27" t="s">
        <v>212</v>
      </c>
      <c r="H30" s="27"/>
      <c r="I30" s="24" t="s">
        <v>4</v>
      </c>
      <c r="J30" s="19"/>
    </row>
    <row r="31" spans="2:10" ht="110.25" x14ac:dyDescent="0.25">
      <c r="B31" s="25" t="s">
        <v>217</v>
      </c>
      <c r="C31" s="25" t="s">
        <v>216</v>
      </c>
      <c r="D31" s="27"/>
      <c r="E31" s="27" t="s">
        <v>219</v>
      </c>
      <c r="F31" s="27" t="s">
        <v>218</v>
      </c>
      <c r="G31" s="27" t="s">
        <v>220</v>
      </c>
      <c r="H31" s="27"/>
      <c r="I31" s="24" t="s">
        <v>4</v>
      </c>
      <c r="J31" s="19"/>
    </row>
    <row r="32" spans="2:10" ht="47.25" x14ac:dyDescent="0.25">
      <c r="B32" s="25" t="s">
        <v>225</v>
      </c>
      <c r="C32" s="25"/>
      <c r="D32" s="27"/>
      <c r="E32" s="27"/>
      <c r="F32" s="27" t="s">
        <v>221</v>
      </c>
      <c r="G32" s="27" t="s">
        <v>222</v>
      </c>
      <c r="H32" s="27"/>
      <c r="I32" s="24" t="s">
        <v>4</v>
      </c>
      <c r="J32" s="19"/>
    </row>
    <row r="33" spans="1:10" ht="78.75" x14ac:dyDescent="0.25">
      <c r="B33" s="25" t="s">
        <v>226</v>
      </c>
      <c r="C33" s="25"/>
      <c r="D33" s="27"/>
      <c r="E33" s="27"/>
      <c r="F33" s="27" t="s">
        <v>223</v>
      </c>
      <c r="G33" s="27" t="s">
        <v>224</v>
      </c>
      <c r="H33" s="27"/>
      <c r="I33" s="24" t="s">
        <v>4</v>
      </c>
      <c r="J33" s="19"/>
    </row>
    <row r="34" spans="1:10" ht="94.5" x14ac:dyDescent="0.25">
      <c r="B34" s="25" t="s">
        <v>227</v>
      </c>
      <c r="C34" s="25" t="s">
        <v>228</v>
      </c>
      <c r="D34" s="27"/>
      <c r="E34" s="24" t="s">
        <v>229</v>
      </c>
      <c r="F34" s="27" t="s">
        <v>230</v>
      </c>
      <c r="G34" s="27" t="s">
        <v>231</v>
      </c>
      <c r="H34" s="27"/>
      <c r="I34" s="24" t="s">
        <v>4</v>
      </c>
      <c r="J34" s="19"/>
    </row>
    <row r="35" spans="1:10" ht="94.5" x14ac:dyDescent="0.25">
      <c r="B35" s="25" t="s">
        <v>233</v>
      </c>
      <c r="C35" s="25"/>
      <c r="D35" s="27"/>
      <c r="E35" s="27"/>
      <c r="F35" s="27" t="s">
        <v>194</v>
      </c>
      <c r="G35" s="27" t="s">
        <v>195</v>
      </c>
      <c r="H35" s="27"/>
      <c r="I35" s="24" t="s">
        <v>4</v>
      </c>
      <c r="J35" s="19"/>
    </row>
    <row r="36" spans="1:10" ht="78.75" x14ac:dyDescent="0.25">
      <c r="B36" s="25" t="s">
        <v>232</v>
      </c>
      <c r="C36" s="25" t="s">
        <v>234</v>
      </c>
      <c r="D36" s="27"/>
      <c r="E36" s="27" t="s">
        <v>229</v>
      </c>
      <c r="F36" s="27" t="s">
        <v>235</v>
      </c>
      <c r="G36" s="27" t="s">
        <v>236</v>
      </c>
      <c r="H36" s="27"/>
      <c r="I36" s="24" t="s">
        <v>4</v>
      </c>
      <c r="J36" s="19"/>
    </row>
    <row r="37" spans="1:10" ht="63" x14ac:dyDescent="0.25">
      <c r="B37" s="36" t="s">
        <v>247</v>
      </c>
      <c r="C37" s="36"/>
      <c r="D37" s="37"/>
      <c r="E37" s="37"/>
      <c r="F37" s="37" t="s">
        <v>209</v>
      </c>
      <c r="G37" s="37" t="s">
        <v>210</v>
      </c>
      <c r="H37" s="37"/>
      <c r="I37" s="39" t="s">
        <v>4</v>
      </c>
      <c r="J37" s="40"/>
    </row>
    <row r="38" spans="1:10" ht="157.5" x14ac:dyDescent="0.25">
      <c r="A38" s="38"/>
      <c r="B38" s="43" t="s">
        <v>246</v>
      </c>
      <c r="C38" s="38"/>
      <c r="D38" s="38"/>
      <c r="E38" s="42" t="s">
        <v>266</v>
      </c>
      <c r="F38" s="42" t="s">
        <v>267</v>
      </c>
      <c r="G38" s="80" t="s">
        <v>212</v>
      </c>
      <c r="H38" s="38"/>
      <c r="I38" s="43" t="s">
        <v>4</v>
      </c>
      <c r="J38" s="38"/>
    </row>
    <row r="39" spans="1:10" ht="141.75" x14ac:dyDescent="0.25">
      <c r="B39" s="78" t="s">
        <v>237</v>
      </c>
      <c r="C39" s="25" t="s">
        <v>283</v>
      </c>
      <c r="D39" s="79"/>
      <c r="E39" s="27" t="s">
        <v>229</v>
      </c>
      <c r="F39" s="27" t="s">
        <v>284</v>
      </c>
      <c r="G39" s="27" t="s">
        <v>288</v>
      </c>
      <c r="H39" s="38"/>
      <c r="I39" s="43" t="s">
        <v>4</v>
      </c>
      <c r="J39" s="38"/>
    </row>
    <row r="40" spans="1:10" ht="110.25" x14ac:dyDescent="0.25">
      <c r="B40" s="82" t="s">
        <v>241</v>
      </c>
      <c r="C40" s="36" t="s">
        <v>285</v>
      </c>
      <c r="D40" s="77"/>
      <c r="E40" s="37" t="s">
        <v>286</v>
      </c>
      <c r="F40" s="37" t="s">
        <v>218</v>
      </c>
      <c r="G40" s="37" t="s">
        <v>220</v>
      </c>
      <c r="H40" s="77"/>
      <c r="I40" s="48" t="s">
        <v>4</v>
      </c>
      <c r="J40" s="77"/>
    </row>
    <row r="41" spans="1:10" ht="47.25" x14ac:dyDescent="0.25">
      <c r="B41" s="43" t="s">
        <v>242</v>
      </c>
      <c r="C41" s="43"/>
      <c r="D41" s="38"/>
      <c r="E41" s="42"/>
      <c r="F41" s="42" t="s">
        <v>221</v>
      </c>
      <c r="G41" s="42" t="s">
        <v>222</v>
      </c>
      <c r="H41" s="38"/>
      <c r="I41" s="48" t="s">
        <v>4</v>
      </c>
      <c r="J41" s="38"/>
    </row>
    <row r="42" spans="1:10" ht="94.5" x14ac:dyDescent="0.25">
      <c r="B42" s="82" t="s">
        <v>243</v>
      </c>
      <c r="C42" s="43"/>
      <c r="D42" s="38"/>
      <c r="E42" s="42"/>
      <c r="F42" s="42" t="s">
        <v>223</v>
      </c>
      <c r="G42" s="27" t="s">
        <v>287</v>
      </c>
      <c r="H42" s="38"/>
      <c r="I42" s="48" t="s">
        <v>4</v>
      </c>
      <c r="J42" s="38"/>
    </row>
    <row r="43" spans="1:10" ht="78.75" x14ac:dyDescent="0.25">
      <c r="B43" s="82" t="s">
        <v>248</v>
      </c>
      <c r="C43" s="24" t="s">
        <v>240</v>
      </c>
      <c r="D43" s="26"/>
      <c r="E43" s="24" t="s">
        <v>239</v>
      </c>
      <c r="F43" s="27" t="s">
        <v>244</v>
      </c>
      <c r="G43" s="27" t="s">
        <v>245</v>
      </c>
      <c r="H43" s="26"/>
      <c r="I43" s="24" t="s">
        <v>4</v>
      </c>
      <c r="J43" s="20"/>
    </row>
    <row r="44" spans="1:10" ht="94.5" x14ac:dyDescent="0.25">
      <c r="B44" s="82" t="s">
        <v>256</v>
      </c>
      <c r="C44" s="25"/>
      <c r="D44" s="27"/>
      <c r="E44" s="27"/>
      <c r="F44" s="27" t="s">
        <v>194</v>
      </c>
      <c r="G44" s="27" t="s">
        <v>195</v>
      </c>
      <c r="H44" s="27"/>
      <c r="I44" s="24" t="s">
        <v>4</v>
      </c>
      <c r="J44" s="19"/>
    </row>
    <row r="45" spans="1:10" ht="94.5" x14ac:dyDescent="0.25">
      <c r="B45" s="82" t="s">
        <v>257</v>
      </c>
      <c r="C45" s="25" t="s">
        <v>238</v>
      </c>
      <c r="D45" s="27"/>
      <c r="E45" s="25" t="s">
        <v>239</v>
      </c>
      <c r="F45" s="37" t="s">
        <v>209</v>
      </c>
      <c r="G45" s="37" t="s">
        <v>290</v>
      </c>
      <c r="H45" s="27"/>
      <c r="I45" s="24" t="s">
        <v>4</v>
      </c>
      <c r="J45" s="19"/>
    </row>
    <row r="46" spans="1:10" ht="110.25" x14ac:dyDescent="0.25">
      <c r="B46" s="82" t="s">
        <v>258</v>
      </c>
      <c r="C46" s="25" t="s">
        <v>291</v>
      </c>
      <c r="D46" s="79"/>
      <c r="E46" s="27" t="s">
        <v>239</v>
      </c>
      <c r="F46" s="27" t="s">
        <v>292</v>
      </c>
      <c r="G46" s="27" t="s">
        <v>293</v>
      </c>
      <c r="H46" s="38"/>
      <c r="I46" s="43" t="s">
        <v>4</v>
      </c>
      <c r="J46" s="76"/>
    </row>
    <row r="47" spans="1:10" ht="110.25" x14ac:dyDescent="0.25">
      <c r="B47" s="82" t="s">
        <v>268</v>
      </c>
      <c r="C47" s="36" t="s">
        <v>294</v>
      </c>
      <c r="D47" s="77"/>
      <c r="E47" s="37" t="s">
        <v>295</v>
      </c>
      <c r="F47" s="37" t="s">
        <v>218</v>
      </c>
      <c r="G47" s="37" t="s">
        <v>220</v>
      </c>
      <c r="H47" s="77"/>
      <c r="I47" s="48" t="s">
        <v>4</v>
      </c>
      <c r="J47" s="76"/>
    </row>
    <row r="48" spans="1:10" ht="47.25" x14ac:dyDescent="0.25">
      <c r="B48" s="82" t="s">
        <v>269</v>
      </c>
      <c r="C48" s="43"/>
      <c r="D48" s="38"/>
      <c r="E48" s="42"/>
      <c r="F48" s="42" t="s">
        <v>221</v>
      </c>
      <c r="G48" s="42" t="s">
        <v>222</v>
      </c>
      <c r="H48" s="38"/>
      <c r="I48" s="48" t="s">
        <v>4</v>
      </c>
      <c r="J48" s="76"/>
    </row>
    <row r="49" spans="2:10" ht="78.75" x14ac:dyDescent="0.25">
      <c r="B49" s="82" t="s">
        <v>270</v>
      </c>
      <c r="C49" s="43"/>
      <c r="D49" s="38"/>
      <c r="E49" s="42"/>
      <c r="F49" s="42" t="s">
        <v>223</v>
      </c>
      <c r="G49" s="27" t="s">
        <v>296</v>
      </c>
      <c r="H49" s="38"/>
      <c r="I49" s="48" t="s">
        <v>4</v>
      </c>
      <c r="J49" s="76"/>
    </row>
    <row r="50" spans="2:10" ht="94.5" x14ac:dyDescent="0.25">
      <c r="B50" s="82" t="s">
        <v>271</v>
      </c>
      <c r="C50" s="25" t="s">
        <v>249</v>
      </c>
      <c r="D50" s="27"/>
      <c r="E50" s="24" t="s">
        <v>250</v>
      </c>
      <c r="F50" s="27" t="s">
        <v>251</v>
      </c>
      <c r="G50" s="27" t="s">
        <v>252</v>
      </c>
      <c r="H50" s="27"/>
      <c r="I50" s="43" t="s">
        <v>4</v>
      </c>
      <c r="J50" s="41"/>
    </row>
    <row r="51" spans="2:10" ht="94.5" x14ac:dyDescent="0.25">
      <c r="B51" s="82" t="s">
        <v>272</v>
      </c>
      <c r="C51" s="25"/>
      <c r="D51" s="27"/>
      <c r="E51" s="27"/>
      <c r="F51" s="27" t="s">
        <v>194</v>
      </c>
      <c r="G51" s="27" t="s">
        <v>195</v>
      </c>
      <c r="H51" s="27"/>
      <c r="I51" s="43" t="s">
        <v>4</v>
      </c>
      <c r="J51" s="41"/>
    </row>
    <row r="52" spans="2:10" ht="78.75" x14ac:dyDescent="0.25">
      <c r="B52" s="82" t="s">
        <v>280</v>
      </c>
      <c r="C52" s="25" t="s">
        <v>253</v>
      </c>
      <c r="D52" s="27"/>
      <c r="E52" s="27" t="s">
        <v>250</v>
      </c>
      <c r="F52" s="27" t="s">
        <v>254</v>
      </c>
      <c r="G52" s="27" t="s">
        <v>255</v>
      </c>
      <c r="H52" s="27"/>
      <c r="I52" s="43" t="s">
        <v>4</v>
      </c>
      <c r="J52" s="41"/>
    </row>
    <row r="53" spans="2:10" ht="63" x14ac:dyDescent="0.25">
      <c r="B53" s="82" t="s">
        <v>281</v>
      </c>
      <c r="C53" s="36"/>
      <c r="D53" s="37"/>
      <c r="E53" s="27"/>
      <c r="F53" s="27" t="s">
        <v>209</v>
      </c>
      <c r="G53" s="27" t="s">
        <v>210</v>
      </c>
      <c r="H53" s="27"/>
      <c r="I53" s="43" t="s">
        <v>4</v>
      </c>
      <c r="J53" s="41"/>
    </row>
    <row r="54" spans="2:10" ht="157.5" x14ac:dyDescent="0.25">
      <c r="B54" s="82" t="s">
        <v>282</v>
      </c>
      <c r="C54" s="38"/>
      <c r="D54" s="38"/>
      <c r="E54" s="32" t="s">
        <v>266</v>
      </c>
      <c r="F54" s="27" t="s">
        <v>267</v>
      </c>
      <c r="G54" s="27" t="s">
        <v>212</v>
      </c>
      <c r="I54" s="43" t="s">
        <v>4</v>
      </c>
      <c r="J54" s="41"/>
    </row>
    <row r="55" spans="2:10" ht="141.75" x14ac:dyDescent="0.25">
      <c r="B55" s="82" t="s">
        <v>303</v>
      </c>
      <c r="C55" s="25" t="s">
        <v>297</v>
      </c>
      <c r="D55" s="79"/>
      <c r="E55" s="27" t="s">
        <v>250</v>
      </c>
      <c r="F55" s="27" t="s">
        <v>299</v>
      </c>
      <c r="G55" s="27" t="s">
        <v>300</v>
      </c>
      <c r="H55" s="38"/>
      <c r="I55" s="43" t="s">
        <v>4</v>
      </c>
      <c r="J55" s="41"/>
    </row>
    <row r="56" spans="2:10" ht="110.25" x14ac:dyDescent="0.25">
      <c r="B56" s="82" t="s">
        <v>304</v>
      </c>
      <c r="C56" s="36" t="s">
        <v>298</v>
      </c>
      <c r="D56" s="77"/>
      <c r="E56" s="37" t="s">
        <v>301</v>
      </c>
      <c r="F56" s="37" t="s">
        <v>218</v>
      </c>
      <c r="G56" s="37" t="s">
        <v>220</v>
      </c>
      <c r="H56" s="77"/>
      <c r="I56" s="48" t="s">
        <v>4</v>
      </c>
      <c r="J56" s="41"/>
    </row>
    <row r="57" spans="2:10" ht="47.25" x14ac:dyDescent="0.25">
      <c r="B57" s="82" t="s">
        <v>305</v>
      </c>
      <c r="C57" s="43"/>
      <c r="D57" s="38"/>
      <c r="E57" s="42"/>
      <c r="F57" s="42" t="s">
        <v>221</v>
      </c>
      <c r="G57" s="42" t="s">
        <v>222</v>
      </c>
      <c r="H57" s="38"/>
      <c r="I57" s="48" t="s">
        <v>4</v>
      </c>
      <c r="J57" s="41"/>
    </row>
    <row r="58" spans="2:10" ht="78.75" x14ac:dyDescent="0.25">
      <c r="B58" s="82" t="s">
        <v>306</v>
      </c>
      <c r="C58" s="43"/>
      <c r="D58" s="38"/>
      <c r="E58" s="42"/>
      <c r="F58" s="42" t="s">
        <v>223</v>
      </c>
      <c r="G58" s="27" t="s">
        <v>302</v>
      </c>
      <c r="H58" s="38"/>
      <c r="I58" s="48" t="s">
        <v>4</v>
      </c>
      <c r="J58" s="41"/>
    </row>
    <row r="59" spans="2:10" ht="94.5" x14ac:dyDescent="0.25">
      <c r="B59" s="82" t="s">
        <v>307</v>
      </c>
      <c r="C59" s="25" t="s">
        <v>259</v>
      </c>
      <c r="D59" s="27"/>
      <c r="E59" s="24" t="s">
        <v>260</v>
      </c>
      <c r="F59" s="27" t="s">
        <v>261</v>
      </c>
      <c r="G59" s="27" t="s">
        <v>262</v>
      </c>
      <c r="H59" s="27"/>
      <c r="I59" s="43" t="s">
        <v>4</v>
      </c>
      <c r="J59" s="41"/>
    </row>
    <row r="60" spans="2:10" ht="94.5" x14ac:dyDescent="0.25">
      <c r="B60" s="82" t="s">
        <v>308</v>
      </c>
      <c r="C60" s="25"/>
      <c r="D60" s="27"/>
      <c r="E60" s="44"/>
      <c r="F60" s="27" t="s">
        <v>194</v>
      </c>
      <c r="G60" s="27" t="s">
        <v>195</v>
      </c>
      <c r="H60" s="27"/>
      <c r="I60" s="43" t="s">
        <v>4</v>
      </c>
      <c r="J60" s="41"/>
    </row>
    <row r="61" spans="2:10" ht="63" x14ac:dyDescent="0.25">
      <c r="B61" s="82" t="s">
        <v>316</v>
      </c>
      <c r="C61" s="25" t="s">
        <v>263</v>
      </c>
      <c r="D61" s="27"/>
      <c r="E61" s="44" t="s">
        <v>260</v>
      </c>
      <c r="F61" s="27" t="s">
        <v>264</v>
      </c>
      <c r="G61" s="27" t="s">
        <v>265</v>
      </c>
      <c r="H61" s="27"/>
      <c r="I61" s="43" t="s">
        <v>4</v>
      </c>
      <c r="J61" s="41"/>
    </row>
    <row r="62" spans="2:10" ht="63" x14ac:dyDescent="0.25">
      <c r="B62" s="82" t="s">
        <v>330</v>
      </c>
      <c r="C62" s="36"/>
      <c r="D62" s="37"/>
      <c r="E62" s="44"/>
      <c r="F62" s="27" t="s">
        <v>209</v>
      </c>
      <c r="G62" s="27" t="s">
        <v>210</v>
      </c>
      <c r="H62" s="27"/>
      <c r="I62" s="43" t="s">
        <v>4</v>
      </c>
      <c r="J62" s="41"/>
    </row>
    <row r="63" spans="2:10" ht="157.5" x14ac:dyDescent="0.25">
      <c r="B63" s="82" t="s">
        <v>331</v>
      </c>
      <c r="C63" s="38"/>
      <c r="D63" s="38"/>
      <c r="E63" s="32" t="s">
        <v>266</v>
      </c>
      <c r="F63" s="27" t="s">
        <v>267</v>
      </c>
      <c r="G63" s="27" t="s">
        <v>212</v>
      </c>
      <c r="I63" s="43" t="s">
        <v>4</v>
      </c>
      <c r="J63" s="41"/>
    </row>
    <row r="64" spans="2:10" ht="141.75" x14ac:dyDescent="0.25">
      <c r="B64" s="82" t="s">
        <v>317</v>
      </c>
      <c r="C64" s="25" t="s">
        <v>309</v>
      </c>
      <c r="D64" s="79"/>
      <c r="E64" s="27" t="s">
        <v>311</v>
      </c>
      <c r="F64" s="27" t="s">
        <v>313</v>
      </c>
      <c r="G64" s="27" t="s">
        <v>314</v>
      </c>
      <c r="H64" s="38"/>
      <c r="I64" s="43" t="s">
        <v>4</v>
      </c>
      <c r="J64" s="41"/>
    </row>
    <row r="65" spans="2:10" ht="110.25" x14ac:dyDescent="0.25">
      <c r="B65" s="82" t="s">
        <v>318</v>
      </c>
      <c r="C65" s="36" t="s">
        <v>310</v>
      </c>
      <c r="D65" s="77"/>
      <c r="E65" s="37" t="s">
        <v>312</v>
      </c>
      <c r="F65" s="37" t="s">
        <v>218</v>
      </c>
      <c r="G65" s="37" t="s">
        <v>220</v>
      </c>
      <c r="H65" s="77"/>
      <c r="I65" s="48" t="s">
        <v>4</v>
      </c>
      <c r="J65" s="41"/>
    </row>
    <row r="66" spans="2:10" ht="47.25" x14ac:dyDescent="0.25">
      <c r="B66" s="82" t="s">
        <v>319</v>
      </c>
      <c r="C66" s="43"/>
      <c r="D66" s="38"/>
      <c r="E66" s="42"/>
      <c r="F66" s="42" t="s">
        <v>221</v>
      </c>
      <c r="G66" s="42" t="s">
        <v>222</v>
      </c>
      <c r="H66" s="38"/>
      <c r="I66" s="48" t="s">
        <v>4</v>
      </c>
      <c r="J66" s="41"/>
    </row>
    <row r="67" spans="2:10" ht="78.75" x14ac:dyDescent="0.25">
      <c r="B67" s="82" t="s">
        <v>332</v>
      </c>
      <c r="C67" s="43"/>
      <c r="D67" s="38"/>
      <c r="E67" s="42"/>
      <c r="F67" s="42" t="s">
        <v>223</v>
      </c>
      <c r="G67" s="27" t="s">
        <v>315</v>
      </c>
      <c r="H67" s="38"/>
      <c r="I67" s="48" t="s">
        <v>4</v>
      </c>
      <c r="J67" s="41"/>
    </row>
    <row r="68" spans="2:10" ht="78.75" x14ac:dyDescent="0.25">
      <c r="B68" s="82" t="s">
        <v>320</v>
      </c>
      <c r="C68" s="25" t="s">
        <v>273</v>
      </c>
      <c r="D68" s="27"/>
      <c r="E68" s="24" t="s">
        <v>274</v>
      </c>
      <c r="F68" s="27" t="s">
        <v>275</v>
      </c>
      <c r="G68" s="27" t="s">
        <v>276</v>
      </c>
      <c r="H68" s="27"/>
      <c r="I68" s="43" t="s">
        <v>4</v>
      </c>
      <c r="J68" s="41"/>
    </row>
    <row r="69" spans="2:10" ht="94.5" x14ac:dyDescent="0.25">
      <c r="B69" s="82" t="s">
        <v>323</v>
      </c>
      <c r="C69" s="25"/>
      <c r="D69" s="27"/>
      <c r="E69" s="44"/>
      <c r="F69" s="27" t="s">
        <v>194</v>
      </c>
      <c r="G69" s="27" t="s">
        <v>195</v>
      </c>
      <c r="H69" s="27"/>
      <c r="I69" s="43" t="s">
        <v>4</v>
      </c>
      <c r="J69" s="41"/>
    </row>
    <row r="70" spans="2:10" ht="63" x14ac:dyDescent="0.25">
      <c r="B70" s="82" t="s">
        <v>321</v>
      </c>
      <c r="C70" s="25" t="s">
        <v>277</v>
      </c>
      <c r="D70" s="27"/>
      <c r="E70" s="44" t="s">
        <v>274</v>
      </c>
      <c r="F70" s="27" t="s">
        <v>278</v>
      </c>
      <c r="G70" s="27" t="s">
        <v>279</v>
      </c>
      <c r="H70" s="27"/>
      <c r="I70" s="43" t="s">
        <v>4</v>
      </c>
      <c r="J70" s="41"/>
    </row>
    <row r="71" spans="2:10" ht="63" x14ac:dyDescent="0.25">
      <c r="B71" s="82" t="s">
        <v>333</v>
      </c>
      <c r="C71" s="36"/>
      <c r="D71" s="37"/>
      <c r="E71" s="47"/>
      <c r="F71" s="37" t="s">
        <v>209</v>
      </c>
      <c r="G71" s="37" t="s">
        <v>210</v>
      </c>
      <c r="H71" s="37"/>
      <c r="I71" s="48" t="s">
        <v>4</v>
      </c>
      <c r="J71" s="46"/>
    </row>
    <row r="72" spans="2:10" ht="157.5" x14ac:dyDescent="0.25">
      <c r="B72" s="82" t="s">
        <v>334</v>
      </c>
      <c r="C72" s="38"/>
      <c r="D72" s="38"/>
      <c r="E72" s="42" t="s">
        <v>266</v>
      </c>
      <c r="F72" s="42" t="s">
        <v>267</v>
      </c>
      <c r="G72" s="42" t="s">
        <v>212</v>
      </c>
      <c r="H72" s="38"/>
      <c r="I72" s="43" t="s">
        <v>4</v>
      </c>
      <c r="J72" s="38"/>
    </row>
    <row r="73" spans="2:10" ht="110.25" x14ac:dyDescent="0.25">
      <c r="B73" s="82" t="s">
        <v>322</v>
      </c>
      <c r="C73" s="25" t="s">
        <v>324</v>
      </c>
      <c r="D73" s="79"/>
      <c r="E73" s="27" t="s">
        <v>274</v>
      </c>
      <c r="F73" s="27" t="s">
        <v>327</v>
      </c>
      <c r="G73" s="27" t="s">
        <v>328</v>
      </c>
      <c r="H73" s="38"/>
      <c r="I73" s="43" t="s">
        <v>4</v>
      </c>
      <c r="J73" s="38"/>
    </row>
    <row r="74" spans="2:10" ht="110.25" x14ac:dyDescent="0.25">
      <c r="B74" s="82" t="s">
        <v>335</v>
      </c>
      <c r="C74" s="36" t="s">
        <v>325</v>
      </c>
      <c r="D74" s="77"/>
      <c r="E74" s="37" t="s">
        <v>326</v>
      </c>
      <c r="F74" s="37" t="s">
        <v>218</v>
      </c>
      <c r="G74" s="37" t="s">
        <v>220</v>
      </c>
      <c r="H74" s="77"/>
      <c r="I74" s="48" t="s">
        <v>4</v>
      </c>
      <c r="J74" s="38"/>
    </row>
    <row r="75" spans="2:10" ht="47.25" x14ac:dyDescent="0.25">
      <c r="B75" s="82" t="s">
        <v>336</v>
      </c>
      <c r="C75" s="43"/>
      <c r="D75" s="38"/>
      <c r="E75" s="42"/>
      <c r="F75" s="42" t="s">
        <v>221</v>
      </c>
      <c r="G75" s="42" t="s">
        <v>222</v>
      </c>
      <c r="H75" s="38"/>
      <c r="I75" s="48" t="s">
        <v>4</v>
      </c>
      <c r="J75" s="38"/>
    </row>
    <row r="76" spans="2:10" ht="78.75" x14ac:dyDescent="0.25">
      <c r="B76" s="82" t="s">
        <v>337</v>
      </c>
      <c r="C76" s="43"/>
      <c r="D76" s="38"/>
      <c r="E76" s="42"/>
      <c r="F76" s="42" t="s">
        <v>223</v>
      </c>
      <c r="G76" s="27" t="s">
        <v>329</v>
      </c>
      <c r="H76" s="38"/>
      <c r="I76" s="48" t="s">
        <v>4</v>
      </c>
      <c r="J76" s="38"/>
    </row>
    <row r="77" spans="2:10" x14ac:dyDescent="0.25">
      <c r="B77" s="41"/>
      <c r="C77" s="38"/>
      <c r="D77" s="38"/>
      <c r="E77" s="42"/>
      <c r="F77" s="42"/>
      <c r="G77" s="42"/>
      <c r="H77" s="38"/>
      <c r="I77" s="43"/>
      <c r="J77" s="38"/>
    </row>
    <row r="78" spans="2:10" x14ac:dyDescent="0.25">
      <c r="B78" s="41"/>
      <c r="C78" s="38"/>
      <c r="D78" s="38"/>
      <c r="E78" s="42"/>
      <c r="F78" s="42"/>
      <c r="G78" s="42"/>
      <c r="H78" s="38"/>
      <c r="I78" s="43"/>
      <c r="J78" s="38"/>
    </row>
    <row r="79" spans="2:10" x14ac:dyDescent="0.25">
      <c r="B79" s="41"/>
      <c r="C79" s="38"/>
      <c r="D79" s="38"/>
      <c r="E79" s="42"/>
      <c r="F79" s="42"/>
      <c r="G79" s="42"/>
      <c r="H79" s="38"/>
      <c r="I79" s="43"/>
      <c r="J79" s="38"/>
    </row>
    <row r="80" spans="2:10" ht="16.5" thickBot="1" x14ac:dyDescent="0.3">
      <c r="B80" s="45"/>
      <c r="C80" s="3"/>
      <c r="D80" s="3"/>
      <c r="E80" s="35"/>
      <c r="F80" s="35"/>
      <c r="G80" s="35"/>
      <c r="I80" s="34"/>
    </row>
    <row r="81" spans="2:10" ht="17.25" thickTop="1" thickBot="1" x14ac:dyDescent="0.3">
      <c r="B81" s="6"/>
      <c r="C81" s="7"/>
      <c r="D81" s="7"/>
      <c r="E81" s="7"/>
      <c r="F81" s="7"/>
      <c r="G81" s="7"/>
      <c r="H81" s="7"/>
      <c r="I81" s="7"/>
      <c r="J81" s="8"/>
    </row>
    <row r="82" spans="2:10" ht="16.5" thickBot="1" x14ac:dyDescent="0.3">
      <c r="B82" s="9"/>
      <c r="C82" s="50"/>
      <c r="D82" s="51" t="s">
        <v>24</v>
      </c>
      <c r="E82" s="52"/>
      <c r="F82" s="53"/>
      <c r="G82" s="14"/>
      <c r="H82" s="54" t="s">
        <v>25</v>
      </c>
      <c r="I82" s="55"/>
      <c r="J82" s="15"/>
    </row>
    <row r="83" spans="2:10" x14ac:dyDescent="0.25">
      <c r="B83" s="9"/>
      <c r="C83" s="50"/>
      <c r="D83" s="51" t="s">
        <v>66</v>
      </c>
      <c r="E83" s="71"/>
      <c r="F83" s="72"/>
      <c r="G83" s="3"/>
      <c r="H83" s="56"/>
      <c r="I83" s="57"/>
      <c r="J83" s="16"/>
    </row>
    <row r="84" spans="2:10" ht="36.75" customHeight="1" thickBot="1" x14ac:dyDescent="0.3">
      <c r="B84" s="9"/>
      <c r="C84" s="50"/>
      <c r="D84" s="73"/>
      <c r="E84" s="74"/>
      <c r="F84" s="75"/>
      <c r="G84" s="5"/>
      <c r="H84" s="56"/>
      <c r="I84" s="57"/>
      <c r="J84" s="17"/>
    </row>
    <row r="85" spans="2:10" ht="16.5" thickBot="1" x14ac:dyDescent="0.3">
      <c r="B85" s="9"/>
      <c r="C85" s="3"/>
      <c r="D85" s="3"/>
      <c r="E85" s="3"/>
      <c r="F85" s="3"/>
      <c r="G85" s="3"/>
      <c r="H85" s="58"/>
      <c r="I85" s="59"/>
      <c r="J85" s="10"/>
    </row>
    <row r="86" spans="2:10" ht="16.5" thickBot="1" x14ac:dyDescent="0.3">
      <c r="B86" s="9"/>
      <c r="C86" s="60" t="s">
        <v>65</v>
      </c>
      <c r="D86" s="61"/>
      <c r="E86" s="61"/>
      <c r="F86" s="62"/>
      <c r="G86" s="3"/>
      <c r="J86" s="16"/>
    </row>
    <row r="87" spans="2:10" ht="17.25" thickTop="1" thickBot="1" x14ac:dyDescent="0.3">
      <c r="B87" s="9"/>
      <c r="C87" s="63"/>
      <c r="D87" s="64"/>
      <c r="E87" s="64"/>
      <c r="F87" s="65"/>
      <c r="H87" s="69" t="s">
        <v>1</v>
      </c>
      <c r="I87" s="69"/>
      <c r="J87" s="15"/>
    </row>
    <row r="88" spans="2:10" ht="17.25" thickTop="1" thickBot="1" x14ac:dyDescent="0.3">
      <c r="B88" s="9"/>
      <c r="C88" s="63"/>
      <c r="D88" s="64"/>
      <c r="E88" s="64"/>
      <c r="F88" s="65"/>
      <c r="H88" s="28">
        <f>COUNTIF(I16:I37,"Pass")/COUNTA(I16:I37)</f>
        <v>0</v>
      </c>
      <c r="I88" s="18" t="s">
        <v>2</v>
      </c>
      <c r="J88" s="15"/>
    </row>
    <row r="89" spans="2:10" ht="17.25" thickTop="1" thickBot="1" x14ac:dyDescent="0.3">
      <c r="B89" s="9"/>
      <c r="C89" s="63"/>
      <c r="D89" s="64"/>
      <c r="E89" s="64"/>
      <c r="F89" s="65"/>
      <c r="H89" s="28">
        <f>COUNTIF(I16:I37,"Fail")/COUNTA(I16:I37)</f>
        <v>0</v>
      </c>
      <c r="I89" s="18" t="s">
        <v>3</v>
      </c>
      <c r="J89" s="15"/>
    </row>
    <row r="90" spans="2:10" ht="17.25" thickTop="1" thickBot="1" x14ac:dyDescent="0.3">
      <c r="B90" s="9"/>
      <c r="C90" s="66"/>
      <c r="D90" s="67"/>
      <c r="E90" s="67"/>
      <c r="F90" s="68"/>
      <c r="H90" s="28">
        <f>COUNTIF(I16:I37,"Not Run")/COUNTA(I16:I37)</f>
        <v>1</v>
      </c>
      <c r="I90" s="18" t="s">
        <v>4</v>
      </c>
      <c r="J90" s="15"/>
    </row>
    <row r="91" spans="2:10" ht="16.5" thickBot="1" x14ac:dyDescent="0.3">
      <c r="B91" s="11"/>
      <c r="C91" s="12"/>
      <c r="D91" s="12"/>
      <c r="E91" s="12"/>
      <c r="F91" s="12"/>
      <c r="G91" s="12"/>
      <c r="H91" s="12"/>
      <c r="I91" s="12"/>
      <c r="J91" s="13"/>
    </row>
    <row r="92" spans="2:10" ht="16.5" thickTop="1" x14ac:dyDescent="0.25"/>
  </sheetData>
  <mergeCells count="12">
    <mergeCell ref="C3:C5"/>
    <mergeCell ref="D3:F3"/>
    <mergeCell ref="H3:I6"/>
    <mergeCell ref="D4:F5"/>
    <mergeCell ref="C7:F11"/>
    <mergeCell ref="H8:I8"/>
    <mergeCell ref="C82:C84"/>
    <mergeCell ref="D82:F82"/>
    <mergeCell ref="H82:I85"/>
    <mergeCell ref="D83:F84"/>
    <mergeCell ref="C86:F90"/>
    <mergeCell ref="H87:I87"/>
  </mergeCells>
  <conditionalFormatting sqref="I9:I11">
    <cfRule type="cellIs" dxfId="38" priority="34" operator="equal">
      <formula>"Not Run"</formula>
    </cfRule>
    <cfRule type="cellIs" dxfId="37" priority="35" operator="equal">
      <formula>"Fail"</formula>
    </cfRule>
    <cfRule type="cellIs" dxfId="36" priority="36" operator="equal">
      <formula>"Pass"</formula>
    </cfRule>
  </conditionalFormatting>
  <conditionalFormatting sqref="H9:H11">
    <cfRule type="cellIs" dxfId="35" priority="31" operator="equal">
      <formula>"Not Run"</formula>
    </cfRule>
    <cfRule type="cellIs" dxfId="34" priority="32" operator="equal">
      <formula>"Fail"</formula>
    </cfRule>
    <cfRule type="cellIs" dxfId="33" priority="33" operator="equal">
      <formula>"Pass"</formula>
    </cfRule>
  </conditionalFormatting>
  <conditionalFormatting sqref="I16:I45 I50:I54">
    <cfRule type="containsText" dxfId="32" priority="28" operator="containsText" text="Pass">
      <formula>NOT(ISERROR(SEARCH("Pass",I16)))</formula>
    </cfRule>
    <cfRule type="containsText" dxfId="31" priority="29" operator="containsText" text="Fail">
      <formula>NOT(ISERROR(SEARCH("Fail",I16)))</formula>
    </cfRule>
    <cfRule type="containsText" dxfId="30" priority="30" operator="containsText" text="Not Run">
      <formula>NOT(ISERROR(SEARCH("Not Run",I16)))</formula>
    </cfRule>
  </conditionalFormatting>
  <conditionalFormatting sqref="I88:I90">
    <cfRule type="cellIs" dxfId="29" priority="25" operator="equal">
      <formula>"Not Run"</formula>
    </cfRule>
    <cfRule type="cellIs" dxfId="28" priority="26" operator="equal">
      <formula>"Fail"</formula>
    </cfRule>
    <cfRule type="cellIs" dxfId="27" priority="27" operator="equal">
      <formula>"Pass"</formula>
    </cfRule>
  </conditionalFormatting>
  <conditionalFormatting sqref="H88:H90">
    <cfRule type="cellIs" dxfId="26" priority="22" operator="equal">
      <formula>"Not Run"</formula>
    </cfRule>
    <cfRule type="cellIs" dxfId="25" priority="23" operator="equal">
      <formula>"Fail"</formula>
    </cfRule>
    <cfRule type="cellIs" dxfId="24" priority="24" operator="equal">
      <formula>"Pass"</formula>
    </cfRule>
  </conditionalFormatting>
  <conditionalFormatting sqref="I59:I63">
    <cfRule type="containsText" dxfId="23" priority="16" operator="containsText" text="Pass">
      <formula>NOT(ISERROR(SEARCH("Pass",I59)))</formula>
    </cfRule>
    <cfRule type="containsText" dxfId="22" priority="17" operator="containsText" text="Fail">
      <formula>NOT(ISERROR(SEARCH("Fail",I59)))</formula>
    </cfRule>
    <cfRule type="containsText" dxfId="21" priority="18" operator="containsText" text="Not Run">
      <formula>NOT(ISERROR(SEARCH("Not Run",I59)))</formula>
    </cfRule>
  </conditionalFormatting>
  <conditionalFormatting sqref="I68:I72 I77:I80">
    <cfRule type="containsText" dxfId="20" priority="13" operator="containsText" text="Pass">
      <formula>NOT(ISERROR(SEARCH("Pass",I68)))</formula>
    </cfRule>
    <cfRule type="containsText" dxfId="19" priority="14" operator="containsText" text="Fail">
      <formula>NOT(ISERROR(SEARCH("Fail",I68)))</formula>
    </cfRule>
    <cfRule type="containsText" dxfId="18" priority="15" operator="containsText" text="Not Run">
      <formula>NOT(ISERROR(SEARCH("Not Run",I68)))</formula>
    </cfRule>
  </conditionalFormatting>
  <conditionalFormatting sqref="I46:I49">
    <cfRule type="containsText" dxfId="17" priority="10" operator="containsText" text="Pass">
      <formula>NOT(ISERROR(SEARCH("Pass",I46)))</formula>
    </cfRule>
    <cfRule type="containsText" dxfId="16" priority="11" operator="containsText" text="Fail">
      <formula>NOT(ISERROR(SEARCH("Fail",I46)))</formula>
    </cfRule>
    <cfRule type="containsText" dxfId="15" priority="12" operator="containsText" text="Not Run">
      <formula>NOT(ISERROR(SEARCH("Not Run",I46)))</formula>
    </cfRule>
  </conditionalFormatting>
  <conditionalFormatting sqref="I55:I58">
    <cfRule type="containsText" dxfId="14" priority="7" operator="containsText" text="Pass">
      <formula>NOT(ISERROR(SEARCH("Pass",I55)))</formula>
    </cfRule>
    <cfRule type="containsText" dxfId="13" priority="8" operator="containsText" text="Fail">
      <formula>NOT(ISERROR(SEARCH("Fail",I55)))</formula>
    </cfRule>
    <cfRule type="containsText" dxfId="12" priority="9" operator="containsText" text="Not Run">
      <formula>NOT(ISERROR(SEARCH("Not Run",I55)))</formula>
    </cfRule>
  </conditionalFormatting>
  <conditionalFormatting sqref="I64:I67">
    <cfRule type="containsText" dxfId="11" priority="4" operator="containsText" text="Pass">
      <formula>NOT(ISERROR(SEARCH("Pass",I64)))</formula>
    </cfRule>
    <cfRule type="containsText" dxfId="10" priority="5" operator="containsText" text="Fail">
      <formula>NOT(ISERROR(SEARCH("Fail",I64)))</formula>
    </cfRule>
    <cfRule type="containsText" dxfId="9" priority="6" operator="containsText" text="Not Run">
      <formula>NOT(ISERROR(SEARCH("Not Run",I64)))</formula>
    </cfRule>
  </conditionalFormatting>
  <conditionalFormatting sqref="I73:I76">
    <cfRule type="containsText" dxfId="8" priority="1" operator="containsText" text="Pass">
      <formula>NOT(ISERROR(SEARCH("Pass",I73)))</formula>
    </cfRule>
    <cfRule type="containsText" dxfId="7" priority="2" operator="containsText" text="Fail">
      <formula>NOT(ISERROR(SEARCH("Fail",I73)))</formula>
    </cfRule>
    <cfRule type="containsText" dxfId="6" priority="3" operator="containsText" text="Not Run">
      <formula>NOT(ISERROR(SEARCH("Not Run",I73)))</formula>
    </cfRule>
  </conditionalFormatting>
  <dataValidations count="1">
    <dataValidation type="list" allowBlank="1" showInputMessage="1" showErrorMessage="1" errorTitle="Error in data entry" error="Please select from the dropdown list. Thank you." sqref="I16:I80">
      <formula1>Verdict</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Test Case Documentation</vt:lpstr>
      <vt:lpstr>Registration and Login</vt:lpstr>
      <vt:lpstr>Calendar View</vt:lpstr>
      <vt:lpstr>Reading View</vt:lpstr>
      <vt:lpstr>Event View</vt:lpstr>
      <vt:lpstr>Event Plotting</vt:lpstr>
      <vt:lpstr>CRUD</vt:lpstr>
      <vt:lpstr>Verdict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Trixia Urquiza</cp:lastModifiedBy>
  <dcterms:created xsi:type="dcterms:W3CDTF">2015-03-02T00:10:11Z</dcterms:created>
  <dcterms:modified xsi:type="dcterms:W3CDTF">2015-03-29T08:50:10Z</dcterms:modified>
</cp:coreProperties>
</file>