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pc-softdev-it111-05\documentation\quality\ALS documents for Static Testing\"/>
    </mc:Choice>
  </mc:AlternateContent>
  <bookViews>
    <workbookView xWindow="1860" yWindow="0" windowWidth="20490" windowHeight="9045" tabRatio="629" firstSheet="2" activeTab="6"/>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7" l="1"/>
  <c r="H90" i="5" l="1"/>
  <c r="H89" i="5"/>
  <c r="H88" i="5"/>
  <c r="H11" i="5"/>
  <c r="H10" i="5"/>
  <c r="H9" i="5"/>
  <c r="H49" i="7"/>
  <c r="H48" i="7"/>
  <c r="H47" i="7"/>
  <c r="H11" i="7"/>
  <c r="H10" i="7"/>
  <c r="H9" i="7"/>
  <c r="H49" i="4"/>
  <c r="H48" i="4"/>
  <c r="H47" i="4"/>
  <c r="H11" i="4"/>
  <c r="H10" i="4"/>
  <c r="H9" i="4"/>
  <c r="H47" i="6"/>
  <c r="H46" i="6"/>
  <c r="H45" i="6"/>
  <c r="H11" i="6"/>
  <c r="H10" i="6"/>
  <c r="H9" i="6"/>
  <c r="H49" i="3"/>
  <c r="H48" i="3"/>
  <c r="H47" i="3"/>
  <c r="H11" i="3"/>
  <c r="H10" i="3"/>
  <c r="H9" i="3"/>
  <c r="H52" i="2"/>
  <c r="H51" i="2"/>
  <c r="H50" i="2"/>
  <c r="H11" i="2"/>
  <c r="H9" i="2"/>
  <c r="H10" i="2"/>
</calcChain>
</file>

<file path=xl/sharedStrings.xml><?xml version="1.0" encoding="utf-8"?>
<sst xmlns="http://schemas.openxmlformats.org/spreadsheetml/2006/main" count="724" uniqueCount="356">
  <si>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</si>
  <si>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</si>
  <si>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</si>
  <si>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</si>
  <si>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</si>
  <si>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</si>
  <si>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</si>
  <si>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</si>
  <si>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</si>
  <si>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</si>
  <si>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</si>
  <si>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</si>
  <si>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</si>
  <si>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</si>
  <si>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</si>
  <si>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</si>
  <si>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</si>
  <si>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</si>
  <si>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</si>
  <si>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</si>
  <si>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</si>
  <si>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</si>
  <si>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</si>
  <si>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</si>
  <si>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</si>
  <si>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</si>
  <si>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</si>
  <si>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</si>
  <si>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</si>
  <si>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</si>
  <si>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</si>
  <si>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</si>
  <si>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</si>
  <si>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</si>
  <si>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</si>
  <si>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</si>
  <si>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</si>
  <si>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</si>
  <si>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</si>
  <si>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</si>
  <si>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</si>
  <si>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</si>
  <si>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</si>
  <si>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</si>
  <si>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</si>
  <si>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</si>
  <si>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</si>
  <si>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</si>
  <si>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r>
      <t xml:space="preserve">System must accept user entries, and redirect user to a confirmation of their </t>
    </r>
    <r>
      <rPr>
        <b/>
        <sz val="12"/>
        <color theme="1"/>
        <rFont val="Calibri"/>
        <family val="2"/>
        <scheme val="minor"/>
      </rPr>
      <t>successful login</t>
    </r>
  </si>
  <si>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</si>
  <si>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</si>
  <si>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</si>
  <si>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</si>
  <si>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</si>
  <si>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</si>
  <si>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</si>
  <si>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</si>
  <si>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</si>
  <si>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r>
      <t xml:space="preserve">3.5 FUNCTIONAL TEST CASES FOR USE CASE: </t>
    </r>
    <r>
      <rPr>
        <sz val="12"/>
        <color theme="1"/>
        <rFont val="Calibri"/>
        <family val="2"/>
        <scheme val="minor"/>
      </rPr>
      <t>USABILITY OF CALENDAR LINKS (LINK REDIRECTION)</t>
    </r>
  </si>
  <si>
    <r>
      <t>3.5 FUNCTIONAL TEST CASES FOR USE CASE:</t>
    </r>
    <r>
      <rPr>
        <sz val="12"/>
        <color theme="1"/>
        <rFont val="Calibri"/>
        <family val="2"/>
        <scheme val="minor"/>
      </rPr>
      <t xml:space="preserve"> USABILITY OF CALENDAR LINKS (LINK REDIRECTION)</t>
    </r>
  </si>
  <si>
    <t>Test Case validates the following: 
• The links properly redirect the user to the necessary audio files / text files / websites</t>
  </si>
  <si>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</si>
  <si>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</si>
  <si>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</si>
  <si>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</si>
  <si>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</si>
  <si>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</si>
  <si>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</si>
  <si>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</si>
  <si>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</si>
  <si>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</si>
  <si>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</si>
  <si>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</si>
  <si>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</si>
  <si>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</si>
  <si>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</si>
  <si>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</si>
  <si>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</si>
  <si>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</si>
  <si>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</si>
  <si>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</si>
  <si>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</si>
  <si>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</si>
  <si>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</si>
  <si>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</si>
  <si>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</si>
  <si>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</si>
  <si>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</si>
  <si>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</si>
  <si>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</si>
  <si>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</si>
  <si>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</si>
  <si>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</si>
  <si>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</si>
  <si>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</si>
  <si>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</si>
  <si>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</si>
  <si>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</si>
  <si>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</si>
  <si>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</si>
  <si>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</si>
  <si>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</si>
  <si>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</si>
  <si>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</si>
  <si>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</si>
  <si>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</si>
  <si>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</si>
  <si>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</si>
  <si>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</si>
  <si>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</si>
  <si>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</si>
  <si>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</si>
  <si>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</si>
  <si>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</si>
  <si>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</si>
  <si>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</si>
  <si>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</si>
  <si>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</si>
  <si>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</si>
  <si>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</si>
  <si>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</si>
  <si>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</si>
  <si>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</si>
  <si>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</si>
  <si>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</si>
  <si>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</si>
  <si>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</si>
  <si>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</si>
  <si>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</si>
  <si>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</si>
  <si>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</si>
  <si>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</si>
  <si>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</si>
  <si>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</si>
  <si>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</si>
  <si>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</si>
  <si>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</si>
  <si>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</si>
  <si>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</si>
  <si>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</si>
  <si>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</si>
  <si>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</si>
  <si>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</si>
  <si>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</si>
  <si>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</si>
  <si>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</si>
  <si>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</si>
  <si>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</si>
  <si>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</si>
  <si>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</si>
  <si>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</si>
  <si>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</si>
  <si>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</si>
  <si>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</si>
  <si>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</si>
  <si>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</si>
  <si>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</si>
  <si>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</si>
  <si>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</si>
  <si>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</si>
  <si>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</si>
  <si>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</si>
  <si>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</si>
  <si>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</si>
  <si>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</si>
  <si>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</si>
  <si>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</si>
  <si>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</si>
  <si>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</si>
  <si>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</si>
  <si>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</si>
  <si>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</si>
  <si>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</si>
  <si>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</si>
  <si>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</si>
  <si>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</si>
  <si>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</si>
  <si>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</si>
  <si>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</si>
  <si>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</si>
  <si>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</si>
  <si>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</si>
  <si>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</si>
  <si>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</si>
  <si>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</si>
  <si>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</si>
  <si>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</si>
  <si>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</si>
  <si>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</si>
  <si>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</si>
  <si>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</si>
  <si>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</si>
  <si>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</si>
  <si>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</si>
  <si>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</si>
  <si>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</si>
  <si>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</si>
  <si>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</si>
  <si>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</si>
  <si>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</si>
  <si>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</si>
  <si>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</si>
  <si>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</si>
  <si>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</si>
  <si>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</si>
  <si>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</si>
  <si>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</si>
  <si>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</si>
  <si>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</si>
  <si>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</si>
  <si>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</si>
  <si>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</si>
  <si>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</si>
  <si>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</si>
  <si>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</si>
  <si>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</si>
  <si>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</si>
  <si>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</si>
  <si>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</si>
  <si>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</si>
  <si>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</si>
  <si>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</si>
  <si>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</si>
  <si>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</si>
  <si>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</si>
  <si>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</si>
  <si>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</si>
  <si>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</si>
  <si>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</si>
  <si>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</si>
  <si>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</si>
  <si>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</si>
  <si>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</si>
  <si>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</si>
  <si>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</si>
  <si>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</si>
  <si>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</si>
  <si>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</si>
  <si>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</si>
  <si>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</si>
  <si>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</si>
  <si>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</si>
  <si>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</si>
  <si>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</si>
  <si>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</si>
  <si>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</si>
  <si>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</si>
  <si>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</si>
  <si>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</si>
  <si>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</si>
  <si>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</si>
  <si>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</si>
  <si>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</si>
  <si>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</si>
  <si>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</si>
  <si>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</si>
  <si>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</si>
  <si>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</si>
  <si>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</si>
  <si>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</si>
  <si>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</si>
  <si>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</si>
  <si>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</si>
  <si>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</si>
  <si>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</si>
  <si>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</si>
  <si>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</si>
  <si>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</si>
  <si>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</si>
  <si>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</si>
  <si>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</si>
  <si>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</si>
  <si>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</si>
  <si>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</si>
  <si>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</si>
  <si>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</si>
  <si>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</si>
  <si>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</si>
  <si>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</si>
  <si>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</si>
  <si>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</si>
  <si>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</si>
  <si>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</si>
  <si>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</si>
  <si>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</si>
  <si>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</si>
  <si>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</si>
  <si>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</si>
  <si>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</si>
  <si>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</si>
  <si>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</si>
  <si>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</si>
  <si>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</si>
  <si>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</si>
  <si>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</si>
  <si>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</si>
  <si>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</si>
  <si>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</si>
  <si>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</si>
  <si>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</si>
  <si>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</si>
  <si>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</si>
  <si>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</si>
  <si>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</si>
  <si>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</si>
  <si>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</si>
  <si>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</si>
  <si>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</si>
  <si>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</si>
  <si>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</si>
  <si>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</si>
  <si>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</si>
  <si>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</si>
  <si>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</si>
  <si>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</si>
  <si>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</si>
  <si>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</si>
  <si>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</si>
  <si>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</si>
  <si>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</si>
  <si>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</si>
  <si>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</si>
  <si>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</si>
  <si>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</si>
  <si>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</si>
  <si>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</si>
  <si>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</si>
  <si>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</si>
  <si>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</si>
  <si>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</si>
  <si>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</si>
  <si>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</si>
  <si>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</si>
  <si>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</si>
  <si>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</si>
  <si>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</si>
  <si>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</si>
  <si>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</si>
  <si>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</si>
  <si>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</si>
  <si>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</si>
  <si>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</si>
  <si>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</si>
  <si>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</si>
  <si>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</si>
  <si>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</si>
  <si>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</si>
  <si>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</si>
  <si>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</si>
  <si>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</si>
  <si>
    <t xml:space="preserve"> </t>
  </si>
  <si>
    <t>User must be able to navigate to different months of 2015</t>
  </si>
  <si>
    <t>System must accept user entries, and redirect user to the main site, logged in.</t>
  </si>
  <si>
    <t>3.1.4</t>
  </si>
  <si>
    <t>User must click the Logout link</t>
  </si>
  <si>
    <r>
      <t xml:space="preserve">System displays the </t>
    </r>
    <r>
      <rPr>
        <b/>
        <sz val="12"/>
        <color theme="1"/>
        <rFont val="Calibri"/>
        <family val="2"/>
        <scheme val="minor"/>
      </rPr>
      <t>Main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</si>
</sst>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32">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3">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horizontal="left" vertical="top" wrapText="1"/>
    </xf>
    <xf numFmtId="0" fontId="3" fillId="0" borderId="25" xfId="0" applyFont="1" applyBorder="1"/>
    <xf numFmtId="0" fontId="3" fillId="0" borderId="27" xfId="0" applyFont="1" applyBorder="1" applyAlignment="1">
      <alignment horizontal="center" vertical="center" wrapText="1"/>
    </xf>
    <xf numFmtId="0" fontId="3" fillId="0" borderId="26" xfId="0" applyFont="1" applyBorder="1" applyAlignment="1">
      <alignment wrapText="1"/>
    </xf>
    <xf numFmtId="0" fontId="3" fillId="0" borderId="25" xfId="0" applyFont="1" applyBorder="1" applyAlignment="1">
      <alignment horizontal="center" vertical="center"/>
    </xf>
    <xf numFmtId="0" fontId="3" fillId="0" borderId="25" xfId="0" applyFont="1" applyBorder="1" applyAlignment="1">
      <alignment horizontal="left" vertical="top" wrapText="1"/>
    </xf>
    <xf numFmtId="0" fontId="3" fillId="0" borderId="25" xfId="0" applyFont="1" applyBorder="1" applyAlignment="1">
      <alignment horizontal="center" vertical="center" wrapText="1"/>
    </xf>
    <xf numFmtId="0" fontId="3" fillId="0" borderId="1" xfId="0" applyFont="1" applyBorder="1" applyAlignment="1">
      <alignment horizontal="center" vertical="top" wrapText="1"/>
    </xf>
    <xf numFmtId="0" fontId="3" fillId="0" borderId="0" xfId="0" applyFont="1" applyBorder="1"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top" wrapText="1"/>
    </xf>
    <xf numFmtId="0" fontId="3" fillId="0" borderId="28" xfId="0" applyFont="1" applyBorder="1" applyAlignment="1">
      <alignment horizontal="center" vertical="center" wrapText="1"/>
    </xf>
    <xf numFmtId="0" fontId="3" fillId="0" borderId="0" xfId="0" applyFont="1" applyBorder="1" applyAlignment="1">
      <alignment wrapText="1"/>
    </xf>
    <xf numFmtId="0" fontId="3" fillId="0" borderId="28" xfId="0" applyFont="1" applyBorder="1"/>
    <xf numFmtId="0" fontId="3" fillId="0" borderId="29" xfId="0" applyFont="1" applyBorder="1" applyAlignment="1">
      <alignment horizontal="center" vertical="center" wrapText="1"/>
    </xf>
    <xf numFmtId="0" fontId="3" fillId="0" borderId="29" xfId="0" applyFont="1" applyBorder="1"/>
    <xf numFmtId="0" fontId="3" fillId="0" borderId="30" xfId="0" applyFont="1" applyBorder="1" applyAlignment="1">
      <alignment horizontal="left" vertical="top" wrapText="1"/>
    </xf>
    <xf numFmtId="0" fontId="3" fillId="0" borderId="0" xfId="0" applyFont="1" applyAlignment="1">
      <alignment horizontal="center" vertical="center" wrapText="1"/>
    </xf>
    <xf numFmtId="0" fontId="3" fillId="0" borderId="31" xfId="0" applyFont="1" applyBorder="1" applyAlignment="1">
      <alignment horizontal="center" vertical="center" wrapText="1"/>
    </xf>
    <xf numFmtId="0" fontId="3" fillId="0" borderId="20" xfId="0" applyFont="1" applyBorder="1" applyAlignment="1">
      <alignment horizontal="center" vertical="top"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0" borderId="3" xfId="0" applyFont="1" applyBorder="1" applyAlignment="1">
      <alignment horizontal="center"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cellXfs>
  <cellStyles count="1">
    <cellStyle name="Normal" xfId="0" builtinId="0"/>
  </cellStyles>
  <dxfs count="132">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42</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37</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80</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zoomScale="85" zoomScaleNormal="85" workbookViewId="0">
      <selection activeCell="A4" sqref="A4:S28"/>
    </sheetView>
  </sheetViews>
  <sheetFormatPr defaultRowHeight="15" x14ac:dyDescent="0.25"/>
  <cols>
    <col min="1" max="16384" width="9.140625" style="1"/>
  </cols>
  <sheetData>
    <row r="2" spans="1:19" ht="17.25" x14ac:dyDescent="0.3">
      <c r="B2" s="29" t="s">
        <v>69</v>
      </c>
    </row>
    <row r="4" spans="1:19" ht="15" customHeight="1" x14ac:dyDescent="0.25">
      <c r="A4" s="56" t="s">
        <v>68</v>
      </c>
      <c r="B4" s="56"/>
      <c r="C4" s="56"/>
      <c r="D4" s="56"/>
      <c r="E4" s="56"/>
      <c r="F4" s="56"/>
      <c r="G4" s="56"/>
      <c r="H4" s="56"/>
      <c r="I4" s="56"/>
      <c r="J4" s="56"/>
      <c r="K4" s="56"/>
      <c r="L4" s="56"/>
      <c r="M4" s="56"/>
      <c r="N4" s="56"/>
      <c r="O4" s="56"/>
      <c r="P4" s="56"/>
      <c r="Q4" s="56"/>
      <c r="R4" s="56"/>
      <c r="S4" s="56"/>
    </row>
    <row r="5" spans="1:19" x14ac:dyDescent="0.25">
      <c r="A5" s="56"/>
      <c r="B5" s="56"/>
      <c r="C5" s="56"/>
      <c r="D5" s="56"/>
      <c r="E5" s="56"/>
      <c r="F5" s="56"/>
      <c r="G5" s="56"/>
      <c r="H5" s="56"/>
      <c r="I5" s="56"/>
      <c r="J5" s="56"/>
      <c r="K5" s="56"/>
      <c r="L5" s="56"/>
      <c r="M5" s="56"/>
      <c r="N5" s="56"/>
      <c r="O5" s="56"/>
      <c r="P5" s="56"/>
      <c r="Q5" s="56"/>
      <c r="R5" s="56"/>
      <c r="S5" s="56"/>
    </row>
    <row r="6" spans="1:19" x14ac:dyDescent="0.25">
      <c r="A6" s="56"/>
      <c r="B6" s="56"/>
      <c r="C6" s="56"/>
      <c r="D6" s="56"/>
      <c r="E6" s="56"/>
      <c r="F6" s="56"/>
      <c r="G6" s="56"/>
      <c r="H6" s="56"/>
      <c r="I6" s="56"/>
      <c r="J6" s="56"/>
      <c r="K6" s="56"/>
      <c r="L6" s="56"/>
      <c r="M6" s="56"/>
      <c r="N6" s="56"/>
      <c r="O6" s="56"/>
      <c r="P6" s="56"/>
      <c r="Q6" s="56"/>
      <c r="R6" s="56"/>
      <c r="S6" s="56"/>
    </row>
    <row r="7" spans="1:19" x14ac:dyDescent="0.25">
      <c r="A7" s="56"/>
      <c r="B7" s="56"/>
      <c r="C7" s="56"/>
      <c r="D7" s="56"/>
      <c r="E7" s="56"/>
      <c r="F7" s="56"/>
      <c r="G7" s="56"/>
      <c r="H7" s="56"/>
      <c r="I7" s="56"/>
      <c r="J7" s="56"/>
      <c r="K7" s="56"/>
      <c r="L7" s="56"/>
      <c r="M7" s="56"/>
      <c r="N7" s="56"/>
      <c r="O7" s="56"/>
      <c r="P7" s="56"/>
      <c r="Q7" s="56"/>
      <c r="R7" s="56"/>
      <c r="S7" s="56"/>
    </row>
    <row r="8" spans="1:19" x14ac:dyDescent="0.25">
      <c r="A8" s="56"/>
      <c r="B8" s="56"/>
      <c r="C8" s="56"/>
      <c r="D8" s="56"/>
      <c r="E8" s="56"/>
      <c r="F8" s="56"/>
      <c r="G8" s="56"/>
      <c r="H8" s="56"/>
      <c r="I8" s="56"/>
      <c r="J8" s="56"/>
      <c r="K8" s="56"/>
      <c r="L8" s="56"/>
      <c r="M8" s="56"/>
      <c r="N8" s="56"/>
      <c r="O8" s="56"/>
      <c r="P8" s="56"/>
      <c r="Q8" s="56"/>
      <c r="R8" s="56"/>
      <c r="S8" s="56"/>
    </row>
    <row r="9" spans="1:19" x14ac:dyDescent="0.25">
      <c r="A9" s="56"/>
      <c r="B9" s="56"/>
      <c r="C9" s="56"/>
      <c r="D9" s="56"/>
      <c r="E9" s="56"/>
      <c r="F9" s="56"/>
      <c r="G9" s="56"/>
      <c r="H9" s="56"/>
      <c r="I9" s="56"/>
      <c r="J9" s="56"/>
      <c r="K9" s="56"/>
      <c r="L9" s="56"/>
      <c r="M9" s="56"/>
      <c r="N9" s="56"/>
      <c r="O9" s="56"/>
      <c r="P9" s="56"/>
      <c r="Q9" s="56"/>
      <c r="R9" s="56"/>
      <c r="S9" s="56"/>
    </row>
    <row r="10" spans="1:19" x14ac:dyDescent="0.25">
      <c r="A10" s="56"/>
      <c r="B10" s="56"/>
      <c r="C10" s="56"/>
      <c r="D10" s="56"/>
      <c r="E10" s="56"/>
      <c r="F10" s="56"/>
      <c r="G10" s="56"/>
      <c r="H10" s="56"/>
      <c r="I10" s="56"/>
      <c r="J10" s="56"/>
      <c r="K10" s="56"/>
      <c r="L10" s="56"/>
      <c r="M10" s="56"/>
      <c r="N10" s="56"/>
      <c r="O10" s="56"/>
      <c r="P10" s="56"/>
      <c r="Q10" s="56"/>
      <c r="R10" s="56"/>
      <c r="S10" s="56"/>
    </row>
    <row r="11" spans="1:19" x14ac:dyDescent="0.25">
      <c r="A11" s="56"/>
      <c r="B11" s="56"/>
      <c r="C11" s="56"/>
      <c r="D11" s="56"/>
      <c r="E11" s="56"/>
      <c r="F11" s="56"/>
      <c r="G11" s="56"/>
      <c r="H11" s="56"/>
      <c r="I11" s="56"/>
      <c r="J11" s="56"/>
      <c r="K11" s="56"/>
      <c r="L11" s="56"/>
      <c r="M11" s="56"/>
      <c r="N11" s="56"/>
      <c r="O11" s="56"/>
      <c r="P11" s="56"/>
      <c r="Q11" s="56"/>
      <c r="R11" s="56"/>
      <c r="S11" s="56"/>
    </row>
    <row r="12" spans="1:19" x14ac:dyDescent="0.25">
      <c r="A12" s="56"/>
      <c r="B12" s="56"/>
      <c r="C12" s="56"/>
      <c r="D12" s="56"/>
      <c r="E12" s="56"/>
      <c r="F12" s="56"/>
      <c r="G12" s="56"/>
      <c r="H12" s="56"/>
      <c r="I12" s="56"/>
      <c r="J12" s="56"/>
      <c r="K12" s="56"/>
      <c r="L12" s="56"/>
      <c r="M12" s="56"/>
      <c r="N12" s="56"/>
      <c r="O12" s="56"/>
      <c r="P12" s="56"/>
      <c r="Q12" s="56"/>
      <c r="R12" s="56"/>
      <c r="S12" s="56"/>
    </row>
    <row r="13" spans="1:19" x14ac:dyDescent="0.25">
      <c r="A13" s="56"/>
      <c r="B13" s="56"/>
      <c r="C13" s="56"/>
      <c r="D13" s="56"/>
      <c r="E13" s="56"/>
      <c r="F13" s="56"/>
      <c r="G13" s="56"/>
      <c r="H13" s="56"/>
      <c r="I13" s="56"/>
      <c r="J13" s="56"/>
      <c r="K13" s="56"/>
      <c r="L13" s="56"/>
      <c r="M13" s="56"/>
      <c r="N13" s="56"/>
      <c r="O13" s="56"/>
      <c r="P13" s="56"/>
      <c r="Q13" s="56"/>
      <c r="R13" s="56"/>
      <c r="S13" s="56"/>
    </row>
    <row r="14" spans="1:19" x14ac:dyDescent="0.25">
      <c r="A14" s="56"/>
      <c r="B14" s="56"/>
      <c r="C14" s="56"/>
      <c r="D14" s="56"/>
      <c r="E14" s="56"/>
      <c r="F14" s="56"/>
      <c r="G14" s="56"/>
      <c r="H14" s="56"/>
      <c r="I14" s="56"/>
      <c r="J14" s="56"/>
      <c r="K14" s="56"/>
      <c r="L14" s="56"/>
      <c r="M14" s="56"/>
      <c r="N14" s="56"/>
      <c r="O14" s="56"/>
      <c r="P14" s="56"/>
      <c r="Q14" s="56"/>
      <c r="R14" s="56"/>
      <c r="S14" s="56"/>
    </row>
    <row r="15" spans="1:19" x14ac:dyDescent="0.25">
      <c r="A15" s="56"/>
      <c r="B15" s="56"/>
      <c r="C15" s="56"/>
      <c r="D15" s="56"/>
      <c r="E15" s="56"/>
      <c r="F15" s="56"/>
      <c r="G15" s="56"/>
      <c r="H15" s="56"/>
      <c r="I15" s="56"/>
      <c r="J15" s="56"/>
      <c r="K15" s="56"/>
      <c r="L15" s="56"/>
      <c r="M15" s="56"/>
      <c r="N15" s="56"/>
      <c r="O15" s="56"/>
      <c r="P15" s="56"/>
      <c r="Q15" s="56"/>
      <c r="R15" s="56"/>
      <c r="S15" s="56"/>
    </row>
    <row r="16" spans="1:19" x14ac:dyDescent="0.25">
      <c r="A16" s="56"/>
      <c r="B16" s="56"/>
      <c r="C16" s="56"/>
      <c r="D16" s="56"/>
      <c r="E16" s="56"/>
      <c r="F16" s="56"/>
      <c r="G16" s="56"/>
      <c r="H16" s="56"/>
      <c r="I16" s="56"/>
      <c r="J16" s="56"/>
      <c r="K16" s="56"/>
      <c r="L16" s="56"/>
      <c r="M16" s="56"/>
      <c r="N16" s="56"/>
      <c r="O16" s="56"/>
      <c r="P16" s="56"/>
      <c r="Q16" s="56"/>
      <c r="R16" s="56"/>
      <c r="S16" s="56"/>
    </row>
    <row r="17" spans="1:19" x14ac:dyDescent="0.25">
      <c r="A17" s="56"/>
      <c r="B17" s="56"/>
      <c r="C17" s="56"/>
      <c r="D17" s="56"/>
      <c r="E17" s="56"/>
      <c r="F17" s="56"/>
      <c r="G17" s="56"/>
      <c r="H17" s="56"/>
      <c r="I17" s="56"/>
      <c r="J17" s="56"/>
      <c r="K17" s="56"/>
      <c r="L17" s="56"/>
      <c r="M17" s="56"/>
      <c r="N17" s="56"/>
      <c r="O17" s="56"/>
      <c r="P17" s="56"/>
      <c r="Q17" s="56"/>
      <c r="R17" s="56"/>
      <c r="S17" s="56"/>
    </row>
    <row r="18" spans="1:19" x14ac:dyDescent="0.25">
      <c r="A18" s="56"/>
      <c r="B18" s="56"/>
      <c r="C18" s="56"/>
      <c r="D18" s="56"/>
      <c r="E18" s="56"/>
      <c r="F18" s="56"/>
      <c r="G18" s="56"/>
      <c r="H18" s="56"/>
      <c r="I18" s="56"/>
      <c r="J18" s="56"/>
      <c r="K18" s="56"/>
      <c r="L18" s="56"/>
      <c r="M18" s="56"/>
      <c r="N18" s="56"/>
      <c r="O18" s="56"/>
      <c r="P18" s="56"/>
      <c r="Q18" s="56"/>
      <c r="R18" s="56"/>
      <c r="S18" s="56"/>
    </row>
    <row r="19" spans="1:19" x14ac:dyDescent="0.25">
      <c r="A19" s="56"/>
      <c r="B19" s="56"/>
      <c r="C19" s="56"/>
      <c r="D19" s="56"/>
      <c r="E19" s="56"/>
      <c r="F19" s="56"/>
      <c r="G19" s="56"/>
      <c r="H19" s="56"/>
      <c r="I19" s="56"/>
      <c r="J19" s="56"/>
      <c r="K19" s="56"/>
      <c r="L19" s="56"/>
      <c r="M19" s="56"/>
      <c r="N19" s="56"/>
      <c r="O19" s="56"/>
      <c r="P19" s="56"/>
      <c r="Q19" s="56"/>
      <c r="R19" s="56"/>
      <c r="S19" s="56"/>
    </row>
    <row r="20" spans="1:19" x14ac:dyDescent="0.25">
      <c r="A20" s="56"/>
      <c r="B20" s="56"/>
      <c r="C20" s="56"/>
      <c r="D20" s="56"/>
      <c r="E20" s="56"/>
      <c r="F20" s="56"/>
      <c r="G20" s="56"/>
      <c r="H20" s="56"/>
      <c r="I20" s="56"/>
      <c r="J20" s="56"/>
      <c r="K20" s="56"/>
      <c r="L20" s="56"/>
      <c r="M20" s="56"/>
      <c r="N20" s="56"/>
      <c r="O20" s="56"/>
      <c r="P20" s="56"/>
      <c r="Q20" s="56"/>
      <c r="R20" s="56"/>
      <c r="S20" s="56"/>
    </row>
    <row r="21" spans="1:19" x14ac:dyDescent="0.25">
      <c r="A21" s="56"/>
      <c r="B21" s="56"/>
      <c r="C21" s="56"/>
      <c r="D21" s="56"/>
      <c r="E21" s="56"/>
      <c r="F21" s="56"/>
      <c r="G21" s="56"/>
      <c r="H21" s="56"/>
      <c r="I21" s="56"/>
      <c r="J21" s="56"/>
      <c r="K21" s="56"/>
      <c r="L21" s="56"/>
      <c r="M21" s="56"/>
      <c r="N21" s="56"/>
      <c r="O21" s="56"/>
      <c r="P21" s="56"/>
      <c r="Q21" s="56"/>
      <c r="R21" s="56"/>
      <c r="S21" s="56"/>
    </row>
    <row r="22" spans="1:19" x14ac:dyDescent="0.25">
      <c r="A22" s="56"/>
      <c r="B22" s="56"/>
      <c r="C22" s="56"/>
      <c r="D22" s="56"/>
      <c r="E22" s="56"/>
      <c r="F22" s="56"/>
      <c r="G22" s="56"/>
      <c r="H22" s="56"/>
      <c r="I22" s="56"/>
      <c r="J22" s="56"/>
      <c r="K22" s="56"/>
      <c r="L22" s="56"/>
      <c r="M22" s="56"/>
      <c r="N22" s="56"/>
      <c r="O22" s="56"/>
      <c r="P22" s="56"/>
      <c r="Q22" s="56"/>
      <c r="R22" s="56"/>
      <c r="S22" s="56"/>
    </row>
    <row r="23" spans="1:19" x14ac:dyDescent="0.25">
      <c r="A23" s="56"/>
      <c r="B23" s="56"/>
      <c r="C23" s="56"/>
      <c r="D23" s="56"/>
      <c r="E23" s="56"/>
      <c r="F23" s="56"/>
      <c r="G23" s="56"/>
      <c r="H23" s="56"/>
      <c r="I23" s="56"/>
      <c r="J23" s="56"/>
      <c r="K23" s="56"/>
      <c r="L23" s="56"/>
      <c r="M23" s="56"/>
      <c r="N23" s="56"/>
      <c r="O23" s="56"/>
      <c r="P23" s="56"/>
      <c r="Q23" s="56"/>
      <c r="R23" s="56"/>
      <c r="S23" s="56"/>
    </row>
    <row r="24" spans="1:19" x14ac:dyDescent="0.25">
      <c r="A24" s="56"/>
      <c r="B24" s="56"/>
      <c r="C24" s="56"/>
      <c r="D24" s="56"/>
      <c r="E24" s="56"/>
      <c r="F24" s="56"/>
      <c r="G24" s="56"/>
      <c r="H24" s="56"/>
      <c r="I24" s="56"/>
      <c r="J24" s="56"/>
      <c r="K24" s="56"/>
      <c r="L24" s="56"/>
      <c r="M24" s="56"/>
      <c r="N24" s="56"/>
      <c r="O24" s="56"/>
      <c r="P24" s="56"/>
      <c r="Q24" s="56"/>
      <c r="R24" s="56"/>
      <c r="S24" s="56"/>
    </row>
    <row r="25" spans="1:19" x14ac:dyDescent="0.25">
      <c r="A25" s="56"/>
      <c r="B25" s="56"/>
      <c r="C25" s="56"/>
      <c r="D25" s="56"/>
      <c r="E25" s="56"/>
      <c r="F25" s="56"/>
      <c r="G25" s="56"/>
      <c r="H25" s="56"/>
      <c r="I25" s="56"/>
      <c r="J25" s="56"/>
      <c r="K25" s="56"/>
      <c r="L25" s="56"/>
      <c r="M25" s="56"/>
      <c r="N25" s="56"/>
      <c r="O25" s="56"/>
      <c r="P25" s="56"/>
      <c r="Q25" s="56"/>
      <c r="R25" s="56"/>
      <c r="S25" s="56"/>
    </row>
    <row r="26" spans="1:19" x14ac:dyDescent="0.25">
      <c r="A26" s="56"/>
      <c r="B26" s="56"/>
      <c r="C26" s="56"/>
      <c r="D26" s="56"/>
      <c r="E26" s="56"/>
      <c r="F26" s="56"/>
      <c r="G26" s="56"/>
      <c r="H26" s="56"/>
      <c r="I26" s="56"/>
      <c r="J26" s="56"/>
      <c r="K26" s="56"/>
      <c r="L26" s="56"/>
      <c r="M26" s="56"/>
      <c r="N26" s="56"/>
      <c r="O26" s="56"/>
      <c r="P26" s="56"/>
      <c r="Q26" s="56"/>
      <c r="R26" s="56"/>
      <c r="S26" s="56"/>
    </row>
    <row r="27" spans="1:19" x14ac:dyDescent="0.25">
      <c r="A27" s="56"/>
      <c r="B27" s="56"/>
      <c r="C27" s="56"/>
      <c r="D27" s="56"/>
      <c r="E27" s="56"/>
      <c r="F27" s="56"/>
      <c r="G27" s="56"/>
      <c r="H27" s="56"/>
      <c r="I27" s="56"/>
      <c r="J27" s="56"/>
      <c r="K27" s="56"/>
      <c r="L27" s="56"/>
      <c r="M27" s="56"/>
      <c r="N27" s="56"/>
      <c r="O27" s="56"/>
      <c r="P27" s="56"/>
      <c r="Q27" s="56"/>
      <c r="R27" s="56"/>
      <c r="S27" s="56"/>
    </row>
    <row r="28" spans="1:19" x14ac:dyDescent="0.25">
      <c r="A28" s="56"/>
      <c r="B28" s="56"/>
      <c r="C28" s="56"/>
      <c r="D28" s="56"/>
      <c r="E28" s="56"/>
      <c r="F28" s="56"/>
      <c r="G28" s="56"/>
      <c r="H28" s="56"/>
      <c r="I28" s="56"/>
      <c r="J28" s="56"/>
      <c r="K28" s="56"/>
      <c r="L28" s="56"/>
      <c r="M28" s="56"/>
      <c r="N28" s="56"/>
      <c r="O28" s="56"/>
      <c r="P28" s="56"/>
      <c r="Q28" s="56"/>
      <c r="R28" s="56"/>
      <c r="S28" s="56"/>
    </row>
    <row r="29" spans="1:19" x14ac:dyDescent="0.25">
      <c r="A29" s="1" t="s">
        <v>67</v>
      </c>
    </row>
    <row r="30" spans="1:19" x14ac:dyDescent="0.25">
      <c r="A30" s="1" t="s">
        <v>70</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workbookViewId="0">
      <selection activeCell="I25" sqref="I25"/>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57"/>
      <c r="D3" s="58" t="s">
        <v>24</v>
      </c>
      <c r="E3" s="59"/>
      <c r="F3" s="60"/>
      <c r="G3" s="14"/>
      <c r="H3" s="74" t="s">
        <v>25</v>
      </c>
      <c r="I3" s="75"/>
      <c r="J3" s="15"/>
      <c r="K3" s="14"/>
    </row>
    <row r="4" spans="2:11" ht="30" customHeight="1" thickBot="1" x14ac:dyDescent="0.3">
      <c r="B4" s="9"/>
      <c r="C4" s="57"/>
      <c r="D4" s="61" t="s">
        <v>0</v>
      </c>
      <c r="E4" s="62"/>
      <c r="F4" s="63"/>
      <c r="G4" s="3"/>
      <c r="H4" s="76"/>
      <c r="I4" s="77"/>
      <c r="J4" s="16"/>
      <c r="K4" s="4"/>
    </row>
    <row r="5" spans="2:11" x14ac:dyDescent="0.25">
      <c r="B5" s="9"/>
      <c r="C5" s="57"/>
      <c r="D5" s="5"/>
      <c r="E5" s="5"/>
      <c r="F5" s="5"/>
      <c r="G5" s="5"/>
      <c r="H5" s="76"/>
      <c r="I5" s="77"/>
      <c r="J5" s="17"/>
      <c r="K5" s="5"/>
    </row>
    <row r="6" spans="2:11" ht="16.5" thickBot="1" x14ac:dyDescent="0.3">
      <c r="B6" s="9"/>
      <c r="C6" s="3"/>
      <c r="D6" s="3"/>
      <c r="E6" s="3"/>
      <c r="F6" s="3"/>
      <c r="G6" s="3"/>
      <c r="H6" s="78"/>
      <c r="I6" s="79"/>
      <c r="J6" s="10"/>
      <c r="K6" s="3"/>
    </row>
    <row r="7" spans="2:11" ht="17.25" customHeight="1" thickBot="1" x14ac:dyDescent="0.3">
      <c r="B7" s="9"/>
      <c r="C7" s="65" t="s">
        <v>14</v>
      </c>
      <c r="D7" s="66"/>
      <c r="E7" s="66"/>
      <c r="F7" s="67"/>
      <c r="G7" s="3"/>
      <c r="J7" s="16"/>
      <c r="K7" s="3"/>
    </row>
    <row r="8" spans="2:11" ht="17.25" thickTop="1" thickBot="1" x14ac:dyDescent="0.3">
      <c r="B8" s="9"/>
      <c r="C8" s="68"/>
      <c r="D8" s="69"/>
      <c r="E8" s="69"/>
      <c r="F8" s="70"/>
      <c r="H8" s="64" t="s">
        <v>1</v>
      </c>
      <c r="I8" s="64"/>
      <c r="J8" s="15"/>
      <c r="K8" s="3"/>
    </row>
    <row r="9" spans="2:11" ht="17.25" thickTop="1" thickBot="1" x14ac:dyDescent="0.3">
      <c r="B9" s="9"/>
      <c r="C9" s="68"/>
      <c r="D9" s="69"/>
      <c r="E9" s="69"/>
      <c r="F9" s="70"/>
      <c r="H9" s="28">
        <f>COUNTIF(I16:I41,"Pass")/COUNTA(I16:I41)</f>
        <v>0</v>
      </c>
      <c r="I9" s="18" t="s">
        <v>2</v>
      </c>
      <c r="J9" s="15"/>
      <c r="K9" s="3"/>
    </row>
    <row r="10" spans="2:11" ht="17.25" thickTop="1" thickBot="1" x14ac:dyDescent="0.3">
      <c r="B10" s="9"/>
      <c r="C10" s="68"/>
      <c r="D10" s="69"/>
      <c r="E10" s="69"/>
      <c r="F10" s="70"/>
      <c r="H10" s="28">
        <f>COUNTIF(I16:I41,"Fail")/COUNTA(I16:I41)</f>
        <v>0</v>
      </c>
      <c r="I10" s="18" t="s">
        <v>3</v>
      </c>
      <c r="J10" s="15"/>
      <c r="K10" s="3"/>
    </row>
    <row r="11" spans="2:11" ht="17.25" thickTop="1" thickBot="1" x14ac:dyDescent="0.3">
      <c r="B11" s="9"/>
      <c r="C11" s="71"/>
      <c r="D11" s="72"/>
      <c r="E11" s="72"/>
      <c r="F11" s="73"/>
      <c r="H11" s="28">
        <f>COUNTIF(I16:I41,"Not Run")/COUNTA(I16:I41)</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c r="E16" s="26" t="s">
        <v>23</v>
      </c>
      <c r="F16" s="26" t="s">
        <v>21</v>
      </c>
      <c r="G16" s="26" t="s">
        <v>17</v>
      </c>
      <c r="H16" s="26"/>
      <c r="I16" s="24" t="s">
        <v>4</v>
      </c>
      <c r="J16" s="20"/>
    </row>
    <row r="17" spans="2:10" ht="47.25" x14ac:dyDescent="0.25">
      <c r="B17" s="24" t="s">
        <v>18</v>
      </c>
      <c r="C17" s="25" t="s">
        <v>20</v>
      </c>
      <c r="D17" s="27"/>
      <c r="E17" s="26" t="s">
        <v>23</v>
      </c>
      <c r="F17" s="27" t="s">
        <v>27</v>
      </c>
      <c r="G17" s="27" t="s">
        <v>22</v>
      </c>
      <c r="H17" s="27"/>
      <c r="I17" s="24" t="s">
        <v>4</v>
      </c>
      <c r="J17" s="19"/>
    </row>
    <row r="18" spans="2:10" ht="47.25" x14ac:dyDescent="0.25">
      <c r="B18" s="24" t="s">
        <v>26</v>
      </c>
      <c r="C18" s="25"/>
      <c r="D18" s="27"/>
      <c r="E18" s="26" t="s">
        <v>29</v>
      </c>
      <c r="F18" s="26" t="s">
        <v>124</v>
      </c>
      <c r="G18" s="27" t="s">
        <v>125</v>
      </c>
      <c r="H18" s="27"/>
      <c r="I18" s="24" t="s">
        <v>4</v>
      </c>
      <c r="J18" s="19"/>
    </row>
    <row r="19" spans="2:10" ht="47.25" x14ac:dyDescent="0.25">
      <c r="B19" s="24" t="s">
        <v>33</v>
      </c>
      <c r="C19" s="25"/>
      <c r="D19" s="27"/>
      <c r="E19" s="26"/>
      <c r="F19" s="26" t="s">
        <v>126</v>
      </c>
      <c r="G19" s="27" t="s">
        <v>127</v>
      </c>
      <c r="H19" s="27"/>
      <c r="I19" s="24" t="s">
        <v>4</v>
      </c>
      <c r="J19" s="19"/>
    </row>
    <row r="20" spans="2:10" ht="47.25" x14ac:dyDescent="0.25">
      <c r="B20" s="24" t="s">
        <v>34</v>
      </c>
      <c r="C20" s="25"/>
      <c r="E20" s="25"/>
      <c r="F20" s="26" t="s">
        <v>28</v>
      </c>
      <c r="G20" s="27" t="s">
        <v>30</v>
      </c>
      <c r="H20" s="27"/>
      <c r="I20" s="24" t="s">
        <v>4</v>
      </c>
      <c r="J20" s="19"/>
    </row>
    <row r="21" spans="2:10" ht="47.25" x14ac:dyDescent="0.25">
      <c r="B21" s="24" t="s">
        <v>35</v>
      </c>
      <c r="C21" s="25"/>
      <c r="D21" s="27"/>
      <c r="E21" s="26"/>
      <c r="F21" s="26" t="s">
        <v>42</v>
      </c>
      <c r="G21" s="27" t="s">
        <v>31</v>
      </c>
      <c r="H21" s="27"/>
      <c r="I21" s="24" t="s">
        <v>4</v>
      </c>
      <c r="J21" s="19"/>
    </row>
    <row r="22" spans="2:10" ht="47.25" x14ac:dyDescent="0.25">
      <c r="B22" s="24" t="s">
        <v>122</v>
      </c>
      <c r="C22" s="25"/>
      <c r="D22" s="27"/>
      <c r="E22" s="26"/>
      <c r="F22" s="26" t="s">
        <v>43</v>
      </c>
      <c r="G22" s="27" t="s">
        <v>32</v>
      </c>
      <c r="H22" s="27"/>
      <c r="I22" s="24" t="s">
        <v>4</v>
      </c>
      <c r="J22" s="19"/>
    </row>
    <row r="23" spans="2:10" ht="94.5" x14ac:dyDescent="0.25">
      <c r="B23" s="24" t="s">
        <v>123</v>
      </c>
      <c r="C23" s="25"/>
      <c r="D23" s="27"/>
      <c r="E23" s="27"/>
      <c r="F23" s="27" t="s">
        <v>46</v>
      </c>
      <c r="G23" s="27" t="s">
        <v>352</v>
      </c>
      <c r="H23" s="27"/>
      <c r="I23" s="24" t="s">
        <v>4</v>
      </c>
      <c r="J23" s="19"/>
    </row>
    <row r="24" spans="2:10" ht="47.25" x14ac:dyDescent="0.25">
      <c r="B24" s="24" t="s">
        <v>19</v>
      </c>
      <c r="C24" s="25" t="s">
        <v>36</v>
      </c>
      <c r="D24" s="27"/>
      <c r="E24" s="26" t="s">
        <v>23</v>
      </c>
      <c r="F24" s="27" t="s">
        <v>37</v>
      </c>
      <c r="G24" s="27" t="s">
        <v>38</v>
      </c>
      <c r="H24" s="27"/>
      <c r="I24" s="24" t="s">
        <v>4</v>
      </c>
      <c r="J24" s="19"/>
    </row>
    <row r="25" spans="2:10" ht="47.25" x14ac:dyDescent="0.25">
      <c r="B25" s="24" t="s">
        <v>353</v>
      </c>
      <c r="C25" s="25" t="s">
        <v>36</v>
      </c>
      <c r="D25" s="27"/>
      <c r="E25" s="26" t="s">
        <v>23</v>
      </c>
      <c r="F25" s="27" t="s">
        <v>354</v>
      </c>
      <c r="G25" s="27" t="s">
        <v>355</v>
      </c>
      <c r="H25" s="27"/>
      <c r="I25" s="24" t="s">
        <v>4</v>
      </c>
      <c r="J25" s="19"/>
    </row>
    <row r="26" spans="2:10" ht="47.25" x14ac:dyDescent="0.25">
      <c r="B26" s="24" t="s">
        <v>39</v>
      </c>
      <c r="C26" s="25"/>
      <c r="D26" s="27"/>
      <c r="E26" s="26" t="s">
        <v>40</v>
      </c>
      <c r="F26" s="26" t="s">
        <v>28</v>
      </c>
      <c r="G26" s="27" t="s">
        <v>30</v>
      </c>
      <c r="H26" s="27"/>
      <c r="I26" s="24" t="s">
        <v>4</v>
      </c>
      <c r="J26" s="19"/>
    </row>
    <row r="27" spans="2:10" ht="47.25" x14ac:dyDescent="0.25">
      <c r="B27" s="24" t="s">
        <v>41</v>
      </c>
      <c r="C27" s="25"/>
      <c r="D27" s="27"/>
      <c r="E27" s="27"/>
      <c r="F27" s="26" t="s">
        <v>43</v>
      </c>
      <c r="G27" s="27" t="s">
        <v>32</v>
      </c>
      <c r="H27" s="27"/>
      <c r="I27" s="24" t="s">
        <v>4</v>
      </c>
      <c r="J27" s="19"/>
    </row>
    <row r="28" spans="2:10" ht="63" x14ac:dyDescent="0.25">
      <c r="B28" s="24" t="s">
        <v>49</v>
      </c>
      <c r="C28" s="25"/>
      <c r="D28" s="27"/>
      <c r="E28" s="27"/>
      <c r="F28" s="27" t="s">
        <v>44</v>
      </c>
      <c r="G28" s="27" t="s">
        <v>45</v>
      </c>
      <c r="H28" s="27"/>
      <c r="I28" s="24" t="s">
        <v>4</v>
      </c>
      <c r="J28" s="19"/>
    </row>
    <row r="29" spans="2:10" ht="94.5" x14ac:dyDescent="0.25">
      <c r="B29" s="24" t="s">
        <v>50</v>
      </c>
      <c r="C29" s="25"/>
      <c r="D29" s="27"/>
      <c r="E29" s="27"/>
      <c r="F29" s="27" t="s">
        <v>47</v>
      </c>
      <c r="G29" s="27" t="s">
        <v>48</v>
      </c>
      <c r="H29" s="27"/>
      <c r="I29" s="24" t="s">
        <v>4</v>
      </c>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x14ac:dyDescent="0.25">
      <c r="B39" s="25"/>
      <c r="C39" s="25"/>
      <c r="D39" s="27"/>
      <c r="E39" s="27"/>
      <c r="F39" s="27"/>
      <c r="G39" s="27"/>
      <c r="H39" s="27"/>
      <c r="I39" s="24"/>
      <c r="J39" s="19"/>
    </row>
    <row r="40" spans="2:10" x14ac:dyDescent="0.25">
      <c r="B40" s="25"/>
      <c r="C40" s="25"/>
      <c r="D40" s="27"/>
      <c r="E40" s="27"/>
      <c r="F40" s="27"/>
      <c r="G40" s="27"/>
      <c r="H40" s="27"/>
      <c r="I40" s="24"/>
      <c r="J40" s="19"/>
    </row>
    <row r="41" spans="2:10" ht="16.5" thickBot="1" x14ac:dyDescent="0.3">
      <c r="B41" s="25"/>
      <c r="C41" s="25"/>
      <c r="D41" s="27"/>
      <c r="E41" s="27"/>
      <c r="F41" s="27"/>
      <c r="G41" s="27"/>
      <c r="H41" s="27"/>
      <c r="I41" s="24"/>
    </row>
    <row r="42" spans="2:10" ht="17.25" thickTop="1" thickBot="1" x14ac:dyDescent="0.3">
      <c r="J42" s="8"/>
    </row>
    <row r="43" spans="2:10" ht="17.25" thickTop="1" thickBot="1" x14ac:dyDescent="0.3">
      <c r="B43" s="6"/>
      <c r="C43" s="7"/>
      <c r="D43" s="7"/>
      <c r="E43" s="7"/>
      <c r="F43" s="7"/>
      <c r="G43" s="7"/>
      <c r="H43" s="7"/>
      <c r="I43" s="7"/>
      <c r="J43" s="15"/>
    </row>
    <row r="44" spans="2:10" ht="16.5" customHeight="1" thickBot="1" x14ac:dyDescent="0.3">
      <c r="B44" s="9"/>
      <c r="C44" s="57"/>
      <c r="D44" s="58" t="s">
        <v>24</v>
      </c>
      <c r="E44" s="59"/>
      <c r="F44" s="60"/>
      <c r="G44" s="14"/>
      <c r="H44" s="74" t="s">
        <v>25</v>
      </c>
      <c r="I44" s="75"/>
      <c r="J44" s="16"/>
    </row>
    <row r="45" spans="2:10" ht="25.5" customHeight="1" x14ac:dyDescent="0.25">
      <c r="B45" s="9"/>
      <c r="C45" s="57"/>
      <c r="D45" s="80" t="s">
        <v>0</v>
      </c>
      <c r="E45" s="81"/>
      <c r="F45" s="82"/>
      <c r="G45" s="3"/>
      <c r="H45" s="76"/>
      <c r="I45" s="77"/>
      <c r="J45" s="17"/>
    </row>
    <row r="46" spans="2:10" ht="23.25" customHeight="1" thickBot="1" x14ac:dyDescent="0.3">
      <c r="B46" s="9"/>
      <c r="C46" s="57"/>
      <c r="D46" s="61"/>
      <c r="E46" s="62"/>
      <c r="F46" s="63"/>
      <c r="G46" s="5"/>
      <c r="H46" s="76"/>
      <c r="I46" s="77"/>
      <c r="J46" s="10"/>
    </row>
    <row r="47" spans="2:10" ht="16.5" thickBot="1" x14ac:dyDescent="0.3">
      <c r="B47" s="9"/>
      <c r="C47" s="3"/>
      <c r="D47" s="3"/>
      <c r="E47" s="3"/>
      <c r="F47" s="3"/>
      <c r="G47" s="3"/>
      <c r="H47" s="78"/>
      <c r="I47" s="79"/>
      <c r="J47" s="16"/>
    </row>
    <row r="48" spans="2:10" ht="16.5" thickBot="1" x14ac:dyDescent="0.3">
      <c r="B48" s="9"/>
      <c r="C48" s="65" t="s">
        <v>14</v>
      </c>
      <c r="D48" s="66"/>
      <c r="E48" s="66"/>
      <c r="F48" s="67"/>
      <c r="G48" s="3"/>
      <c r="J48" s="15"/>
    </row>
    <row r="49" spans="2:10" ht="17.25" thickTop="1" thickBot="1" x14ac:dyDescent="0.3">
      <c r="B49" s="9"/>
      <c r="C49" s="68"/>
      <c r="D49" s="69"/>
      <c r="E49" s="69"/>
      <c r="F49" s="70"/>
      <c r="H49" s="64" t="s">
        <v>1</v>
      </c>
      <c r="I49" s="64"/>
      <c r="J49" s="15"/>
    </row>
    <row r="50" spans="2:10" ht="17.25" thickTop="1" thickBot="1" x14ac:dyDescent="0.3">
      <c r="B50" s="9"/>
      <c r="C50" s="68"/>
      <c r="D50" s="69"/>
      <c r="E50" s="69"/>
      <c r="F50" s="70"/>
      <c r="H50" s="28">
        <f>COUNTIF(I16:I41,"Pass")/COUNTA(I16:I41)</f>
        <v>0</v>
      </c>
      <c r="I50" s="18" t="s">
        <v>2</v>
      </c>
      <c r="J50" s="15"/>
    </row>
    <row r="51" spans="2:10" ht="17.25" thickTop="1" thickBot="1" x14ac:dyDescent="0.3">
      <c r="B51" s="9"/>
      <c r="C51" s="68"/>
      <c r="D51" s="69"/>
      <c r="E51" s="69"/>
      <c r="F51" s="70"/>
      <c r="H51" s="28">
        <f>COUNTIF(I16:I41,"Fail")/COUNTA(I16:I41)</f>
        <v>0</v>
      </c>
      <c r="I51" s="18" t="s">
        <v>3</v>
      </c>
      <c r="J51" s="15"/>
    </row>
    <row r="52" spans="2:10" ht="17.25" thickTop="1" thickBot="1" x14ac:dyDescent="0.3">
      <c r="B52" s="9"/>
      <c r="C52" s="71"/>
      <c r="D52" s="72"/>
      <c r="E52" s="72"/>
      <c r="F52" s="73"/>
      <c r="H52" s="28">
        <f>COUNTIF(I16:I41,"Not Run")/COUNTA(I16:I41)</f>
        <v>1</v>
      </c>
      <c r="I52" s="18" t="s">
        <v>4</v>
      </c>
      <c r="J52" s="13"/>
    </row>
    <row r="53" spans="2:10" ht="16.5" thickBot="1" x14ac:dyDescent="0.3">
      <c r="B53" s="11"/>
      <c r="C53" s="12"/>
      <c r="D53" s="12"/>
      <c r="E53" s="12"/>
      <c r="F53" s="12"/>
      <c r="G53" s="12"/>
      <c r="H53" s="12"/>
      <c r="I53" s="12"/>
    </row>
    <row r="54" spans="2:10" ht="16.5" thickTop="1" x14ac:dyDescent="0.25"/>
  </sheetData>
  <mergeCells count="12">
    <mergeCell ref="C44:C46"/>
    <mergeCell ref="D44:F44"/>
    <mergeCell ref="H44:I47"/>
    <mergeCell ref="C48:F52"/>
    <mergeCell ref="H49:I49"/>
    <mergeCell ref="D45:F46"/>
    <mergeCell ref="C3:C5"/>
    <mergeCell ref="D3:F3"/>
    <mergeCell ref="D4:F4"/>
    <mergeCell ref="H8:I8"/>
    <mergeCell ref="C7:F11"/>
    <mergeCell ref="H3:I6"/>
  </mergeCells>
  <conditionalFormatting sqref="I9:I11">
    <cfRule type="cellIs" dxfId="131" priority="19" operator="equal">
      <formula>"Not Run"</formula>
    </cfRule>
    <cfRule type="cellIs" dxfId="130" priority="20" operator="equal">
      <formula>"Fail"</formula>
    </cfRule>
    <cfRule type="cellIs" dxfId="129" priority="21" operator="equal">
      <formula>"Pass"</formula>
    </cfRule>
  </conditionalFormatting>
  <conditionalFormatting sqref="H9:H11">
    <cfRule type="cellIs" dxfId="128" priority="16" operator="equal">
      <formula>"Not Run"</formula>
    </cfRule>
    <cfRule type="cellIs" dxfId="127" priority="17" operator="equal">
      <formula>"Fail"</formula>
    </cfRule>
    <cfRule type="cellIs" dxfId="126" priority="18" operator="equal">
      <formula>"Pass"</formula>
    </cfRule>
  </conditionalFormatting>
  <conditionalFormatting sqref="I16:I41">
    <cfRule type="containsText" dxfId="125" priority="13" operator="containsText" text="Pass">
      <formula>NOT(ISERROR(SEARCH("Pass",I16)))</formula>
    </cfRule>
    <cfRule type="containsText" dxfId="124" priority="14" operator="containsText" text="Fail">
      <formula>NOT(ISERROR(SEARCH("Fail",I16)))</formula>
    </cfRule>
    <cfRule type="containsText" dxfId="123" priority="15" operator="containsText" text="Not Run">
      <formula>NOT(ISERROR(SEARCH("Not Run",I16)))</formula>
    </cfRule>
  </conditionalFormatting>
  <conditionalFormatting sqref="I50:I52">
    <cfRule type="cellIs" dxfId="122" priority="4" operator="equal">
      <formula>"Not Run"</formula>
    </cfRule>
    <cfRule type="cellIs" dxfId="121" priority="5" operator="equal">
      <formula>"Fail"</formula>
    </cfRule>
    <cfRule type="cellIs" dxfId="120" priority="6" operator="equal">
      <formula>"Pass"</formula>
    </cfRule>
  </conditionalFormatting>
  <conditionalFormatting sqref="H50:H52">
    <cfRule type="cellIs" dxfId="119" priority="1" operator="equal">
      <formula>"Not Run"</formula>
    </cfRule>
    <cfRule type="cellIs" dxfId="118" priority="2" operator="equal">
      <formula>"Fail"</formula>
    </cfRule>
    <cfRule type="cellIs" dxfId="117" priority="3" operator="equal">
      <formula>"Pass"</formula>
    </cfRule>
  </conditionalFormatting>
  <dataValidations count="1">
    <dataValidation type="list" allowBlank="1" showInputMessage="1" showErrorMessage="1" errorTitle="Error in data entry" error="Please select from the dropdown list. Thank you." sqref="I16:I41">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E18" sqref="E18"/>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7"/>
      <c r="D3" s="58" t="s">
        <v>24</v>
      </c>
      <c r="E3" s="59"/>
      <c r="F3" s="60"/>
      <c r="G3" s="14"/>
      <c r="H3" s="74" t="s">
        <v>25</v>
      </c>
      <c r="I3" s="75"/>
      <c r="J3" s="15"/>
      <c r="K3" s="14"/>
    </row>
    <row r="4" spans="2:11" ht="30" customHeight="1" x14ac:dyDescent="0.25">
      <c r="B4" s="9"/>
      <c r="C4" s="57"/>
      <c r="D4" s="80" t="s">
        <v>52</v>
      </c>
      <c r="E4" s="81"/>
      <c r="F4" s="82"/>
      <c r="G4" s="3"/>
      <c r="H4" s="76"/>
      <c r="I4" s="77"/>
      <c r="J4" s="16"/>
      <c r="K4" s="4"/>
    </row>
    <row r="5" spans="2:11" ht="16.5" thickBot="1" x14ac:dyDescent="0.3">
      <c r="B5" s="9"/>
      <c r="C5" s="57"/>
      <c r="D5" s="61"/>
      <c r="E5" s="62"/>
      <c r="F5" s="63"/>
      <c r="G5" s="5"/>
      <c r="H5" s="76"/>
      <c r="I5" s="77"/>
      <c r="J5" s="17"/>
      <c r="K5" s="5"/>
    </row>
    <row r="6" spans="2:11" ht="17.25" customHeight="1" thickBot="1" x14ac:dyDescent="0.3">
      <c r="B6" s="9"/>
      <c r="C6" s="3"/>
      <c r="D6" s="3"/>
      <c r="E6" s="3"/>
      <c r="F6" s="3"/>
      <c r="G6" s="3"/>
      <c r="H6" s="78"/>
      <c r="I6" s="79"/>
      <c r="J6" s="10"/>
      <c r="K6" s="3"/>
    </row>
    <row r="7" spans="2:11" ht="16.5" thickBot="1" x14ac:dyDescent="0.3">
      <c r="B7" s="9"/>
      <c r="C7" s="65" t="s">
        <v>51</v>
      </c>
      <c r="D7" s="66"/>
      <c r="E7" s="66"/>
      <c r="F7" s="67"/>
      <c r="G7" s="3"/>
      <c r="J7" s="16"/>
      <c r="K7" s="3"/>
    </row>
    <row r="8" spans="2:11" ht="17.25" thickTop="1" thickBot="1" x14ac:dyDescent="0.3">
      <c r="B8" s="9"/>
      <c r="C8" s="68"/>
      <c r="D8" s="69"/>
      <c r="E8" s="69"/>
      <c r="F8" s="70"/>
      <c r="H8" s="64" t="s">
        <v>1</v>
      </c>
      <c r="I8" s="64"/>
      <c r="J8" s="15"/>
      <c r="K8" s="3"/>
    </row>
    <row r="9" spans="2:11" ht="17.25" thickTop="1" thickBot="1" x14ac:dyDescent="0.3">
      <c r="B9" s="9"/>
      <c r="C9" s="68"/>
      <c r="D9" s="69"/>
      <c r="E9" s="69"/>
      <c r="F9" s="70"/>
      <c r="H9" s="28">
        <f>COUNTIF(I16:I38,"Pass")/COUNTA(I16:I38)</f>
        <v>0</v>
      </c>
      <c r="I9" s="18" t="s">
        <v>2</v>
      </c>
      <c r="J9" s="15"/>
      <c r="K9" s="3"/>
    </row>
    <row r="10" spans="2:11" ht="17.25" thickTop="1" thickBot="1" x14ac:dyDescent="0.3">
      <c r="B10" s="9"/>
      <c r="C10" s="68"/>
      <c r="D10" s="69"/>
      <c r="E10" s="69"/>
      <c r="F10" s="70"/>
      <c r="H10" s="28">
        <f>COUNTIF(I16:I38,"Fail")/COUNTA(I16:I38)</f>
        <v>0</v>
      </c>
      <c r="I10" s="18" t="s">
        <v>3</v>
      </c>
      <c r="J10" s="15"/>
      <c r="K10" s="3"/>
    </row>
    <row r="11" spans="2:11" ht="17.25" thickTop="1" thickBot="1" x14ac:dyDescent="0.3">
      <c r="B11" s="9"/>
      <c r="C11" s="71"/>
      <c r="D11" s="72"/>
      <c r="E11" s="72"/>
      <c r="F11" s="73"/>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350</v>
      </c>
      <c r="F15" s="22" t="s">
        <v>9</v>
      </c>
      <c r="G15" s="22" t="s">
        <v>10</v>
      </c>
      <c r="H15" s="22" t="s">
        <v>11</v>
      </c>
      <c r="I15" s="22" t="s">
        <v>12</v>
      </c>
      <c r="J15" s="23" t="s">
        <v>13</v>
      </c>
    </row>
    <row r="16" spans="2:11" ht="47.25" x14ac:dyDescent="0.25">
      <c r="B16" s="24" t="s">
        <v>71</v>
      </c>
      <c r="C16" s="24" t="s">
        <v>73</v>
      </c>
      <c r="D16" s="26"/>
      <c r="E16" s="26" t="s">
        <v>74</v>
      </c>
      <c r="F16" s="26" t="s">
        <v>75</v>
      </c>
      <c r="G16" s="26" t="s">
        <v>76</v>
      </c>
      <c r="H16" s="26"/>
      <c r="I16" s="24" t="s">
        <v>4</v>
      </c>
      <c r="J16" s="20"/>
    </row>
    <row r="17" spans="2:10" ht="78.75" x14ac:dyDescent="0.25">
      <c r="B17" s="24" t="s">
        <v>80</v>
      </c>
      <c r="C17" s="25" t="s">
        <v>77</v>
      </c>
      <c r="D17" s="27"/>
      <c r="E17" s="26"/>
      <c r="F17" s="27" t="s">
        <v>82</v>
      </c>
      <c r="G17" s="27" t="s">
        <v>78</v>
      </c>
      <c r="H17" s="27"/>
      <c r="I17" s="24" t="s">
        <v>4</v>
      </c>
      <c r="J17" s="19"/>
    </row>
    <row r="18" spans="2:10" ht="220.5" x14ac:dyDescent="0.25">
      <c r="B18" s="24" t="s">
        <v>81</v>
      </c>
      <c r="C18" s="25"/>
      <c r="D18" s="27"/>
      <c r="E18" s="26" t="s">
        <v>145</v>
      </c>
      <c r="F18" s="26" t="s">
        <v>83</v>
      </c>
      <c r="G18" s="30" t="s">
        <v>84</v>
      </c>
      <c r="H18" s="27"/>
      <c r="I18" s="24" t="s">
        <v>4</v>
      </c>
      <c r="J18" s="19"/>
    </row>
    <row r="19" spans="2:10" ht="63" x14ac:dyDescent="0.25">
      <c r="B19" s="24" t="s">
        <v>72</v>
      </c>
      <c r="C19" s="25" t="s">
        <v>87</v>
      </c>
      <c r="D19" s="27"/>
      <c r="E19" s="26" t="s">
        <v>74</v>
      </c>
      <c r="F19" s="31" t="s">
        <v>89</v>
      </c>
      <c r="G19" s="27" t="s">
        <v>76</v>
      </c>
      <c r="H19" s="32"/>
      <c r="I19" s="24" t="s">
        <v>4</v>
      </c>
      <c r="J19" s="19"/>
    </row>
    <row r="20" spans="2:10" ht="47.25" x14ac:dyDescent="0.25">
      <c r="B20" s="24" t="s">
        <v>88</v>
      </c>
      <c r="C20" s="25"/>
      <c r="D20" s="27"/>
      <c r="E20" s="26"/>
      <c r="F20" s="26" t="s">
        <v>90</v>
      </c>
      <c r="G20" s="26" t="s">
        <v>91</v>
      </c>
      <c r="H20" s="27"/>
      <c r="I20" s="24" t="s">
        <v>4</v>
      </c>
      <c r="J20" s="19"/>
    </row>
    <row r="21" spans="2:10" ht="94.5" x14ac:dyDescent="0.25">
      <c r="B21" s="24" t="s">
        <v>72</v>
      </c>
      <c r="C21" s="25" t="s">
        <v>79</v>
      </c>
      <c r="D21" s="27"/>
      <c r="E21" s="26" t="s">
        <v>85</v>
      </c>
      <c r="F21" s="26" t="s">
        <v>86</v>
      </c>
      <c r="G21" s="27" t="s">
        <v>92</v>
      </c>
      <c r="H21" s="27"/>
      <c r="I21" s="24" t="s">
        <v>4</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7"/>
      <c r="D41" s="58" t="s">
        <v>24</v>
      </c>
      <c r="E41" s="59"/>
      <c r="F41" s="60"/>
      <c r="G41" s="14"/>
      <c r="H41" s="74" t="s">
        <v>25</v>
      </c>
      <c r="I41" s="75"/>
      <c r="J41" s="15"/>
    </row>
    <row r="42" spans="2:10" ht="16.5" customHeight="1" x14ac:dyDescent="0.25">
      <c r="B42" s="9"/>
      <c r="C42" s="57"/>
      <c r="D42" s="80" t="s">
        <v>52</v>
      </c>
      <c r="E42" s="81"/>
      <c r="F42" s="82"/>
      <c r="G42" s="3"/>
      <c r="H42" s="76"/>
      <c r="I42" s="77"/>
      <c r="J42" s="16"/>
    </row>
    <row r="43" spans="2:10" ht="23.25" customHeight="1" thickBot="1" x14ac:dyDescent="0.3">
      <c r="B43" s="9"/>
      <c r="C43" s="57"/>
      <c r="D43" s="61"/>
      <c r="E43" s="62"/>
      <c r="F43" s="63"/>
      <c r="G43" s="5"/>
      <c r="H43" s="76"/>
      <c r="I43" s="77"/>
      <c r="J43" s="17"/>
    </row>
    <row r="44" spans="2:10" ht="28.5" customHeight="1" thickBot="1" x14ac:dyDescent="0.3">
      <c r="B44" s="9"/>
      <c r="C44" s="3"/>
      <c r="D44" s="3"/>
      <c r="E44" s="3"/>
      <c r="F44" s="3"/>
      <c r="G44" s="3"/>
      <c r="H44" s="78"/>
      <c r="I44" s="79"/>
      <c r="J44" s="10"/>
    </row>
    <row r="45" spans="2:10" ht="16.5" customHeight="1" thickBot="1" x14ac:dyDescent="0.3">
      <c r="B45" s="9"/>
      <c r="C45" s="65" t="s">
        <v>51</v>
      </c>
      <c r="D45" s="66"/>
      <c r="E45" s="66"/>
      <c r="F45" s="67"/>
      <c r="G45" s="3"/>
      <c r="J45" s="16"/>
    </row>
    <row r="46" spans="2:10" ht="17.25" thickTop="1" thickBot="1" x14ac:dyDescent="0.3">
      <c r="B46" s="9"/>
      <c r="C46" s="68"/>
      <c r="D46" s="69"/>
      <c r="E46" s="69"/>
      <c r="F46" s="70"/>
      <c r="H46" s="64" t="s">
        <v>1</v>
      </c>
      <c r="I46" s="64"/>
      <c r="J46" s="15"/>
    </row>
    <row r="47" spans="2:10" ht="17.25" thickTop="1" thickBot="1" x14ac:dyDescent="0.3">
      <c r="B47" s="9"/>
      <c r="C47" s="68"/>
      <c r="D47" s="69"/>
      <c r="E47" s="69"/>
      <c r="F47" s="70"/>
      <c r="H47" s="28">
        <f>COUNTIF(I16:I38,"Pass")/COUNTA(I16:I38)</f>
        <v>0</v>
      </c>
      <c r="I47" s="18" t="s">
        <v>2</v>
      </c>
      <c r="J47" s="15"/>
    </row>
    <row r="48" spans="2:10" ht="17.25" thickTop="1" thickBot="1" x14ac:dyDescent="0.3">
      <c r="B48" s="9"/>
      <c r="C48" s="68"/>
      <c r="D48" s="69"/>
      <c r="E48" s="69"/>
      <c r="F48" s="70"/>
      <c r="H48" s="28">
        <f>COUNTIF(I16:I38,"Fail")/COUNTA(I16:I38)</f>
        <v>0</v>
      </c>
      <c r="I48" s="18" t="s">
        <v>3</v>
      </c>
      <c r="J48" s="15"/>
    </row>
    <row r="49" spans="2:10" ht="17.25" thickTop="1" thickBot="1" x14ac:dyDescent="0.3">
      <c r="B49" s="9"/>
      <c r="C49" s="71"/>
      <c r="D49" s="72"/>
      <c r="E49" s="72"/>
      <c r="F49" s="73"/>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C45:F49"/>
    <mergeCell ref="H46:I46"/>
    <mergeCell ref="D42:F43"/>
    <mergeCell ref="C3:C5"/>
    <mergeCell ref="D3:F3"/>
    <mergeCell ref="H3:I6"/>
    <mergeCell ref="C7:F11"/>
    <mergeCell ref="H8:I8"/>
    <mergeCell ref="D4:F5"/>
  </mergeCells>
  <conditionalFormatting sqref="I9:I11">
    <cfRule type="cellIs" dxfId="116" priority="13" operator="equal">
      <formula>"Not Run"</formula>
    </cfRule>
    <cfRule type="cellIs" dxfId="115" priority="14" operator="equal">
      <formula>"Fail"</formula>
    </cfRule>
    <cfRule type="cellIs" dxfId="114" priority="15" operator="equal">
      <formula>"Pass"</formula>
    </cfRule>
  </conditionalFormatting>
  <conditionalFormatting sqref="H9:H11">
    <cfRule type="cellIs" dxfId="113" priority="10" operator="equal">
      <formula>"Not Run"</formula>
    </cfRule>
    <cfRule type="cellIs" dxfId="112" priority="11" operator="equal">
      <formula>"Fail"</formula>
    </cfRule>
    <cfRule type="cellIs" dxfId="111" priority="12" operator="equal">
      <formula>"Pass"</formula>
    </cfRule>
  </conditionalFormatting>
  <conditionalFormatting sqref="I16:I38">
    <cfRule type="containsText" dxfId="110" priority="7" operator="containsText" text="Pass">
      <formula>NOT(ISERROR(SEARCH("Pass",I16)))</formula>
    </cfRule>
    <cfRule type="containsText" dxfId="109" priority="8" operator="containsText" text="Fail">
      <formula>NOT(ISERROR(SEARCH("Fail",I16)))</formula>
    </cfRule>
    <cfRule type="containsText" dxfId="108" priority="9" operator="containsText" text="Not Run">
      <formula>NOT(ISERROR(SEARCH("Not Run",I16)))</formula>
    </cfRule>
  </conditionalFormatting>
  <conditionalFormatting sqref="I47:I49">
    <cfRule type="cellIs" dxfId="107" priority="4" operator="equal">
      <formula>"Not Run"</formula>
    </cfRule>
    <cfRule type="cellIs" dxfId="106" priority="5" operator="equal">
      <formula>"Fail"</formula>
    </cfRule>
    <cfRule type="cellIs" dxfId="105" priority="6" operator="equal">
      <formula>"Pass"</formula>
    </cfRule>
  </conditionalFormatting>
  <conditionalFormatting sqref="H47:H49">
    <cfRule type="cellIs" dxfId="104" priority="1" operator="equal">
      <formula>"Not Run"</formula>
    </cfRule>
    <cfRule type="cellIs" dxfId="103" priority="2" operator="equal">
      <formula>"Fail"</formula>
    </cfRule>
    <cfRule type="cellIs" dxfId="102"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9"/>
  <sheetViews>
    <sheetView topLeftCell="A7" zoomScale="98" zoomScaleNormal="98" workbookViewId="0">
      <selection activeCell="H19" sqref="H19"/>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7"/>
      <c r="D3" s="58" t="s">
        <v>24</v>
      </c>
      <c r="E3" s="59"/>
      <c r="F3" s="60"/>
      <c r="G3" s="14"/>
      <c r="H3" s="74" t="s">
        <v>25</v>
      </c>
      <c r="I3" s="75"/>
      <c r="J3" s="15"/>
      <c r="K3" s="14"/>
    </row>
    <row r="4" spans="2:11" x14ac:dyDescent="0.25">
      <c r="B4" s="9"/>
      <c r="C4" s="57"/>
      <c r="D4" s="58" t="s">
        <v>53</v>
      </c>
      <c r="E4" s="81"/>
      <c r="F4" s="82"/>
      <c r="G4" s="3"/>
      <c r="H4" s="76"/>
      <c r="I4" s="77"/>
      <c r="J4" s="16"/>
      <c r="K4" s="4"/>
    </row>
    <row r="5" spans="2:11" ht="26.25" customHeight="1" thickBot="1" x14ac:dyDescent="0.3">
      <c r="B5" s="9"/>
      <c r="C5" s="57"/>
      <c r="D5" s="61"/>
      <c r="E5" s="62"/>
      <c r="F5" s="63"/>
      <c r="G5" s="5"/>
      <c r="H5" s="76"/>
      <c r="I5" s="77"/>
      <c r="J5" s="17"/>
      <c r="K5" s="5"/>
    </row>
    <row r="6" spans="2:11" ht="30.75" customHeight="1" thickBot="1" x14ac:dyDescent="0.3">
      <c r="B6" s="9"/>
      <c r="C6" s="3"/>
      <c r="D6" s="3"/>
      <c r="E6" s="3"/>
      <c r="F6" s="3"/>
      <c r="G6" s="3"/>
      <c r="H6" s="78"/>
      <c r="I6" s="79"/>
      <c r="J6" s="10"/>
      <c r="K6" s="3"/>
    </row>
    <row r="7" spans="2:11" ht="16.5" thickBot="1" x14ac:dyDescent="0.3">
      <c r="B7" s="9"/>
      <c r="C7" s="65" t="s">
        <v>54</v>
      </c>
      <c r="D7" s="66"/>
      <c r="E7" s="66"/>
      <c r="F7" s="67"/>
      <c r="G7" s="3"/>
      <c r="J7" s="16"/>
      <c r="K7" s="3"/>
    </row>
    <row r="8" spans="2:11" ht="17.25" thickTop="1" thickBot="1" x14ac:dyDescent="0.3">
      <c r="B8" s="9"/>
      <c r="C8" s="68"/>
      <c r="D8" s="69"/>
      <c r="E8" s="69"/>
      <c r="F8" s="70"/>
      <c r="H8" s="64" t="s">
        <v>1</v>
      </c>
      <c r="I8" s="64"/>
      <c r="J8" s="15"/>
      <c r="K8" s="3"/>
    </row>
    <row r="9" spans="2:11" ht="17.25" thickTop="1" thickBot="1" x14ac:dyDescent="0.3">
      <c r="B9" s="9"/>
      <c r="C9" s="68"/>
      <c r="D9" s="69"/>
      <c r="E9" s="69"/>
      <c r="F9" s="70"/>
      <c r="H9" s="28">
        <f>COUNTIF(I16:I36,"Pass")/COUNTA(I16:I36)</f>
        <v>0</v>
      </c>
      <c r="I9" s="18" t="s">
        <v>2</v>
      </c>
      <c r="J9" s="15"/>
      <c r="K9" s="3"/>
    </row>
    <row r="10" spans="2:11" ht="17.25" thickTop="1" thickBot="1" x14ac:dyDescent="0.3">
      <c r="B10" s="9"/>
      <c r="C10" s="68"/>
      <c r="D10" s="69"/>
      <c r="E10" s="69"/>
      <c r="F10" s="70"/>
      <c r="H10" s="28">
        <f>COUNTIF(I16:I36,"Fail")/COUNTA(I16:I36)</f>
        <v>0</v>
      </c>
      <c r="I10" s="18" t="s">
        <v>3</v>
      </c>
      <c r="J10" s="15"/>
      <c r="K10" s="3"/>
    </row>
    <row r="11" spans="2:11" ht="17.25" thickTop="1" thickBot="1" x14ac:dyDescent="0.3">
      <c r="B11" s="9"/>
      <c r="C11" s="71"/>
      <c r="D11" s="72"/>
      <c r="E11" s="72"/>
      <c r="F11" s="73"/>
      <c r="H11" s="28">
        <f>COUNTIF(I16:I36,"Not Run")/COUNTA(I16:I36)</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55</v>
      </c>
      <c r="C16" s="24" t="s">
        <v>73</v>
      </c>
      <c r="D16" s="26"/>
      <c r="E16" s="26" t="s">
        <v>74</v>
      </c>
      <c r="F16" s="26" t="s">
        <v>75</v>
      </c>
      <c r="G16" s="26" t="s">
        <v>76</v>
      </c>
      <c r="H16" s="26"/>
      <c r="I16" s="24" t="s">
        <v>4</v>
      </c>
      <c r="J16" s="20"/>
    </row>
    <row r="17" spans="2:10" ht="78.75" x14ac:dyDescent="0.25">
      <c r="B17" s="24" t="s">
        <v>93</v>
      </c>
      <c r="C17" s="25" t="s">
        <v>77</v>
      </c>
      <c r="D17" s="27"/>
      <c r="E17" s="26"/>
      <c r="F17" s="27" t="s">
        <v>82</v>
      </c>
      <c r="G17" s="27" t="s">
        <v>78</v>
      </c>
      <c r="H17" s="27"/>
      <c r="I17" s="24" t="s">
        <v>4</v>
      </c>
      <c r="J17" s="19"/>
    </row>
    <row r="18" spans="2:10" ht="94.5" x14ac:dyDescent="0.25">
      <c r="B18" s="24" t="s">
        <v>94</v>
      </c>
      <c r="C18" s="25"/>
      <c r="D18" s="27"/>
      <c r="E18" s="26"/>
      <c r="F18" s="26" t="s">
        <v>83</v>
      </c>
      <c r="G18" s="30" t="s">
        <v>84</v>
      </c>
      <c r="H18" s="27"/>
      <c r="I18" s="24" t="s">
        <v>4</v>
      </c>
      <c r="J18" s="19"/>
    </row>
    <row r="19" spans="2:10" ht="63" x14ac:dyDescent="0.25">
      <c r="B19" s="24" t="s">
        <v>95</v>
      </c>
      <c r="C19" s="25" t="s">
        <v>96</v>
      </c>
      <c r="D19" s="27"/>
      <c r="E19" s="26" t="s">
        <v>74</v>
      </c>
      <c r="F19" s="26" t="s">
        <v>97</v>
      </c>
      <c r="G19" s="27" t="s">
        <v>78</v>
      </c>
      <c r="H19" s="27"/>
      <c r="I19" s="24" t="s">
        <v>4</v>
      </c>
      <c r="J19" s="19"/>
    </row>
    <row r="20" spans="2:10" ht="63" x14ac:dyDescent="0.25">
      <c r="B20" s="24" t="s">
        <v>99</v>
      </c>
      <c r="C20" s="25"/>
      <c r="D20" s="27"/>
      <c r="E20" s="26"/>
      <c r="F20" s="26" t="s">
        <v>98</v>
      </c>
      <c r="G20" s="27" t="s">
        <v>128</v>
      </c>
      <c r="H20" s="27"/>
      <c r="I20" s="24" t="s">
        <v>4</v>
      </c>
      <c r="J20" s="19"/>
    </row>
    <row r="21" spans="2:10" ht="78.75" x14ac:dyDescent="0.25">
      <c r="B21" s="24" t="s">
        <v>100</v>
      </c>
      <c r="C21" s="25"/>
      <c r="D21" s="27"/>
      <c r="E21" s="27"/>
      <c r="F21" s="27" t="s">
        <v>102</v>
      </c>
      <c r="G21" s="27" t="s">
        <v>103</v>
      </c>
      <c r="H21" s="27"/>
      <c r="I21" s="24" t="s">
        <v>4</v>
      </c>
      <c r="J21" s="19"/>
    </row>
    <row r="22" spans="2:10" ht="94.5" x14ac:dyDescent="0.25">
      <c r="B22" s="24" t="s">
        <v>104</v>
      </c>
      <c r="C22" s="25" t="s">
        <v>105</v>
      </c>
      <c r="D22" s="27"/>
      <c r="E22" s="26" t="s">
        <v>74</v>
      </c>
      <c r="F22" s="26" t="s">
        <v>351</v>
      </c>
      <c r="G22" s="27" t="s">
        <v>106</v>
      </c>
      <c r="H22" s="27"/>
      <c r="I22" s="24" t="s">
        <v>4</v>
      </c>
      <c r="J22" s="19"/>
    </row>
    <row r="23" spans="2:10" ht="63" x14ac:dyDescent="0.25">
      <c r="B23" s="24" t="s">
        <v>107</v>
      </c>
      <c r="C23" s="25"/>
      <c r="D23" s="27"/>
      <c r="E23" s="27"/>
      <c r="F23" s="26" t="s">
        <v>120</v>
      </c>
      <c r="G23" s="27" t="s">
        <v>121</v>
      </c>
      <c r="H23" s="27"/>
      <c r="I23" s="24" t="s">
        <v>4</v>
      </c>
      <c r="J23" s="19"/>
    </row>
    <row r="24" spans="2:10" x14ac:dyDescent="0.25">
      <c r="B24" s="24"/>
      <c r="C24" s="25"/>
      <c r="D24" s="27"/>
      <c r="E24" s="27"/>
      <c r="F24" s="27"/>
      <c r="G24" s="27"/>
      <c r="H24" s="27"/>
      <c r="I24" s="24"/>
      <c r="J24" s="19"/>
    </row>
    <row r="25" spans="2:10" x14ac:dyDescent="0.25">
      <c r="B25" s="25"/>
      <c r="C25" s="25"/>
      <c r="D25" s="27"/>
      <c r="E25" s="27"/>
      <c r="F25" s="27"/>
      <c r="G25" s="27"/>
      <c r="H25" s="27"/>
      <c r="I25" s="24"/>
      <c r="J25" s="19"/>
    </row>
    <row r="26" spans="2:10" x14ac:dyDescent="0.25">
      <c r="B26" s="25"/>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ht="16.5" thickBot="1" x14ac:dyDescent="0.3"/>
    <row r="38" spans="2:10" ht="17.25" thickTop="1" thickBot="1" x14ac:dyDescent="0.3">
      <c r="B38" s="6"/>
      <c r="C38" s="7"/>
      <c r="D38" s="7"/>
      <c r="E38" s="7"/>
      <c r="F38" s="7"/>
      <c r="G38" s="7"/>
      <c r="H38" s="7"/>
      <c r="I38" s="7"/>
      <c r="J38" s="8"/>
    </row>
    <row r="39" spans="2:10" ht="16.5" thickBot="1" x14ac:dyDescent="0.3">
      <c r="B39" s="9"/>
      <c r="C39" s="57"/>
      <c r="D39" s="58" t="s">
        <v>24</v>
      </c>
      <c r="E39" s="59"/>
      <c r="F39" s="60"/>
      <c r="G39" s="14"/>
      <c r="H39" s="74" t="s">
        <v>25</v>
      </c>
      <c r="I39" s="75"/>
      <c r="J39" s="15"/>
    </row>
    <row r="40" spans="2:10" x14ac:dyDescent="0.25">
      <c r="B40" s="9"/>
      <c r="C40" s="57"/>
      <c r="D40" s="58" t="s">
        <v>53</v>
      </c>
      <c r="E40" s="81"/>
      <c r="F40" s="82"/>
      <c r="G40" s="3"/>
      <c r="H40" s="76"/>
      <c r="I40" s="77"/>
      <c r="J40" s="16"/>
    </row>
    <row r="41" spans="2:10" ht="30.75" customHeight="1" thickBot="1" x14ac:dyDescent="0.3">
      <c r="B41" s="9"/>
      <c r="C41" s="57"/>
      <c r="D41" s="61"/>
      <c r="E41" s="62"/>
      <c r="F41" s="63"/>
      <c r="G41" s="5"/>
      <c r="H41" s="76"/>
      <c r="I41" s="77"/>
      <c r="J41" s="17"/>
    </row>
    <row r="42" spans="2:10" ht="20.25" customHeight="1" thickBot="1" x14ac:dyDescent="0.3">
      <c r="B42" s="9"/>
      <c r="C42" s="3"/>
      <c r="D42" s="3"/>
      <c r="E42" s="3"/>
      <c r="F42" s="3"/>
      <c r="G42" s="3"/>
      <c r="H42" s="78"/>
      <c r="I42" s="79"/>
      <c r="J42" s="10"/>
    </row>
    <row r="43" spans="2:10" ht="16.5" customHeight="1" thickBot="1" x14ac:dyDescent="0.3">
      <c r="B43" s="9"/>
      <c r="C43" s="65" t="s">
        <v>54</v>
      </c>
      <c r="D43" s="66"/>
      <c r="E43" s="66"/>
      <c r="F43" s="67"/>
      <c r="G43" s="3"/>
      <c r="J43" s="16"/>
    </row>
    <row r="44" spans="2:10" ht="17.25" thickTop="1" thickBot="1" x14ac:dyDescent="0.3">
      <c r="B44" s="9"/>
      <c r="C44" s="68"/>
      <c r="D44" s="69"/>
      <c r="E44" s="69"/>
      <c r="F44" s="70"/>
      <c r="H44" s="64" t="s">
        <v>1</v>
      </c>
      <c r="I44" s="64"/>
      <c r="J44" s="15"/>
    </row>
    <row r="45" spans="2:10" ht="17.25" thickTop="1" thickBot="1" x14ac:dyDescent="0.3">
      <c r="B45" s="9"/>
      <c r="C45" s="68"/>
      <c r="D45" s="69"/>
      <c r="E45" s="69"/>
      <c r="F45" s="70"/>
      <c r="H45" s="28">
        <f>COUNTIF(I16:I36,"Pass")/COUNTA(I16:I36)</f>
        <v>0</v>
      </c>
      <c r="I45" s="18" t="s">
        <v>2</v>
      </c>
      <c r="J45" s="15"/>
    </row>
    <row r="46" spans="2:10" ht="17.25" thickTop="1" thickBot="1" x14ac:dyDescent="0.3">
      <c r="B46" s="9"/>
      <c r="C46" s="68"/>
      <c r="D46" s="69"/>
      <c r="E46" s="69"/>
      <c r="F46" s="70"/>
      <c r="H46" s="28">
        <f>COUNTIF(I16:I36,"Fail")/COUNTA(I16:I36)</f>
        <v>0</v>
      </c>
      <c r="I46" s="18" t="s">
        <v>3</v>
      </c>
      <c r="J46" s="15"/>
    </row>
    <row r="47" spans="2:10" ht="17.25" thickTop="1" thickBot="1" x14ac:dyDescent="0.3">
      <c r="B47" s="9"/>
      <c r="C47" s="71"/>
      <c r="D47" s="72"/>
      <c r="E47" s="72"/>
      <c r="F47" s="73"/>
      <c r="H47" s="28">
        <f>COUNTIF(I16:I36,"Not Run")/COUNTA(I16:I36)</f>
        <v>1</v>
      </c>
      <c r="I47" s="18" t="s">
        <v>4</v>
      </c>
      <c r="J47" s="15"/>
    </row>
    <row r="48" spans="2:10" ht="16.5" thickBot="1" x14ac:dyDescent="0.3">
      <c r="B48" s="11"/>
      <c r="C48" s="12"/>
      <c r="D48" s="12"/>
      <c r="E48" s="12"/>
      <c r="F48" s="12"/>
      <c r="G48" s="12"/>
      <c r="H48" s="12"/>
      <c r="I48" s="12"/>
      <c r="J48" s="13"/>
    </row>
    <row r="49" ht="16.5" thickTop="1" x14ac:dyDescent="0.25"/>
  </sheetData>
  <mergeCells count="12">
    <mergeCell ref="C39:C41"/>
    <mergeCell ref="D39:F39"/>
    <mergeCell ref="H39:I42"/>
    <mergeCell ref="D40:F41"/>
    <mergeCell ref="C43:F47"/>
    <mergeCell ref="H44:I44"/>
    <mergeCell ref="C3:C5"/>
    <mergeCell ref="D3:F3"/>
    <mergeCell ref="H3:I6"/>
    <mergeCell ref="D4:F5"/>
    <mergeCell ref="C7:F11"/>
    <mergeCell ref="H8:I8"/>
  </mergeCells>
  <conditionalFormatting sqref="I9:I11">
    <cfRule type="cellIs" dxfId="101" priority="16" operator="equal">
      <formula>"Not Run"</formula>
    </cfRule>
    <cfRule type="cellIs" dxfId="100" priority="17" operator="equal">
      <formula>"Fail"</formula>
    </cfRule>
    <cfRule type="cellIs" dxfId="99" priority="18" operator="equal">
      <formula>"Pass"</formula>
    </cfRule>
  </conditionalFormatting>
  <conditionalFormatting sqref="H9:H11">
    <cfRule type="cellIs" dxfId="98" priority="13" operator="equal">
      <formula>"Not Run"</formula>
    </cfRule>
    <cfRule type="cellIs" dxfId="97" priority="14" operator="equal">
      <formula>"Fail"</formula>
    </cfRule>
    <cfRule type="cellIs" dxfId="96" priority="15" operator="equal">
      <formula>"Pass"</formula>
    </cfRule>
  </conditionalFormatting>
  <conditionalFormatting sqref="I16:I36">
    <cfRule type="containsText" dxfId="95" priority="10" operator="containsText" text="Pass">
      <formula>NOT(ISERROR(SEARCH("Pass",I16)))</formula>
    </cfRule>
    <cfRule type="containsText" dxfId="94" priority="11" operator="containsText" text="Fail">
      <formula>NOT(ISERROR(SEARCH("Fail",I16)))</formula>
    </cfRule>
    <cfRule type="containsText" dxfId="93" priority="12" operator="containsText" text="Not Run">
      <formula>NOT(ISERROR(SEARCH("Not Run",I16)))</formula>
    </cfRule>
  </conditionalFormatting>
  <conditionalFormatting sqref="I45:I47">
    <cfRule type="cellIs" dxfId="92" priority="7" operator="equal">
      <formula>"Not Run"</formula>
    </cfRule>
    <cfRule type="cellIs" dxfId="91" priority="8" operator="equal">
      <formula>"Fail"</formula>
    </cfRule>
    <cfRule type="cellIs" dxfId="90" priority="9" operator="equal">
      <formula>"Pass"</formula>
    </cfRule>
  </conditionalFormatting>
  <conditionalFormatting sqref="H45:H47">
    <cfRule type="cellIs" dxfId="89" priority="4" operator="equal">
      <formula>"Not Run"</formula>
    </cfRule>
    <cfRule type="cellIs" dxfId="88" priority="5" operator="equal">
      <formula>"Fail"</formula>
    </cfRule>
    <cfRule type="cellIs" dxfId="87" priority="6" operator="equal">
      <formula>"Pass"</formula>
    </cfRule>
  </conditionalFormatting>
  <dataValidations count="1">
    <dataValidation type="list" allowBlank="1" showInputMessage="1" showErrorMessage="1" errorTitle="Error in data entry" error="Please select from the dropdown list. Thank you." sqref="I16:I36">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F32" sqref="F32"/>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7"/>
      <c r="D3" s="58" t="s">
        <v>24</v>
      </c>
      <c r="E3" s="59"/>
      <c r="F3" s="60"/>
      <c r="G3" s="14"/>
      <c r="H3" s="74" t="s">
        <v>25</v>
      </c>
      <c r="I3" s="75"/>
      <c r="J3" s="15"/>
      <c r="K3" s="14"/>
    </row>
    <row r="4" spans="2:11" x14ac:dyDescent="0.25">
      <c r="B4" s="9"/>
      <c r="C4" s="57"/>
      <c r="D4" s="58" t="s">
        <v>57</v>
      </c>
      <c r="E4" s="81"/>
      <c r="F4" s="82"/>
      <c r="G4" s="3"/>
      <c r="H4" s="76"/>
      <c r="I4" s="77"/>
      <c r="J4" s="16"/>
      <c r="K4" s="4"/>
    </row>
    <row r="5" spans="2:11" ht="25.5" customHeight="1" thickBot="1" x14ac:dyDescent="0.3">
      <c r="B5" s="9"/>
      <c r="C5" s="57"/>
      <c r="D5" s="61"/>
      <c r="E5" s="62"/>
      <c r="F5" s="63"/>
      <c r="G5" s="5"/>
      <c r="H5" s="76"/>
      <c r="I5" s="77"/>
      <c r="J5" s="17"/>
      <c r="K5" s="5"/>
    </row>
    <row r="6" spans="2:11" ht="25.5" customHeight="1" thickBot="1" x14ac:dyDescent="0.3">
      <c r="B6" s="9"/>
      <c r="C6" s="3"/>
      <c r="D6" s="3"/>
      <c r="E6" s="3"/>
      <c r="F6" s="3"/>
      <c r="G6" s="3"/>
      <c r="H6" s="78"/>
      <c r="I6" s="79"/>
      <c r="J6" s="10"/>
      <c r="K6" s="3"/>
    </row>
    <row r="7" spans="2:11" ht="16.5" thickBot="1" x14ac:dyDescent="0.3">
      <c r="B7" s="9"/>
      <c r="C7" s="65" t="s">
        <v>56</v>
      </c>
      <c r="D7" s="66"/>
      <c r="E7" s="66"/>
      <c r="F7" s="67"/>
      <c r="G7" s="3"/>
      <c r="J7" s="16"/>
      <c r="K7" s="3"/>
    </row>
    <row r="8" spans="2:11" ht="17.25" thickTop="1" thickBot="1" x14ac:dyDescent="0.3">
      <c r="B8" s="9"/>
      <c r="C8" s="68"/>
      <c r="D8" s="69"/>
      <c r="E8" s="69"/>
      <c r="F8" s="70"/>
      <c r="H8" s="64" t="s">
        <v>1</v>
      </c>
      <c r="I8" s="64"/>
      <c r="J8" s="15"/>
      <c r="K8" s="3"/>
    </row>
    <row r="9" spans="2:11" ht="17.25" thickTop="1" thickBot="1" x14ac:dyDescent="0.3">
      <c r="B9" s="9"/>
      <c r="C9" s="68"/>
      <c r="D9" s="69"/>
      <c r="E9" s="69"/>
      <c r="F9" s="70"/>
      <c r="H9" s="28">
        <f>COUNTIF(I16:I38,"Pass")/COUNTA(I16:I38)</f>
        <v>0</v>
      </c>
      <c r="I9" s="18" t="s">
        <v>2</v>
      </c>
      <c r="J9" s="15"/>
      <c r="K9" s="3"/>
    </row>
    <row r="10" spans="2:11" ht="17.25" thickTop="1" thickBot="1" x14ac:dyDescent="0.3">
      <c r="B10" s="9"/>
      <c r="C10" s="68"/>
      <c r="D10" s="69"/>
      <c r="E10" s="69"/>
      <c r="F10" s="70"/>
      <c r="H10" s="28">
        <f>COUNTIF(I16:I38,"Fail")/COUNTA(I16:I38)</f>
        <v>0</v>
      </c>
      <c r="I10" s="18" t="s">
        <v>3</v>
      </c>
      <c r="J10" s="15"/>
      <c r="K10" s="3"/>
    </row>
    <row r="11" spans="2:11" ht="17.25" thickTop="1" thickBot="1" x14ac:dyDescent="0.3">
      <c r="B11" s="9"/>
      <c r="C11" s="71"/>
      <c r="D11" s="72"/>
      <c r="E11" s="72"/>
      <c r="F11" s="73"/>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62</v>
      </c>
      <c r="C16" s="24" t="s">
        <v>73</v>
      </c>
      <c r="D16" s="26"/>
      <c r="E16" s="26" t="s">
        <v>74</v>
      </c>
      <c r="F16" s="26" t="s">
        <v>75</v>
      </c>
      <c r="G16" s="26" t="s">
        <v>76</v>
      </c>
      <c r="H16" s="26"/>
      <c r="I16" s="24" t="s">
        <v>4</v>
      </c>
      <c r="J16" s="20"/>
    </row>
    <row r="17" spans="2:10" ht="78.75" x14ac:dyDescent="0.25">
      <c r="B17" s="24" t="s">
        <v>108</v>
      </c>
      <c r="C17" s="25" t="s">
        <v>77</v>
      </c>
      <c r="D17" s="27"/>
      <c r="E17" s="26"/>
      <c r="F17" s="27" t="s">
        <v>82</v>
      </c>
      <c r="G17" s="27" t="s">
        <v>78</v>
      </c>
      <c r="H17" s="27"/>
      <c r="I17" s="24" t="s">
        <v>4</v>
      </c>
      <c r="J17" s="19"/>
    </row>
    <row r="18" spans="2:10" ht="94.5" x14ac:dyDescent="0.25">
      <c r="B18" s="24" t="s">
        <v>109</v>
      </c>
      <c r="C18" s="25"/>
      <c r="D18" s="27"/>
      <c r="E18" s="26"/>
      <c r="F18" s="26" t="s">
        <v>83</v>
      </c>
      <c r="G18" s="30" t="s">
        <v>84</v>
      </c>
      <c r="H18" s="27"/>
      <c r="I18" s="24" t="s">
        <v>4</v>
      </c>
      <c r="J18" s="19"/>
    </row>
    <row r="19" spans="2:10" ht="63" x14ac:dyDescent="0.25">
      <c r="B19" s="24" t="s">
        <v>110</v>
      </c>
      <c r="C19" s="25" t="s">
        <v>96</v>
      </c>
      <c r="D19" s="27"/>
      <c r="E19" s="26" t="s">
        <v>74</v>
      </c>
      <c r="F19" s="26" t="s">
        <v>97</v>
      </c>
      <c r="G19" s="27" t="s">
        <v>78</v>
      </c>
      <c r="H19" s="27"/>
      <c r="I19" s="24" t="s">
        <v>4</v>
      </c>
      <c r="J19" s="19"/>
    </row>
    <row r="20" spans="2:10" ht="63" x14ac:dyDescent="0.25">
      <c r="B20" s="24" t="s">
        <v>111</v>
      </c>
      <c r="C20" s="25"/>
      <c r="D20" s="27"/>
      <c r="E20" s="26"/>
      <c r="F20" s="26" t="s">
        <v>98</v>
      </c>
      <c r="G20" s="27" t="s">
        <v>101</v>
      </c>
      <c r="H20" s="27"/>
      <c r="I20" s="24" t="s">
        <v>4</v>
      </c>
      <c r="J20" s="19"/>
    </row>
    <row r="21" spans="2:10" ht="78.75" x14ac:dyDescent="0.25">
      <c r="B21" s="24" t="s">
        <v>112</v>
      </c>
      <c r="C21" s="25"/>
      <c r="D21" s="27"/>
      <c r="E21" s="27"/>
      <c r="F21" s="27" t="s">
        <v>102</v>
      </c>
      <c r="G21" s="27" t="s">
        <v>103</v>
      </c>
      <c r="H21" s="27"/>
      <c r="I21" s="24" t="s">
        <v>4</v>
      </c>
      <c r="J21" s="19"/>
    </row>
    <row r="22" spans="2:10" ht="63" x14ac:dyDescent="0.25">
      <c r="B22" s="24" t="s">
        <v>113</v>
      </c>
      <c r="C22" s="25" t="s">
        <v>114</v>
      </c>
      <c r="D22" s="27"/>
      <c r="E22" s="26" t="s">
        <v>74</v>
      </c>
      <c r="F22" s="27" t="s">
        <v>115</v>
      </c>
      <c r="G22" s="27" t="s">
        <v>78</v>
      </c>
      <c r="H22" s="27"/>
      <c r="I22" s="24" t="s">
        <v>4</v>
      </c>
      <c r="J22" s="19"/>
    </row>
    <row r="23" spans="2:10" ht="63" x14ac:dyDescent="0.25">
      <c r="B23" s="24" t="s">
        <v>117</v>
      </c>
      <c r="C23" s="25"/>
      <c r="D23" s="27"/>
      <c r="E23" s="26"/>
      <c r="F23" s="26" t="s">
        <v>116</v>
      </c>
      <c r="G23" s="27" t="s">
        <v>78</v>
      </c>
      <c r="H23" s="27"/>
      <c r="I23" s="24" t="s">
        <v>4</v>
      </c>
      <c r="J23" s="19"/>
    </row>
    <row r="24" spans="2:10" ht="63" x14ac:dyDescent="0.25">
      <c r="B24" s="24" t="s">
        <v>118</v>
      </c>
      <c r="C24" s="25"/>
      <c r="D24" s="27"/>
      <c r="E24" s="27"/>
      <c r="F24" s="27" t="s">
        <v>119</v>
      </c>
      <c r="G24" s="27" t="s">
        <v>78</v>
      </c>
      <c r="H24" s="27"/>
      <c r="I24" s="24" t="s">
        <v>4</v>
      </c>
      <c r="J24" s="19"/>
    </row>
    <row r="25" spans="2:10" ht="78.75" x14ac:dyDescent="0.25">
      <c r="B25" s="24" t="s">
        <v>129</v>
      </c>
      <c r="C25" s="25" t="s">
        <v>138</v>
      </c>
      <c r="D25" s="27"/>
      <c r="E25" s="26" t="s">
        <v>144</v>
      </c>
      <c r="F25" s="27" t="s">
        <v>131</v>
      </c>
      <c r="G25" s="27" t="s">
        <v>78</v>
      </c>
      <c r="H25" s="27"/>
      <c r="I25" s="24" t="s">
        <v>4</v>
      </c>
      <c r="J25" s="19"/>
    </row>
    <row r="26" spans="2:10" ht="47.25" x14ac:dyDescent="0.25">
      <c r="B26" s="24" t="s">
        <v>137</v>
      </c>
      <c r="C26" s="25"/>
      <c r="D26" s="27"/>
      <c r="E26" s="26"/>
      <c r="F26" s="26" t="s">
        <v>142</v>
      </c>
      <c r="G26" s="26" t="s">
        <v>132</v>
      </c>
      <c r="H26" s="27"/>
      <c r="I26" s="24" t="s">
        <v>4</v>
      </c>
      <c r="J26" s="19"/>
    </row>
    <row r="27" spans="2:10" ht="63" x14ac:dyDescent="0.25">
      <c r="B27" s="24" t="s">
        <v>136</v>
      </c>
      <c r="C27" s="25"/>
      <c r="D27" s="27"/>
      <c r="E27" s="27"/>
      <c r="F27" s="27" t="s">
        <v>140</v>
      </c>
      <c r="G27" s="27" t="s">
        <v>139</v>
      </c>
      <c r="H27" s="27"/>
      <c r="I27" s="24" t="s">
        <v>4</v>
      </c>
      <c r="J27" s="19"/>
    </row>
    <row r="28" spans="2:10" ht="47.25" x14ac:dyDescent="0.25">
      <c r="B28" s="24" t="s">
        <v>136</v>
      </c>
      <c r="C28" s="25"/>
      <c r="D28" s="27"/>
      <c r="E28" s="27"/>
      <c r="F28" s="27" t="s">
        <v>141</v>
      </c>
      <c r="G28" s="27" t="s">
        <v>143</v>
      </c>
      <c r="H28" s="27"/>
      <c r="I28" s="24" t="s">
        <v>4</v>
      </c>
      <c r="J28" s="19"/>
    </row>
    <row r="29" spans="2:10" ht="78.75" x14ac:dyDescent="0.25">
      <c r="B29" s="24" t="s">
        <v>133</v>
      </c>
      <c r="C29" s="25" t="s">
        <v>130</v>
      </c>
      <c r="D29" s="27"/>
      <c r="E29" s="26" t="s">
        <v>144</v>
      </c>
      <c r="F29" s="27" t="s">
        <v>131</v>
      </c>
      <c r="G29" s="27" t="s">
        <v>78</v>
      </c>
      <c r="H29" s="27"/>
      <c r="I29" s="24" t="s">
        <v>4</v>
      </c>
      <c r="J29" s="19"/>
    </row>
    <row r="30" spans="2:10" ht="94.5" x14ac:dyDescent="0.25">
      <c r="B30" s="24" t="s">
        <v>134</v>
      </c>
      <c r="C30" s="25"/>
      <c r="D30" s="27"/>
      <c r="E30" s="26" t="s">
        <v>159</v>
      </c>
      <c r="F30" s="27" t="s">
        <v>150</v>
      </c>
      <c r="G30" s="27" t="s">
        <v>158</v>
      </c>
      <c r="H30" s="27"/>
      <c r="I30" s="24" t="s">
        <v>4</v>
      </c>
      <c r="J30" s="19"/>
    </row>
    <row r="31" spans="2:10" ht="63" x14ac:dyDescent="0.25">
      <c r="B31" s="24" t="s">
        <v>135</v>
      </c>
      <c r="C31" s="25"/>
      <c r="D31" s="27"/>
      <c r="E31" s="27"/>
      <c r="F31" s="27" t="s">
        <v>157</v>
      </c>
      <c r="G31" s="27" t="s">
        <v>151</v>
      </c>
      <c r="H31" s="27"/>
      <c r="I31" s="24" t="s">
        <v>4</v>
      </c>
      <c r="J31" s="19"/>
    </row>
    <row r="32" spans="2:10" ht="94.5" x14ac:dyDescent="0.25">
      <c r="B32" s="24" t="s">
        <v>146</v>
      </c>
      <c r="C32" s="25"/>
      <c r="D32" s="27"/>
      <c r="E32" s="26" t="s">
        <v>159</v>
      </c>
      <c r="F32" s="27" t="s">
        <v>150</v>
      </c>
      <c r="G32" s="27" t="s">
        <v>158</v>
      </c>
      <c r="H32" s="27"/>
      <c r="I32" s="24" t="s">
        <v>4</v>
      </c>
      <c r="J32" s="19"/>
    </row>
    <row r="33" spans="2:10" ht="78.75" x14ac:dyDescent="0.25">
      <c r="B33" s="24" t="s">
        <v>147</v>
      </c>
      <c r="C33" s="25"/>
      <c r="D33" s="27"/>
      <c r="E33" s="27"/>
      <c r="F33" s="27" t="s">
        <v>156</v>
      </c>
      <c r="G33" s="27" t="s">
        <v>151</v>
      </c>
      <c r="H33" s="27"/>
      <c r="I33" s="24" t="s">
        <v>4</v>
      </c>
      <c r="J33" s="19"/>
    </row>
    <row r="34" spans="2:10" ht="94.5" x14ac:dyDescent="0.25">
      <c r="B34" s="24" t="s">
        <v>148</v>
      </c>
      <c r="C34" s="25"/>
      <c r="D34" s="27"/>
      <c r="E34" s="26" t="s">
        <v>159</v>
      </c>
      <c r="F34" s="27" t="s">
        <v>150</v>
      </c>
      <c r="G34" s="27" t="s">
        <v>158</v>
      </c>
      <c r="H34" s="27"/>
      <c r="I34" s="24" t="s">
        <v>4</v>
      </c>
      <c r="J34" s="19"/>
    </row>
    <row r="35" spans="2:10" ht="94.5" x14ac:dyDescent="0.25">
      <c r="B35" s="24" t="s">
        <v>149</v>
      </c>
      <c r="C35" s="25"/>
      <c r="D35" s="27"/>
      <c r="E35" s="27"/>
      <c r="F35" s="27" t="s">
        <v>155</v>
      </c>
      <c r="G35" s="27" t="s">
        <v>151</v>
      </c>
      <c r="H35" s="27"/>
      <c r="I35" s="24" t="s">
        <v>4</v>
      </c>
      <c r="J35" s="19"/>
    </row>
    <row r="36" spans="2:10" ht="94.5" x14ac:dyDescent="0.25">
      <c r="B36" s="24" t="s">
        <v>152</v>
      </c>
      <c r="C36" s="25"/>
      <c r="D36" s="27"/>
      <c r="E36" s="26" t="s">
        <v>159</v>
      </c>
      <c r="F36" s="27" t="s">
        <v>150</v>
      </c>
      <c r="G36" s="27" t="s">
        <v>158</v>
      </c>
      <c r="H36" s="27"/>
      <c r="I36" s="24" t="s">
        <v>4</v>
      </c>
      <c r="J36" s="19"/>
    </row>
    <row r="37" spans="2:10" ht="94.5" x14ac:dyDescent="0.25">
      <c r="B37" s="24" t="s">
        <v>153</v>
      </c>
      <c r="C37" s="25"/>
      <c r="D37" s="27"/>
      <c r="E37" s="27"/>
      <c r="F37" s="27" t="s">
        <v>154</v>
      </c>
      <c r="G37" s="27" t="s">
        <v>151</v>
      </c>
      <c r="H37" s="27"/>
      <c r="I37" s="24" t="s">
        <v>4</v>
      </c>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7"/>
      <c r="D41" s="58" t="s">
        <v>24</v>
      </c>
      <c r="E41" s="59"/>
      <c r="F41" s="60"/>
      <c r="G41" s="14"/>
      <c r="H41" s="74" t="s">
        <v>25</v>
      </c>
      <c r="I41" s="75"/>
      <c r="J41" s="15"/>
    </row>
    <row r="42" spans="2:10" x14ac:dyDescent="0.25">
      <c r="B42" s="9"/>
      <c r="C42" s="57"/>
      <c r="D42" s="58" t="s">
        <v>57</v>
      </c>
      <c r="E42" s="81"/>
      <c r="F42" s="82"/>
      <c r="G42" s="3"/>
      <c r="H42" s="76"/>
      <c r="I42" s="77"/>
      <c r="J42" s="16"/>
    </row>
    <row r="43" spans="2:10" ht="30" customHeight="1" thickBot="1" x14ac:dyDescent="0.3">
      <c r="B43" s="9"/>
      <c r="C43" s="57"/>
      <c r="D43" s="61"/>
      <c r="E43" s="62"/>
      <c r="F43" s="63"/>
      <c r="G43" s="5"/>
      <c r="H43" s="76"/>
      <c r="I43" s="77"/>
      <c r="J43" s="17"/>
    </row>
    <row r="44" spans="2:10" ht="27" customHeight="1" thickBot="1" x14ac:dyDescent="0.3">
      <c r="B44" s="9"/>
      <c r="C44" s="3"/>
      <c r="D44" s="3"/>
      <c r="E44" s="3"/>
      <c r="F44" s="3"/>
      <c r="G44" s="3"/>
      <c r="H44" s="78"/>
      <c r="I44" s="79"/>
      <c r="J44" s="10"/>
    </row>
    <row r="45" spans="2:10" ht="16.5" customHeight="1" thickBot="1" x14ac:dyDescent="0.3">
      <c r="B45" s="9"/>
      <c r="C45" s="65" t="s">
        <v>56</v>
      </c>
      <c r="D45" s="66"/>
      <c r="E45" s="66"/>
      <c r="F45" s="67"/>
      <c r="G45" s="3"/>
      <c r="J45" s="16"/>
    </row>
    <row r="46" spans="2:10" ht="17.25" thickTop="1" thickBot="1" x14ac:dyDescent="0.3">
      <c r="B46" s="9"/>
      <c r="C46" s="68"/>
      <c r="D46" s="69"/>
      <c r="E46" s="69"/>
      <c r="F46" s="70"/>
      <c r="H46" s="64" t="s">
        <v>1</v>
      </c>
      <c r="I46" s="64"/>
      <c r="J46" s="15"/>
    </row>
    <row r="47" spans="2:10" ht="17.25" thickTop="1" thickBot="1" x14ac:dyDescent="0.3">
      <c r="B47" s="9"/>
      <c r="C47" s="68"/>
      <c r="D47" s="69"/>
      <c r="E47" s="69"/>
      <c r="F47" s="70"/>
      <c r="H47" s="28">
        <f>COUNTIF(I16:I38,"Pass")/COUNTA(I16:I38)</f>
        <v>0</v>
      </c>
      <c r="I47" s="18" t="s">
        <v>2</v>
      </c>
      <c r="J47" s="15"/>
    </row>
    <row r="48" spans="2:10" ht="17.25" thickTop="1" thickBot="1" x14ac:dyDescent="0.3">
      <c r="B48" s="9"/>
      <c r="C48" s="68"/>
      <c r="D48" s="69"/>
      <c r="E48" s="69"/>
      <c r="F48" s="70"/>
      <c r="H48" s="28">
        <f>COUNTIF(I16:I38,"Fail")/COUNTA(I16:I38)</f>
        <v>0</v>
      </c>
      <c r="I48" s="18" t="s">
        <v>3</v>
      </c>
      <c r="J48" s="15"/>
    </row>
    <row r="49" spans="2:10" ht="17.25" thickTop="1" thickBot="1" x14ac:dyDescent="0.3">
      <c r="B49" s="9"/>
      <c r="C49" s="71"/>
      <c r="D49" s="72"/>
      <c r="E49" s="72"/>
      <c r="F49" s="73"/>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86" priority="37" operator="equal">
      <formula>"Not Run"</formula>
    </cfRule>
    <cfRule type="cellIs" dxfId="85" priority="38" operator="equal">
      <formula>"Fail"</formula>
    </cfRule>
    <cfRule type="cellIs" dxfId="84" priority="39" operator="equal">
      <formula>"Pass"</formula>
    </cfRule>
  </conditionalFormatting>
  <conditionalFormatting sqref="H9:H11">
    <cfRule type="cellIs" dxfId="83" priority="34" operator="equal">
      <formula>"Not Run"</formula>
    </cfRule>
    <cfRule type="cellIs" dxfId="82" priority="35" operator="equal">
      <formula>"Fail"</formula>
    </cfRule>
    <cfRule type="cellIs" dxfId="81" priority="36" operator="equal">
      <formula>"Pass"</formula>
    </cfRule>
  </conditionalFormatting>
  <conditionalFormatting sqref="I16:I24 I38">
    <cfRule type="containsText" dxfId="80" priority="31" operator="containsText" text="Pass">
      <formula>NOT(ISERROR(SEARCH("Pass",I16)))</formula>
    </cfRule>
    <cfRule type="containsText" dxfId="79" priority="32" operator="containsText" text="Fail">
      <formula>NOT(ISERROR(SEARCH("Fail",I16)))</formula>
    </cfRule>
    <cfRule type="containsText" dxfId="78" priority="33" operator="containsText" text="Not Run">
      <formula>NOT(ISERROR(SEARCH("Not Run",I16)))</formula>
    </cfRule>
  </conditionalFormatting>
  <conditionalFormatting sqref="I47:I49">
    <cfRule type="cellIs" dxfId="77" priority="28" operator="equal">
      <formula>"Not Run"</formula>
    </cfRule>
    <cfRule type="cellIs" dxfId="76" priority="29" operator="equal">
      <formula>"Fail"</formula>
    </cfRule>
    <cfRule type="cellIs" dxfId="75" priority="30" operator="equal">
      <formula>"Pass"</formula>
    </cfRule>
  </conditionalFormatting>
  <conditionalFormatting sqref="H47:H49">
    <cfRule type="cellIs" dxfId="74" priority="25" operator="equal">
      <formula>"Not Run"</formula>
    </cfRule>
    <cfRule type="cellIs" dxfId="73" priority="26" operator="equal">
      <formula>"Fail"</formula>
    </cfRule>
    <cfRule type="cellIs" dxfId="72" priority="27" operator="equal">
      <formula>"Pass"</formula>
    </cfRule>
  </conditionalFormatting>
  <conditionalFormatting sqref="I30:I33">
    <cfRule type="containsText" dxfId="71" priority="10" operator="containsText" text="Pass">
      <formula>NOT(ISERROR(SEARCH("Pass",I30)))</formula>
    </cfRule>
    <cfRule type="containsText" dxfId="70" priority="11" operator="containsText" text="Fail">
      <formula>NOT(ISERROR(SEARCH("Fail",I30)))</formula>
    </cfRule>
    <cfRule type="containsText" dxfId="69" priority="12" operator="containsText" text="Not Run">
      <formula>NOT(ISERROR(SEARCH("Not Run",I30)))</formula>
    </cfRule>
  </conditionalFormatting>
  <conditionalFormatting sqref="I25">
    <cfRule type="containsText" dxfId="68" priority="19" operator="containsText" text="Pass">
      <formula>NOT(ISERROR(SEARCH("Pass",I25)))</formula>
    </cfRule>
    <cfRule type="containsText" dxfId="67" priority="20" operator="containsText" text="Fail">
      <formula>NOT(ISERROR(SEARCH("Fail",I25)))</formula>
    </cfRule>
    <cfRule type="containsText" dxfId="66" priority="21" operator="containsText" text="Not Run">
      <formula>NOT(ISERROR(SEARCH("Not Run",I25)))</formula>
    </cfRule>
  </conditionalFormatting>
  <conditionalFormatting sqref="I26 I28">
    <cfRule type="containsText" dxfId="65" priority="16" operator="containsText" text="Pass">
      <formula>NOT(ISERROR(SEARCH("Pass",I26)))</formula>
    </cfRule>
    <cfRule type="containsText" dxfId="64" priority="17" operator="containsText" text="Fail">
      <formula>NOT(ISERROR(SEARCH("Fail",I26)))</formula>
    </cfRule>
    <cfRule type="containsText" dxfId="63" priority="18" operator="containsText" text="Not Run">
      <formula>NOT(ISERROR(SEARCH("Not Run",I26)))</formula>
    </cfRule>
  </conditionalFormatting>
  <conditionalFormatting sqref="I29">
    <cfRule type="containsText" dxfId="62" priority="13" operator="containsText" text="Pass">
      <formula>NOT(ISERROR(SEARCH("Pass",I29)))</formula>
    </cfRule>
    <cfRule type="containsText" dxfId="61" priority="14" operator="containsText" text="Fail">
      <formula>NOT(ISERROR(SEARCH("Fail",I29)))</formula>
    </cfRule>
    <cfRule type="containsText" dxfId="60" priority="15" operator="containsText" text="Not Run">
      <formula>NOT(ISERROR(SEARCH("Not Run",I29)))</formula>
    </cfRule>
  </conditionalFormatting>
  <conditionalFormatting sqref="I27">
    <cfRule type="containsText" dxfId="59" priority="7" operator="containsText" text="Pass">
      <formula>NOT(ISERROR(SEARCH("Pass",I27)))</formula>
    </cfRule>
    <cfRule type="containsText" dxfId="58" priority="8" operator="containsText" text="Fail">
      <formula>NOT(ISERROR(SEARCH("Fail",I27)))</formula>
    </cfRule>
    <cfRule type="containsText" dxfId="57" priority="9" operator="containsText" text="Not Run">
      <formula>NOT(ISERROR(SEARCH("Not Run",I27)))</formula>
    </cfRule>
  </conditionalFormatting>
  <conditionalFormatting sqref="I34:I35">
    <cfRule type="containsText" dxfId="56" priority="4" operator="containsText" text="Pass">
      <formula>NOT(ISERROR(SEARCH("Pass",I34)))</formula>
    </cfRule>
    <cfRule type="containsText" dxfId="55" priority="5" operator="containsText" text="Fail">
      <formula>NOT(ISERROR(SEARCH("Fail",I34)))</formula>
    </cfRule>
    <cfRule type="containsText" dxfId="54" priority="6" operator="containsText" text="Not Run">
      <formula>NOT(ISERROR(SEARCH("Not Run",I34)))</formula>
    </cfRule>
  </conditionalFormatting>
  <conditionalFormatting sqref="I36:I37">
    <cfRule type="containsText" dxfId="53" priority="1" operator="containsText" text="Pass">
      <formula>NOT(ISERROR(SEARCH("Pass",I36)))</formula>
    </cfRule>
    <cfRule type="containsText" dxfId="52" priority="2" operator="containsText" text="Fail">
      <formula>NOT(ISERROR(SEARCH("Fail",I36)))</formula>
    </cfRule>
    <cfRule type="containsText" dxfId="51" priority="3" operator="containsText" text="Not Run">
      <formula>NOT(ISERROR(SEARCH("Not Run",I36)))</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G17" sqref="G17"/>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7"/>
      <c r="D3" s="58" t="s">
        <v>24</v>
      </c>
      <c r="E3" s="59"/>
      <c r="F3" s="60"/>
      <c r="G3" s="14"/>
      <c r="H3" s="74" t="s">
        <v>25</v>
      </c>
      <c r="I3" s="75"/>
      <c r="J3" s="15"/>
      <c r="K3" s="14"/>
    </row>
    <row r="4" spans="2:11" x14ac:dyDescent="0.25">
      <c r="B4" s="9"/>
      <c r="C4" s="57"/>
      <c r="D4" s="58" t="s">
        <v>58</v>
      </c>
      <c r="E4" s="81"/>
      <c r="F4" s="82"/>
      <c r="G4" s="3"/>
      <c r="H4" s="76"/>
      <c r="I4" s="77"/>
      <c r="J4" s="16"/>
      <c r="K4" s="4"/>
    </row>
    <row r="5" spans="2:11" ht="37.5" customHeight="1" thickBot="1" x14ac:dyDescent="0.3">
      <c r="B5" s="9"/>
      <c r="C5" s="57"/>
      <c r="D5" s="61"/>
      <c r="E5" s="62"/>
      <c r="F5" s="63"/>
      <c r="G5" s="5"/>
      <c r="H5" s="76"/>
      <c r="I5" s="77"/>
      <c r="J5" s="17"/>
      <c r="K5" s="5"/>
    </row>
    <row r="6" spans="2:11" ht="16.5" thickBot="1" x14ac:dyDescent="0.3">
      <c r="B6" s="9"/>
      <c r="C6" s="3"/>
      <c r="D6" s="3"/>
      <c r="E6" s="3"/>
      <c r="F6" s="3"/>
      <c r="G6" s="3"/>
      <c r="H6" s="78"/>
      <c r="I6" s="79"/>
      <c r="J6" s="10"/>
      <c r="K6" s="3"/>
    </row>
    <row r="7" spans="2:11" ht="16.5" thickBot="1" x14ac:dyDescent="0.3">
      <c r="B7" s="9"/>
      <c r="C7" s="65" t="s">
        <v>60</v>
      </c>
      <c r="D7" s="66"/>
      <c r="E7" s="66"/>
      <c r="F7" s="67"/>
      <c r="G7" s="3"/>
      <c r="J7" s="16"/>
      <c r="K7" s="3"/>
    </row>
    <row r="8" spans="2:11" ht="17.25" thickTop="1" thickBot="1" x14ac:dyDescent="0.3">
      <c r="B8" s="9"/>
      <c r="C8" s="68"/>
      <c r="D8" s="69"/>
      <c r="E8" s="69"/>
      <c r="F8" s="70"/>
      <c r="H8" s="64" t="s">
        <v>1</v>
      </c>
      <c r="I8" s="64"/>
      <c r="J8" s="15"/>
      <c r="K8" s="3"/>
    </row>
    <row r="9" spans="2:11" ht="17.25" thickTop="1" thickBot="1" x14ac:dyDescent="0.3">
      <c r="B9" s="9"/>
      <c r="C9" s="68"/>
      <c r="D9" s="69"/>
      <c r="E9" s="69"/>
      <c r="F9" s="70"/>
      <c r="H9" s="28">
        <f>COUNTIF(I16:I38,"Pass")/COUNTA(I16:I38)</f>
        <v>0</v>
      </c>
      <c r="I9" s="18" t="s">
        <v>2</v>
      </c>
      <c r="J9" s="15"/>
      <c r="K9" s="3"/>
    </row>
    <row r="10" spans="2:11" ht="17.25" thickTop="1" thickBot="1" x14ac:dyDescent="0.3">
      <c r="B10" s="9"/>
      <c r="C10" s="68"/>
      <c r="D10" s="69"/>
      <c r="E10" s="69"/>
      <c r="F10" s="70"/>
      <c r="H10" s="28">
        <f>COUNTIF(I16:I38,"Fail")/COUNTA(I16:I38)</f>
        <v>0</v>
      </c>
      <c r="I10" s="18" t="s">
        <v>3</v>
      </c>
      <c r="J10" s="15"/>
      <c r="K10" s="3"/>
    </row>
    <row r="11" spans="2:11" ht="17.25" thickTop="1" thickBot="1" x14ac:dyDescent="0.3">
      <c r="B11" s="9"/>
      <c r="C11" s="71"/>
      <c r="D11" s="72"/>
      <c r="E11" s="72"/>
      <c r="F11" s="73"/>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31.5" x14ac:dyDescent="0.25">
      <c r="B16" s="24" t="s">
        <v>61</v>
      </c>
      <c r="C16" s="24" t="s">
        <v>330</v>
      </c>
      <c r="D16" s="26"/>
      <c r="E16" s="53" t="s">
        <v>341</v>
      </c>
      <c r="F16" s="26"/>
      <c r="G16" s="26"/>
      <c r="H16" s="26"/>
      <c r="I16" s="24" t="s">
        <v>4</v>
      </c>
      <c r="J16" s="20"/>
    </row>
    <row r="17" spans="2:10" ht="126" x14ac:dyDescent="0.25">
      <c r="B17" s="24" t="s">
        <v>333</v>
      </c>
      <c r="C17" s="25" t="s">
        <v>332</v>
      </c>
      <c r="D17" s="27"/>
      <c r="E17" s="55" t="s">
        <v>331</v>
      </c>
      <c r="F17" s="26" t="s">
        <v>334</v>
      </c>
      <c r="G17" s="27" t="s">
        <v>347</v>
      </c>
      <c r="H17" s="27"/>
      <c r="I17" s="24" t="s">
        <v>4</v>
      </c>
      <c r="J17" s="19"/>
    </row>
    <row r="18" spans="2:10" ht="126" x14ac:dyDescent="0.25">
      <c r="B18" s="24" t="s">
        <v>335</v>
      </c>
      <c r="C18" s="25" t="s">
        <v>336</v>
      </c>
      <c r="D18" s="27"/>
      <c r="E18" s="55" t="s">
        <v>331</v>
      </c>
      <c r="F18" s="26" t="s">
        <v>334</v>
      </c>
      <c r="G18" s="27" t="s">
        <v>348</v>
      </c>
      <c r="H18" s="27"/>
      <c r="I18" s="24" t="s">
        <v>4</v>
      </c>
      <c r="J18" s="19"/>
    </row>
    <row r="19" spans="2:10" ht="126" x14ac:dyDescent="0.25">
      <c r="B19" s="24" t="s">
        <v>339</v>
      </c>
      <c r="C19" s="25" t="s">
        <v>337</v>
      </c>
      <c r="D19" s="27"/>
      <c r="E19" s="55" t="s">
        <v>331</v>
      </c>
      <c r="F19" s="26" t="s">
        <v>334</v>
      </c>
      <c r="G19" s="27" t="s">
        <v>346</v>
      </c>
      <c r="H19" s="27"/>
      <c r="I19" s="24" t="s">
        <v>4</v>
      </c>
      <c r="J19" s="19"/>
    </row>
    <row r="20" spans="2:10" ht="126" x14ac:dyDescent="0.25">
      <c r="B20" s="24" t="s">
        <v>340</v>
      </c>
      <c r="C20" s="25" t="s">
        <v>338</v>
      </c>
      <c r="D20" s="27"/>
      <c r="E20" s="55" t="s">
        <v>331</v>
      </c>
      <c r="F20" s="26" t="s">
        <v>334</v>
      </c>
      <c r="G20" s="27" t="s">
        <v>345</v>
      </c>
      <c r="H20" s="27"/>
      <c r="I20" s="24" t="s">
        <v>4</v>
      </c>
      <c r="J20" s="19"/>
    </row>
    <row r="21" spans="2:10" ht="63" x14ac:dyDescent="0.25">
      <c r="B21" s="24" t="s">
        <v>342</v>
      </c>
      <c r="C21" s="25" t="s">
        <v>343</v>
      </c>
      <c r="D21" s="27"/>
      <c r="E21" s="55" t="s">
        <v>331</v>
      </c>
      <c r="F21" s="27" t="s">
        <v>344</v>
      </c>
      <c r="G21" s="27" t="s">
        <v>349</v>
      </c>
      <c r="H21" s="27"/>
      <c r="I21" s="24" t="s">
        <v>4</v>
      </c>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7"/>
      <c r="D41" s="58" t="s">
        <v>24</v>
      </c>
      <c r="E41" s="59"/>
      <c r="F41" s="60"/>
      <c r="G41" s="14"/>
      <c r="H41" s="74" t="s">
        <v>25</v>
      </c>
      <c r="I41" s="75"/>
      <c r="J41" s="15"/>
    </row>
    <row r="42" spans="2:10" x14ac:dyDescent="0.25">
      <c r="B42" s="9"/>
      <c r="C42" s="57"/>
      <c r="D42" s="58" t="s">
        <v>59</v>
      </c>
      <c r="E42" s="81"/>
      <c r="F42" s="82"/>
      <c r="G42" s="3"/>
      <c r="H42" s="76"/>
      <c r="I42" s="77"/>
      <c r="J42" s="16"/>
    </row>
    <row r="43" spans="2:10" ht="16.5" thickBot="1" x14ac:dyDescent="0.3">
      <c r="B43" s="9"/>
      <c r="C43" s="57"/>
      <c r="D43" s="61"/>
      <c r="E43" s="62"/>
      <c r="F43" s="63"/>
      <c r="G43" s="5"/>
      <c r="H43" s="76"/>
      <c r="I43" s="77"/>
      <c r="J43" s="17"/>
    </row>
    <row r="44" spans="2:10" ht="28.5" customHeight="1" thickBot="1" x14ac:dyDescent="0.3">
      <c r="B44" s="9"/>
      <c r="C44" s="3"/>
      <c r="D44" s="3"/>
      <c r="E44" s="3"/>
      <c r="F44" s="3"/>
      <c r="G44" s="3"/>
      <c r="H44" s="78"/>
      <c r="I44" s="79"/>
      <c r="J44" s="10"/>
    </row>
    <row r="45" spans="2:10" ht="16.5" thickBot="1" x14ac:dyDescent="0.3">
      <c r="B45" s="9"/>
      <c r="C45" s="65" t="str">
        <f>C7</f>
        <v>Test Case validates the following: 
• The links properly redirect the user to the necessary audio files / text files / websites</v>
      </c>
      <c r="D45" s="66"/>
      <c r="E45" s="66"/>
      <c r="F45" s="67"/>
      <c r="G45" s="3"/>
      <c r="J45" s="16"/>
    </row>
    <row r="46" spans="2:10" ht="17.25" thickTop="1" thickBot="1" x14ac:dyDescent="0.3">
      <c r="B46" s="9"/>
      <c r="C46" s="68"/>
      <c r="D46" s="69"/>
      <c r="E46" s="69"/>
      <c r="F46" s="70"/>
      <c r="H46" s="64" t="s">
        <v>1</v>
      </c>
      <c r="I46" s="64"/>
      <c r="J46" s="15"/>
    </row>
    <row r="47" spans="2:10" ht="17.25" thickTop="1" thickBot="1" x14ac:dyDescent="0.3">
      <c r="B47" s="9"/>
      <c r="C47" s="68"/>
      <c r="D47" s="69"/>
      <c r="E47" s="69"/>
      <c r="F47" s="70"/>
      <c r="H47" s="28">
        <f>COUNTIF(I16:I38,"Pass")/COUNTA(I16:I38)</f>
        <v>0</v>
      </c>
      <c r="I47" s="18" t="s">
        <v>2</v>
      </c>
      <c r="J47" s="15"/>
    </row>
    <row r="48" spans="2:10" ht="17.25" thickTop="1" thickBot="1" x14ac:dyDescent="0.3">
      <c r="B48" s="9"/>
      <c r="C48" s="68"/>
      <c r="D48" s="69"/>
      <c r="E48" s="69"/>
      <c r="F48" s="70"/>
      <c r="H48" s="28">
        <f>COUNTIF(I16:I38,"Fail")/COUNTA(I16:I38)</f>
        <v>0</v>
      </c>
      <c r="I48" s="18" t="s">
        <v>3</v>
      </c>
      <c r="J48" s="15"/>
    </row>
    <row r="49" spans="2:10" ht="17.25" thickTop="1" thickBot="1" x14ac:dyDescent="0.3">
      <c r="B49" s="9"/>
      <c r="C49" s="71"/>
      <c r="D49" s="72"/>
      <c r="E49" s="72"/>
      <c r="F49" s="73"/>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50" priority="13" operator="equal">
      <formula>"Not Run"</formula>
    </cfRule>
    <cfRule type="cellIs" dxfId="49" priority="14" operator="equal">
      <formula>"Fail"</formula>
    </cfRule>
    <cfRule type="cellIs" dxfId="48" priority="15" operator="equal">
      <formula>"Pass"</formula>
    </cfRule>
  </conditionalFormatting>
  <conditionalFormatting sqref="H9:H11">
    <cfRule type="cellIs" dxfId="47" priority="10" operator="equal">
      <formula>"Not Run"</formula>
    </cfRule>
    <cfRule type="cellIs" dxfId="46" priority="11" operator="equal">
      <formula>"Fail"</formula>
    </cfRule>
    <cfRule type="cellIs" dxfId="45" priority="12" operator="equal">
      <formula>"Pass"</formula>
    </cfRule>
  </conditionalFormatting>
  <conditionalFormatting sqref="I16:I38">
    <cfRule type="containsText" dxfId="44" priority="7" operator="containsText" text="Pass">
      <formula>NOT(ISERROR(SEARCH("Pass",I16)))</formula>
    </cfRule>
    <cfRule type="containsText" dxfId="43" priority="8" operator="containsText" text="Fail">
      <formula>NOT(ISERROR(SEARCH("Fail",I16)))</formula>
    </cfRule>
    <cfRule type="containsText" dxfId="42" priority="9" operator="containsText" text="Not Run">
      <formula>NOT(ISERROR(SEARCH("Not Run",I16)))</formula>
    </cfRule>
  </conditionalFormatting>
  <conditionalFormatting sqref="I47:I49">
    <cfRule type="cellIs" dxfId="41" priority="4" operator="equal">
      <formula>"Not Run"</formula>
    </cfRule>
    <cfRule type="cellIs" dxfId="40" priority="5" operator="equal">
      <formula>"Fail"</formula>
    </cfRule>
    <cfRule type="cellIs" dxfId="39" priority="6" operator="equal">
      <formula>"Pass"</formula>
    </cfRule>
  </conditionalFormatting>
  <conditionalFormatting sqref="H47:H49">
    <cfRule type="cellIs" dxfId="38" priority="1" operator="equal">
      <formula>"Not Run"</formula>
    </cfRule>
    <cfRule type="cellIs" dxfId="37" priority="2" operator="equal">
      <formula>"Fail"</formula>
    </cfRule>
    <cfRule type="cellIs" dxfId="36"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abSelected="1" topLeftCell="A10" workbookViewId="0">
      <pane xSplit="1" ySplit="6" topLeftCell="B16" activePane="bottomRight" state="frozen"/>
      <selection activeCell="A10" sqref="A10"/>
      <selection pane="topRight" activeCell="B10" sqref="B10"/>
      <selection pane="bottomLeft" activeCell="A16" sqref="A16"/>
      <selection pane="bottomRight" activeCell="C16" sqref="C1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7"/>
      <c r="D3" s="58" t="s">
        <v>24</v>
      </c>
      <c r="E3" s="59"/>
      <c r="F3" s="60"/>
      <c r="G3" s="14"/>
      <c r="H3" s="74" t="s">
        <v>25</v>
      </c>
      <c r="I3" s="75"/>
      <c r="J3" s="15"/>
      <c r="K3" s="14"/>
    </row>
    <row r="4" spans="2:11" x14ac:dyDescent="0.25">
      <c r="B4" s="9"/>
      <c r="C4" s="57"/>
      <c r="D4" s="58" t="s">
        <v>65</v>
      </c>
      <c r="E4" s="81"/>
      <c r="F4" s="82"/>
      <c r="G4" s="3"/>
      <c r="H4" s="76"/>
      <c r="I4" s="77"/>
      <c r="J4" s="16"/>
      <c r="K4" s="4"/>
    </row>
    <row r="5" spans="2:11" ht="29.25" customHeight="1" thickBot="1" x14ac:dyDescent="0.3">
      <c r="B5" s="9"/>
      <c r="C5" s="57"/>
      <c r="D5" s="61"/>
      <c r="E5" s="62"/>
      <c r="F5" s="63"/>
      <c r="G5" s="5"/>
      <c r="H5" s="76"/>
      <c r="I5" s="77"/>
      <c r="J5" s="17"/>
      <c r="K5" s="5"/>
    </row>
    <row r="6" spans="2:11" ht="16.5" thickBot="1" x14ac:dyDescent="0.3">
      <c r="B6" s="9"/>
      <c r="C6" s="3"/>
      <c r="D6" s="3"/>
      <c r="E6" s="3"/>
      <c r="F6" s="3"/>
      <c r="G6" s="3"/>
      <c r="H6" s="78"/>
      <c r="I6" s="79"/>
      <c r="J6" s="10"/>
      <c r="K6" s="3"/>
    </row>
    <row r="7" spans="2:11" ht="16.5" thickBot="1" x14ac:dyDescent="0.3">
      <c r="B7" s="9"/>
      <c r="C7" s="65" t="s">
        <v>63</v>
      </c>
      <c r="D7" s="66"/>
      <c r="E7" s="66"/>
      <c r="F7" s="67"/>
      <c r="G7" s="3"/>
      <c r="J7" s="16"/>
      <c r="K7" s="3"/>
    </row>
    <row r="8" spans="2:11" ht="17.25" thickTop="1" thickBot="1" x14ac:dyDescent="0.3">
      <c r="B8" s="9"/>
      <c r="C8" s="68"/>
      <c r="D8" s="69"/>
      <c r="E8" s="69"/>
      <c r="F8" s="70"/>
      <c r="H8" s="64" t="s">
        <v>1</v>
      </c>
      <c r="I8" s="64"/>
      <c r="J8" s="15"/>
      <c r="K8" s="3"/>
    </row>
    <row r="9" spans="2:11" ht="17.25" thickTop="1" thickBot="1" x14ac:dyDescent="0.3">
      <c r="B9" s="9"/>
      <c r="C9" s="68"/>
      <c r="D9" s="69"/>
      <c r="E9" s="69"/>
      <c r="F9" s="70"/>
      <c r="H9" s="28">
        <f>COUNTIF(I16:I37,"Pass")/COUNTA(I16:I37)</f>
        <v>0</v>
      </c>
      <c r="I9" s="18" t="s">
        <v>2</v>
      </c>
      <c r="J9" s="15"/>
      <c r="K9" s="3"/>
    </row>
    <row r="10" spans="2:11" ht="17.25" thickTop="1" thickBot="1" x14ac:dyDescent="0.3">
      <c r="B10" s="9"/>
      <c r="C10" s="68"/>
      <c r="D10" s="69"/>
      <c r="E10" s="69"/>
      <c r="F10" s="70"/>
      <c r="H10" s="28">
        <f>COUNTIF(I16:I37,"Fail")/COUNTA(I16:I37)</f>
        <v>0</v>
      </c>
      <c r="I10" s="18" t="s">
        <v>3</v>
      </c>
      <c r="J10" s="15"/>
      <c r="K10" s="3"/>
    </row>
    <row r="11" spans="2:11" ht="17.25" thickTop="1" thickBot="1" x14ac:dyDescent="0.3">
      <c r="B11" s="9"/>
      <c r="C11" s="71"/>
      <c r="D11" s="72"/>
      <c r="E11" s="72"/>
      <c r="F11" s="73"/>
      <c r="H11" s="28">
        <f>COUNTIF(I16:I37,"Not Run")/COUNTA(I16:I37)</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126" x14ac:dyDescent="0.25">
      <c r="B16" s="24" t="s">
        <v>66</v>
      </c>
      <c r="C16" s="53" t="s">
        <v>161</v>
      </c>
      <c r="D16" s="26"/>
      <c r="E16" s="24" t="s">
        <v>160</v>
      </c>
      <c r="F16" s="27" t="s">
        <v>162</v>
      </c>
      <c r="G16" s="27" t="s">
        <v>163</v>
      </c>
      <c r="H16" s="26"/>
      <c r="I16" s="24" t="s">
        <v>4</v>
      </c>
      <c r="J16" s="20"/>
    </row>
    <row r="17" spans="2:10" ht="94.5" x14ac:dyDescent="0.25">
      <c r="B17" s="24" t="s">
        <v>192</v>
      </c>
      <c r="C17" s="25"/>
      <c r="D17" s="27"/>
      <c r="E17" s="26" t="s">
        <v>165</v>
      </c>
      <c r="F17" s="26" t="s">
        <v>281</v>
      </c>
      <c r="G17" s="27" t="s">
        <v>164</v>
      </c>
      <c r="H17" s="27"/>
      <c r="I17" s="24" t="s">
        <v>4</v>
      </c>
      <c r="J17" s="19"/>
    </row>
    <row r="18" spans="2:10" ht="78.75" x14ac:dyDescent="0.25">
      <c r="B18" s="24" t="s">
        <v>193</v>
      </c>
      <c r="C18" s="25"/>
      <c r="D18" s="27"/>
      <c r="E18" s="26"/>
      <c r="F18" s="26" t="s">
        <v>170</v>
      </c>
      <c r="G18" s="27" t="s">
        <v>166</v>
      </c>
      <c r="H18" s="27"/>
      <c r="I18" s="24" t="s">
        <v>4</v>
      </c>
      <c r="J18" s="19"/>
    </row>
    <row r="19" spans="2:10" ht="63" x14ac:dyDescent="0.25">
      <c r="B19" s="24" t="s">
        <v>194</v>
      </c>
      <c r="C19" s="25"/>
      <c r="D19" s="27"/>
      <c r="E19" s="26"/>
      <c r="F19" s="26" t="s">
        <v>171</v>
      </c>
      <c r="G19" s="27" t="s">
        <v>167</v>
      </c>
      <c r="H19" s="27"/>
      <c r="I19" s="24" t="s">
        <v>4</v>
      </c>
      <c r="J19" s="19"/>
    </row>
    <row r="20" spans="2:10" ht="110.25" x14ac:dyDescent="0.25">
      <c r="B20" s="24" t="s">
        <v>195</v>
      </c>
      <c r="C20" s="25"/>
      <c r="D20" s="27"/>
      <c r="E20" s="27"/>
      <c r="F20" s="27" t="s">
        <v>172</v>
      </c>
      <c r="G20" s="27" t="s">
        <v>168</v>
      </c>
      <c r="H20" s="27"/>
      <c r="I20" s="24" t="s">
        <v>4</v>
      </c>
      <c r="J20" s="19"/>
    </row>
    <row r="21" spans="2:10" ht="94.5" x14ac:dyDescent="0.25">
      <c r="B21" s="24" t="s">
        <v>196</v>
      </c>
      <c r="C21" s="25"/>
      <c r="D21" s="27"/>
      <c r="E21" s="26"/>
      <c r="F21" s="27" t="s">
        <v>169</v>
      </c>
      <c r="G21" s="27" t="s">
        <v>174</v>
      </c>
      <c r="H21" s="27"/>
      <c r="I21" s="24" t="s">
        <v>4</v>
      </c>
      <c r="J21" s="19"/>
    </row>
    <row r="22" spans="2:10" ht="78.75" x14ac:dyDescent="0.25">
      <c r="B22" s="24" t="s">
        <v>197</v>
      </c>
      <c r="C22" s="25"/>
      <c r="D22" s="27"/>
      <c r="E22" s="26"/>
      <c r="F22" s="26" t="s">
        <v>173</v>
      </c>
      <c r="G22" s="27" t="s">
        <v>175</v>
      </c>
      <c r="H22" s="27"/>
      <c r="I22" s="24" t="s">
        <v>4</v>
      </c>
      <c r="J22" s="19"/>
    </row>
    <row r="23" spans="2:10" ht="94.5" x14ac:dyDescent="0.25">
      <c r="B23" s="24" t="s">
        <v>198</v>
      </c>
      <c r="C23" s="25"/>
      <c r="D23" s="27"/>
      <c r="E23" s="27"/>
      <c r="F23" s="26" t="s">
        <v>176</v>
      </c>
      <c r="G23" s="27" t="s">
        <v>179</v>
      </c>
      <c r="H23" s="27"/>
      <c r="I23" s="24" t="s">
        <v>4</v>
      </c>
      <c r="J23" s="19"/>
    </row>
    <row r="24" spans="2:10" ht="126" x14ac:dyDescent="0.25">
      <c r="B24" s="24" t="s">
        <v>199</v>
      </c>
      <c r="C24" s="25"/>
      <c r="D24" s="27"/>
      <c r="E24" s="27"/>
      <c r="F24" s="26" t="s">
        <v>177</v>
      </c>
      <c r="G24" s="27" t="s">
        <v>180</v>
      </c>
      <c r="H24" s="27"/>
      <c r="I24" s="24" t="s">
        <v>4</v>
      </c>
      <c r="J24" s="19"/>
    </row>
    <row r="25" spans="2:10" ht="94.5" x14ac:dyDescent="0.25">
      <c r="B25" s="24" t="s">
        <v>200</v>
      </c>
      <c r="C25" s="25"/>
      <c r="D25" s="27"/>
      <c r="E25" s="27"/>
      <c r="F25" s="26" t="s">
        <v>178</v>
      </c>
      <c r="G25" s="27" t="s">
        <v>181</v>
      </c>
      <c r="H25" s="27"/>
      <c r="I25" s="24" t="s">
        <v>4</v>
      </c>
      <c r="J25" s="19"/>
    </row>
    <row r="26" spans="2:10" ht="94.5" x14ac:dyDescent="0.25">
      <c r="B26" s="25" t="s">
        <v>185</v>
      </c>
      <c r="C26" s="25" t="s">
        <v>182</v>
      </c>
      <c r="D26" s="27"/>
      <c r="E26" s="24" t="s">
        <v>160</v>
      </c>
      <c r="F26" s="27" t="s">
        <v>183</v>
      </c>
      <c r="G26" s="27" t="s">
        <v>184</v>
      </c>
      <c r="H26" s="27"/>
      <c r="I26" s="24" t="s">
        <v>4</v>
      </c>
      <c r="J26" s="19"/>
    </row>
    <row r="27" spans="2:10" ht="94.5" x14ac:dyDescent="0.25">
      <c r="B27" s="25"/>
      <c r="C27" s="25"/>
      <c r="D27" s="27"/>
      <c r="E27" s="27"/>
      <c r="F27" s="27" t="s">
        <v>186</v>
      </c>
      <c r="G27" s="27" t="s">
        <v>187</v>
      </c>
      <c r="H27" s="27"/>
      <c r="I27" s="24" t="s">
        <v>4</v>
      </c>
      <c r="J27" s="19"/>
    </row>
    <row r="28" spans="2:10" ht="78.75" x14ac:dyDescent="0.25">
      <c r="B28" s="25" t="s">
        <v>189</v>
      </c>
      <c r="C28" s="25" t="s">
        <v>188</v>
      </c>
      <c r="D28" s="27"/>
      <c r="E28" s="27" t="s">
        <v>160</v>
      </c>
      <c r="F28" s="27" t="s">
        <v>190</v>
      </c>
      <c r="G28" s="27" t="s">
        <v>191</v>
      </c>
      <c r="H28" s="27"/>
      <c r="I28" s="24" t="s">
        <v>4</v>
      </c>
      <c r="J28" s="19"/>
    </row>
    <row r="29" spans="2:10" ht="63" x14ac:dyDescent="0.25">
      <c r="B29" s="25" t="s">
        <v>206</v>
      </c>
      <c r="C29" s="25"/>
      <c r="D29" s="27"/>
      <c r="E29" s="27"/>
      <c r="F29" s="27" t="s">
        <v>201</v>
      </c>
      <c r="G29" s="27" t="s">
        <v>202</v>
      </c>
      <c r="H29" s="27"/>
      <c r="I29" s="24" t="s">
        <v>4</v>
      </c>
      <c r="J29" s="19"/>
    </row>
    <row r="30" spans="2:10" ht="204.75" x14ac:dyDescent="0.25">
      <c r="B30" s="25" t="s">
        <v>207</v>
      </c>
      <c r="C30" s="25"/>
      <c r="D30" s="27"/>
      <c r="E30" s="27" t="s">
        <v>205</v>
      </c>
      <c r="F30" s="27" t="s">
        <v>203</v>
      </c>
      <c r="G30" s="27" t="s">
        <v>204</v>
      </c>
      <c r="H30" s="27"/>
      <c r="I30" s="24" t="s">
        <v>4</v>
      </c>
      <c r="J30" s="19"/>
    </row>
    <row r="31" spans="2:10" ht="110.25" x14ac:dyDescent="0.25">
      <c r="B31" s="25" t="s">
        <v>209</v>
      </c>
      <c r="C31" s="25" t="s">
        <v>208</v>
      </c>
      <c r="D31" s="27"/>
      <c r="E31" s="27" t="s">
        <v>211</v>
      </c>
      <c r="F31" s="27" t="s">
        <v>210</v>
      </c>
      <c r="G31" s="27" t="s">
        <v>212</v>
      </c>
      <c r="H31" s="27"/>
      <c r="I31" s="24" t="s">
        <v>4</v>
      </c>
      <c r="J31" s="19"/>
    </row>
    <row r="32" spans="2:10" ht="47.25" x14ac:dyDescent="0.25">
      <c r="B32" s="25" t="s">
        <v>217</v>
      </c>
      <c r="C32" s="25"/>
      <c r="D32" s="27"/>
      <c r="E32" s="27"/>
      <c r="F32" s="27" t="s">
        <v>213</v>
      </c>
      <c r="G32" s="27" t="s">
        <v>214</v>
      </c>
      <c r="H32" s="27"/>
      <c r="I32" s="24" t="s">
        <v>4</v>
      </c>
      <c r="J32" s="19"/>
    </row>
    <row r="33" spans="1:10" ht="78.75" x14ac:dyDescent="0.25">
      <c r="B33" s="25" t="s">
        <v>218</v>
      </c>
      <c r="C33" s="25"/>
      <c r="D33" s="27"/>
      <c r="E33" s="27"/>
      <c r="F33" s="27" t="s">
        <v>215</v>
      </c>
      <c r="G33" s="27" t="s">
        <v>216</v>
      </c>
      <c r="H33" s="27"/>
      <c r="I33" s="24" t="s">
        <v>4</v>
      </c>
      <c r="J33" s="19"/>
    </row>
    <row r="34" spans="1:10" ht="94.5" x14ac:dyDescent="0.25">
      <c r="B34" s="25" t="s">
        <v>219</v>
      </c>
      <c r="C34" s="25" t="s">
        <v>220</v>
      </c>
      <c r="D34" s="27"/>
      <c r="E34" s="24" t="s">
        <v>221</v>
      </c>
      <c r="F34" s="27" t="s">
        <v>222</v>
      </c>
      <c r="G34" s="27" t="s">
        <v>223</v>
      </c>
      <c r="H34" s="27"/>
      <c r="I34" s="24" t="s">
        <v>4</v>
      </c>
      <c r="J34" s="19"/>
    </row>
    <row r="35" spans="1:10" ht="94.5" x14ac:dyDescent="0.25">
      <c r="B35" s="25" t="s">
        <v>225</v>
      </c>
      <c r="C35" s="25"/>
      <c r="D35" s="27"/>
      <c r="E35" s="27"/>
      <c r="F35" s="27" t="s">
        <v>186</v>
      </c>
      <c r="G35" s="27" t="s">
        <v>187</v>
      </c>
      <c r="H35" s="27"/>
      <c r="I35" s="24" t="s">
        <v>4</v>
      </c>
      <c r="J35" s="19"/>
    </row>
    <row r="36" spans="1:10" ht="78.75" x14ac:dyDescent="0.25">
      <c r="B36" s="25" t="s">
        <v>224</v>
      </c>
      <c r="C36" s="25" t="s">
        <v>226</v>
      </c>
      <c r="D36" s="27"/>
      <c r="E36" s="27" t="s">
        <v>221</v>
      </c>
      <c r="F36" s="27" t="s">
        <v>227</v>
      </c>
      <c r="G36" s="27" t="s">
        <v>228</v>
      </c>
      <c r="H36" s="27"/>
      <c r="I36" s="24" t="s">
        <v>4</v>
      </c>
      <c r="J36" s="19"/>
    </row>
    <row r="37" spans="1:10" ht="63" x14ac:dyDescent="0.25">
      <c r="B37" s="35" t="s">
        <v>239</v>
      </c>
      <c r="C37" s="35"/>
      <c r="D37" s="36"/>
      <c r="E37" s="36"/>
      <c r="F37" s="36" t="s">
        <v>201</v>
      </c>
      <c r="G37" s="36" t="s">
        <v>202</v>
      </c>
      <c r="H37" s="36"/>
      <c r="I37" s="38" t="s">
        <v>4</v>
      </c>
      <c r="J37" s="39"/>
    </row>
    <row r="38" spans="1:10" ht="157.5" x14ac:dyDescent="0.25">
      <c r="A38" s="37"/>
      <c r="B38" s="42" t="s">
        <v>238</v>
      </c>
      <c r="C38" s="37"/>
      <c r="D38" s="37"/>
      <c r="E38" s="41" t="s">
        <v>258</v>
      </c>
      <c r="F38" s="41" t="s">
        <v>259</v>
      </c>
      <c r="G38" s="52" t="s">
        <v>204</v>
      </c>
      <c r="H38" s="37"/>
      <c r="I38" s="42" t="s">
        <v>4</v>
      </c>
      <c r="J38" s="37"/>
    </row>
    <row r="39" spans="1:10" ht="141.75" x14ac:dyDescent="0.25">
      <c r="B39" s="50" t="s">
        <v>229</v>
      </c>
      <c r="C39" s="25" t="s">
        <v>275</v>
      </c>
      <c r="D39" s="51"/>
      <c r="E39" s="27" t="s">
        <v>221</v>
      </c>
      <c r="F39" s="27" t="s">
        <v>276</v>
      </c>
      <c r="G39" s="27" t="s">
        <v>280</v>
      </c>
      <c r="H39" s="37"/>
      <c r="I39" s="42" t="s">
        <v>4</v>
      </c>
      <c r="J39" s="37"/>
    </row>
    <row r="40" spans="1:10" ht="110.25" x14ac:dyDescent="0.25">
      <c r="B40" s="54" t="s">
        <v>233</v>
      </c>
      <c r="C40" s="35" t="s">
        <v>277</v>
      </c>
      <c r="D40" s="49"/>
      <c r="E40" s="36" t="s">
        <v>278</v>
      </c>
      <c r="F40" s="36" t="s">
        <v>210</v>
      </c>
      <c r="G40" s="36" t="s">
        <v>212</v>
      </c>
      <c r="H40" s="49"/>
      <c r="I40" s="47" t="s">
        <v>4</v>
      </c>
      <c r="J40" s="49"/>
    </row>
    <row r="41" spans="1:10" ht="47.25" x14ac:dyDescent="0.25">
      <c r="B41" s="42" t="s">
        <v>234</v>
      </c>
      <c r="C41" s="42"/>
      <c r="D41" s="37"/>
      <c r="E41" s="41"/>
      <c r="F41" s="41" t="s">
        <v>213</v>
      </c>
      <c r="G41" s="41" t="s">
        <v>214</v>
      </c>
      <c r="H41" s="37"/>
      <c r="I41" s="47" t="s">
        <v>4</v>
      </c>
      <c r="J41" s="37"/>
    </row>
    <row r="42" spans="1:10" ht="94.5" x14ac:dyDescent="0.25">
      <c r="B42" s="54" t="s">
        <v>235</v>
      </c>
      <c r="C42" s="42"/>
      <c r="D42" s="37"/>
      <c r="E42" s="41"/>
      <c r="F42" s="41" t="s">
        <v>215</v>
      </c>
      <c r="G42" s="27" t="s">
        <v>279</v>
      </c>
      <c r="H42" s="37"/>
      <c r="I42" s="47" t="s">
        <v>4</v>
      </c>
      <c r="J42" s="37"/>
    </row>
    <row r="43" spans="1:10" ht="78.75" x14ac:dyDescent="0.25">
      <c r="B43" s="54" t="s">
        <v>240</v>
      </c>
      <c r="C43" s="24" t="s">
        <v>232</v>
      </c>
      <c r="D43" s="26"/>
      <c r="E43" s="24" t="s">
        <v>231</v>
      </c>
      <c r="F43" s="27" t="s">
        <v>236</v>
      </c>
      <c r="G43" s="27" t="s">
        <v>237</v>
      </c>
      <c r="H43" s="26"/>
      <c r="I43" s="24" t="s">
        <v>4</v>
      </c>
      <c r="J43" s="20"/>
    </row>
    <row r="44" spans="1:10" ht="94.5" x14ac:dyDescent="0.25">
      <c r="B44" s="54" t="s">
        <v>248</v>
      </c>
      <c r="C44" s="25"/>
      <c r="D44" s="27"/>
      <c r="E44" s="27"/>
      <c r="F44" s="27" t="s">
        <v>186</v>
      </c>
      <c r="G44" s="27" t="s">
        <v>187</v>
      </c>
      <c r="H44" s="27"/>
      <c r="I44" s="24" t="s">
        <v>4</v>
      </c>
      <c r="J44" s="19"/>
    </row>
    <row r="45" spans="1:10" ht="94.5" x14ac:dyDescent="0.25">
      <c r="B45" s="54" t="s">
        <v>249</v>
      </c>
      <c r="C45" s="25" t="s">
        <v>230</v>
      </c>
      <c r="D45" s="27"/>
      <c r="E45" s="25" t="s">
        <v>231</v>
      </c>
      <c r="F45" s="36" t="s">
        <v>201</v>
      </c>
      <c r="G45" s="36" t="s">
        <v>282</v>
      </c>
      <c r="H45" s="27"/>
      <c r="I45" s="24" t="s">
        <v>4</v>
      </c>
      <c r="J45" s="19"/>
    </row>
    <row r="46" spans="1:10" ht="110.25" x14ac:dyDescent="0.25">
      <c r="B46" s="54" t="s">
        <v>250</v>
      </c>
      <c r="C46" s="25" t="s">
        <v>283</v>
      </c>
      <c r="D46" s="51"/>
      <c r="E46" s="27" t="s">
        <v>231</v>
      </c>
      <c r="F46" s="27" t="s">
        <v>284</v>
      </c>
      <c r="G46" s="27" t="s">
        <v>285</v>
      </c>
      <c r="H46" s="37"/>
      <c r="I46" s="42" t="s">
        <v>4</v>
      </c>
      <c r="J46" s="48"/>
    </row>
    <row r="47" spans="1:10" ht="110.25" x14ac:dyDescent="0.25">
      <c r="B47" s="54" t="s">
        <v>260</v>
      </c>
      <c r="C47" s="35" t="s">
        <v>286</v>
      </c>
      <c r="D47" s="49"/>
      <c r="E47" s="36" t="s">
        <v>287</v>
      </c>
      <c r="F47" s="36" t="s">
        <v>210</v>
      </c>
      <c r="G47" s="36" t="s">
        <v>212</v>
      </c>
      <c r="H47" s="49"/>
      <c r="I47" s="47" t="s">
        <v>4</v>
      </c>
      <c r="J47" s="48"/>
    </row>
    <row r="48" spans="1:10" ht="47.25" x14ac:dyDescent="0.25">
      <c r="B48" s="54" t="s">
        <v>261</v>
      </c>
      <c r="C48" s="42"/>
      <c r="D48" s="37"/>
      <c r="E48" s="41"/>
      <c r="F48" s="41" t="s">
        <v>213</v>
      </c>
      <c r="G48" s="41" t="s">
        <v>214</v>
      </c>
      <c r="H48" s="37"/>
      <c r="I48" s="47" t="s">
        <v>4</v>
      </c>
      <c r="J48" s="48"/>
    </row>
    <row r="49" spans="2:10" ht="78.75" x14ac:dyDescent="0.25">
      <c r="B49" s="54" t="s">
        <v>262</v>
      </c>
      <c r="C49" s="42"/>
      <c r="D49" s="37"/>
      <c r="E49" s="41"/>
      <c r="F49" s="41" t="s">
        <v>215</v>
      </c>
      <c r="G49" s="27" t="s">
        <v>288</v>
      </c>
      <c r="H49" s="37"/>
      <c r="I49" s="47" t="s">
        <v>4</v>
      </c>
      <c r="J49" s="48"/>
    </row>
    <row r="50" spans="2:10" ht="94.5" x14ac:dyDescent="0.25">
      <c r="B50" s="54" t="s">
        <v>263</v>
      </c>
      <c r="C50" s="25" t="s">
        <v>241</v>
      </c>
      <c r="D50" s="27"/>
      <c r="E50" s="24" t="s">
        <v>242</v>
      </c>
      <c r="F50" s="27" t="s">
        <v>243</v>
      </c>
      <c r="G50" s="27" t="s">
        <v>244</v>
      </c>
      <c r="H50" s="27"/>
      <c r="I50" s="42" t="s">
        <v>4</v>
      </c>
      <c r="J50" s="40"/>
    </row>
    <row r="51" spans="2:10" ht="94.5" x14ac:dyDescent="0.25">
      <c r="B51" s="54" t="s">
        <v>264</v>
      </c>
      <c r="C51" s="25"/>
      <c r="D51" s="27"/>
      <c r="E51" s="27"/>
      <c r="F51" s="27" t="s">
        <v>186</v>
      </c>
      <c r="G51" s="27" t="s">
        <v>187</v>
      </c>
      <c r="H51" s="27"/>
      <c r="I51" s="42" t="s">
        <v>4</v>
      </c>
      <c r="J51" s="40"/>
    </row>
    <row r="52" spans="2:10" ht="78.75" x14ac:dyDescent="0.25">
      <c r="B52" s="54" t="s">
        <v>272</v>
      </c>
      <c r="C52" s="25" t="s">
        <v>245</v>
      </c>
      <c r="D52" s="27"/>
      <c r="E52" s="27" t="s">
        <v>242</v>
      </c>
      <c r="F52" s="27" t="s">
        <v>246</v>
      </c>
      <c r="G52" s="27" t="s">
        <v>247</v>
      </c>
      <c r="H52" s="27"/>
      <c r="I52" s="42" t="s">
        <v>4</v>
      </c>
      <c r="J52" s="40"/>
    </row>
    <row r="53" spans="2:10" ht="63" x14ac:dyDescent="0.25">
      <c r="B53" s="54" t="s">
        <v>273</v>
      </c>
      <c r="C53" s="35"/>
      <c r="D53" s="36"/>
      <c r="E53" s="27"/>
      <c r="F53" s="27" t="s">
        <v>201</v>
      </c>
      <c r="G53" s="27" t="s">
        <v>202</v>
      </c>
      <c r="H53" s="27"/>
      <c r="I53" s="42" t="s">
        <v>4</v>
      </c>
      <c r="J53" s="40"/>
    </row>
    <row r="54" spans="2:10" ht="157.5" x14ac:dyDescent="0.25">
      <c r="B54" s="54" t="s">
        <v>274</v>
      </c>
      <c r="C54" s="37"/>
      <c r="D54" s="37"/>
      <c r="E54" s="32" t="s">
        <v>258</v>
      </c>
      <c r="F54" s="27" t="s">
        <v>259</v>
      </c>
      <c r="G54" s="27" t="s">
        <v>204</v>
      </c>
      <c r="I54" s="42" t="s">
        <v>4</v>
      </c>
      <c r="J54" s="40"/>
    </row>
    <row r="55" spans="2:10" ht="141.75" x14ac:dyDescent="0.25">
      <c r="B55" s="54" t="s">
        <v>295</v>
      </c>
      <c r="C55" s="25" t="s">
        <v>289</v>
      </c>
      <c r="D55" s="51"/>
      <c r="E55" s="27" t="s">
        <v>242</v>
      </c>
      <c r="F55" s="27" t="s">
        <v>291</v>
      </c>
      <c r="G55" s="27" t="s">
        <v>292</v>
      </c>
      <c r="H55" s="37"/>
      <c r="I55" s="42" t="s">
        <v>4</v>
      </c>
      <c r="J55" s="40"/>
    </row>
    <row r="56" spans="2:10" ht="110.25" x14ac:dyDescent="0.25">
      <c r="B56" s="54" t="s">
        <v>296</v>
      </c>
      <c r="C56" s="35" t="s">
        <v>290</v>
      </c>
      <c r="D56" s="49"/>
      <c r="E56" s="36" t="s">
        <v>293</v>
      </c>
      <c r="F56" s="36" t="s">
        <v>210</v>
      </c>
      <c r="G56" s="36" t="s">
        <v>212</v>
      </c>
      <c r="H56" s="49"/>
      <c r="I56" s="47" t="s">
        <v>4</v>
      </c>
      <c r="J56" s="40"/>
    </row>
    <row r="57" spans="2:10" ht="47.25" x14ac:dyDescent="0.25">
      <c r="B57" s="54" t="s">
        <v>297</v>
      </c>
      <c r="C57" s="42"/>
      <c r="D57" s="37"/>
      <c r="E57" s="41"/>
      <c r="F57" s="41" t="s">
        <v>213</v>
      </c>
      <c r="G57" s="41" t="s">
        <v>214</v>
      </c>
      <c r="H57" s="37"/>
      <c r="I57" s="47" t="s">
        <v>4</v>
      </c>
      <c r="J57" s="40"/>
    </row>
    <row r="58" spans="2:10" ht="78.75" x14ac:dyDescent="0.25">
      <c r="B58" s="54" t="s">
        <v>298</v>
      </c>
      <c r="C58" s="42"/>
      <c r="D58" s="37"/>
      <c r="E58" s="41"/>
      <c r="F58" s="41" t="s">
        <v>215</v>
      </c>
      <c r="G58" s="27" t="s">
        <v>294</v>
      </c>
      <c r="H58" s="37"/>
      <c r="I58" s="47" t="s">
        <v>4</v>
      </c>
      <c r="J58" s="40"/>
    </row>
    <row r="59" spans="2:10" ht="94.5" x14ac:dyDescent="0.25">
      <c r="B59" s="54" t="s">
        <v>299</v>
      </c>
      <c r="C59" s="25" t="s">
        <v>251</v>
      </c>
      <c r="D59" s="27"/>
      <c r="E59" s="24" t="s">
        <v>252</v>
      </c>
      <c r="F59" s="27" t="s">
        <v>253</v>
      </c>
      <c r="G59" s="27" t="s">
        <v>254</v>
      </c>
      <c r="H59" s="27"/>
      <c r="I59" s="42" t="s">
        <v>4</v>
      </c>
      <c r="J59" s="40"/>
    </row>
    <row r="60" spans="2:10" ht="94.5" x14ac:dyDescent="0.25">
      <c r="B60" s="54" t="s">
        <v>300</v>
      </c>
      <c r="C60" s="25"/>
      <c r="D60" s="27"/>
      <c r="E60" s="43"/>
      <c r="F60" s="27" t="s">
        <v>186</v>
      </c>
      <c r="G60" s="27" t="s">
        <v>187</v>
      </c>
      <c r="H60" s="27"/>
      <c r="I60" s="42" t="s">
        <v>4</v>
      </c>
      <c r="J60" s="40"/>
    </row>
    <row r="61" spans="2:10" ht="63" x14ac:dyDescent="0.25">
      <c r="B61" s="54" t="s">
        <v>308</v>
      </c>
      <c r="C61" s="25" t="s">
        <v>255</v>
      </c>
      <c r="D61" s="27"/>
      <c r="E61" s="43" t="s">
        <v>252</v>
      </c>
      <c r="F61" s="27" t="s">
        <v>256</v>
      </c>
      <c r="G61" s="27" t="s">
        <v>257</v>
      </c>
      <c r="H61" s="27"/>
      <c r="I61" s="42" t="s">
        <v>4</v>
      </c>
      <c r="J61" s="40"/>
    </row>
    <row r="62" spans="2:10" ht="63" x14ac:dyDescent="0.25">
      <c r="B62" s="54" t="s">
        <v>322</v>
      </c>
      <c r="C62" s="35"/>
      <c r="D62" s="36"/>
      <c r="E62" s="43"/>
      <c r="F62" s="27" t="s">
        <v>201</v>
      </c>
      <c r="G62" s="27" t="s">
        <v>202</v>
      </c>
      <c r="H62" s="27"/>
      <c r="I62" s="42" t="s">
        <v>4</v>
      </c>
      <c r="J62" s="40"/>
    </row>
    <row r="63" spans="2:10" ht="157.5" x14ac:dyDescent="0.25">
      <c r="B63" s="54" t="s">
        <v>323</v>
      </c>
      <c r="C63" s="37"/>
      <c r="D63" s="37"/>
      <c r="E63" s="32" t="s">
        <v>258</v>
      </c>
      <c r="F63" s="27" t="s">
        <v>259</v>
      </c>
      <c r="G63" s="27" t="s">
        <v>204</v>
      </c>
      <c r="I63" s="42" t="s">
        <v>4</v>
      </c>
      <c r="J63" s="40"/>
    </row>
    <row r="64" spans="2:10" ht="141.75" x14ac:dyDescent="0.25">
      <c r="B64" s="54" t="s">
        <v>309</v>
      </c>
      <c r="C64" s="25" t="s">
        <v>301</v>
      </c>
      <c r="D64" s="51"/>
      <c r="E64" s="27" t="s">
        <v>303</v>
      </c>
      <c r="F64" s="27" t="s">
        <v>305</v>
      </c>
      <c r="G64" s="27" t="s">
        <v>306</v>
      </c>
      <c r="H64" s="37"/>
      <c r="I64" s="42" t="s">
        <v>4</v>
      </c>
      <c r="J64" s="40"/>
    </row>
    <row r="65" spans="2:10" ht="110.25" x14ac:dyDescent="0.25">
      <c r="B65" s="54" t="s">
        <v>310</v>
      </c>
      <c r="C65" s="35" t="s">
        <v>302</v>
      </c>
      <c r="D65" s="49"/>
      <c r="E65" s="36" t="s">
        <v>304</v>
      </c>
      <c r="F65" s="36" t="s">
        <v>210</v>
      </c>
      <c r="G65" s="36" t="s">
        <v>212</v>
      </c>
      <c r="H65" s="49"/>
      <c r="I65" s="47" t="s">
        <v>4</v>
      </c>
      <c r="J65" s="40"/>
    </row>
    <row r="66" spans="2:10" ht="47.25" x14ac:dyDescent="0.25">
      <c r="B66" s="54" t="s">
        <v>311</v>
      </c>
      <c r="C66" s="42"/>
      <c r="D66" s="37"/>
      <c r="E66" s="41"/>
      <c r="F66" s="41" t="s">
        <v>213</v>
      </c>
      <c r="G66" s="41" t="s">
        <v>214</v>
      </c>
      <c r="H66" s="37"/>
      <c r="I66" s="47" t="s">
        <v>4</v>
      </c>
      <c r="J66" s="40"/>
    </row>
    <row r="67" spans="2:10" ht="78.75" x14ac:dyDescent="0.25">
      <c r="B67" s="54" t="s">
        <v>324</v>
      </c>
      <c r="C67" s="42"/>
      <c r="D67" s="37"/>
      <c r="E67" s="41"/>
      <c r="F67" s="41" t="s">
        <v>215</v>
      </c>
      <c r="G67" s="27" t="s">
        <v>307</v>
      </c>
      <c r="H67" s="37"/>
      <c r="I67" s="47" t="s">
        <v>4</v>
      </c>
      <c r="J67" s="40"/>
    </row>
    <row r="68" spans="2:10" ht="78.75" x14ac:dyDescent="0.25">
      <c r="B68" s="54" t="s">
        <v>312</v>
      </c>
      <c r="C68" s="25" t="s">
        <v>265</v>
      </c>
      <c r="D68" s="27"/>
      <c r="E68" s="24" t="s">
        <v>266</v>
      </c>
      <c r="F68" s="27" t="s">
        <v>267</v>
      </c>
      <c r="G68" s="27" t="s">
        <v>268</v>
      </c>
      <c r="H68" s="27"/>
      <c r="I68" s="42" t="s">
        <v>4</v>
      </c>
      <c r="J68" s="40"/>
    </row>
    <row r="69" spans="2:10" ht="94.5" x14ac:dyDescent="0.25">
      <c r="B69" s="54" t="s">
        <v>315</v>
      </c>
      <c r="C69" s="25"/>
      <c r="D69" s="27"/>
      <c r="E69" s="43"/>
      <c r="F69" s="27" t="s">
        <v>186</v>
      </c>
      <c r="G69" s="27" t="s">
        <v>187</v>
      </c>
      <c r="H69" s="27"/>
      <c r="I69" s="42" t="s">
        <v>4</v>
      </c>
      <c r="J69" s="40"/>
    </row>
    <row r="70" spans="2:10" ht="63" x14ac:dyDescent="0.25">
      <c r="B70" s="54" t="s">
        <v>313</v>
      </c>
      <c r="C70" s="25" t="s">
        <v>269</v>
      </c>
      <c r="D70" s="27"/>
      <c r="E70" s="43" t="s">
        <v>266</v>
      </c>
      <c r="F70" s="27" t="s">
        <v>270</v>
      </c>
      <c r="G70" s="27" t="s">
        <v>271</v>
      </c>
      <c r="H70" s="27"/>
      <c r="I70" s="42" t="s">
        <v>4</v>
      </c>
      <c r="J70" s="40"/>
    </row>
    <row r="71" spans="2:10" ht="63" x14ac:dyDescent="0.25">
      <c r="B71" s="54" t="s">
        <v>325</v>
      </c>
      <c r="C71" s="35"/>
      <c r="D71" s="36"/>
      <c r="E71" s="46"/>
      <c r="F71" s="36" t="s">
        <v>201</v>
      </c>
      <c r="G71" s="36" t="s">
        <v>202</v>
      </c>
      <c r="H71" s="36"/>
      <c r="I71" s="47" t="s">
        <v>4</v>
      </c>
      <c r="J71" s="45"/>
    </row>
    <row r="72" spans="2:10" ht="157.5" x14ac:dyDescent="0.25">
      <c r="B72" s="54" t="s">
        <v>326</v>
      </c>
      <c r="C72" s="37"/>
      <c r="D72" s="37"/>
      <c r="E72" s="41" t="s">
        <v>258</v>
      </c>
      <c r="F72" s="41" t="s">
        <v>259</v>
      </c>
      <c r="G72" s="41" t="s">
        <v>204</v>
      </c>
      <c r="H72" s="37"/>
      <c r="I72" s="42" t="s">
        <v>4</v>
      </c>
      <c r="J72" s="37"/>
    </row>
    <row r="73" spans="2:10" ht="110.25" x14ac:dyDescent="0.25">
      <c r="B73" s="54" t="s">
        <v>314</v>
      </c>
      <c r="C73" s="25" t="s">
        <v>316</v>
      </c>
      <c r="D73" s="51"/>
      <c r="E73" s="27" t="s">
        <v>266</v>
      </c>
      <c r="F73" s="27" t="s">
        <v>319</v>
      </c>
      <c r="G73" s="27" t="s">
        <v>320</v>
      </c>
      <c r="H73" s="37"/>
      <c r="I73" s="42" t="s">
        <v>4</v>
      </c>
      <c r="J73" s="37"/>
    </row>
    <row r="74" spans="2:10" ht="110.25" x14ac:dyDescent="0.25">
      <c r="B74" s="54" t="s">
        <v>327</v>
      </c>
      <c r="C74" s="35" t="s">
        <v>317</v>
      </c>
      <c r="D74" s="49"/>
      <c r="E74" s="36" t="s">
        <v>318</v>
      </c>
      <c r="F74" s="36" t="s">
        <v>210</v>
      </c>
      <c r="G74" s="36" t="s">
        <v>212</v>
      </c>
      <c r="H74" s="49"/>
      <c r="I74" s="47" t="s">
        <v>4</v>
      </c>
      <c r="J74" s="37"/>
    </row>
    <row r="75" spans="2:10" ht="47.25" x14ac:dyDescent="0.25">
      <c r="B75" s="54" t="s">
        <v>328</v>
      </c>
      <c r="C75" s="42"/>
      <c r="D75" s="37"/>
      <c r="E75" s="41"/>
      <c r="F75" s="41" t="s">
        <v>213</v>
      </c>
      <c r="G75" s="41" t="s">
        <v>214</v>
      </c>
      <c r="H75" s="37"/>
      <c r="I75" s="47" t="s">
        <v>4</v>
      </c>
      <c r="J75" s="37"/>
    </row>
    <row r="76" spans="2:10" ht="78.75" x14ac:dyDescent="0.25">
      <c r="B76" s="54" t="s">
        <v>329</v>
      </c>
      <c r="C76" s="42"/>
      <c r="D76" s="37"/>
      <c r="E76" s="41"/>
      <c r="F76" s="41" t="s">
        <v>215</v>
      </c>
      <c r="G76" s="27" t="s">
        <v>321</v>
      </c>
      <c r="H76" s="37"/>
      <c r="I76" s="47" t="s">
        <v>4</v>
      </c>
      <c r="J76" s="37"/>
    </row>
    <row r="77" spans="2:10" x14ac:dyDescent="0.25">
      <c r="B77" s="40"/>
      <c r="C77" s="37"/>
      <c r="D77" s="37"/>
      <c r="E77" s="41"/>
      <c r="F77" s="41"/>
      <c r="G77" s="41"/>
      <c r="H77" s="37"/>
      <c r="I77" s="42"/>
      <c r="J77" s="37"/>
    </row>
    <row r="78" spans="2:10" x14ac:dyDescent="0.25">
      <c r="B78" s="40"/>
      <c r="C78" s="37"/>
      <c r="D78" s="37"/>
      <c r="E78" s="41"/>
      <c r="F78" s="41"/>
      <c r="G78" s="41"/>
      <c r="H78" s="37"/>
      <c r="I78" s="42"/>
      <c r="J78" s="37"/>
    </row>
    <row r="79" spans="2:10" x14ac:dyDescent="0.25">
      <c r="B79" s="40"/>
      <c r="C79" s="37"/>
      <c r="D79" s="37"/>
      <c r="E79" s="41"/>
      <c r="F79" s="41"/>
      <c r="G79" s="41"/>
      <c r="H79" s="37"/>
      <c r="I79" s="42"/>
      <c r="J79" s="37"/>
    </row>
    <row r="80" spans="2:10" ht="16.5" thickBot="1" x14ac:dyDescent="0.3">
      <c r="B80" s="44"/>
      <c r="C80" s="3"/>
      <c r="D80" s="3"/>
      <c r="E80" s="34"/>
      <c r="F80" s="34"/>
      <c r="G80" s="34"/>
      <c r="I80" s="33"/>
    </row>
    <row r="81" spans="2:10" ht="17.25" thickTop="1" thickBot="1" x14ac:dyDescent="0.3">
      <c r="B81" s="6"/>
      <c r="C81" s="7"/>
      <c r="D81" s="7"/>
      <c r="E81" s="7"/>
      <c r="F81" s="7"/>
      <c r="G81" s="7"/>
      <c r="H81" s="7"/>
      <c r="I81" s="7"/>
      <c r="J81" s="8"/>
    </row>
    <row r="82" spans="2:10" ht="16.5" thickBot="1" x14ac:dyDescent="0.3">
      <c r="B82" s="9"/>
      <c r="C82" s="57"/>
      <c r="D82" s="58" t="s">
        <v>24</v>
      </c>
      <c r="E82" s="59"/>
      <c r="F82" s="60"/>
      <c r="G82" s="14"/>
      <c r="H82" s="74" t="s">
        <v>25</v>
      </c>
      <c r="I82" s="75"/>
      <c r="J82" s="15"/>
    </row>
    <row r="83" spans="2:10" x14ac:dyDescent="0.25">
      <c r="B83" s="9"/>
      <c r="C83" s="57"/>
      <c r="D83" s="58" t="s">
        <v>65</v>
      </c>
      <c r="E83" s="81"/>
      <c r="F83" s="82"/>
      <c r="G83" s="3"/>
      <c r="H83" s="76"/>
      <c r="I83" s="77"/>
      <c r="J83" s="16"/>
    </row>
    <row r="84" spans="2:10" ht="36.75" customHeight="1" thickBot="1" x14ac:dyDescent="0.3">
      <c r="B84" s="9"/>
      <c r="C84" s="57"/>
      <c r="D84" s="61"/>
      <c r="E84" s="62"/>
      <c r="F84" s="63"/>
      <c r="G84" s="5"/>
      <c r="H84" s="76"/>
      <c r="I84" s="77"/>
      <c r="J84" s="17"/>
    </row>
    <row r="85" spans="2:10" ht="16.5" thickBot="1" x14ac:dyDescent="0.3">
      <c r="B85" s="9"/>
      <c r="C85" s="3"/>
      <c r="D85" s="3"/>
      <c r="E85" s="3"/>
      <c r="F85" s="3"/>
      <c r="G85" s="3"/>
      <c r="H85" s="78"/>
      <c r="I85" s="79"/>
      <c r="J85" s="10"/>
    </row>
    <row r="86" spans="2:10" ht="16.5" thickBot="1" x14ac:dyDescent="0.3">
      <c r="B86" s="9"/>
      <c r="C86" s="65" t="s">
        <v>64</v>
      </c>
      <c r="D86" s="66"/>
      <c r="E86" s="66"/>
      <c r="F86" s="67"/>
      <c r="G86" s="3"/>
      <c r="J86" s="16"/>
    </row>
    <row r="87" spans="2:10" ht="17.25" thickTop="1" thickBot="1" x14ac:dyDescent="0.3">
      <c r="B87" s="9"/>
      <c r="C87" s="68"/>
      <c r="D87" s="69"/>
      <c r="E87" s="69"/>
      <c r="F87" s="70"/>
      <c r="H87" s="64" t="s">
        <v>1</v>
      </c>
      <c r="I87" s="64"/>
      <c r="J87" s="15"/>
    </row>
    <row r="88" spans="2:10" ht="17.25" thickTop="1" thickBot="1" x14ac:dyDescent="0.3">
      <c r="B88" s="9"/>
      <c r="C88" s="68"/>
      <c r="D88" s="69"/>
      <c r="E88" s="69"/>
      <c r="F88" s="70"/>
      <c r="H88" s="28">
        <f>COUNTIF(I16:I37,"Pass")/COUNTA(I16:I37)</f>
        <v>0</v>
      </c>
      <c r="I88" s="18" t="s">
        <v>2</v>
      </c>
      <c r="J88" s="15"/>
    </row>
    <row r="89" spans="2:10" ht="17.25" thickTop="1" thickBot="1" x14ac:dyDescent="0.3">
      <c r="B89" s="9"/>
      <c r="C89" s="68"/>
      <c r="D89" s="69"/>
      <c r="E89" s="69"/>
      <c r="F89" s="70"/>
      <c r="H89" s="28">
        <f>COUNTIF(I16:I37,"Fail")/COUNTA(I16:I37)</f>
        <v>0</v>
      </c>
      <c r="I89" s="18" t="s">
        <v>3</v>
      </c>
      <c r="J89" s="15"/>
    </row>
    <row r="90" spans="2:10" ht="17.25" thickTop="1" thickBot="1" x14ac:dyDescent="0.3">
      <c r="B90" s="9"/>
      <c r="C90" s="71"/>
      <c r="D90" s="72"/>
      <c r="E90" s="72"/>
      <c r="F90" s="73"/>
      <c r="H90" s="28">
        <f>COUNTIF(I16:I37,"Not Run")/COUNTA(I16:I37)</f>
        <v>1</v>
      </c>
      <c r="I90" s="18" t="s">
        <v>4</v>
      </c>
      <c r="J90" s="15"/>
    </row>
    <row r="91" spans="2:10" ht="16.5" thickBot="1" x14ac:dyDescent="0.3">
      <c r="B91" s="11"/>
      <c r="C91" s="12"/>
      <c r="D91" s="12"/>
      <c r="E91" s="12"/>
      <c r="F91" s="12"/>
      <c r="G91" s="12"/>
      <c r="H91" s="12"/>
      <c r="I91" s="12"/>
      <c r="J91" s="13"/>
    </row>
    <row r="92" spans="2:10" ht="16.5" thickTop="1" x14ac:dyDescent="0.25"/>
  </sheetData>
  <mergeCells count="12">
    <mergeCell ref="C82:C84"/>
    <mergeCell ref="D82:F82"/>
    <mergeCell ref="H82:I85"/>
    <mergeCell ref="D83:F84"/>
    <mergeCell ref="C86:F90"/>
    <mergeCell ref="H87:I87"/>
    <mergeCell ref="C3:C5"/>
    <mergeCell ref="D3:F3"/>
    <mergeCell ref="H3:I6"/>
    <mergeCell ref="D4:F5"/>
    <mergeCell ref="C7:F11"/>
    <mergeCell ref="H8:I8"/>
  </mergeCells>
  <conditionalFormatting sqref="I9:I11">
    <cfRule type="cellIs" dxfId="35" priority="34" operator="equal">
      <formula>"Not Run"</formula>
    </cfRule>
    <cfRule type="cellIs" dxfId="34" priority="35" operator="equal">
      <formula>"Fail"</formula>
    </cfRule>
    <cfRule type="cellIs" dxfId="33" priority="36" operator="equal">
      <formula>"Pass"</formula>
    </cfRule>
  </conditionalFormatting>
  <conditionalFormatting sqref="H9:H11">
    <cfRule type="cellIs" dxfId="32" priority="31" operator="equal">
      <formula>"Not Run"</formula>
    </cfRule>
    <cfRule type="cellIs" dxfId="31" priority="32" operator="equal">
      <formula>"Fail"</formula>
    </cfRule>
    <cfRule type="cellIs" dxfId="30" priority="33" operator="equal">
      <formula>"Pass"</formula>
    </cfRule>
  </conditionalFormatting>
  <conditionalFormatting sqref="I16:I45 I50:I54">
    <cfRule type="containsText" dxfId="29" priority="28" operator="containsText" text="Pass">
      <formula>NOT(ISERROR(SEARCH("Pass",I16)))</formula>
    </cfRule>
    <cfRule type="containsText" dxfId="28" priority="29" operator="containsText" text="Fail">
      <formula>NOT(ISERROR(SEARCH("Fail",I16)))</formula>
    </cfRule>
    <cfRule type="containsText" dxfId="27" priority="30" operator="containsText" text="Not Run">
      <formula>NOT(ISERROR(SEARCH("Not Run",I16)))</formula>
    </cfRule>
  </conditionalFormatting>
  <conditionalFormatting sqref="I88:I90">
    <cfRule type="cellIs" dxfId="26" priority="25" operator="equal">
      <formula>"Not Run"</formula>
    </cfRule>
    <cfRule type="cellIs" dxfId="25" priority="26" operator="equal">
      <formula>"Fail"</formula>
    </cfRule>
    <cfRule type="cellIs" dxfId="24" priority="27" operator="equal">
      <formula>"Pass"</formula>
    </cfRule>
  </conditionalFormatting>
  <conditionalFormatting sqref="H88:H90">
    <cfRule type="cellIs" dxfId="23" priority="22" operator="equal">
      <formula>"Not Run"</formula>
    </cfRule>
    <cfRule type="cellIs" dxfId="22" priority="23" operator="equal">
      <formula>"Fail"</formula>
    </cfRule>
    <cfRule type="cellIs" dxfId="21" priority="24" operator="equal">
      <formula>"Pass"</formula>
    </cfRule>
  </conditionalFormatting>
  <conditionalFormatting sqref="I59:I63">
    <cfRule type="containsText" dxfId="20" priority="16" operator="containsText" text="Pass">
      <formula>NOT(ISERROR(SEARCH("Pass",I59)))</formula>
    </cfRule>
    <cfRule type="containsText" dxfId="19" priority="17" operator="containsText" text="Fail">
      <formula>NOT(ISERROR(SEARCH("Fail",I59)))</formula>
    </cfRule>
    <cfRule type="containsText" dxfId="18" priority="18" operator="containsText" text="Not Run">
      <formula>NOT(ISERROR(SEARCH("Not Run",I59)))</formula>
    </cfRule>
  </conditionalFormatting>
  <conditionalFormatting sqref="I68:I72 I77:I80">
    <cfRule type="containsText" dxfId="17" priority="13" operator="containsText" text="Pass">
      <formula>NOT(ISERROR(SEARCH("Pass",I68)))</formula>
    </cfRule>
    <cfRule type="containsText" dxfId="16" priority="14" operator="containsText" text="Fail">
      <formula>NOT(ISERROR(SEARCH("Fail",I68)))</formula>
    </cfRule>
    <cfRule type="containsText" dxfId="15" priority="15" operator="containsText" text="Not Run">
      <formula>NOT(ISERROR(SEARCH("Not Run",I68)))</formula>
    </cfRule>
  </conditionalFormatting>
  <conditionalFormatting sqref="I46:I49">
    <cfRule type="containsText" dxfId="14" priority="10" operator="containsText" text="Pass">
      <formula>NOT(ISERROR(SEARCH("Pass",I46)))</formula>
    </cfRule>
    <cfRule type="containsText" dxfId="13" priority="11" operator="containsText" text="Fail">
      <formula>NOT(ISERROR(SEARCH("Fail",I46)))</formula>
    </cfRule>
    <cfRule type="containsText" dxfId="12" priority="12" operator="containsText" text="Not Run">
      <formula>NOT(ISERROR(SEARCH("Not Run",I46)))</formula>
    </cfRule>
  </conditionalFormatting>
  <conditionalFormatting sqref="I55:I58">
    <cfRule type="containsText" dxfId="11" priority="7" operator="containsText" text="Pass">
      <formula>NOT(ISERROR(SEARCH("Pass",I55)))</formula>
    </cfRule>
    <cfRule type="containsText" dxfId="10" priority="8" operator="containsText" text="Fail">
      <formula>NOT(ISERROR(SEARCH("Fail",I55)))</formula>
    </cfRule>
    <cfRule type="containsText" dxfId="9" priority="9" operator="containsText" text="Not Run">
      <formula>NOT(ISERROR(SEARCH("Not Run",I55)))</formula>
    </cfRule>
  </conditionalFormatting>
  <conditionalFormatting sqref="I64:I67">
    <cfRule type="containsText" dxfId="8" priority="4" operator="containsText" text="Pass">
      <formula>NOT(ISERROR(SEARCH("Pass",I64)))</formula>
    </cfRule>
    <cfRule type="containsText" dxfId="7" priority="5" operator="containsText" text="Fail">
      <formula>NOT(ISERROR(SEARCH("Fail",I64)))</formula>
    </cfRule>
    <cfRule type="containsText" dxfId="6" priority="6" operator="containsText" text="Not Run">
      <formula>NOT(ISERROR(SEARCH("Not Run",I64)))</formula>
    </cfRule>
  </conditionalFormatting>
  <conditionalFormatting sqref="I73:I76">
    <cfRule type="containsText" dxfId="5" priority="1" operator="containsText" text="Pass">
      <formula>NOT(ISERROR(SEARCH("Pass",I73)))</formula>
    </cfRule>
    <cfRule type="containsText" dxfId="4" priority="2" operator="containsText" text="Fail">
      <formula>NOT(ISERROR(SEARCH("Fail",I73)))</formula>
    </cfRule>
    <cfRule type="containsText" dxfId="3" priority="3" operator="containsText" text="Not Run">
      <formula>NOT(ISERROR(SEARCH("Not Run",I73)))</formula>
    </cfRule>
  </conditionalFormatting>
  <dataValidations count="1">
    <dataValidation type="list" allowBlank="1" showInputMessage="1" showErrorMessage="1" errorTitle="Error in data entry" error="Please select from the dropdown list. Thank you." sqref="I16:I80">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Event Plotting</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Josh</cp:lastModifiedBy>
  <dcterms:created xsi:type="dcterms:W3CDTF">2015-03-02T00:10:11Z</dcterms:created>
  <dcterms:modified xsi:type="dcterms:W3CDTF">2015-03-29T13:42:56Z</dcterms:modified>
</cp:coreProperties>
</file>