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illes/Downloads/"/>
    </mc:Choice>
  </mc:AlternateContent>
  <xr:revisionPtr revIDLastSave="0" documentId="13_ncr:1_{AFE165F3-D020-8D44-A445-D3FA08A330EF}" xr6:coauthVersionLast="45" xr6:coauthVersionMax="47" xr10:uidLastSave="{00000000-0000-0000-0000-000000000000}"/>
  <bookViews>
    <workbookView xWindow="0" yWindow="760" windowWidth="34560" windowHeight="19880" xr2:uid="{2461082F-601B-E94F-AE09-008E6CBA7E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1" l="1"/>
  <c r="C121" i="1" l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20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06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70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3" i="1"/>
  <c r="C48" i="1"/>
  <c r="C49" i="1"/>
  <c r="C50" i="1"/>
  <c r="C51" i="1"/>
  <c r="C43" i="1"/>
  <c r="C44" i="1"/>
  <c r="C45" i="1"/>
  <c r="C46" i="1"/>
  <c r="C47" i="1"/>
  <c r="C42" i="1"/>
  <c r="C41" i="1"/>
  <c r="C31" i="1"/>
  <c r="C32" i="1"/>
  <c r="C33" i="1"/>
  <c r="C34" i="1"/>
  <c r="C35" i="1"/>
  <c r="C36" i="1"/>
  <c r="C37" i="1"/>
  <c r="C38" i="1"/>
  <c r="C39" i="1"/>
  <c r="C30" i="1"/>
  <c r="C29" i="1"/>
</calcChain>
</file>

<file path=xl/sharedStrings.xml><?xml version="1.0" encoding="utf-8"?>
<sst xmlns="http://schemas.openxmlformats.org/spreadsheetml/2006/main" count="620" uniqueCount="148">
  <si>
    <t>kind</t>
  </si>
  <si>
    <t>ref_code</t>
  </si>
  <si>
    <t>sku</t>
  </si>
  <si>
    <t>condition</t>
  </si>
  <si>
    <t>warranty</t>
  </si>
  <si>
    <t>sale_price</t>
  </si>
  <si>
    <t>stock</t>
  </si>
  <si>
    <t>processor</t>
  </si>
  <si>
    <t>i3-6100T</t>
  </si>
  <si>
    <t>i3-6100T/tray</t>
  </si>
  <si>
    <t>Tray</t>
  </si>
  <si>
    <t>i5-6500T</t>
  </si>
  <si>
    <t>i5-6500T/tray</t>
  </si>
  <si>
    <t>i5-6600T</t>
  </si>
  <si>
    <t>i5-6600T/tray</t>
  </si>
  <si>
    <t>i7-6700T</t>
  </si>
  <si>
    <t>i7-6700T/tray</t>
  </si>
  <si>
    <t>i3-6100</t>
  </si>
  <si>
    <t>i3-6100/tray</t>
  </si>
  <si>
    <t>i5-6500</t>
  </si>
  <si>
    <t>i5-6500/tray</t>
  </si>
  <si>
    <t>i5-6600</t>
  </si>
  <si>
    <t>i5-6600/tray</t>
  </si>
  <si>
    <t>i7-6700</t>
  </si>
  <si>
    <t>i7-6700/tray</t>
  </si>
  <si>
    <t>barebone</t>
  </si>
  <si>
    <t>dell-optiplex-7040-sff</t>
  </si>
  <si>
    <t>dell-optiplex-7040-sff/used</t>
  </si>
  <si>
    <t>Used</t>
  </si>
  <si>
    <t>hp-elitedesk-800-g2-mini</t>
  </si>
  <si>
    <t>hp-elitedesk-800-g2-mini-65w</t>
  </si>
  <si>
    <t>Like new</t>
  </si>
  <si>
    <t>memory</t>
  </si>
  <si>
    <t>4gb-sodimm-ddr4-2133-mixed</t>
  </si>
  <si>
    <t>8gb-sodimm-ddr4-2133-mixed</t>
  </si>
  <si>
    <t>4gb-sodimm-ddr4-2400-mixed</t>
  </si>
  <si>
    <t>8gb-sodimm-ddr4-2400-mixed</t>
  </si>
  <si>
    <t>16gb-sodimm-ddr4-2400-mixed</t>
  </si>
  <si>
    <t>4gb-dimm-ddr4-2133-mixed</t>
  </si>
  <si>
    <t>8gb-dimm-ddr4-2133-mixed</t>
  </si>
  <si>
    <t>4gb-dimm-ddr4-2400-mixed</t>
  </si>
  <si>
    <t>8gb-dimm-ddr4-2400-mixed</t>
  </si>
  <si>
    <t>16gb-dimm-ddr4-2400-mixed</t>
  </si>
  <si>
    <t>hard_drive</t>
  </si>
  <si>
    <t>256gb-samsung-pm981</t>
  </si>
  <si>
    <t>512gb-samsung-pm981</t>
  </si>
  <si>
    <t>1tb-samsung-pm981</t>
  </si>
  <si>
    <t>256gb-samsung-860-evo</t>
  </si>
  <si>
    <t>1tb-samsung-860-evo</t>
  </si>
  <si>
    <t>3m</t>
  </si>
  <si>
    <t>i5-7500</t>
  </si>
  <si>
    <t>i5-7500/tray</t>
  </si>
  <si>
    <t>i5-7600</t>
  </si>
  <si>
    <t>i5-7600/tray</t>
  </si>
  <si>
    <t>i5-7500T</t>
  </si>
  <si>
    <t>i5-7500T/tray</t>
  </si>
  <si>
    <t>i5-7600T</t>
  </si>
  <si>
    <t>i5-7600T/tray</t>
  </si>
  <si>
    <t>i3-8100</t>
  </si>
  <si>
    <t>i3-8100/tray</t>
  </si>
  <si>
    <t>i5-8400</t>
  </si>
  <si>
    <t>i5-8400/tray</t>
  </si>
  <si>
    <t>i5-8500</t>
  </si>
  <si>
    <t>i5-8500/tray</t>
  </si>
  <si>
    <t>i3-8100T</t>
  </si>
  <si>
    <t>i3-8100T/tray</t>
  </si>
  <si>
    <t>i5-8400T</t>
  </si>
  <si>
    <t>i5-8400T/tray</t>
  </si>
  <si>
    <t>i5-8500T</t>
  </si>
  <si>
    <t>i5-8500T/tray</t>
  </si>
  <si>
    <t>i3-9100</t>
  </si>
  <si>
    <t>i3-9100/tray</t>
  </si>
  <si>
    <t>i3-9100F</t>
  </si>
  <si>
    <t>i5-9400</t>
  </si>
  <si>
    <t>i5-9400/tray</t>
  </si>
  <si>
    <t>i5-9500</t>
  </si>
  <si>
    <t>i5-9500/tray</t>
  </si>
  <si>
    <t>i7-9700F</t>
  </si>
  <si>
    <t>i7-9700F/tray</t>
  </si>
  <si>
    <t>i3-10105F</t>
  </si>
  <si>
    <t>i5-10105F/tray</t>
  </si>
  <si>
    <t>i5-10500</t>
  </si>
  <si>
    <t>i5-10500T</t>
  </si>
  <si>
    <t>i5-11400</t>
  </si>
  <si>
    <t>i5-11400/tray</t>
  </si>
  <si>
    <t>Xeon W-2175</t>
  </si>
  <si>
    <t>AMD Ryzen 9 5900X</t>
  </si>
  <si>
    <t>AMD Ryzen 7 3700X</t>
  </si>
  <si>
    <t>AMD Ryzen 5 3400G</t>
  </si>
  <si>
    <t>Xeon E5-2680 v3</t>
  </si>
  <si>
    <t>Xeon E3-1260L v5</t>
  </si>
  <si>
    <t>Xeon E5-2676 v3</t>
  </si>
  <si>
    <t>Xeon E5-2673 v3</t>
  </si>
  <si>
    <t>Xeon E5-2666 v3</t>
  </si>
  <si>
    <t>Xeon E5-2696 v3</t>
  </si>
  <si>
    <t>Xeon E5-2680 v4</t>
  </si>
  <si>
    <t>hp-prodesk-600-g2-mini</t>
  </si>
  <si>
    <t>hp-prodesk-400-g3-mini</t>
  </si>
  <si>
    <t>hp-prodesk-600-g3-mini</t>
  </si>
  <si>
    <t>hp-elitedesk-800-g3-mini</t>
  </si>
  <si>
    <t>hp-elitedesk-800-g3-mini-65w</t>
  </si>
  <si>
    <t>hp-prodesk-400-g4-mini</t>
  </si>
  <si>
    <t>hp-prodesk-600-g4-mini</t>
  </si>
  <si>
    <t>hp-elitedesk-800-g4-mini-65w</t>
  </si>
  <si>
    <t>hp-elitedesk-705-g5-mini-65w</t>
  </si>
  <si>
    <t>hp-z2-mini-g4-workstation</t>
  </si>
  <si>
    <t>hp-z440-workstation</t>
  </si>
  <si>
    <t>hp-z240-sff-workstation</t>
  </si>
  <si>
    <t>dell-optiplex-3050-micro</t>
  </si>
  <si>
    <t>dell-optiplex-3060-micro</t>
  </si>
  <si>
    <t>dell-optiplex-5060-micro</t>
  </si>
  <si>
    <t>dell-optiplex-3080-micro</t>
  </si>
  <si>
    <t>dell-optiplex-7050-sff</t>
  </si>
  <si>
    <t>dell-optiplex-7060-sff</t>
  </si>
  <si>
    <t>dell-precision-t5810-workstation</t>
  </si>
  <si>
    <t>dell-precision-t5820-workstation</t>
  </si>
  <si>
    <t>lenovo-thinkcentre-m700-tiny</t>
  </si>
  <si>
    <t>lenovo-thinkcentre-m900-tiny</t>
  </si>
  <si>
    <t>lenovo-thinkcentre-m910q-tiny</t>
  </si>
  <si>
    <t>lenovo-thinkcentre-m900x-tiny</t>
  </si>
  <si>
    <t>lenovo-thinkcentre-m70s-sff</t>
  </si>
  <si>
    <t>lenovo-thinkstation-p500-workstation</t>
  </si>
  <si>
    <t>16gb-sodimm-ddr4-2133-mixed</t>
  </si>
  <si>
    <t>4gb-sodimm-ddr4-2666-mixed</t>
  </si>
  <si>
    <t>8gb-sodimm-ddr4-2666-mixed</t>
  </si>
  <si>
    <t>16gb-sodimm-ddr4-2666-mixed</t>
  </si>
  <si>
    <t>8gb-sodimm-ddr4-3200-mixed</t>
  </si>
  <si>
    <t>16gb-dimm-ddr4-2133-mixed</t>
  </si>
  <si>
    <t>4gb-dimm-ddr4-2666-mixed</t>
  </si>
  <si>
    <t>8gb-dimm-ddr4-2666-mixed</t>
  </si>
  <si>
    <t>16gb-dimm-ddr4-2666-mixed</t>
  </si>
  <si>
    <t>16gb-rdimm-ddr4-2133-mixed</t>
  </si>
  <si>
    <t>16gb-rdimm-ddr4-2400-mixed</t>
  </si>
  <si>
    <t>256gb-lexar-nm620</t>
  </si>
  <si>
    <t>256gb-samsung-pm961</t>
  </si>
  <si>
    <t>256gb-samsung-pm981a</t>
  </si>
  <si>
    <t>512-samsung-pm981a</t>
  </si>
  <si>
    <t>1tb-samsung-pm981a</t>
  </si>
  <si>
    <t>256gb-western-digital-sn730</t>
  </si>
  <si>
    <t>512gb-western-digital-sn730</t>
  </si>
  <si>
    <t>1tb-western-digital-sn730</t>
  </si>
  <si>
    <t>128gb-sk-hynix-bc711</t>
  </si>
  <si>
    <t>512-samsung-860-evo</t>
  </si>
  <si>
    <t>New</t>
  </si>
  <si>
    <t>36m</t>
  </si>
  <si>
    <t>hp-z2-sff-g4-workstation</t>
  </si>
  <si>
    <t>cost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</si>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</sst>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0" applyNumberFormat="1"/>
    <xf numFmtId="41" fontId="0" fillId="0" borderId="0" xfId="1" applyFont="1"/>
    <xf numFmtId="49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F505-3235-9A41-968F-ED8FA75F3EED}">
  <dimension ref="A1:I147"/>
  <sheetViews>
    <sheetView tabSelected="1" topLeftCell="A110" workbookViewId="0">
      <selection activeCell="E25" sqref="E25"/>
    </sheetView>
  </sheetViews>
  <sheetFormatPr baseColWidth="10" defaultRowHeight="16" x14ac:dyDescent="0.2"/>
  <cols>
    <col min="1" max="1" width="9.83203125" bestFit="1" customWidth="1"/>
    <col min="2" max="2" width="27.6640625" bestFit="1" customWidth="1"/>
    <col min="3" max="3" width="40.5" bestFit="1" customWidth="1"/>
    <col min="4" max="4" width="8.6640625" style="3" bestFit="1" customWidth="1"/>
    <col min="5" max="5" width="8.5" bestFit="1" customWidth="1"/>
    <col min="6" max="6" width="11.5" style="2" bestFit="1" customWidth="1"/>
    <col min="7" max="7" width="14.1640625" style="2" bestFit="1" customWidth="1"/>
    <col min="8" max="8" width="5.33203125" bestFit="1" customWidth="1"/>
    <col min="9" max="9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2" t="s">
        <v>5</v>
      </c>
      <c r="G1" s="2" t="s">
        <v>146</v>
      </c>
      <c r="H1" t="s">
        <v>6</v>
      </c>
    </row>
    <row r="2" spans="1:8" x14ac:dyDescent="0.2">
      <c r="A2" t="s">
        <v>7</v>
      </c>
      <c r="B2" t="s">
        <v>8</v>
      </c>
      <c r="C2" t="s">
        <v>9</v>
      </c>
      <c r="D2" s="3" t="s">
        <v>10</v>
      </c>
      <c r="E2" t="s">
        <v>49</v>
      </c>
      <c r="F2" s="2">
        <v>1200000</v>
      </c>
      <c r="G2" s="2">
        <v>800000</v>
      </c>
      <c r="H2">
        <v>10</v>
      </c>
    </row>
    <row r="3" spans="1:8" x14ac:dyDescent="0.2">
      <c r="A3" t="s">
        <v>7</v>
      </c>
      <c r="B3" t="s">
        <v>11</v>
      </c>
      <c r="C3" t="s">
        <v>12</v>
      </c>
      <c r="D3" s="3" t="s">
        <v>10</v>
      </c>
      <c r="E3" t="s">
        <v>49</v>
      </c>
      <c r="F3" s="2">
        <v>1700000</v>
      </c>
      <c r="G3" s="2">
        <v>1100000</v>
      </c>
      <c r="H3">
        <v>10</v>
      </c>
    </row>
    <row r="4" spans="1:8" x14ac:dyDescent="0.2">
      <c r="A4" t="s">
        <v>7</v>
      </c>
      <c r="B4" t="s">
        <v>13</v>
      </c>
      <c r="C4" t="s">
        <v>14</v>
      </c>
      <c r="D4" s="3" t="s">
        <v>10</v>
      </c>
      <c r="E4" t="s">
        <v>49</v>
      </c>
      <c r="F4" s="2">
        <v>1800000</v>
      </c>
      <c r="G4" s="2">
        <v>1200000</v>
      </c>
      <c r="H4">
        <v>10</v>
      </c>
    </row>
    <row r="5" spans="1:8" x14ac:dyDescent="0.2">
      <c r="A5" t="s">
        <v>7</v>
      </c>
      <c r="B5" t="s">
        <v>15</v>
      </c>
      <c r="C5" t="s">
        <v>16</v>
      </c>
      <c r="D5" s="3" t="s">
        <v>10</v>
      </c>
      <c r="E5" t="s">
        <v>49</v>
      </c>
      <c r="F5" s="2">
        <v>2700000</v>
      </c>
      <c r="G5" s="2">
        <v>2000000</v>
      </c>
      <c r="H5">
        <v>10</v>
      </c>
    </row>
    <row r="6" spans="1:8" x14ac:dyDescent="0.2">
      <c r="A6" t="s">
        <v>7</v>
      </c>
      <c r="B6" t="s">
        <v>17</v>
      </c>
      <c r="C6" t="s">
        <v>18</v>
      </c>
      <c r="D6" s="3" t="s">
        <v>10</v>
      </c>
      <c r="E6" t="s">
        <v>49</v>
      </c>
      <c r="F6" s="2">
        <v>1200000</v>
      </c>
      <c r="G6" s="2">
        <v>800000</v>
      </c>
      <c r="H6">
        <v>10</v>
      </c>
    </row>
    <row r="7" spans="1:8" x14ac:dyDescent="0.2">
      <c r="A7" t="s">
        <v>7</v>
      </c>
      <c r="B7" t="s">
        <v>19</v>
      </c>
      <c r="C7" t="s">
        <v>20</v>
      </c>
      <c r="D7" s="3" t="s">
        <v>10</v>
      </c>
      <c r="E7" t="s">
        <v>49</v>
      </c>
      <c r="F7" s="2">
        <v>1700000</v>
      </c>
      <c r="G7" s="2">
        <v>1100000</v>
      </c>
      <c r="H7">
        <v>10</v>
      </c>
    </row>
    <row r="8" spans="1:8" x14ac:dyDescent="0.2">
      <c r="A8" t="s">
        <v>7</v>
      </c>
      <c r="B8" t="s">
        <v>21</v>
      </c>
      <c r="C8" t="s">
        <v>22</v>
      </c>
      <c r="D8" s="3" t="s">
        <v>10</v>
      </c>
      <c r="E8" t="s">
        <v>49</v>
      </c>
      <c r="F8" s="2">
        <v>1800000</v>
      </c>
      <c r="G8" s="2">
        <v>1200000</v>
      </c>
      <c r="H8">
        <v>10</v>
      </c>
    </row>
    <row r="9" spans="1:8" x14ac:dyDescent="0.2">
      <c r="A9" t="s">
        <v>7</v>
      </c>
      <c r="B9" t="s">
        <v>23</v>
      </c>
      <c r="C9" t="s">
        <v>24</v>
      </c>
      <c r="D9" s="3" t="s">
        <v>10</v>
      </c>
      <c r="E9" t="s">
        <v>49</v>
      </c>
      <c r="F9" s="2">
        <v>2700000</v>
      </c>
      <c r="G9" s="2">
        <v>2000000</v>
      </c>
      <c r="H9">
        <v>10</v>
      </c>
    </row>
    <row r="10" spans="1:8" x14ac:dyDescent="0.2">
      <c r="A10" t="s">
        <v>7</v>
      </c>
      <c r="B10" t="s">
        <v>50</v>
      </c>
      <c r="C10" t="s">
        <v>51</v>
      </c>
      <c r="D10" s="3" t="s">
        <v>10</v>
      </c>
      <c r="E10" t="s">
        <v>49</v>
      </c>
      <c r="F10" s="2">
        <v>2300000</v>
      </c>
      <c r="G10" s="2">
        <v>1200000</v>
      </c>
      <c r="H10">
        <v>10</v>
      </c>
    </row>
    <row r="11" spans="1:8" x14ac:dyDescent="0.2">
      <c r="A11" t="s">
        <v>7</v>
      </c>
      <c r="B11" t="s">
        <v>52</v>
      </c>
      <c r="C11" t="s">
        <v>53</v>
      </c>
      <c r="D11" s="3" t="s">
        <v>10</v>
      </c>
      <c r="E11" t="s">
        <v>49</v>
      </c>
      <c r="F11" s="2">
        <v>2400000</v>
      </c>
      <c r="G11" s="2">
        <v>1300000</v>
      </c>
      <c r="H11">
        <v>10</v>
      </c>
    </row>
    <row r="12" spans="1:8" x14ac:dyDescent="0.2">
      <c r="A12" t="s">
        <v>7</v>
      </c>
      <c r="B12" t="s">
        <v>54</v>
      </c>
      <c r="C12" t="s">
        <v>55</v>
      </c>
      <c r="D12" s="3" t="s">
        <v>10</v>
      </c>
      <c r="E12" t="s">
        <v>49</v>
      </c>
      <c r="F12" s="2">
        <v>2300000</v>
      </c>
      <c r="G12" s="2">
        <v>1200000</v>
      </c>
      <c r="H12">
        <v>10</v>
      </c>
    </row>
    <row r="13" spans="1:8" x14ac:dyDescent="0.2">
      <c r="A13" t="s">
        <v>7</v>
      </c>
      <c r="B13" t="s">
        <v>56</v>
      </c>
      <c r="C13" t="s">
        <v>57</v>
      </c>
      <c r="D13" s="3" t="s">
        <v>10</v>
      </c>
      <c r="E13" t="s">
        <v>49</v>
      </c>
      <c r="F13" s="2">
        <v>2400000</v>
      </c>
      <c r="G13" s="2">
        <v>1300000</v>
      </c>
      <c r="H13">
        <v>10</v>
      </c>
    </row>
    <row r="14" spans="1:8" x14ac:dyDescent="0.2">
      <c r="A14" t="s">
        <v>7</v>
      </c>
      <c r="B14" t="s">
        <v>58</v>
      </c>
      <c r="C14" t="s">
        <v>59</v>
      </c>
      <c r="D14" s="3" t="s">
        <v>10</v>
      </c>
      <c r="E14" t="s">
        <v>49</v>
      </c>
      <c r="F14" s="2">
        <v>1800000</v>
      </c>
      <c r="G14" s="2">
        <v>1300000</v>
      </c>
      <c r="H14">
        <v>10</v>
      </c>
    </row>
    <row r="15" spans="1:8" x14ac:dyDescent="0.2">
      <c r="A15" t="s">
        <v>7</v>
      </c>
      <c r="B15" t="s">
        <v>60</v>
      </c>
      <c r="C15" t="s">
        <v>61</v>
      </c>
      <c r="D15" s="3" t="s">
        <v>10</v>
      </c>
      <c r="E15" t="s">
        <v>49</v>
      </c>
      <c r="F15" s="2">
        <v>2800000</v>
      </c>
      <c r="G15" s="2">
        <v>1800000</v>
      </c>
      <c r="H15">
        <v>10</v>
      </c>
    </row>
    <row r="16" spans="1:8" x14ac:dyDescent="0.2">
      <c r="A16" t="s">
        <v>7</v>
      </c>
      <c r="B16" t="s">
        <v>62</v>
      </c>
      <c r="C16" t="s">
        <v>63</v>
      </c>
      <c r="D16" s="3" t="s">
        <v>10</v>
      </c>
      <c r="E16" t="s">
        <v>49</v>
      </c>
      <c r="F16" s="2">
        <v>3000000</v>
      </c>
      <c r="G16" s="2">
        <v>2000000</v>
      </c>
      <c r="H16">
        <v>10</v>
      </c>
    </row>
    <row r="17" spans="1:8" x14ac:dyDescent="0.2">
      <c r="A17" t="s">
        <v>7</v>
      </c>
      <c r="B17" t="s">
        <v>64</v>
      </c>
      <c r="C17" t="s">
        <v>65</v>
      </c>
      <c r="D17" s="3" t="s">
        <v>10</v>
      </c>
      <c r="E17" t="s">
        <v>49</v>
      </c>
      <c r="F17" s="2">
        <v>1800000</v>
      </c>
      <c r="G17" s="2">
        <v>1300000</v>
      </c>
      <c r="H17">
        <v>10</v>
      </c>
    </row>
    <row r="18" spans="1:8" x14ac:dyDescent="0.2">
      <c r="A18" t="s">
        <v>7</v>
      </c>
      <c r="B18" t="s">
        <v>66</v>
      </c>
      <c r="C18" t="s">
        <v>67</v>
      </c>
      <c r="D18" s="3" t="s">
        <v>10</v>
      </c>
      <c r="E18" t="s">
        <v>49</v>
      </c>
      <c r="F18" s="2">
        <v>2800000</v>
      </c>
      <c r="G18" s="2">
        <v>1800000</v>
      </c>
      <c r="H18">
        <v>10</v>
      </c>
    </row>
    <row r="19" spans="1:8" x14ac:dyDescent="0.2">
      <c r="A19" t="s">
        <v>7</v>
      </c>
      <c r="B19" t="s">
        <v>68</v>
      </c>
      <c r="C19" t="s">
        <v>69</v>
      </c>
      <c r="D19" s="3" t="s">
        <v>10</v>
      </c>
      <c r="E19" t="s">
        <v>49</v>
      </c>
      <c r="F19" s="2">
        <v>3000000</v>
      </c>
      <c r="G19" s="2">
        <v>2000000</v>
      </c>
      <c r="H19">
        <v>10</v>
      </c>
    </row>
    <row r="20" spans="1:8" x14ac:dyDescent="0.2">
      <c r="A20" t="s">
        <v>7</v>
      </c>
      <c r="B20" t="s">
        <v>70</v>
      </c>
      <c r="C20" t="s">
        <v>71</v>
      </c>
      <c r="D20" s="3" t="s">
        <v>10</v>
      </c>
      <c r="E20" t="s">
        <v>49</v>
      </c>
      <c r="F20" s="2">
        <v>2200000</v>
      </c>
      <c r="G20" s="2">
        <v>1900000</v>
      </c>
      <c r="H20">
        <v>10</v>
      </c>
    </row>
    <row r="21" spans="1:8" x14ac:dyDescent="0.2">
      <c r="A21" t="s">
        <v>7</v>
      </c>
      <c r="B21" t="s">
        <v>72</v>
      </c>
      <c r="C21" t="s">
        <v>71</v>
      </c>
      <c r="D21" s="3" t="s">
        <v>10</v>
      </c>
      <c r="E21" t="s">
        <v>49</v>
      </c>
      <c r="F21" s="2">
        <v>2000000</v>
      </c>
      <c r="G21" s="2">
        <v>1700000</v>
      </c>
      <c r="H21">
        <v>10</v>
      </c>
    </row>
    <row r="22" spans="1:8" x14ac:dyDescent="0.2">
      <c r="A22" t="s">
        <v>7</v>
      </c>
      <c r="B22" t="s">
        <v>73</v>
      </c>
      <c r="C22" t="s">
        <v>74</v>
      </c>
      <c r="D22" s="3" t="s">
        <v>10</v>
      </c>
      <c r="E22" t="s">
        <v>49</v>
      </c>
      <c r="F22" s="2">
        <v>3400000</v>
      </c>
      <c r="G22" s="2">
        <v>2000000</v>
      </c>
      <c r="H22">
        <v>10</v>
      </c>
    </row>
    <row r="23" spans="1:8" x14ac:dyDescent="0.2">
      <c r="A23" t="s">
        <v>7</v>
      </c>
      <c r="B23" t="s">
        <v>75</v>
      </c>
      <c r="C23" t="s">
        <v>76</v>
      </c>
      <c r="D23" s="3" t="s">
        <v>10</v>
      </c>
      <c r="E23" t="s">
        <v>49</v>
      </c>
      <c r="F23" s="2">
        <v>3500000</v>
      </c>
      <c r="G23" s="2">
        <v>2300000</v>
      </c>
      <c r="H23">
        <v>10</v>
      </c>
    </row>
    <row r="24" spans="1:8" x14ac:dyDescent="0.2">
      <c r="A24" t="s">
        <v>7</v>
      </c>
      <c r="B24" t="s">
        <v>77</v>
      </c>
      <c r="C24" t="s">
        <v>78</v>
      </c>
      <c r="D24" s="3" t="s">
        <v>10</v>
      </c>
      <c r="E24" t="s">
        <v>49</v>
      </c>
      <c r="F24" s="2">
        <v>5000000</v>
      </c>
      <c r="G24" s="2">
        <v>3500000</v>
      </c>
      <c r="H24">
        <v>10</v>
      </c>
    </row>
    <row r="25" spans="1:8" x14ac:dyDescent="0.2">
      <c r="A25" t="s">
        <v>7</v>
      </c>
      <c r="B25" t="s">
        <v>79</v>
      </c>
      <c r="C25" t="s">
        <v>80</v>
      </c>
      <c r="D25" s="3" t="s">
        <v>10</v>
      </c>
      <c r="E25" t="s">
        <v>49</v>
      </c>
      <c r="F25" s="2">
        <v>1900000</v>
      </c>
      <c r="H25">
        <v>10</v>
      </c>
    </row>
    <row r="26" spans="1:8" x14ac:dyDescent="0.2">
      <c r="A26" t="s">
        <v>7</v>
      </c>
      <c r="B26" t="s">
        <v>81</v>
      </c>
      <c r="C26" t="s">
        <v>80</v>
      </c>
      <c r="D26" s="3" t="s">
        <v>10</v>
      </c>
      <c r="E26" t="s">
        <v>49</v>
      </c>
      <c r="F26" s="2">
        <v>3500000</v>
      </c>
      <c r="H26">
        <v>10</v>
      </c>
    </row>
    <row r="27" spans="1:8" x14ac:dyDescent="0.2">
      <c r="A27" t="s">
        <v>7</v>
      </c>
      <c r="B27" t="s">
        <v>82</v>
      </c>
      <c r="C27" t="s">
        <v>80</v>
      </c>
      <c r="D27" s="3" t="s">
        <v>10</v>
      </c>
      <c r="E27" t="s">
        <v>49</v>
      </c>
      <c r="F27" s="2">
        <v>3500000</v>
      </c>
      <c r="H27">
        <v>10</v>
      </c>
    </row>
    <row r="28" spans="1:8" x14ac:dyDescent="0.2">
      <c r="A28" t="s">
        <v>7</v>
      </c>
      <c r="B28" t="s">
        <v>83</v>
      </c>
      <c r="C28" t="s">
        <v>84</v>
      </c>
      <c r="D28" s="3" t="s">
        <v>10</v>
      </c>
      <c r="E28" t="s">
        <v>49</v>
      </c>
      <c r="F28" s="2">
        <v>3500000</v>
      </c>
      <c r="H28">
        <v>10</v>
      </c>
    </row>
    <row r="29" spans="1:8" x14ac:dyDescent="0.2">
      <c r="A29" t="s">
        <v>7</v>
      </c>
      <c r="B29" t="s">
        <v>85</v>
      </c>
      <c r="C29" t="str">
        <f>CONCATENATE(B29,"/tray")</f>
        <v>Xeon W-2175/tray</v>
      </c>
      <c r="D29" s="3" t="s">
        <v>10</v>
      </c>
      <c r="E29" t="s">
        <v>49</v>
      </c>
      <c r="F29" s="2">
        <v>7000000</v>
      </c>
      <c r="H29">
        <v>10</v>
      </c>
    </row>
    <row r="30" spans="1:8" x14ac:dyDescent="0.2">
      <c r="A30" t="s">
        <v>7</v>
      </c>
      <c r="B30" t="s">
        <v>86</v>
      </c>
      <c r="C30" t="str">
        <f t="shared" ref="C30:C39" si="0">CONCATENATE(B30,"/tray")</f>
        <v>AMD Ryzen 9 5900X/tray</v>
      </c>
      <c r="D30" s="3" t="s">
        <v>10</v>
      </c>
      <c r="E30" t="s">
        <v>49</v>
      </c>
      <c r="F30" s="2">
        <v>9900000</v>
      </c>
      <c r="G30" s="2">
        <v>8000000</v>
      </c>
      <c r="H30">
        <v>10</v>
      </c>
    </row>
    <row r="31" spans="1:8" x14ac:dyDescent="0.2">
      <c r="A31" t="s">
        <v>7</v>
      </c>
      <c r="B31" t="s">
        <v>87</v>
      </c>
      <c r="C31" t="str">
        <f t="shared" si="0"/>
        <v>AMD Ryzen 7 3700X/tray</v>
      </c>
      <c r="D31" s="3" t="s">
        <v>10</v>
      </c>
      <c r="E31" t="s">
        <v>49</v>
      </c>
      <c r="F31" s="2">
        <v>5000000</v>
      </c>
      <c r="G31" s="2">
        <v>3500000</v>
      </c>
      <c r="H31">
        <v>10</v>
      </c>
    </row>
    <row r="32" spans="1:8" x14ac:dyDescent="0.2">
      <c r="A32" t="s">
        <v>7</v>
      </c>
      <c r="B32" t="s">
        <v>88</v>
      </c>
      <c r="C32" t="str">
        <f t="shared" si="0"/>
        <v>AMD Ryzen 5 3400G/tray</v>
      </c>
      <c r="D32" s="3" t="s">
        <v>10</v>
      </c>
      <c r="E32" t="s">
        <v>49</v>
      </c>
      <c r="F32" s="2">
        <v>3200000</v>
      </c>
      <c r="G32" s="2">
        <v>2500000</v>
      </c>
      <c r="H32">
        <v>10</v>
      </c>
    </row>
    <row r="33" spans="1:8" x14ac:dyDescent="0.2">
      <c r="A33" t="s">
        <v>7</v>
      </c>
      <c r="B33" t="s">
        <v>89</v>
      </c>
      <c r="C33" t="str">
        <f t="shared" si="0"/>
        <v>Xeon E5-2680 v3/tray</v>
      </c>
      <c r="D33" s="3" t="s">
        <v>10</v>
      </c>
      <c r="E33" t="s">
        <v>49</v>
      </c>
      <c r="F33" s="2">
        <v>1500000</v>
      </c>
      <c r="G33" s="2">
        <v>1000000</v>
      </c>
      <c r="H33">
        <v>10</v>
      </c>
    </row>
    <row r="34" spans="1:8" x14ac:dyDescent="0.2">
      <c r="A34" t="s">
        <v>7</v>
      </c>
      <c r="B34" t="s">
        <v>90</v>
      </c>
      <c r="C34" t="str">
        <f t="shared" si="0"/>
        <v>Xeon E3-1260L v5/tray</v>
      </c>
      <c r="D34" s="3" t="s">
        <v>10</v>
      </c>
      <c r="E34" t="s">
        <v>49</v>
      </c>
      <c r="F34" s="2">
        <v>1800000</v>
      </c>
      <c r="G34" s="2">
        <v>1500000</v>
      </c>
      <c r="H34">
        <v>10</v>
      </c>
    </row>
    <row r="35" spans="1:8" x14ac:dyDescent="0.2">
      <c r="A35" t="s">
        <v>7</v>
      </c>
      <c r="B35" t="s">
        <v>91</v>
      </c>
      <c r="C35" t="str">
        <f t="shared" si="0"/>
        <v>Xeon E5-2676 v3/tray</v>
      </c>
      <c r="D35" s="3" t="s">
        <v>10</v>
      </c>
      <c r="E35" t="s">
        <v>49</v>
      </c>
      <c r="F35" s="2">
        <v>1300000</v>
      </c>
      <c r="G35" s="2">
        <v>1100000</v>
      </c>
      <c r="H35">
        <v>10</v>
      </c>
    </row>
    <row r="36" spans="1:8" x14ac:dyDescent="0.2">
      <c r="A36" t="s">
        <v>7</v>
      </c>
      <c r="B36" t="s">
        <v>92</v>
      </c>
      <c r="C36" t="str">
        <f t="shared" si="0"/>
        <v>Xeon E5-2673 v3/tray</v>
      </c>
      <c r="D36" s="3" t="s">
        <v>10</v>
      </c>
      <c r="E36" t="s">
        <v>49</v>
      </c>
      <c r="F36" s="2">
        <v>1600000</v>
      </c>
      <c r="G36" s="2">
        <v>1100000</v>
      </c>
      <c r="H36">
        <v>10</v>
      </c>
    </row>
    <row r="37" spans="1:8" x14ac:dyDescent="0.2">
      <c r="A37" t="s">
        <v>7</v>
      </c>
      <c r="B37" t="s">
        <v>93</v>
      </c>
      <c r="C37" t="str">
        <f t="shared" si="0"/>
        <v>Xeon E5-2666 v3/tray</v>
      </c>
      <c r="D37" s="3" t="s">
        <v>10</v>
      </c>
      <c r="E37" t="s">
        <v>49</v>
      </c>
      <c r="F37" s="2">
        <v>1000000</v>
      </c>
      <c r="G37" s="2">
        <v>700000</v>
      </c>
      <c r="H37">
        <v>10</v>
      </c>
    </row>
    <row r="38" spans="1:8" x14ac:dyDescent="0.2">
      <c r="A38" t="s">
        <v>7</v>
      </c>
      <c r="B38" t="s">
        <v>94</v>
      </c>
      <c r="C38" t="str">
        <f t="shared" si="0"/>
        <v>Xeon E5-2696 v3/tray</v>
      </c>
      <c r="D38" s="3" t="s">
        <v>10</v>
      </c>
      <c r="E38" t="s">
        <v>49</v>
      </c>
      <c r="F38" s="2">
        <v>2800000</v>
      </c>
      <c r="G38" s="2">
        <v>2500000</v>
      </c>
      <c r="H38">
        <v>10</v>
      </c>
    </row>
    <row r="39" spans="1:8" x14ac:dyDescent="0.2">
      <c r="A39" t="s">
        <v>7</v>
      </c>
      <c r="B39" t="s">
        <v>95</v>
      </c>
      <c r="C39" t="str">
        <f t="shared" si="0"/>
        <v>Xeon E5-2680 v4/tray</v>
      </c>
      <c r="D39" s="3" t="s">
        <v>10</v>
      </c>
      <c r="E39" t="s">
        <v>49</v>
      </c>
      <c r="F39" s="2">
        <v>2300000</v>
      </c>
      <c r="G39" s="2">
        <v>1800000</v>
      </c>
      <c r="H39">
        <v>10</v>
      </c>
    </row>
    <row r="40" spans="1:8" x14ac:dyDescent="0.2">
      <c r="A40" t="s">
        <v>25</v>
      </c>
      <c r="B40" t="s">
        <v>26</v>
      </c>
      <c r="C40" t="s">
        <v>27</v>
      </c>
      <c r="D40" s="3" t="s">
        <v>28</v>
      </c>
      <c r="E40" t="s">
        <v>49</v>
      </c>
      <c r="F40" s="2">
        <v>1800000</v>
      </c>
      <c r="H40">
        <v>10</v>
      </c>
    </row>
    <row r="41" spans="1:8" x14ac:dyDescent="0.2">
      <c r="A41" t="s">
        <v>25</v>
      </c>
      <c r="B41" t="s">
        <v>96</v>
      </c>
      <c r="C41" t="str">
        <f>CONCATENATE(B41,"/used")</f>
        <v>hp-prodesk-600-g2-mini/used</v>
      </c>
      <c r="D41" s="3" t="s">
        <v>28</v>
      </c>
      <c r="E41" t="s">
        <v>49</v>
      </c>
      <c r="F41" s="2">
        <v>1250000</v>
      </c>
      <c r="H41">
        <v>10</v>
      </c>
    </row>
    <row r="42" spans="1:8" x14ac:dyDescent="0.2">
      <c r="A42" t="s">
        <v>25</v>
      </c>
      <c r="B42" t="s">
        <v>29</v>
      </c>
      <c r="C42" t="str">
        <f t="shared" ref="C42:C69" si="1">CONCATENATE(B42,"/used")</f>
        <v>hp-elitedesk-800-g2-mini/used</v>
      </c>
      <c r="D42" s="3" t="s">
        <v>28</v>
      </c>
      <c r="E42" t="s">
        <v>49</v>
      </c>
      <c r="F42" s="2">
        <v>1350000</v>
      </c>
      <c r="H42">
        <v>10</v>
      </c>
    </row>
    <row r="43" spans="1:8" x14ac:dyDescent="0.2">
      <c r="A43" t="s">
        <v>25</v>
      </c>
      <c r="B43" t="s">
        <v>30</v>
      </c>
      <c r="C43" t="str">
        <f t="shared" si="1"/>
        <v>hp-elitedesk-800-g2-mini-65w/used</v>
      </c>
      <c r="D43" s="3" t="s">
        <v>28</v>
      </c>
      <c r="E43" t="s">
        <v>49</v>
      </c>
      <c r="F43" s="2">
        <v>1550000</v>
      </c>
      <c r="H43">
        <v>10</v>
      </c>
    </row>
    <row r="44" spans="1:8" x14ac:dyDescent="0.2">
      <c r="A44" t="s">
        <v>25</v>
      </c>
      <c r="B44" t="s">
        <v>97</v>
      </c>
      <c r="C44" t="str">
        <f t="shared" si="1"/>
        <v>hp-prodesk-400-g3-mini/used</v>
      </c>
      <c r="D44" s="3" t="s">
        <v>28</v>
      </c>
      <c r="E44" t="s">
        <v>49</v>
      </c>
      <c r="F44" s="2">
        <v>1350000</v>
      </c>
      <c r="H44">
        <v>10</v>
      </c>
    </row>
    <row r="45" spans="1:8" x14ac:dyDescent="0.2">
      <c r="A45" t="s">
        <v>25</v>
      </c>
      <c r="B45" t="s">
        <v>98</v>
      </c>
      <c r="C45" t="str">
        <f t="shared" si="1"/>
        <v>hp-prodesk-600-g3-mini/used</v>
      </c>
      <c r="D45" s="3" t="s">
        <v>28</v>
      </c>
      <c r="E45" t="s">
        <v>49</v>
      </c>
      <c r="F45" s="2">
        <v>1450000</v>
      </c>
      <c r="H45">
        <v>10</v>
      </c>
    </row>
    <row r="46" spans="1:8" x14ac:dyDescent="0.2">
      <c r="A46" t="s">
        <v>25</v>
      </c>
      <c r="B46" t="s">
        <v>99</v>
      </c>
      <c r="C46" t="str">
        <f t="shared" si="1"/>
        <v>hp-elitedesk-800-g3-mini/used</v>
      </c>
      <c r="D46" s="3" t="s">
        <v>28</v>
      </c>
      <c r="E46" t="s">
        <v>49</v>
      </c>
      <c r="F46" s="2">
        <v>1550000</v>
      </c>
      <c r="H46">
        <v>10</v>
      </c>
    </row>
    <row r="47" spans="1:8" x14ac:dyDescent="0.2">
      <c r="A47" t="s">
        <v>25</v>
      </c>
      <c r="B47" t="s">
        <v>100</v>
      </c>
      <c r="C47" t="str">
        <f t="shared" si="1"/>
        <v>hp-elitedesk-800-g3-mini-65w/used</v>
      </c>
      <c r="D47" s="3" t="s">
        <v>28</v>
      </c>
      <c r="E47" t="s">
        <v>49</v>
      </c>
      <c r="F47" s="2">
        <v>1750000</v>
      </c>
      <c r="H47">
        <v>10</v>
      </c>
    </row>
    <row r="48" spans="1:8" x14ac:dyDescent="0.2">
      <c r="A48" t="s">
        <v>25</v>
      </c>
      <c r="B48" t="s">
        <v>101</v>
      </c>
      <c r="C48" t="str">
        <f t="shared" si="1"/>
        <v>hp-prodesk-400-g4-mini/used</v>
      </c>
      <c r="D48" s="3" t="s">
        <v>28</v>
      </c>
      <c r="E48" t="s">
        <v>49</v>
      </c>
      <c r="F48" s="2">
        <v>1750000</v>
      </c>
      <c r="H48">
        <v>10</v>
      </c>
    </row>
    <row r="49" spans="1:8" x14ac:dyDescent="0.2">
      <c r="A49" t="s">
        <v>25</v>
      </c>
      <c r="B49" t="s">
        <v>102</v>
      </c>
      <c r="C49" t="str">
        <f t="shared" si="1"/>
        <v>hp-prodesk-600-g4-mini/used</v>
      </c>
      <c r="D49" s="3" t="s">
        <v>28</v>
      </c>
      <c r="E49" t="s">
        <v>49</v>
      </c>
      <c r="F49" s="2">
        <v>1950000</v>
      </c>
      <c r="H49">
        <v>10</v>
      </c>
    </row>
    <row r="50" spans="1:8" x14ac:dyDescent="0.2">
      <c r="A50" t="s">
        <v>25</v>
      </c>
      <c r="B50" t="s">
        <v>103</v>
      </c>
      <c r="C50" t="str">
        <f t="shared" si="1"/>
        <v>hp-elitedesk-800-g4-mini-65w/used</v>
      </c>
      <c r="D50" s="3" t="s">
        <v>28</v>
      </c>
      <c r="E50" t="s">
        <v>49</v>
      </c>
      <c r="F50" s="2">
        <v>2250000</v>
      </c>
      <c r="H50">
        <v>10</v>
      </c>
    </row>
    <row r="51" spans="1:8" x14ac:dyDescent="0.2">
      <c r="A51" t="s">
        <v>25</v>
      </c>
      <c r="B51" t="s">
        <v>104</v>
      </c>
      <c r="C51" t="str">
        <f t="shared" si="1"/>
        <v>hp-elitedesk-705-g5-mini-65w/used</v>
      </c>
      <c r="D51" s="3" t="s">
        <v>28</v>
      </c>
      <c r="E51" t="s">
        <v>49</v>
      </c>
      <c r="F51" s="2">
        <v>2650000</v>
      </c>
      <c r="H51">
        <v>10</v>
      </c>
    </row>
    <row r="52" spans="1:8" x14ac:dyDescent="0.2">
      <c r="A52" t="s">
        <v>25</v>
      </c>
      <c r="B52" t="s">
        <v>145</v>
      </c>
      <c r="C52" t="str">
        <f t="shared" ref="C52" si="2">CONCATENATE(B52,"/used")</f>
        <v>hp-z2-sff-g4-workstation/used</v>
      </c>
      <c r="D52" s="3" t="s">
        <v>28</v>
      </c>
      <c r="E52" t="s">
        <v>49</v>
      </c>
      <c r="F52" s="2">
        <v>5000000</v>
      </c>
      <c r="H52">
        <v>10</v>
      </c>
    </row>
    <row r="53" spans="1:8" x14ac:dyDescent="0.2">
      <c r="A53" t="s">
        <v>25</v>
      </c>
      <c r="B53" t="s">
        <v>105</v>
      </c>
      <c r="C53" t="str">
        <f t="shared" si="1"/>
        <v>hp-z2-mini-g4-workstation/used</v>
      </c>
      <c r="D53" s="3" t="s">
        <v>28</v>
      </c>
      <c r="E53" t="s">
        <v>49</v>
      </c>
      <c r="F53" s="2">
        <v>4500000</v>
      </c>
      <c r="H53">
        <v>10</v>
      </c>
    </row>
    <row r="54" spans="1:8" x14ac:dyDescent="0.2">
      <c r="A54" t="s">
        <v>25</v>
      </c>
      <c r="B54" t="s">
        <v>106</v>
      </c>
      <c r="C54" t="str">
        <f t="shared" si="1"/>
        <v>hp-z440-workstation/used</v>
      </c>
      <c r="D54" s="3" t="s">
        <v>28</v>
      </c>
      <c r="E54" t="s">
        <v>49</v>
      </c>
      <c r="F54" s="2">
        <v>5500000</v>
      </c>
      <c r="H54">
        <v>10</v>
      </c>
    </row>
    <row r="55" spans="1:8" x14ac:dyDescent="0.2">
      <c r="A55" t="s">
        <v>25</v>
      </c>
      <c r="B55" t="s">
        <v>107</v>
      </c>
      <c r="C55" t="str">
        <f t="shared" si="1"/>
        <v>hp-z240-sff-workstation/used</v>
      </c>
      <c r="D55" s="3" t="s">
        <v>28</v>
      </c>
      <c r="E55" t="s">
        <v>49</v>
      </c>
      <c r="F55" s="2">
        <v>1850000</v>
      </c>
      <c r="H55">
        <v>10</v>
      </c>
    </row>
    <row r="56" spans="1:8" x14ac:dyDescent="0.2">
      <c r="A56" t="s">
        <v>25</v>
      </c>
      <c r="B56" t="s">
        <v>108</v>
      </c>
      <c r="C56" t="str">
        <f t="shared" si="1"/>
        <v>dell-optiplex-3050-micro/used</v>
      </c>
      <c r="D56" s="3" t="s">
        <v>28</v>
      </c>
      <c r="E56" t="s">
        <v>49</v>
      </c>
      <c r="F56" s="2">
        <v>1550000</v>
      </c>
      <c r="H56">
        <v>10</v>
      </c>
    </row>
    <row r="57" spans="1:8" x14ac:dyDescent="0.2">
      <c r="A57" t="s">
        <v>25</v>
      </c>
      <c r="B57" t="s">
        <v>109</v>
      </c>
      <c r="C57" t="str">
        <f t="shared" si="1"/>
        <v>dell-optiplex-3060-micro/used</v>
      </c>
      <c r="D57" s="3" t="s">
        <v>28</v>
      </c>
      <c r="E57" t="s">
        <v>49</v>
      </c>
      <c r="F57" s="2">
        <v>1850000</v>
      </c>
      <c r="H57">
        <v>10</v>
      </c>
    </row>
    <row r="58" spans="1:8" x14ac:dyDescent="0.2">
      <c r="A58" t="s">
        <v>25</v>
      </c>
      <c r="B58" t="s">
        <v>110</v>
      </c>
      <c r="C58" t="str">
        <f t="shared" si="1"/>
        <v>dell-optiplex-5060-micro/used</v>
      </c>
      <c r="D58" s="3" t="s">
        <v>28</v>
      </c>
      <c r="E58" t="s">
        <v>49</v>
      </c>
      <c r="F58" s="2">
        <v>2150000</v>
      </c>
      <c r="H58">
        <v>10</v>
      </c>
    </row>
    <row r="59" spans="1:8" x14ac:dyDescent="0.2">
      <c r="A59" t="s">
        <v>25</v>
      </c>
      <c r="B59" t="s">
        <v>111</v>
      </c>
      <c r="C59" t="str">
        <f t="shared" si="1"/>
        <v>dell-optiplex-3080-micro/used</v>
      </c>
      <c r="D59" s="3" t="s">
        <v>28</v>
      </c>
      <c r="E59" t="s">
        <v>49</v>
      </c>
      <c r="F59" s="2">
        <v>3000000</v>
      </c>
      <c r="H59">
        <v>10</v>
      </c>
    </row>
    <row r="60" spans="1:8" x14ac:dyDescent="0.2">
      <c r="A60" t="s">
        <v>25</v>
      </c>
      <c r="B60" t="s">
        <v>112</v>
      </c>
      <c r="C60" t="str">
        <f t="shared" si="1"/>
        <v>dell-optiplex-7050-sff/used</v>
      </c>
      <c r="D60" s="3" t="s">
        <v>28</v>
      </c>
      <c r="E60" t="s">
        <v>49</v>
      </c>
      <c r="F60" s="2">
        <v>1650000</v>
      </c>
      <c r="H60">
        <v>10</v>
      </c>
    </row>
    <row r="61" spans="1:8" x14ac:dyDescent="0.2">
      <c r="A61" t="s">
        <v>25</v>
      </c>
      <c r="B61" t="s">
        <v>113</v>
      </c>
      <c r="C61" t="str">
        <f t="shared" si="1"/>
        <v>dell-optiplex-7060-sff/used</v>
      </c>
      <c r="D61" s="3" t="s">
        <v>28</v>
      </c>
      <c r="E61" t="s">
        <v>49</v>
      </c>
      <c r="F61" s="2">
        <v>1850000</v>
      </c>
      <c r="H61">
        <v>10</v>
      </c>
    </row>
    <row r="62" spans="1:8" x14ac:dyDescent="0.2">
      <c r="A62" t="s">
        <v>25</v>
      </c>
      <c r="B62" t="s">
        <v>114</v>
      </c>
      <c r="C62" t="str">
        <f t="shared" si="1"/>
        <v>dell-precision-t5810-workstation/used</v>
      </c>
      <c r="D62" s="3" t="s">
        <v>28</v>
      </c>
      <c r="E62" t="s">
        <v>49</v>
      </c>
      <c r="F62" s="2">
        <v>5550000</v>
      </c>
      <c r="H62">
        <v>10</v>
      </c>
    </row>
    <row r="63" spans="1:8" x14ac:dyDescent="0.2">
      <c r="A63" t="s">
        <v>25</v>
      </c>
      <c r="B63" t="s">
        <v>115</v>
      </c>
      <c r="C63" t="str">
        <f t="shared" si="1"/>
        <v>dell-precision-t5820-workstation/used</v>
      </c>
      <c r="D63" s="3" t="s">
        <v>28</v>
      </c>
      <c r="E63" t="s">
        <v>49</v>
      </c>
      <c r="F63" s="2">
        <v>12850000</v>
      </c>
      <c r="H63">
        <v>10</v>
      </c>
    </row>
    <row r="64" spans="1:8" x14ac:dyDescent="0.2">
      <c r="A64" t="s">
        <v>25</v>
      </c>
      <c r="B64" t="s">
        <v>116</v>
      </c>
      <c r="C64" t="str">
        <f t="shared" si="1"/>
        <v>lenovo-thinkcentre-m700-tiny/used</v>
      </c>
      <c r="D64" s="3" t="s">
        <v>28</v>
      </c>
      <c r="E64" t="s">
        <v>49</v>
      </c>
      <c r="F64" s="2">
        <v>1550000</v>
      </c>
      <c r="H64">
        <v>10</v>
      </c>
    </row>
    <row r="65" spans="1:8" x14ac:dyDescent="0.2">
      <c r="A65" t="s">
        <v>25</v>
      </c>
      <c r="B65" t="s">
        <v>117</v>
      </c>
      <c r="C65" t="str">
        <f t="shared" si="1"/>
        <v>lenovo-thinkcentre-m900-tiny/used</v>
      </c>
      <c r="D65" s="3" t="s">
        <v>28</v>
      </c>
      <c r="E65" t="s">
        <v>49</v>
      </c>
      <c r="F65" s="2">
        <v>1350000</v>
      </c>
      <c r="H65">
        <v>10</v>
      </c>
    </row>
    <row r="66" spans="1:8" x14ac:dyDescent="0.2">
      <c r="A66" t="s">
        <v>25</v>
      </c>
      <c r="B66" t="s">
        <v>118</v>
      </c>
      <c r="C66" t="str">
        <f t="shared" si="1"/>
        <v>lenovo-thinkcentre-m910q-tiny/used</v>
      </c>
      <c r="D66" s="3" t="s">
        <v>28</v>
      </c>
      <c r="E66" t="s">
        <v>49</v>
      </c>
      <c r="F66" s="2">
        <v>1650000</v>
      </c>
      <c r="H66">
        <v>10</v>
      </c>
    </row>
    <row r="67" spans="1:8" x14ac:dyDescent="0.2">
      <c r="A67" t="s">
        <v>25</v>
      </c>
      <c r="B67" t="s">
        <v>119</v>
      </c>
      <c r="C67" t="str">
        <f t="shared" si="1"/>
        <v>lenovo-thinkcentre-m900x-tiny/used</v>
      </c>
      <c r="D67" s="3" t="s">
        <v>28</v>
      </c>
      <c r="E67" t="s">
        <v>49</v>
      </c>
      <c r="F67" s="2">
        <v>1950000</v>
      </c>
      <c r="H67">
        <v>10</v>
      </c>
    </row>
    <row r="68" spans="1:8" x14ac:dyDescent="0.2">
      <c r="A68" t="s">
        <v>25</v>
      </c>
      <c r="B68" t="s">
        <v>120</v>
      </c>
      <c r="C68" t="str">
        <f t="shared" si="1"/>
        <v>lenovo-thinkcentre-m70s-sff/used</v>
      </c>
      <c r="D68" s="3" t="s">
        <v>28</v>
      </c>
      <c r="E68" t="s">
        <v>49</v>
      </c>
      <c r="F68" s="2">
        <v>3050000</v>
      </c>
      <c r="H68">
        <v>10</v>
      </c>
    </row>
    <row r="69" spans="1:8" x14ac:dyDescent="0.2">
      <c r="A69" t="s">
        <v>25</v>
      </c>
      <c r="B69" t="s">
        <v>121</v>
      </c>
      <c r="C69" t="str">
        <f t="shared" si="1"/>
        <v>lenovo-thinkstation-p500-workstation/used</v>
      </c>
      <c r="D69" s="3" t="s">
        <v>28</v>
      </c>
      <c r="E69" t="s">
        <v>49</v>
      </c>
      <c r="F69" s="2">
        <v>4750000</v>
      </c>
      <c r="H69">
        <v>10</v>
      </c>
    </row>
    <row r="70" spans="1:8" x14ac:dyDescent="0.2">
      <c r="A70" t="s">
        <v>32</v>
      </c>
      <c r="B70" t="s">
        <v>33</v>
      </c>
      <c r="C70" t="str">
        <f t="shared" ref="C70:C90" si="3">CONCATENATE(B70,"/used")</f>
        <v>4gb-sodimm-ddr4-2133-mixed/used</v>
      </c>
      <c r="D70" s="3" t="s">
        <v>28</v>
      </c>
      <c r="E70" t="s">
        <v>49</v>
      </c>
      <c r="F70" s="2">
        <v>300000</v>
      </c>
      <c r="H70">
        <v>10</v>
      </c>
    </row>
    <row r="71" spans="1:8" x14ac:dyDescent="0.2">
      <c r="A71" t="s">
        <v>32</v>
      </c>
      <c r="B71" t="s">
        <v>34</v>
      </c>
      <c r="C71" t="str">
        <f t="shared" si="3"/>
        <v>8gb-sodimm-ddr4-2133-mixed/used</v>
      </c>
      <c r="D71" s="3" t="s">
        <v>28</v>
      </c>
      <c r="E71" t="s">
        <v>49</v>
      </c>
      <c r="F71" s="2">
        <v>520000</v>
      </c>
      <c r="H71">
        <v>10</v>
      </c>
    </row>
    <row r="72" spans="1:8" x14ac:dyDescent="0.2">
      <c r="A72" t="s">
        <v>32</v>
      </c>
      <c r="B72" t="s">
        <v>122</v>
      </c>
      <c r="C72" t="str">
        <f t="shared" si="3"/>
        <v>16gb-sodimm-ddr4-2133-mixed/used</v>
      </c>
      <c r="D72" s="3" t="s">
        <v>28</v>
      </c>
      <c r="E72" t="s">
        <v>49</v>
      </c>
      <c r="F72" s="2">
        <v>1000000</v>
      </c>
      <c r="H72">
        <v>10</v>
      </c>
    </row>
    <row r="73" spans="1:8" x14ac:dyDescent="0.2">
      <c r="A73" t="s">
        <v>32</v>
      </c>
      <c r="B73" t="s">
        <v>35</v>
      </c>
      <c r="C73" t="str">
        <f t="shared" si="3"/>
        <v>4gb-sodimm-ddr4-2400-mixed/used</v>
      </c>
      <c r="D73" s="3" t="s">
        <v>28</v>
      </c>
      <c r="E73" t="s">
        <v>49</v>
      </c>
      <c r="F73" s="2">
        <v>320000</v>
      </c>
      <c r="H73">
        <v>10</v>
      </c>
    </row>
    <row r="74" spans="1:8" x14ac:dyDescent="0.2">
      <c r="A74" t="s">
        <v>32</v>
      </c>
      <c r="B74" t="s">
        <v>36</v>
      </c>
      <c r="C74" t="str">
        <f t="shared" si="3"/>
        <v>8gb-sodimm-ddr4-2400-mixed/used</v>
      </c>
      <c r="D74" s="3" t="s">
        <v>28</v>
      </c>
      <c r="E74" t="s">
        <v>49</v>
      </c>
      <c r="F74" s="2">
        <v>550000</v>
      </c>
      <c r="H74">
        <v>10</v>
      </c>
    </row>
    <row r="75" spans="1:8" x14ac:dyDescent="0.2">
      <c r="A75" t="s">
        <v>32</v>
      </c>
      <c r="B75" t="s">
        <v>37</v>
      </c>
      <c r="C75" t="str">
        <f t="shared" si="3"/>
        <v>16gb-sodimm-ddr4-2400-mixed/used</v>
      </c>
      <c r="D75" s="3" t="s">
        <v>28</v>
      </c>
      <c r="E75" t="s">
        <v>49</v>
      </c>
      <c r="F75" s="2">
        <v>1050000</v>
      </c>
      <c r="H75">
        <v>10</v>
      </c>
    </row>
    <row r="76" spans="1:8" x14ac:dyDescent="0.2">
      <c r="A76" t="s">
        <v>32</v>
      </c>
      <c r="B76" t="s">
        <v>123</v>
      </c>
      <c r="C76" t="str">
        <f t="shared" si="3"/>
        <v>4gb-sodimm-ddr4-2666-mixed/used</v>
      </c>
      <c r="D76" s="3" t="s">
        <v>28</v>
      </c>
      <c r="E76" t="s">
        <v>49</v>
      </c>
      <c r="F76" s="2">
        <v>340000</v>
      </c>
      <c r="H76">
        <v>10</v>
      </c>
    </row>
    <row r="77" spans="1:8" x14ac:dyDescent="0.2">
      <c r="A77" t="s">
        <v>32</v>
      </c>
      <c r="B77" t="s">
        <v>124</v>
      </c>
      <c r="C77" t="str">
        <f t="shared" si="3"/>
        <v>8gb-sodimm-ddr4-2666-mixed/used</v>
      </c>
      <c r="D77" s="3" t="s">
        <v>28</v>
      </c>
      <c r="E77" t="s">
        <v>49</v>
      </c>
      <c r="F77" s="2">
        <v>580000</v>
      </c>
      <c r="H77">
        <v>10</v>
      </c>
    </row>
    <row r="78" spans="1:8" x14ac:dyDescent="0.2">
      <c r="A78" t="s">
        <v>32</v>
      </c>
      <c r="B78" t="s">
        <v>125</v>
      </c>
      <c r="C78" t="str">
        <f t="shared" si="3"/>
        <v>16gb-sodimm-ddr4-2666-mixed/used</v>
      </c>
      <c r="D78" s="3" t="s">
        <v>28</v>
      </c>
      <c r="E78" t="s">
        <v>49</v>
      </c>
      <c r="F78" s="2">
        <v>1100000</v>
      </c>
      <c r="H78">
        <v>10</v>
      </c>
    </row>
    <row r="79" spans="1:8" x14ac:dyDescent="0.2">
      <c r="A79" t="s">
        <v>32</v>
      </c>
      <c r="B79" t="s">
        <v>126</v>
      </c>
      <c r="C79" t="str">
        <f t="shared" si="3"/>
        <v>8gb-sodimm-ddr4-3200-mixed/used</v>
      </c>
      <c r="D79" s="3" t="s">
        <v>28</v>
      </c>
      <c r="E79" t="s">
        <v>49</v>
      </c>
      <c r="F79" s="2">
        <v>610000</v>
      </c>
      <c r="H79">
        <v>10</v>
      </c>
    </row>
    <row r="80" spans="1:8" x14ac:dyDescent="0.2">
      <c r="A80" t="s">
        <v>32</v>
      </c>
      <c r="B80" t="s">
        <v>38</v>
      </c>
      <c r="C80" t="str">
        <f t="shared" si="3"/>
        <v>4gb-dimm-ddr4-2133-mixed/used</v>
      </c>
      <c r="D80" s="3" t="s">
        <v>28</v>
      </c>
      <c r="E80" t="s">
        <v>49</v>
      </c>
      <c r="F80" s="2">
        <v>300000</v>
      </c>
      <c r="H80">
        <v>10</v>
      </c>
    </row>
    <row r="81" spans="1:8" x14ac:dyDescent="0.2">
      <c r="A81" t="s">
        <v>32</v>
      </c>
      <c r="B81" t="s">
        <v>39</v>
      </c>
      <c r="C81" t="str">
        <f t="shared" si="3"/>
        <v>8gb-dimm-ddr4-2133-mixed/used</v>
      </c>
      <c r="D81" s="3" t="s">
        <v>28</v>
      </c>
      <c r="E81" t="s">
        <v>49</v>
      </c>
      <c r="F81" s="2">
        <v>520000</v>
      </c>
      <c r="H81">
        <v>10</v>
      </c>
    </row>
    <row r="82" spans="1:8" x14ac:dyDescent="0.2">
      <c r="A82" t="s">
        <v>32</v>
      </c>
      <c r="B82" t="s">
        <v>127</v>
      </c>
      <c r="C82" t="str">
        <f t="shared" si="3"/>
        <v>16gb-dimm-ddr4-2133-mixed/used</v>
      </c>
      <c r="D82" s="3" t="s">
        <v>28</v>
      </c>
      <c r="E82" t="s">
        <v>49</v>
      </c>
      <c r="F82" s="2">
        <v>1000000</v>
      </c>
      <c r="H82">
        <v>10</v>
      </c>
    </row>
    <row r="83" spans="1:8" x14ac:dyDescent="0.2">
      <c r="A83" t="s">
        <v>32</v>
      </c>
      <c r="B83" t="s">
        <v>40</v>
      </c>
      <c r="C83" t="str">
        <f t="shared" si="3"/>
        <v>4gb-dimm-ddr4-2400-mixed/used</v>
      </c>
      <c r="D83" s="3" t="s">
        <v>28</v>
      </c>
      <c r="E83" t="s">
        <v>49</v>
      </c>
      <c r="F83" s="2">
        <v>320000</v>
      </c>
      <c r="H83">
        <v>10</v>
      </c>
    </row>
    <row r="84" spans="1:8" x14ac:dyDescent="0.2">
      <c r="A84" t="s">
        <v>32</v>
      </c>
      <c r="B84" t="s">
        <v>41</v>
      </c>
      <c r="C84" t="str">
        <f t="shared" si="3"/>
        <v>8gb-dimm-ddr4-2400-mixed/used</v>
      </c>
      <c r="D84" s="3" t="s">
        <v>28</v>
      </c>
      <c r="E84" t="s">
        <v>49</v>
      </c>
      <c r="F84" s="2">
        <v>550000</v>
      </c>
      <c r="H84">
        <v>10</v>
      </c>
    </row>
    <row r="85" spans="1:8" x14ac:dyDescent="0.2">
      <c r="A85" t="s">
        <v>32</v>
      </c>
      <c r="B85" t="s">
        <v>42</v>
      </c>
      <c r="C85" t="str">
        <f t="shared" si="3"/>
        <v>16gb-dimm-ddr4-2400-mixed/used</v>
      </c>
      <c r="D85" s="3" t="s">
        <v>28</v>
      </c>
      <c r="E85" t="s">
        <v>49</v>
      </c>
      <c r="F85" s="2">
        <v>1050000</v>
      </c>
      <c r="H85">
        <v>10</v>
      </c>
    </row>
    <row r="86" spans="1:8" x14ac:dyDescent="0.2">
      <c r="A86" t="s">
        <v>32</v>
      </c>
      <c r="B86" t="s">
        <v>128</v>
      </c>
      <c r="C86" t="str">
        <f t="shared" si="3"/>
        <v>4gb-dimm-ddr4-2666-mixed/used</v>
      </c>
      <c r="D86" s="3" t="s">
        <v>28</v>
      </c>
      <c r="E86" t="s">
        <v>49</v>
      </c>
      <c r="F86" s="2">
        <v>340000</v>
      </c>
      <c r="H86">
        <v>10</v>
      </c>
    </row>
    <row r="87" spans="1:8" x14ac:dyDescent="0.2">
      <c r="A87" t="s">
        <v>32</v>
      </c>
      <c r="B87" t="s">
        <v>129</v>
      </c>
      <c r="C87" t="str">
        <f t="shared" si="3"/>
        <v>8gb-dimm-ddr4-2666-mixed/used</v>
      </c>
      <c r="D87" s="3" t="s">
        <v>28</v>
      </c>
      <c r="E87" t="s">
        <v>49</v>
      </c>
      <c r="F87" s="2">
        <v>580000</v>
      </c>
      <c r="H87">
        <v>10</v>
      </c>
    </row>
    <row r="88" spans="1:8" x14ac:dyDescent="0.2">
      <c r="A88" t="s">
        <v>32</v>
      </c>
      <c r="B88" t="s">
        <v>130</v>
      </c>
      <c r="C88" t="str">
        <f t="shared" si="3"/>
        <v>16gb-dimm-ddr4-2666-mixed/used</v>
      </c>
      <c r="D88" s="3" t="s">
        <v>28</v>
      </c>
      <c r="E88" t="s">
        <v>49</v>
      </c>
      <c r="F88" s="2">
        <v>1100000</v>
      </c>
      <c r="H88">
        <v>10</v>
      </c>
    </row>
    <row r="89" spans="1:8" x14ac:dyDescent="0.2">
      <c r="A89" t="s">
        <v>32</v>
      </c>
      <c r="B89" t="s">
        <v>131</v>
      </c>
      <c r="C89" t="str">
        <f t="shared" si="3"/>
        <v>16gb-rdimm-ddr4-2133-mixed/used</v>
      </c>
      <c r="D89" s="3" t="s">
        <v>28</v>
      </c>
      <c r="E89" t="s">
        <v>49</v>
      </c>
      <c r="F89" s="2">
        <v>800000</v>
      </c>
      <c r="H89">
        <v>10</v>
      </c>
    </row>
    <row r="90" spans="1:8" x14ac:dyDescent="0.2">
      <c r="A90" t="s">
        <v>32</v>
      </c>
      <c r="B90" t="s">
        <v>132</v>
      </c>
      <c r="C90" t="str">
        <f t="shared" si="3"/>
        <v>16gb-rdimm-ddr4-2400-mixed/used</v>
      </c>
      <c r="D90" s="3" t="s">
        <v>28</v>
      </c>
      <c r="E90" t="s">
        <v>49</v>
      </c>
      <c r="F90" s="2">
        <v>990000</v>
      </c>
      <c r="H90">
        <v>10</v>
      </c>
    </row>
    <row r="91" spans="1:8" x14ac:dyDescent="0.2">
      <c r="A91" t="s">
        <v>43</v>
      </c>
      <c r="B91" t="s">
        <v>133</v>
      </c>
      <c r="C91" t="str">
        <f>CONCATENATE(B91,"/new")</f>
        <v>256gb-lexar-nm620/new</v>
      </c>
      <c r="D91" s="3" t="s">
        <v>143</v>
      </c>
      <c r="E91" t="s">
        <v>144</v>
      </c>
      <c r="F91" s="2">
        <v>890000</v>
      </c>
      <c r="H91">
        <v>10</v>
      </c>
    </row>
    <row r="92" spans="1:8" x14ac:dyDescent="0.2">
      <c r="A92" t="s">
        <v>43</v>
      </c>
      <c r="B92" t="s">
        <v>134</v>
      </c>
      <c r="C92" t="str">
        <f t="shared" ref="C92:C105" si="4">CONCATENATE(B92,"/100%")</f>
        <v>256gb-samsung-pm961/100%</v>
      </c>
      <c r="D92" s="3" t="s">
        <v>147</v>
      </c>
      <c r="E92" t="s">
        <v>49</v>
      </c>
      <c r="F92" s="2">
        <v>750000</v>
      </c>
      <c r="H92">
        <v>10</v>
      </c>
    </row>
    <row r="93" spans="1:8" x14ac:dyDescent="0.2">
      <c r="A93" t="s">
        <v>43</v>
      </c>
      <c r="B93" t="s">
        <v>44</v>
      </c>
      <c r="C93" t="str">
        <f t="shared" si="4"/>
        <v>256gb-samsung-pm981/100%</v>
      </c>
      <c r="D93" s="3" t="s">
        <v>147</v>
      </c>
      <c r="E93" t="s">
        <v>49</v>
      </c>
      <c r="F93" s="2">
        <v>800000</v>
      </c>
      <c r="H93">
        <v>10</v>
      </c>
    </row>
    <row r="94" spans="1:8" x14ac:dyDescent="0.2">
      <c r="A94" t="s">
        <v>43</v>
      </c>
      <c r="B94" t="s">
        <v>45</v>
      </c>
      <c r="C94" t="str">
        <f t="shared" si="4"/>
        <v>512gb-samsung-pm981/100%</v>
      </c>
      <c r="D94" s="3" t="s">
        <v>147</v>
      </c>
      <c r="E94" t="s">
        <v>49</v>
      </c>
      <c r="F94" s="2">
        <v>1200000</v>
      </c>
      <c r="H94">
        <v>10</v>
      </c>
    </row>
    <row r="95" spans="1:8" x14ac:dyDescent="0.2">
      <c r="A95" t="s">
        <v>43</v>
      </c>
      <c r="B95" t="s">
        <v>46</v>
      </c>
      <c r="C95" t="str">
        <f t="shared" si="4"/>
        <v>1tb-samsung-pm981/100%</v>
      </c>
      <c r="D95" s="3" t="s">
        <v>147</v>
      </c>
      <c r="E95" t="s">
        <v>49</v>
      </c>
      <c r="F95" s="2">
        <v>2200000</v>
      </c>
      <c r="H95">
        <v>10</v>
      </c>
    </row>
    <row r="96" spans="1:8" x14ac:dyDescent="0.2">
      <c r="A96" t="s">
        <v>43</v>
      </c>
      <c r="B96" t="s">
        <v>135</v>
      </c>
      <c r="C96" t="str">
        <f t="shared" si="4"/>
        <v>256gb-samsung-pm981a/100%</v>
      </c>
      <c r="D96" s="3" t="s">
        <v>147</v>
      </c>
      <c r="E96" t="s">
        <v>49</v>
      </c>
      <c r="F96" s="2">
        <v>850000</v>
      </c>
      <c r="H96">
        <v>10</v>
      </c>
    </row>
    <row r="97" spans="1:9" x14ac:dyDescent="0.2">
      <c r="A97" t="s">
        <v>43</v>
      </c>
      <c r="B97" t="s">
        <v>136</v>
      </c>
      <c r="C97" t="str">
        <f t="shared" si="4"/>
        <v>512-samsung-pm981a/100%</v>
      </c>
      <c r="D97" s="3" t="s">
        <v>147</v>
      </c>
      <c r="E97" t="s">
        <v>49</v>
      </c>
      <c r="F97" s="2">
        <v>1250000</v>
      </c>
      <c r="H97">
        <v>10</v>
      </c>
    </row>
    <row r="98" spans="1:9" x14ac:dyDescent="0.2">
      <c r="A98" t="s">
        <v>43</v>
      </c>
      <c r="B98" t="s">
        <v>137</v>
      </c>
      <c r="C98" t="str">
        <f t="shared" si="4"/>
        <v>1tb-samsung-pm981a/100%</v>
      </c>
      <c r="D98" s="3" t="s">
        <v>147</v>
      </c>
      <c r="E98" t="s">
        <v>49</v>
      </c>
      <c r="F98" s="2">
        <v>2300000</v>
      </c>
      <c r="H98">
        <v>10</v>
      </c>
    </row>
    <row r="99" spans="1:9" x14ac:dyDescent="0.2">
      <c r="A99" t="s">
        <v>43</v>
      </c>
      <c r="B99" t="s">
        <v>138</v>
      </c>
      <c r="C99" t="str">
        <f t="shared" si="4"/>
        <v>256gb-western-digital-sn730/100%</v>
      </c>
      <c r="D99" s="3" t="s">
        <v>147</v>
      </c>
      <c r="E99" t="s">
        <v>49</v>
      </c>
      <c r="F99" s="2">
        <v>850000</v>
      </c>
      <c r="H99">
        <v>10</v>
      </c>
    </row>
    <row r="100" spans="1:9" x14ac:dyDescent="0.2">
      <c r="A100" t="s">
        <v>43</v>
      </c>
      <c r="B100" t="s">
        <v>139</v>
      </c>
      <c r="C100" t="str">
        <f t="shared" si="4"/>
        <v>512gb-western-digital-sn730/100%</v>
      </c>
      <c r="D100" s="3" t="s">
        <v>147</v>
      </c>
      <c r="E100" t="s">
        <v>49</v>
      </c>
      <c r="F100" s="2">
        <v>1250000</v>
      </c>
      <c r="H100">
        <v>10</v>
      </c>
    </row>
    <row r="101" spans="1:9" x14ac:dyDescent="0.2">
      <c r="A101" t="s">
        <v>43</v>
      </c>
      <c r="B101" t="s">
        <v>140</v>
      </c>
      <c r="C101" t="str">
        <f t="shared" si="4"/>
        <v>1tb-western-digital-sn730/100%</v>
      </c>
      <c r="D101" s="3" t="s">
        <v>147</v>
      </c>
      <c r="E101" t="s">
        <v>49</v>
      </c>
      <c r="F101" s="2">
        <v>2300000</v>
      </c>
      <c r="H101">
        <v>10</v>
      </c>
    </row>
    <row r="102" spans="1:9" x14ac:dyDescent="0.2">
      <c r="A102" t="s">
        <v>43</v>
      </c>
      <c r="B102" t="s">
        <v>141</v>
      </c>
      <c r="C102" t="str">
        <f t="shared" si="4"/>
        <v>128gb-sk-hynix-bc711/100%</v>
      </c>
      <c r="D102" s="3" t="s">
        <v>147</v>
      </c>
      <c r="E102" t="s">
        <v>49</v>
      </c>
      <c r="F102" s="2">
        <v>400000</v>
      </c>
      <c r="H102">
        <v>10</v>
      </c>
    </row>
    <row r="103" spans="1:9" x14ac:dyDescent="0.2">
      <c r="A103" t="s">
        <v>43</v>
      </c>
      <c r="B103" t="s">
        <v>47</v>
      </c>
      <c r="C103" t="str">
        <f t="shared" si="4"/>
        <v>256gb-samsung-860-evo/100%</v>
      </c>
      <c r="D103" s="3" t="s">
        <v>147</v>
      </c>
      <c r="E103" t="s">
        <v>49</v>
      </c>
      <c r="F103" s="2">
        <v>600000</v>
      </c>
      <c r="H103">
        <v>10</v>
      </c>
    </row>
    <row r="104" spans="1:9" x14ac:dyDescent="0.2">
      <c r="A104" t="s">
        <v>43</v>
      </c>
      <c r="B104" t="s">
        <v>142</v>
      </c>
      <c r="C104" t="str">
        <f t="shared" si="4"/>
        <v>512-samsung-860-evo/100%</v>
      </c>
      <c r="D104" s="3" t="s">
        <v>147</v>
      </c>
      <c r="E104" t="s">
        <v>49</v>
      </c>
      <c r="F104" s="2">
        <v>1000000</v>
      </c>
      <c r="H104">
        <v>10</v>
      </c>
    </row>
    <row r="105" spans="1:9" x14ac:dyDescent="0.2">
      <c r="A105" t="s">
        <v>43</v>
      </c>
      <c r="B105" t="s">
        <v>48</v>
      </c>
      <c r="C105" t="str">
        <f t="shared" si="4"/>
        <v>1tb-samsung-860-evo/100%</v>
      </c>
      <c r="D105" s="3" t="s">
        <v>147</v>
      </c>
      <c r="E105" t="s">
        <v>49</v>
      </c>
      <c r="F105" s="2">
        <v>1800000</v>
      </c>
      <c r="H105">
        <v>10</v>
      </c>
    </row>
    <row r="106" spans="1:9" x14ac:dyDescent="0.2">
      <c r="A106" t="s">
        <v>43</v>
      </c>
      <c r="B106" t="s">
        <v>134</v>
      </c>
      <c r="C106" t="str">
        <f>CONCATENATE(B106,"/95%")</f>
        <v>256gb-samsung-pm961/95%</v>
      </c>
      <c r="D106" s="3" t="s">
        <v>147</v>
      </c>
      <c r="E106" t="s">
        <v>49</v>
      </c>
      <c r="F106" s="2">
        <v>720000</v>
      </c>
      <c r="H106">
        <v>10</v>
      </c>
      <c r="I106" s="1"/>
    </row>
    <row r="107" spans="1:9" x14ac:dyDescent="0.2">
      <c r="A107" t="s">
        <v>43</v>
      </c>
      <c r="B107" t="s">
        <v>44</v>
      </c>
      <c r="C107" t="str">
        <f t="shared" ref="C107:C119" si="5">CONCATENATE(B107,"/95%")</f>
        <v>256gb-samsung-pm981/95%</v>
      </c>
      <c r="D107" s="3" t="s">
        <v>147</v>
      </c>
      <c r="E107" t="s">
        <v>49</v>
      </c>
      <c r="F107" s="2">
        <v>770000</v>
      </c>
      <c r="H107">
        <v>10</v>
      </c>
      <c r="I107" s="1"/>
    </row>
    <row r="108" spans="1:9" x14ac:dyDescent="0.2">
      <c r="A108" t="s">
        <v>43</v>
      </c>
      <c r="B108" t="s">
        <v>45</v>
      </c>
      <c r="C108" t="str">
        <f t="shared" si="5"/>
        <v>512gb-samsung-pm981/95%</v>
      </c>
      <c r="D108" s="3" t="s">
        <v>147</v>
      </c>
      <c r="E108" t="s">
        <v>49</v>
      </c>
      <c r="F108" s="2">
        <v>1170000</v>
      </c>
      <c r="H108">
        <v>10</v>
      </c>
      <c r="I108" s="1"/>
    </row>
    <row r="109" spans="1:9" x14ac:dyDescent="0.2">
      <c r="A109" t="s">
        <v>43</v>
      </c>
      <c r="B109" t="s">
        <v>46</v>
      </c>
      <c r="C109" t="str">
        <f t="shared" si="5"/>
        <v>1tb-samsung-pm981/95%</v>
      </c>
      <c r="D109" s="3" t="s">
        <v>147</v>
      </c>
      <c r="E109" t="s">
        <v>49</v>
      </c>
      <c r="F109" s="2">
        <v>2170000</v>
      </c>
      <c r="H109">
        <v>10</v>
      </c>
      <c r="I109" s="1"/>
    </row>
    <row r="110" spans="1:9" x14ac:dyDescent="0.2">
      <c r="A110" t="s">
        <v>43</v>
      </c>
      <c r="B110" t="s">
        <v>135</v>
      </c>
      <c r="C110" t="str">
        <f t="shared" si="5"/>
        <v>256gb-samsung-pm981a/95%</v>
      </c>
      <c r="D110" s="3" t="s">
        <v>147</v>
      </c>
      <c r="E110" t="s">
        <v>49</v>
      </c>
      <c r="F110" s="2">
        <v>820000</v>
      </c>
      <c r="H110">
        <v>10</v>
      </c>
      <c r="I110" s="1"/>
    </row>
    <row r="111" spans="1:9" x14ac:dyDescent="0.2">
      <c r="A111" t="s">
        <v>43</v>
      </c>
      <c r="B111" t="s">
        <v>136</v>
      </c>
      <c r="C111" t="str">
        <f t="shared" si="5"/>
        <v>512-samsung-pm981a/95%</v>
      </c>
      <c r="D111" s="3" t="s">
        <v>147</v>
      </c>
      <c r="E111" t="s">
        <v>49</v>
      </c>
      <c r="F111" s="2">
        <v>1220000</v>
      </c>
      <c r="H111">
        <v>10</v>
      </c>
      <c r="I111" s="1"/>
    </row>
    <row r="112" spans="1:9" x14ac:dyDescent="0.2">
      <c r="A112" t="s">
        <v>43</v>
      </c>
      <c r="B112" t="s">
        <v>137</v>
      </c>
      <c r="C112" t="str">
        <f t="shared" si="5"/>
        <v>1tb-samsung-pm981a/95%</v>
      </c>
      <c r="D112" s="3" t="s">
        <v>147</v>
      </c>
      <c r="E112" t="s">
        <v>49</v>
      </c>
      <c r="F112" s="2">
        <v>2270000</v>
      </c>
      <c r="H112">
        <v>10</v>
      </c>
      <c r="I112" s="1"/>
    </row>
    <row r="113" spans="1:9" x14ac:dyDescent="0.2">
      <c r="A113" t="s">
        <v>43</v>
      </c>
      <c r="B113" t="s">
        <v>138</v>
      </c>
      <c r="C113" t="str">
        <f t="shared" si="5"/>
        <v>256gb-western-digital-sn730/95%</v>
      </c>
      <c r="D113" s="3" t="s">
        <v>147</v>
      </c>
      <c r="E113" t="s">
        <v>49</v>
      </c>
      <c r="F113" s="2">
        <v>820000</v>
      </c>
      <c r="H113">
        <v>10</v>
      </c>
      <c r="I113" s="1"/>
    </row>
    <row r="114" spans="1:9" x14ac:dyDescent="0.2">
      <c r="A114" t="s">
        <v>43</v>
      </c>
      <c r="B114" t="s">
        <v>139</v>
      </c>
      <c r="C114" t="str">
        <f t="shared" si="5"/>
        <v>512gb-western-digital-sn730/95%</v>
      </c>
      <c r="D114" s="3" t="s">
        <v>147</v>
      </c>
      <c r="E114" t="s">
        <v>49</v>
      </c>
      <c r="F114" s="2">
        <v>1220000</v>
      </c>
      <c r="H114">
        <v>10</v>
      </c>
      <c r="I114" s="1"/>
    </row>
    <row r="115" spans="1:9" x14ac:dyDescent="0.2">
      <c r="A115" t="s">
        <v>43</v>
      </c>
      <c r="B115" t="s">
        <v>140</v>
      </c>
      <c r="C115" t="str">
        <f t="shared" si="5"/>
        <v>1tb-western-digital-sn730/95%</v>
      </c>
      <c r="D115" s="3" t="s">
        <v>147</v>
      </c>
      <c r="E115" t="s">
        <v>49</v>
      </c>
      <c r="F115" s="2">
        <v>2270000</v>
      </c>
      <c r="H115">
        <v>10</v>
      </c>
      <c r="I115" s="1"/>
    </row>
    <row r="116" spans="1:9" x14ac:dyDescent="0.2">
      <c r="A116" t="s">
        <v>43</v>
      </c>
      <c r="B116" t="s">
        <v>141</v>
      </c>
      <c r="C116" t="str">
        <f t="shared" si="5"/>
        <v>128gb-sk-hynix-bc711/95%</v>
      </c>
      <c r="D116" s="3" t="s">
        <v>147</v>
      </c>
      <c r="E116" t="s">
        <v>49</v>
      </c>
      <c r="F116" s="2">
        <v>370000</v>
      </c>
      <c r="H116">
        <v>10</v>
      </c>
      <c r="I116" s="1"/>
    </row>
    <row r="117" spans="1:9" x14ac:dyDescent="0.2">
      <c r="A117" t="s">
        <v>43</v>
      </c>
      <c r="B117" t="s">
        <v>47</v>
      </c>
      <c r="C117" t="str">
        <f t="shared" si="5"/>
        <v>256gb-samsung-860-evo/95%</v>
      </c>
      <c r="D117" s="3" t="s">
        <v>147</v>
      </c>
      <c r="E117" t="s">
        <v>49</v>
      </c>
      <c r="F117" s="2">
        <v>500000</v>
      </c>
      <c r="H117">
        <v>10</v>
      </c>
    </row>
    <row r="118" spans="1:9" x14ac:dyDescent="0.2">
      <c r="A118" t="s">
        <v>43</v>
      </c>
      <c r="B118" t="s">
        <v>142</v>
      </c>
      <c r="C118" t="str">
        <f t="shared" si="5"/>
        <v>512-samsung-860-evo/95%</v>
      </c>
      <c r="D118" s="3" t="s">
        <v>147</v>
      </c>
      <c r="E118" t="s">
        <v>49</v>
      </c>
      <c r="F118" s="2">
        <v>900000</v>
      </c>
      <c r="H118">
        <v>10</v>
      </c>
    </row>
    <row r="119" spans="1:9" x14ac:dyDescent="0.2">
      <c r="A119" t="s">
        <v>43</v>
      </c>
      <c r="B119" t="s">
        <v>48</v>
      </c>
      <c r="C119" t="str">
        <f t="shared" si="5"/>
        <v>1tb-samsung-860-evo/95%</v>
      </c>
      <c r="D119" s="3" t="s">
        <v>147</v>
      </c>
      <c r="E119" t="s">
        <v>49</v>
      </c>
      <c r="F119" s="2">
        <v>1600000</v>
      </c>
      <c r="H119">
        <v>10</v>
      </c>
    </row>
    <row r="120" spans="1:9" x14ac:dyDescent="0.2">
      <c r="A120" t="s">
        <v>25</v>
      </c>
      <c r="B120" t="s">
        <v>96</v>
      </c>
      <c r="C120" t="str">
        <f>CONCATENATE(B120,"/like-new")</f>
        <v>hp-prodesk-600-g2-mini/like-new</v>
      </c>
      <c r="D120" s="3" t="s">
        <v>31</v>
      </c>
      <c r="E120" t="s">
        <v>49</v>
      </c>
      <c r="F120" s="2">
        <v>1400000</v>
      </c>
      <c r="H120">
        <v>10</v>
      </c>
      <c r="I120" s="1"/>
    </row>
    <row r="121" spans="1:9" x14ac:dyDescent="0.2">
      <c r="A121" t="s">
        <v>25</v>
      </c>
      <c r="B121" t="s">
        <v>29</v>
      </c>
      <c r="C121" t="str">
        <f t="shared" ref="C121:C147" si="6">CONCATENATE(B121,"/like-new")</f>
        <v>hp-elitedesk-800-g2-mini/like-new</v>
      </c>
      <c r="D121" s="3" t="s">
        <v>31</v>
      </c>
      <c r="E121" t="s">
        <v>49</v>
      </c>
      <c r="F121" s="2">
        <v>1500000</v>
      </c>
      <c r="H121">
        <v>10</v>
      </c>
      <c r="I121" s="1"/>
    </row>
    <row r="122" spans="1:9" x14ac:dyDescent="0.2">
      <c r="A122" t="s">
        <v>25</v>
      </c>
      <c r="B122" t="s">
        <v>30</v>
      </c>
      <c r="C122" t="str">
        <f t="shared" si="6"/>
        <v>hp-elitedesk-800-g2-mini-65w/like-new</v>
      </c>
      <c r="D122" s="3" t="s">
        <v>31</v>
      </c>
      <c r="E122" t="s">
        <v>49</v>
      </c>
      <c r="F122" s="2">
        <v>1700000</v>
      </c>
      <c r="H122">
        <v>10</v>
      </c>
      <c r="I122" s="1"/>
    </row>
    <row r="123" spans="1:9" x14ac:dyDescent="0.2">
      <c r="A123" t="s">
        <v>25</v>
      </c>
      <c r="B123" t="s">
        <v>97</v>
      </c>
      <c r="C123" t="str">
        <f t="shared" si="6"/>
        <v>hp-prodesk-400-g3-mini/like-new</v>
      </c>
      <c r="D123" s="3" t="s">
        <v>31</v>
      </c>
      <c r="E123" t="s">
        <v>49</v>
      </c>
      <c r="F123" s="2">
        <v>1500000</v>
      </c>
      <c r="H123">
        <v>10</v>
      </c>
      <c r="I123" s="1"/>
    </row>
    <row r="124" spans="1:9" x14ac:dyDescent="0.2">
      <c r="A124" t="s">
        <v>25</v>
      </c>
      <c r="B124" t="s">
        <v>98</v>
      </c>
      <c r="C124" t="str">
        <f t="shared" si="6"/>
        <v>hp-prodesk-600-g3-mini/like-new</v>
      </c>
      <c r="D124" s="3" t="s">
        <v>31</v>
      </c>
      <c r="E124" t="s">
        <v>49</v>
      </c>
      <c r="F124" s="2">
        <v>1600000</v>
      </c>
      <c r="H124">
        <v>10</v>
      </c>
      <c r="I124" s="1"/>
    </row>
    <row r="125" spans="1:9" x14ac:dyDescent="0.2">
      <c r="A125" t="s">
        <v>25</v>
      </c>
      <c r="B125" t="s">
        <v>99</v>
      </c>
      <c r="C125" t="str">
        <f t="shared" si="6"/>
        <v>hp-elitedesk-800-g3-mini/like-new</v>
      </c>
      <c r="D125" s="3" t="s">
        <v>31</v>
      </c>
      <c r="E125" t="s">
        <v>49</v>
      </c>
      <c r="F125" s="2">
        <v>1700000</v>
      </c>
      <c r="H125">
        <v>10</v>
      </c>
      <c r="I125" s="1"/>
    </row>
    <row r="126" spans="1:9" x14ac:dyDescent="0.2">
      <c r="A126" t="s">
        <v>25</v>
      </c>
      <c r="B126" t="s">
        <v>100</v>
      </c>
      <c r="C126" t="str">
        <f t="shared" si="6"/>
        <v>hp-elitedesk-800-g3-mini-65w/like-new</v>
      </c>
      <c r="D126" s="3" t="s">
        <v>31</v>
      </c>
      <c r="E126" t="s">
        <v>49</v>
      </c>
      <c r="F126" s="2">
        <v>1900000</v>
      </c>
      <c r="H126">
        <v>10</v>
      </c>
      <c r="I126" s="1"/>
    </row>
    <row r="127" spans="1:9" x14ac:dyDescent="0.2">
      <c r="A127" t="s">
        <v>25</v>
      </c>
      <c r="B127" t="s">
        <v>101</v>
      </c>
      <c r="C127" t="str">
        <f t="shared" si="6"/>
        <v>hp-prodesk-400-g4-mini/like-new</v>
      </c>
      <c r="D127" s="3" t="s">
        <v>31</v>
      </c>
      <c r="E127" t="s">
        <v>49</v>
      </c>
      <c r="F127" s="2">
        <v>1900000</v>
      </c>
      <c r="H127">
        <v>10</v>
      </c>
      <c r="I127" s="1"/>
    </row>
    <row r="128" spans="1:9" x14ac:dyDescent="0.2">
      <c r="A128" t="s">
        <v>25</v>
      </c>
      <c r="B128" t="s">
        <v>102</v>
      </c>
      <c r="C128" t="str">
        <f t="shared" si="6"/>
        <v>hp-prodesk-600-g4-mini/like-new</v>
      </c>
      <c r="D128" s="3" t="s">
        <v>31</v>
      </c>
      <c r="E128" t="s">
        <v>49</v>
      </c>
      <c r="F128" s="2">
        <v>2100000</v>
      </c>
      <c r="H128">
        <v>10</v>
      </c>
      <c r="I128" s="1"/>
    </row>
    <row r="129" spans="1:9" x14ac:dyDescent="0.2">
      <c r="A129" t="s">
        <v>25</v>
      </c>
      <c r="B129" t="s">
        <v>103</v>
      </c>
      <c r="C129" t="str">
        <f t="shared" si="6"/>
        <v>hp-elitedesk-800-g4-mini-65w/like-new</v>
      </c>
      <c r="D129" s="3" t="s">
        <v>31</v>
      </c>
      <c r="E129" t="s">
        <v>49</v>
      </c>
      <c r="F129" s="2">
        <v>2400000</v>
      </c>
      <c r="H129">
        <v>10</v>
      </c>
      <c r="I129" s="1"/>
    </row>
    <row r="130" spans="1:9" x14ac:dyDescent="0.2">
      <c r="A130" t="s">
        <v>25</v>
      </c>
      <c r="B130" t="s">
        <v>104</v>
      </c>
      <c r="C130" t="str">
        <f t="shared" si="6"/>
        <v>hp-elitedesk-705-g5-mini-65w/like-new</v>
      </c>
      <c r="D130" s="3" t="s">
        <v>31</v>
      </c>
      <c r="E130" t="s">
        <v>49</v>
      </c>
      <c r="F130" s="2">
        <v>2800000</v>
      </c>
      <c r="H130">
        <v>10</v>
      </c>
      <c r="I130" s="1"/>
    </row>
    <row r="131" spans="1:9" x14ac:dyDescent="0.2">
      <c r="A131" t="s">
        <v>25</v>
      </c>
      <c r="B131" t="s">
        <v>105</v>
      </c>
      <c r="C131" t="str">
        <f t="shared" si="6"/>
        <v>hp-z2-mini-g4-workstation/like-new</v>
      </c>
      <c r="D131" s="3" t="s">
        <v>31</v>
      </c>
      <c r="E131" t="s">
        <v>49</v>
      </c>
      <c r="F131" s="2">
        <v>100000</v>
      </c>
      <c r="H131">
        <v>10</v>
      </c>
      <c r="I131" s="1"/>
    </row>
    <row r="132" spans="1:9" x14ac:dyDescent="0.2">
      <c r="A132" t="s">
        <v>25</v>
      </c>
      <c r="B132" t="s">
        <v>106</v>
      </c>
      <c r="C132" t="str">
        <f t="shared" si="6"/>
        <v>hp-z440-workstation/like-new</v>
      </c>
      <c r="D132" s="3" t="s">
        <v>31</v>
      </c>
      <c r="E132" t="s">
        <v>49</v>
      </c>
      <c r="F132" s="2">
        <v>5500000</v>
      </c>
      <c r="H132">
        <v>10</v>
      </c>
      <c r="I132" s="1"/>
    </row>
    <row r="133" spans="1:9" x14ac:dyDescent="0.2">
      <c r="A133" t="s">
        <v>25</v>
      </c>
      <c r="B133" t="s">
        <v>107</v>
      </c>
      <c r="C133" t="str">
        <f t="shared" si="6"/>
        <v>hp-z240-sff-workstation/like-new</v>
      </c>
      <c r="D133" s="3" t="s">
        <v>31</v>
      </c>
      <c r="E133" t="s">
        <v>49</v>
      </c>
      <c r="F133" s="2">
        <v>2000000</v>
      </c>
      <c r="H133">
        <v>10</v>
      </c>
      <c r="I133" s="1"/>
    </row>
    <row r="134" spans="1:9" x14ac:dyDescent="0.2">
      <c r="A134" t="s">
        <v>25</v>
      </c>
      <c r="B134" t="s">
        <v>108</v>
      </c>
      <c r="C134" t="str">
        <f t="shared" si="6"/>
        <v>dell-optiplex-3050-micro/like-new</v>
      </c>
      <c r="D134" s="3" t="s">
        <v>31</v>
      </c>
      <c r="E134" t="s">
        <v>49</v>
      </c>
      <c r="F134" s="2">
        <v>1700000</v>
      </c>
      <c r="H134">
        <v>10</v>
      </c>
      <c r="I134" s="1"/>
    </row>
    <row r="135" spans="1:9" x14ac:dyDescent="0.2">
      <c r="A135" t="s">
        <v>25</v>
      </c>
      <c r="B135" t="s">
        <v>109</v>
      </c>
      <c r="C135" t="str">
        <f t="shared" si="6"/>
        <v>dell-optiplex-3060-micro/like-new</v>
      </c>
      <c r="D135" s="3" t="s">
        <v>31</v>
      </c>
      <c r="E135" t="s">
        <v>49</v>
      </c>
      <c r="F135" s="2">
        <v>2000000</v>
      </c>
      <c r="H135">
        <v>10</v>
      </c>
      <c r="I135" s="1"/>
    </row>
    <row r="136" spans="1:9" x14ac:dyDescent="0.2">
      <c r="A136" t="s">
        <v>25</v>
      </c>
      <c r="B136" t="s">
        <v>110</v>
      </c>
      <c r="C136" t="str">
        <f t="shared" si="6"/>
        <v>dell-optiplex-5060-micro/like-new</v>
      </c>
      <c r="D136" s="3" t="s">
        <v>31</v>
      </c>
      <c r="E136" t="s">
        <v>49</v>
      </c>
      <c r="F136" s="2">
        <v>2300000</v>
      </c>
      <c r="H136">
        <v>10</v>
      </c>
      <c r="I136" s="1"/>
    </row>
    <row r="137" spans="1:9" x14ac:dyDescent="0.2">
      <c r="A137" t="s">
        <v>25</v>
      </c>
      <c r="B137" t="s">
        <v>111</v>
      </c>
      <c r="C137" t="str">
        <f t="shared" si="6"/>
        <v>dell-optiplex-3080-micro/like-new</v>
      </c>
      <c r="D137" s="3" t="s">
        <v>31</v>
      </c>
      <c r="E137" t="s">
        <v>49</v>
      </c>
      <c r="F137" s="2">
        <v>3200000</v>
      </c>
      <c r="H137">
        <v>10</v>
      </c>
      <c r="I137" s="1"/>
    </row>
    <row r="138" spans="1:9" x14ac:dyDescent="0.2">
      <c r="A138" t="s">
        <v>25</v>
      </c>
      <c r="B138" t="s">
        <v>112</v>
      </c>
      <c r="C138" t="str">
        <f t="shared" si="6"/>
        <v>dell-optiplex-7050-sff/like-new</v>
      </c>
      <c r="D138" s="3" t="s">
        <v>31</v>
      </c>
      <c r="E138" t="s">
        <v>49</v>
      </c>
      <c r="F138" s="2">
        <v>1800000</v>
      </c>
      <c r="H138">
        <v>10</v>
      </c>
      <c r="I138" s="1"/>
    </row>
    <row r="139" spans="1:9" x14ac:dyDescent="0.2">
      <c r="A139" t="s">
        <v>25</v>
      </c>
      <c r="B139" t="s">
        <v>113</v>
      </c>
      <c r="C139" t="str">
        <f t="shared" si="6"/>
        <v>dell-optiplex-7060-sff/like-new</v>
      </c>
      <c r="D139" s="3" t="s">
        <v>31</v>
      </c>
      <c r="E139" t="s">
        <v>49</v>
      </c>
      <c r="F139" s="2">
        <v>2000000</v>
      </c>
      <c r="H139">
        <v>10</v>
      </c>
      <c r="I139" s="1"/>
    </row>
    <row r="140" spans="1:9" x14ac:dyDescent="0.2">
      <c r="A140" t="s">
        <v>25</v>
      </c>
      <c r="B140" t="s">
        <v>114</v>
      </c>
      <c r="C140" t="str">
        <f t="shared" si="6"/>
        <v>dell-precision-t5810-workstation/like-new</v>
      </c>
      <c r="D140" s="3" t="s">
        <v>31</v>
      </c>
      <c r="E140" t="s">
        <v>49</v>
      </c>
      <c r="F140" s="2">
        <v>5700000</v>
      </c>
      <c r="H140">
        <v>10</v>
      </c>
      <c r="I140" s="1"/>
    </row>
    <row r="141" spans="1:9" x14ac:dyDescent="0.2">
      <c r="A141" t="s">
        <v>25</v>
      </c>
      <c r="B141" t="s">
        <v>115</v>
      </c>
      <c r="C141" t="str">
        <f t="shared" si="6"/>
        <v>dell-precision-t5820-workstation/like-new</v>
      </c>
      <c r="D141" s="3" t="s">
        <v>31</v>
      </c>
      <c r="E141" t="s">
        <v>49</v>
      </c>
      <c r="F141" s="2">
        <v>13000000</v>
      </c>
      <c r="H141">
        <v>10</v>
      </c>
      <c r="I141" s="1"/>
    </row>
    <row r="142" spans="1:9" x14ac:dyDescent="0.2">
      <c r="A142" t="s">
        <v>25</v>
      </c>
      <c r="B142" t="s">
        <v>116</v>
      </c>
      <c r="C142" t="str">
        <f t="shared" si="6"/>
        <v>lenovo-thinkcentre-m700-tiny/like-new</v>
      </c>
      <c r="D142" s="3" t="s">
        <v>31</v>
      </c>
      <c r="E142" t="s">
        <v>49</v>
      </c>
      <c r="F142" s="2">
        <v>1700000</v>
      </c>
      <c r="H142">
        <v>10</v>
      </c>
      <c r="I142" s="1"/>
    </row>
    <row r="143" spans="1:9" x14ac:dyDescent="0.2">
      <c r="A143" t="s">
        <v>25</v>
      </c>
      <c r="B143" t="s">
        <v>117</v>
      </c>
      <c r="C143" t="str">
        <f t="shared" si="6"/>
        <v>lenovo-thinkcentre-m900-tiny/like-new</v>
      </c>
      <c r="D143" s="3" t="s">
        <v>31</v>
      </c>
      <c r="E143" t="s">
        <v>49</v>
      </c>
      <c r="F143" s="2">
        <v>1500000</v>
      </c>
      <c r="H143">
        <v>10</v>
      </c>
      <c r="I143" s="1"/>
    </row>
    <row r="144" spans="1:9" x14ac:dyDescent="0.2">
      <c r="A144" t="s">
        <v>25</v>
      </c>
      <c r="B144" t="s">
        <v>118</v>
      </c>
      <c r="C144" t="str">
        <f t="shared" si="6"/>
        <v>lenovo-thinkcentre-m910q-tiny/like-new</v>
      </c>
      <c r="D144" s="3" t="s">
        <v>31</v>
      </c>
      <c r="E144" t="s">
        <v>49</v>
      </c>
      <c r="F144" s="2">
        <v>1800000</v>
      </c>
      <c r="H144">
        <v>10</v>
      </c>
      <c r="I144" s="1"/>
    </row>
    <row r="145" spans="1:9" x14ac:dyDescent="0.2">
      <c r="A145" t="s">
        <v>25</v>
      </c>
      <c r="B145" t="s">
        <v>119</v>
      </c>
      <c r="C145" t="str">
        <f t="shared" si="6"/>
        <v>lenovo-thinkcentre-m900x-tiny/like-new</v>
      </c>
      <c r="D145" s="3" t="s">
        <v>31</v>
      </c>
      <c r="E145" t="s">
        <v>49</v>
      </c>
      <c r="F145" s="2">
        <v>2100000</v>
      </c>
      <c r="H145">
        <v>10</v>
      </c>
      <c r="I145" s="1"/>
    </row>
    <row r="146" spans="1:9" x14ac:dyDescent="0.2">
      <c r="A146" t="s">
        <v>25</v>
      </c>
      <c r="B146" t="s">
        <v>120</v>
      </c>
      <c r="C146" t="str">
        <f t="shared" si="6"/>
        <v>lenovo-thinkcentre-m70s-sff/like-new</v>
      </c>
      <c r="D146" s="3" t="s">
        <v>31</v>
      </c>
      <c r="E146" t="s">
        <v>49</v>
      </c>
      <c r="F146" s="2">
        <v>3200000</v>
      </c>
      <c r="H146">
        <v>10</v>
      </c>
      <c r="I146" s="1"/>
    </row>
    <row r="147" spans="1:9" x14ac:dyDescent="0.2">
      <c r="A147" t="s">
        <v>25</v>
      </c>
      <c r="B147" t="s">
        <v>121</v>
      </c>
      <c r="C147" t="str">
        <f t="shared" si="6"/>
        <v>lenovo-thinkstation-p500-workstation/like-new</v>
      </c>
      <c r="D147" s="3" t="s">
        <v>31</v>
      </c>
      <c r="E147" t="s">
        <v>49</v>
      </c>
      <c r="F147" s="2">
        <v>4900000</v>
      </c>
      <c r="H147">
        <v>10</v>
      </c>
      <c r="I1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6762-9F89-2043-B883-5C4E76E623D8}">
  <dimension ref="A1"/>
  <sheetViews>
    <sheetView workbookViewId="0">
      <selection sqref="A1:A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2022-07-12T08:42:53Z</dcterms:created>
  <dcterms:modified xsi:type="dcterms:W3CDTF">2022-07-13T03:18:08Z</dcterms:modified>
</cp:coreProperties>
</file>