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"/>
    </mc:Choice>
  </mc:AlternateContent>
  <xr:revisionPtr revIDLastSave="0" documentId="8_{C0343819-8B21-4B19-809B-595122B871E1}" xr6:coauthVersionLast="47" xr6:coauthVersionMax="47" xr10:uidLastSave="{00000000-0000-0000-0000-000000000000}"/>
  <bookViews>
    <workbookView xWindow="38280" yWindow="-120" windowWidth="29040" windowHeight="15840" xr2:uid="{1B38F767-6EAB-4CE3-B226-112F93BF8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B12" i="1"/>
  <c r="B16" i="1" s="1"/>
  <c r="B18" i="1" s="1"/>
  <c r="H9" i="1" s="1"/>
</calcChain>
</file>

<file path=xl/sharedStrings.xml><?xml version="1.0" encoding="utf-8"?>
<sst xmlns="http://schemas.openxmlformats.org/spreadsheetml/2006/main" count="15" uniqueCount="15">
  <si>
    <t>B&amp;N</t>
  </si>
  <si>
    <t>Regular Price</t>
  </si>
  <si>
    <t>Ordered</t>
  </si>
  <si>
    <t>unit cost</t>
  </si>
  <si>
    <t>Demannd</t>
  </si>
  <si>
    <t>Order</t>
  </si>
  <si>
    <t>(500 - 4500)</t>
  </si>
  <si>
    <t>at least</t>
  </si>
  <si>
    <t>Sale Price</t>
  </si>
  <si>
    <t>Surplus</t>
  </si>
  <si>
    <t>Costs:</t>
  </si>
  <si>
    <t>Revenue:</t>
  </si>
  <si>
    <t>Profit:</t>
  </si>
  <si>
    <t>Demand</t>
  </si>
  <si>
    <t>Order: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</si>
</sst>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2" borderId="0" xfId="0" applyFill="1"/>
    <xf numFmtId="165" fontId="0" fillId="0" borderId="0" xfId="1" applyNumberFormat="1" applyFont="1"/>
    <xf numFmtId="165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44" fontId="0" fillId="0" borderId="1" xfId="1" applyFont="1" applyBorder="1"/>
    <xf numFmtId="165" fontId="2" fillId="0" borderId="1" xfId="0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3CB6-0664-4B38-821D-3BEE0D4211B6}">
  <dimension ref="A1:Q18"/>
  <sheetViews>
    <sheetView tabSelected="1" zoomScale="130" zoomScaleNormal="130" workbookViewId="0">
      <selection activeCell="I25" sqref="I25"/>
    </sheetView>
  </sheetViews>
  <sheetFormatPr defaultColWidth="10.42578125" defaultRowHeight="15" x14ac:dyDescent="0.25"/>
  <cols>
    <col min="1" max="1" width="12.5703125" bestFit="1" customWidth="1"/>
    <col min="2" max="2" width="10.5703125" bestFit="1" customWidth="1"/>
    <col min="3" max="3" width="11.5703125" bestFit="1" customWidth="1"/>
    <col min="5" max="5" width="8.42578125" bestFit="1" customWidth="1"/>
    <col min="6" max="6" width="8.5703125" bestFit="1" customWidth="1"/>
    <col min="7" max="7" width="3.7109375" bestFit="1" customWidth="1"/>
    <col min="8" max="8" width="9.42578125" bestFit="1" customWidth="1"/>
    <col min="9" max="12" width="12.85546875" bestFit="1" customWidth="1"/>
    <col min="13" max="17" width="12.28515625" bestFit="1" customWidth="1"/>
  </cols>
  <sheetData>
    <row r="1" spans="1:17" x14ac:dyDescent="0.25">
      <c r="A1" t="s">
        <v>0</v>
      </c>
    </row>
    <row r="2" spans="1:17" x14ac:dyDescent="0.25">
      <c r="B2" s="1"/>
      <c r="D2" s="2"/>
      <c r="E2" t="s">
        <v>7</v>
      </c>
    </row>
    <row r="3" spans="1:17" x14ac:dyDescent="0.25">
      <c r="A3" t="s">
        <v>1</v>
      </c>
      <c r="B3" s="1">
        <v>30</v>
      </c>
      <c r="D3" s="2"/>
      <c r="E3" t="s">
        <v>2</v>
      </c>
      <c r="F3" t="s">
        <v>3</v>
      </c>
    </row>
    <row r="4" spans="1:17" x14ac:dyDescent="0.25">
      <c r="A4" t="s">
        <v>8</v>
      </c>
      <c r="B4" s="1">
        <v>10</v>
      </c>
      <c r="D4" s="2"/>
      <c r="E4">
        <v>0</v>
      </c>
      <c r="F4" s="1">
        <v>24</v>
      </c>
    </row>
    <row r="5" spans="1:17" x14ac:dyDescent="0.25">
      <c r="E5">
        <v>1000</v>
      </c>
      <c r="F5" s="1">
        <v>23</v>
      </c>
    </row>
    <row r="6" spans="1:17" x14ac:dyDescent="0.25">
      <c r="E6">
        <v>2000</v>
      </c>
      <c r="F6" s="1">
        <v>22.25</v>
      </c>
    </row>
    <row r="7" spans="1:17" x14ac:dyDescent="0.25">
      <c r="E7">
        <v>3000</v>
      </c>
      <c r="F7" s="1">
        <v>21.75</v>
      </c>
    </row>
    <row r="8" spans="1:17" x14ac:dyDescent="0.25">
      <c r="E8">
        <v>4000</v>
      </c>
      <c r="F8" s="1">
        <v>21.3</v>
      </c>
      <c r="I8" s="7" t="s">
        <v>13</v>
      </c>
      <c r="J8" s="7"/>
      <c r="K8" s="7"/>
      <c r="L8" s="7"/>
      <c r="M8" s="7"/>
      <c r="N8" s="7"/>
      <c r="O8" s="7"/>
      <c r="P8" s="7"/>
      <c r="Q8" s="7"/>
    </row>
    <row r="9" spans="1:17" x14ac:dyDescent="0.25">
      <c r="A9" t="s">
        <v>4</v>
      </c>
      <c r="B9" s="3">
        <v>3000</v>
      </c>
      <c r="C9" t="s">
        <v>6</v>
      </c>
      <c r="H9" s="10">
        <f>B18</f>
        <v>14800</v>
      </c>
      <c r="I9" s="6">
        <v>500</v>
      </c>
      <c r="J9" s="6">
        <v>1000</v>
      </c>
      <c r="K9" s="6">
        <v>1500</v>
      </c>
      <c r="L9" s="6">
        <v>2000</v>
      </c>
      <c r="M9" s="6">
        <v>2500</v>
      </c>
      <c r="N9" s="6">
        <v>3000</v>
      </c>
      <c r="O9" s="6">
        <v>3500</v>
      </c>
      <c r="P9" s="6">
        <v>4000</v>
      </c>
      <c r="Q9" s="6">
        <v>4500</v>
      </c>
    </row>
    <row r="10" spans="1:17" x14ac:dyDescent="0.25">
      <c r="A10" t="s">
        <v>5</v>
      </c>
      <c r="B10" s="3">
        <v>4000</v>
      </c>
      <c r="G10" s="8" t="s">
        <v>14</v>
      </c>
      <c r="H10" s="6">
        <v>500</v>
      </c>
      <c r="I10" s="9">
        <f t="dataTable" ref="I10:Q18" dt2D="1" dtr="1" r1="B9" r2="B10"/>
        <v>3000</v>
      </c>
      <c r="J10" s="9">
        <v>3000</v>
      </c>
      <c r="K10" s="9">
        <v>3000</v>
      </c>
      <c r="L10" s="9">
        <v>3000</v>
      </c>
      <c r="M10" s="9">
        <v>3000</v>
      </c>
      <c r="N10" s="9">
        <v>3000</v>
      </c>
      <c r="O10" s="9">
        <v>3000</v>
      </c>
      <c r="P10" s="9">
        <v>3000</v>
      </c>
      <c r="Q10" s="9">
        <v>3000</v>
      </c>
    </row>
    <row r="11" spans="1:17" x14ac:dyDescent="0.25">
      <c r="G11" s="8"/>
      <c r="H11" s="6">
        <v>1000</v>
      </c>
      <c r="I11" s="9">
        <v>-3000</v>
      </c>
      <c r="J11" s="9">
        <v>7000</v>
      </c>
      <c r="K11" s="9">
        <v>7000</v>
      </c>
      <c r="L11" s="9">
        <v>7000</v>
      </c>
      <c r="M11" s="9">
        <v>7000</v>
      </c>
      <c r="N11" s="9">
        <v>7000</v>
      </c>
      <c r="O11" s="9">
        <v>7000</v>
      </c>
      <c r="P11" s="9">
        <v>7000</v>
      </c>
      <c r="Q11" s="9">
        <v>7000</v>
      </c>
    </row>
    <row r="12" spans="1:17" x14ac:dyDescent="0.25">
      <c r="A12" t="s">
        <v>9</v>
      </c>
      <c r="B12">
        <f>MAX(B10-B9, 0)</f>
        <v>1000</v>
      </c>
      <c r="G12" s="8"/>
      <c r="H12" s="6">
        <v>1500</v>
      </c>
      <c r="I12" s="9">
        <v>-9500</v>
      </c>
      <c r="J12" s="9">
        <v>500</v>
      </c>
      <c r="K12" s="9">
        <v>10500</v>
      </c>
      <c r="L12" s="9">
        <v>10500</v>
      </c>
      <c r="M12" s="9">
        <v>10500</v>
      </c>
      <c r="N12" s="9">
        <v>10500</v>
      </c>
      <c r="O12" s="9">
        <v>10500</v>
      </c>
      <c r="P12" s="9">
        <v>10500</v>
      </c>
      <c r="Q12" s="9">
        <v>10500</v>
      </c>
    </row>
    <row r="13" spans="1:17" x14ac:dyDescent="0.25">
      <c r="G13" s="8"/>
      <c r="H13" s="6">
        <v>2000</v>
      </c>
      <c r="I13" s="9">
        <v>-14500</v>
      </c>
      <c r="J13" s="9">
        <v>-4500</v>
      </c>
      <c r="K13" s="9">
        <v>5500</v>
      </c>
      <c r="L13" s="9">
        <v>15500</v>
      </c>
      <c r="M13" s="9">
        <v>15500</v>
      </c>
      <c r="N13" s="9">
        <v>15500</v>
      </c>
      <c r="O13" s="9">
        <v>15500</v>
      </c>
      <c r="P13" s="9">
        <v>15500</v>
      </c>
      <c r="Q13" s="9">
        <v>15500</v>
      </c>
    </row>
    <row r="14" spans="1:17" x14ac:dyDescent="0.25">
      <c r="A14" t="s">
        <v>10</v>
      </c>
      <c r="B14" s="4">
        <f>VLOOKUP(B10, E4:F8, 2,TRUE)*B10</f>
        <v>85200</v>
      </c>
      <c r="G14" s="8"/>
      <c r="H14" s="6">
        <v>2500</v>
      </c>
      <c r="I14" s="9">
        <v>-20625</v>
      </c>
      <c r="J14" s="9">
        <v>-10625</v>
      </c>
      <c r="K14" s="9">
        <v>-625</v>
      </c>
      <c r="L14" s="9">
        <v>9375</v>
      </c>
      <c r="M14" s="9">
        <v>19375</v>
      </c>
      <c r="N14" s="9">
        <v>19375</v>
      </c>
      <c r="O14" s="9">
        <v>19375</v>
      </c>
      <c r="P14" s="9">
        <v>19375</v>
      </c>
      <c r="Q14" s="9">
        <v>19375</v>
      </c>
    </row>
    <row r="15" spans="1:17" x14ac:dyDescent="0.25">
      <c r="B15" s="5"/>
      <c r="G15" s="8"/>
      <c r="H15" s="6">
        <v>3000</v>
      </c>
      <c r="I15" s="9">
        <v>-25250</v>
      </c>
      <c r="J15" s="9">
        <v>-15250</v>
      </c>
      <c r="K15" s="9">
        <v>-5250</v>
      </c>
      <c r="L15" s="9">
        <v>4750</v>
      </c>
      <c r="M15" s="9">
        <v>14750</v>
      </c>
      <c r="N15" s="9">
        <v>24750</v>
      </c>
      <c r="O15" s="9">
        <v>24750</v>
      </c>
      <c r="P15" s="9">
        <v>24750</v>
      </c>
      <c r="Q15" s="9">
        <v>24750</v>
      </c>
    </row>
    <row r="16" spans="1:17" x14ac:dyDescent="0.25">
      <c r="A16" t="s">
        <v>11</v>
      </c>
      <c r="B16" s="5">
        <f>MIN(B9:B10)*B3+B4*B12</f>
        <v>100000</v>
      </c>
      <c r="G16" s="8"/>
      <c r="H16" s="6">
        <v>3500</v>
      </c>
      <c r="I16" s="9">
        <v>-31125</v>
      </c>
      <c r="J16" s="9">
        <v>-21125</v>
      </c>
      <c r="K16" s="9">
        <v>-11125</v>
      </c>
      <c r="L16" s="9">
        <v>-1125</v>
      </c>
      <c r="M16" s="9">
        <v>8875</v>
      </c>
      <c r="N16" s="9">
        <v>18875</v>
      </c>
      <c r="O16" s="9">
        <v>28875</v>
      </c>
      <c r="P16" s="9">
        <v>28875</v>
      </c>
      <c r="Q16" s="9">
        <v>28875</v>
      </c>
    </row>
    <row r="17" spans="1:17" x14ac:dyDescent="0.25">
      <c r="G17" s="8"/>
      <c r="H17" s="6">
        <v>4000</v>
      </c>
      <c r="I17" s="9">
        <v>-35200</v>
      </c>
      <c r="J17" s="9">
        <v>-25200</v>
      </c>
      <c r="K17" s="9">
        <v>-15200</v>
      </c>
      <c r="L17" s="9">
        <v>-5200</v>
      </c>
      <c r="M17" s="9">
        <v>4800</v>
      </c>
      <c r="N17" s="9">
        <v>14800</v>
      </c>
      <c r="O17" s="9">
        <v>24800</v>
      </c>
      <c r="P17" s="9">
        <v>34800</v>
      </c>
      <c r="Q17" s="9">
        <v>34800</v>
      </c>
    </row>
    <row r="18" spans="1:17" x14ac:dyDescent="0.25">
      <c r="A18" t="s">
        <v>12</v>
      </c>
      <c r="B18" s="5">
        <f>B16-B14</f>
        <v>14800</v>
      </c>
      <c r="G18" s="8"/>
      <c r="H18" s="6">
        <v>4500</v>
      </c>
      <c r="I18" s="9">
        <v>-40850</v>
      </c>
      <c r="J18" s="9">
        <v>-30850</v>
      </c>
      <c r="K18" s="9">
        <v>-20850</v>
      </c>
      <c r="L18" s="9">
        <v>-10850</v>
      </c>
      <c r="M18" s="9">
        <v>-850</v>
      </c>
      <c r="N18" s="9">
        <v>9150</v>
      </c>
      <c r="O18" s="9">
        <v>19150</v>
      </c>
      <c r="P18" s="9">
        <v>29150</v>
      </c>
      <c r="Q18" s="9">
        <v>39150</v>
      </c>
    </row>
  </sheetData>
  <mergeCells count="2">
    <mergeCell ref="I8:Q8"/>
    <mergeCell ref="G10:G18"/>
  </mergeCells>
  <conditionalFormatting sqref="H10:Q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Aguayo</dc:creator>
  <cp:lastModifiedBy>Joseph Aguayo</cp:lastModifiedBy>
  <dcterms:created xsi:type="dcterms:W3CDTF">2023-07-25T06:26:21Z</dcterms:created>
  <dcterms:modified xsi:type="dcterms:W3CDTF">2023-07-25T08:40:39Z</dcterms:modified>
</cp:coreProperties>
</file>