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10" firstSheet="0" activeTab="0" autoFilterDateGrouping="1"/>
  </bookViews>
  <sheets>
    <sheet name="Salesman P&amp;L" sheetId="1" state="visible" r:id="rId1"/>
    <sheet name="Data" sheetId="2" state="visible" r:id="rId2"/>
  </sheets>
  <definedNames>
    <definedName name="_xlnm.Print_Area" localSheetId="0">'Salesman P&amp;L'!$B:$L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4">
    <xf numFmtId="0" fontId="1" fillId="0" borderId="0"/>
    <xf numFmtId="43" fontId="1" fillId="0" borderId="0"/>
    <xf numFmtId="9" fontId="1" fillId="0" borderId="0"/>
    <xf numFmtId="0" fontId="4" fillId="4" borderId="0"/>
  </cellStyleXfs>
  <cellXfs count="43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5" pivotButton="0" quotePrefix="0" xfId="0"/>
    <xf numFmtId="0" fontId="2" fillId="0" borderId="3" pivotButton="0" quotePrefix="0" xfId="0"/>
    <xf numFmtId="3" fontId="0" fillId="0" borderId="0" applyAlignment="1" pivotButton="0" quotePrefix="0" xfId="0">
      <alignment horizontal="left"/>
    </xf>
    <xf numFmtId="0" fontId="0" fillId="0" borderId="7" pivotButton="0" quotePrefix="0" xfId="0"/>
    <xf numFmtId="0" fontId="0" fillId="0" borderId="4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0" pivotButton="0" quotePrefix="0" xfId="1"/>
    <xf numFmtId="164" fontId="0" fillId="0" borderId="1" pivotButton="0" quotePrefix="0" xfId="0"/>
    <xf numFmtId="0" fontId="0" fillId="0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9" fontId="0" fillId="0" borderId="0" applyAlignment="1" pivotButton="0" quotePrefix="0" xfId="2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164" fontId="0" fillId="0" borderId="13" pivotButton="0" quotePrefix="0" xfId="1"/>
    <xf numFmtId="1" fontId="0" fillId="0" borderId="14" applyAlignment="1" pivotButton="0" quotePrefix="0" xfId="0">
      <alignment horizontal="center"/>
    </xf>
    <xf numFmtId="164" fontId="0" fillId="0" borderId="15" pivotButton="0" quotePrefix="0" xfId="1"/>
    <xf numFmtId="164" fontId="0" fillId="0" borderId="13" applyAlignment="1" pivotButton="0" quotePrefix="0" xfId="1">
      <alignment horizontal="center"/>
    </xf>
    <xf numFmtId="1" fontId="0" fillId="0" borderId="12" applyAlignment="1" pivotButton="0" quotePrefix="0" xfId="0">
      <alignment horizontal="center"/>
    </xf>
    <xf numFmtId="164" fontId="0" fillId="0" borderId="12" applyAlignment="1" pivotButton="0" quotePrefix="0" xfId="1">
      <alignment horizontal="center"/>
    </xf>
    <xf numFmtId="0" fontId="0" fillId="0" borderId="12" pivotButton="0" quotePrefix="0" xfId="0"/>
    <xf numFmtId="1" fontId="0" fillId="0" borderId="12" pivotButton="0" quotePrefix="0" xfId="0"/>
    <xf numFmtId="1" fontId="0" fillId="0" borderId="14" pivotButton="0" quotePrefix="0" xfId="0"/>
    <xf numFmtId="0" fontId="4" fillId="4" borderId="0" pivotButton="0" quotePrefix="0" xfId="3"/>
    <xf numFmtId="0" fontId="2" fillId="0" borderId="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4" fillId="4" borderId="0" applyAlignment="1" pivotButton="0" quotePrefix="0" xfId="3">
      <alignment horizontal="center"/>
    </xf>
    <xf numFmtId="0" fontId="3" fillId="2" borderId="2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1" fillId="0" borderId="0" pivotButton="0" quotePrefix="0" xfId="1"/>
    <xf numFmtId="0" fontId="3" fillId="2" borderId="16" applyAlignment="1" pivotButton="0" quotePrefix="0" xfId="0">
      <alignment horizontal="center"/>
    </xf>
    <xf numFmtId="0" fontId="0" fillId="0" borderId="9" pivotButton="0" quotePrefix="0" xfId="0"/>
    <xf numFmtId="0" fontId="3" fillId="3" borderId="2" applyAlignment="1" pivotButton="0" quotePrefix="0" xfId="0">
      <alignment horizontal="center"/>
    </xf>
    <xf numFmtId="0" fontId="0" fillId="0" borderId="2" pivotButton="0" quotePrefix="0" xfId="0"/>
    <xf numFmtId="0" fontId="2" fillId="0" borderId="3" applyAlignment="1" pivotButton="0" quotePrefix="0" xfId="0">
      <alignment horizontal="center"/>
    </xf>
    <xf numFmtId="0" fontId="0" fillId="0" borderId="3" pivotButton="0" quotePrefix="0" xfId="0"/>
    <xf numFmtId="0" fontId="5" fillId="0" borderId="18" applyAlignment="1" pivotButton="0" quotePrefix="0" xfId="0">
      <alignment horizontal="center" vertical="top"/>
    </xf>
  </cellXfs>
  <cellStyles count="4">
    <cellStyle name="Normal" xfId="0" builtinId="0"/>
    <cellStyle name="Comma" xfId="1" builtinId="3"/>
    <cellStyle name="Percent" xfId="2" builtinId="5"/>
    <cellStyle name="Accent1" xfId="3" builtinId="29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L51"/>
  <sheetViews>
    <sheetView showGridLines="0" tabSelected="1" view="pageBreakPreview" zoomScaleNormal="90" zoomScaleSheetLayoutView="100" workbookViewId="0">
      <selection activeCell="C12" sqref="C12"/>
    </sheetView>
  </sheetViews>
  <sheetFormatPr baseColWidth="8" defaultRowHeight="14.4"/>
  <cols>
    <col width="5.33203125" customWidth="1" min="1" max="1"/>
    <col width="11.33203125" customWidth="1" style="4" min="2" max="2"/>
    <col width="8.44140625" customWidth="1" min="3" max="3"/>
    <col width="11.33203125" customWidth="1" min="4" max="4"/>
    <col width="12.109375" customWidth="1" min="5" max="5"/>
    <col width="12.88671875" customWidth="1" min="6" max="6"/>
    <col width="6.88671875" customWidth="1" min="7" max="7"/>
    <col width="13.33203125" customWidth="1" min="8" max="8"/>
    <col width="11.109375" customWidth="1" min="9" max="9"/>
  </cols>
  <sheetData>
    <row r="1">
      <c r="B1" s="31" t="inlineStr">
        <is>
          <t>SALESMAN P&amp;L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</row>
    <row r="2" ht="6" customHeight="1">
      <c r="B2" s="32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</row>
    <row r="3">
      <c r="B3" s="40" t="inlineStr">
        <is>
          <t>Current Mo.</t>
        </is>
      </c>
      <c r="C3" s="41" t="n"/>
      <c r="D3" s="41" t="n"/>
      <c r="E3" s="40" t="inlineStr">
        <is>
          <t>Std Commission Plan:</t>
        </is>
      </c>
      <c r="F3" s="41" t="n"/>
      <c r="G3" s="11" t="n"/>
      <c r="H3" s="7" t="inlineStr">
        <is>
          <t>Commissions</t>
        </is>
      </c>
      <c r="I3" s="41" t="n"/>
      <c r="J3" s="7" t="n"/>
      <c r="K3" s="7" t="n"/>
      <c r="L3" s="7" t="n"/>
    </row>
    <row r="4">
      <c r="B4" s="31" t="inlineStr">
        <is>
          <t>Location</t>
        </is>
      </c>
      <c r="E4" s="3" t="n"/>
      <c r="G4" s="8" t="n"/>
      <c r="H4" s="3" t="inlineStr">
        <is>
          <t>Total</t>
        </is>
      </c>
      <c r="I4" s="12">
        <f>#REF!</f>
        <v/>
      </c>
    </row>
    <row r="5">
      <c r="B5" s="31" t="inlineStr">
        <is>
          <t>Salesman</t>
        </is>
      </c>
      <c r="I5" s="12" t="n"/>
    </row>
    <row r="6">
      <c r="B6" s="2" t="n"/>
      <c r="C6" s="1" t="n"/>
      <c r="D6" s="1" t="n"/>
      <c r="E6" s="1" t="n"/>
      <c r="F6" s="1" t="n"/>
      <c r="G6" s="1" t="n"/>
      <c r="H6" s="1" t="n"/>
      <c r="I6" s="13" t="n"/>
      <c r="J6" s="1" t="n"/>
      <c r="K6" s="1" t="n"/>
      <c r="L6" s="1" t="n"/>
    </row>
    <row r="7" ht="15" customHeight="1" thickBot="1"/>
    <row r="8">
      <c r="B8" s="33" t="n"/>
      <c r="C8" s="36" t="inlineStr">
        <is>
          <t>New</t>
        </is>
      </c>
      <c r="D8" s="37" t="n"/>
      <c r="E8" s="36" t="inlineStr">
        <is>
          <t>Used</t>
        </is>
      </c>
      <c r="F8" s="37" t="n"/>
      <c r="G8" s="36" t="inlineStr">
        <is>
          <t>Total</t>
        </is>
      </c>
      <c r="H8" s="37" t="n"/>
      <c r="I8" t="inlineStr">
        <is>
          <t>% To plan</t>
        </is>
      </c>
      <c r="J8" s="38" t="inlineStr">
        <is>
          <t>SALESMAN PIPELINE</t>
        </is>
      </c>
      <c r="K8" s="39" t="n"/>
      <c r="L8" s="39" t="n"/>
    </row>
    <row r="9" customFormat="1" s="4">
      <c r="B9" s="2" t="n"/>
      <c r="C9" s="17" t="inlineStr">
        <is>
          <t>Units</t>
        </is>
      </c>
      <c r="D9" s="18" t="inlineStr">
        <is>
          <t>GM</t>
        </is>
      </c>
      <c r="E9" s="17" t="inlineStr">
        <is>
          <t>Units</t>
        </is>
      </c>
      <c r="F9" s="18" t="inlineStr">
        <is>
          <t>GM</t>
        </is>
      </c>
      <c r="G9" s="17" t="inlineStr">
        <is>
          <t>Units</t>
        </is>
      </c>
      <c r="H9" s="18" t="inlineStr">
        <is>
          <t>GM</t>
        </is>
      </c>
      <c r="I9" s="4" t="inlineStr">
        <is>
          <t>Total Unit</t>
        </is>
      </c>
    </row>
    <row r="10">
      <c r="B10" s="4" t="inlineStr">
        <is>
          <t>2023 Plan</t>
        </is>
      </c>
      <c r="C10" s="19" t="n"/>
      <c r="D10" s="20" t="n"/>
      <c r="E10" s="19" t="n"/>
      <c r="F10" s="20" t="n"/>
      <c r="G10" s="19">
        <f>C10+E10</f>
        <v/>
      </c>
      <c r="H10" s="20">
        <f>D10+F10</f>
        <v/>
      </c>
      <c r="J10" s="3" t="inlineStr">
        <is>
          <t>Sold In Process Deals</t>
        </is>
      </c>
    </row>
    <row r="11" ht="15" customHeight="1" thickBot="1">
      <c r="B11" s="34" t="inlineStr">
        <is>
          <t>YTD</t>
        </is>
      </c>
      <c r="C11" s="21">
        <f>SUM(C15:C26)</f>
        <v/>
      </c>
      <c r="D11" s="22">
        <f>SUM(D15:D26)</f>
        <v/>
      </c>
      <c r="E11" s="21">
        <f>SUM(E15:E26)</f>
        <v/>
      </c>
      <c r="F11" s="22">
        <f>SUM(F15:F26)</f>
        <v/>
      </c>
      <c r="G11" s="21">
        <f>C11+E11</f>
        <v/>
      </c>
      <c r="H11" s="22">
        <f>D11+F11</f>
        <v/>
      </c>
      <c r="I11" s="16">
        <f>G11/G10</f>
        <v/>
      </c>
      <c r="K11" t="inlineStr">
        <is>
          <t>Deals</t>
        </is>
      </c>
      <c r="L11" t="inlineStr">
        <is>
          <t>Units</t>
        </is>
      </c>
    </row>
    <row r="12">
      <c r="B12" s="4" t="inlineStr">
        <is>
          <t>GAP</t>
        </is>
      </c>
      <c r="C12" s="25">
        <f>C11-C10</f>
        <v/>
      </c>
      <c r="D12" s="23">
        <f>D11-D10</f>
        <v/>
      </c>
      <c r="E12" s="25">
        <f>E11-E10</f>
        <v/>
      </c>
      <c r="F12" s="23">
        <f>F11-F10</f>
        <v/>
      </c>
      <c r="G12" s="25">
        <f>G11-G10</f>
        <v/>
      </c>
      <c r="H12" s="23">
        <f>H11-H10</f>
        <v/>
      </c>
      <c r="J12" t="inlineStr">
        <is>
          <t>New</t>
        </is>
      </c>
      <c r="K12" s="4" t="n"/>
      <c r="L12" s="4" t="n"/>
    </row>
    <row r="13" ht="15" customHeight="1" thickBot="1">
      <c r="C13" s="19" t="n"/>
      <c r="D13" s="20" t="n"/>
      <c r="E13" s="26" t="n"/>
      <c r="F13" s="20" t="n"/>
      <c r="G13" s="26" t="n"/>
      <c r="H13" s="20" t="n"/>
      <c r="J13" t="inlineStr">
        <is>
          <t>Used</t>
        </is>
      </c>
      <c r="K13" s="4" t="n"/>
      <c r="L13" s="4" t="n"/>
    </row>
    <row r="14" ht="15" customHeight="1" thickBot="1">
      <c r="C14" s="19" t="n"/>
      <c r="D14" s="20" t="n"/>
      <c r="E14" s="26" t="n"/>
      <c r="F14" s="20" t="n"/>
      <c r="G14" s="26" t="n"/>
      <c r="H14" s="20" t="n"/>
      <c r="J14" s="9" t="inlineStr">
        <is>
          <t>Total</t>
        </is>
      </c>
      <c r="K14" s="15">
        <f>SUM(K12:K13)</f>
        <v/>
      </c>
      <c r="L14" s="15">
        <f>SUM(L12:L13)</f>
        <v/>
      </c>
    </row>
    <row r="15" ht="15" customHeight="1" thickBot="1">
      <c r="B15" s="4" t="inlineStr">
        <is>
          <t>JAN</t>
        </is>
      </c>
      <c r="C15" s="24">
        <f>#REF!</f>
        <v/>
      </c>
      <c r="D15" s="35">
        <f>#REF!</f>
        <v/>
      </c>
      <c r="E15" s="24">
        <f>#REF!</f>
        <v/>
      </c>
      <c r="F15" s="35">
        <f>#REF!</f>
        <v/>
      </c>
      <c r="G15" s="27">
        <f>C15+E15</f>
        <v/>
      </c>
      <c r="H15" s="20">
        <f>D15+F15</f>
        <v/>
      </c>
    </row>
    <row r="16" ht="15" customHeight="1" thickBot="1">
      <c r="B16" s="4" t="inlineStr">
        <is>
          <t>FEB</t>
        </is>
      </c>
      <c r="C16" s="24">
        <f>#REF!</f>
        <v/>
      </c>
      <c r="D16" s="35">
        <f>#REF!</f>
        <v/>
      </c>
      <c r="E16" s="24">
        <f>#REF!</f>
        <v/>
      </c>
      <c r="F16" s="35">
        <f>#REF!</f>
        <v/>
      </c>
      <c r="G16" s="27">
        <f>C16+E16</f>
        <v/>
      </c>
      <c r="H16" s="20">
        <f>D16+F16</f>
        <v/>
      </c>
      <c r="J16" t="inlineStr">
        <is>
          <t>ORDERS THIS MO.</t>
        </is>
      </c>
      <c r="L16" s="14" t="n"/>
    </row>
    <row r="17" ht="15" customHeight="1" thickBot="1">
      <c r="B17" s="4" t="inlineStr">
        <is>
          <t>MAR</t>
        </is>
      </c>
      <c r="C17" s="24">
        <f>#REF!</f>
        <v/>
      </c>
      <c r="D17" s="35">
        <f>#REF!</f>
        <v/>
      </c>
      <c r="E17" s="24">
        <f>#REF!</f>
        <v/>
      </c>
      <c r="F17" s="35">
        <f>#REF!</f>
        <v/>
      </c>
      <c r="G17" s="27">
        <f>C17+E17</f>
        <v/>
      </c>
      <c r="H17" s="20">
        <f>D17+F17</f>
        <v/>
      </c>
    </row>
    <row r="18" ht="15" customHeight="1" thickBot="1">
      <c r="B18" s="4" t="inlineStr">
        <is>
          <t>APR</t>
        </is>
      </c>
      <c r="C18" s="24">
        <f>#REF!</f>
        <v/>
      </c>
      <c r="D18" s="35">
        <f>#REF!</f>
        <v/>
      </c>
      <c r="E18" s="24">
        <f>#REF!</f>
        <v/>
      </c>
      <c r="F18" s="35">
        <f>#REF!</f>
        <v/>
      </c>
      <c r="G18" s="27">
        <f>C18+E18</f>
        <v/>
      </c>
      <c r="H18" s="20">
        <f>D18+F18</f>
        <v/>
      </c>
      <c r="J18" t="inlineStr">
        <is>
          <t>CURRENT QUOTES</t>
        </is>
      </c>
      <c r="L18" s="14" t="n"/>
    </row>
    <row r="19" ht="15" customHeight="1" thickBot="1">
      <c r="B19" s="4" t="inlineStr">
        <is>
          <t>MAY</t>
        </is>
      </c>
      <c r="C19" s="24">
        <f>#REF!</f>
        <v/>
      </c>
      <c r="D19" s="35">
        <f>#REF!</f>
        <v/>
      </c>
      <c r="E19" s="24">
        <f>#REF!</f>
        <v/>
      </c>
      <c r="F19" s="35">
        <f>#REF!</f>
        <v/>
      </c>
      <c r="G19" s="27">
        <f>C19+E19</f>
        <v/>
      </c>
      <c r="H19" s="20">
        <f>D19+F19</f>
        <v/>
      </c>
    </row>
    <row r="20" ht="15" customHeight="1" thickBot="1">
      <c r="B20" s="4" t="inlineStr">
        <is>
          <t>JUN</t>
        </is>
      </c>
      <c r="C20" s="24">
        <f>#REF!</f>
        <v/>
      </c>
      <c r="D20" s="35">
        <f>#REF!</f>
        <v/>
      </c>
      <c r="E20" s="24">
        <f>#REF!</f>
        <v/>
      </c>
      <c r="F20" s="35">
        <f>#REF!</f>
        <v/>
      </c>
      <c r="G20" s="27">
        <f>C20+E20</f>
        <v/>
      </c>
      <c r="H20" s="20">
        <f>D20+F20</f>
        <v/>
      </c>
      <c r="J20" t="inlineStr">
        <is>
          <t>CALLS THIS MO.</t>
        </is>
      </c>
      <c r="L20" s="14" t="inlineStr">
        <is>
          <t xml:space="preserve"> </t>
        </is>
      </c>
    </row>
    <row r="21">
      <c r="B21" s="4" t="inlineStr">
        <is>
          <t>JUL</t>
        </is>
      </c>
      <c r="C21" s="24">
        <f>#REF!</f>
        <v/>
      </c>
      <c r="D21" s="35">
        <f>#REF!</f>
        <v/>
      </c>
      <c r="E21" s="24">
        <f>#REF!</f>
        <v/>
      </c>
      <c r="F21" s="35">
        <f>#REF!</f>
        <v/>
      </c>
      <c r="G21" s="27">
        <f>C21+E21</f>
        <v/>
      </c>
      <c r="H21" s="20">
        <f>D21+F21</f>
        <v/>
      </c>
    </row>
    <row r="22">
      <c r="B22" s="4" t="inlineStr">
        <is>
          <t>AUG</t>
        </is>
      </c>
      <c r="C22" s="24">
        <f>#REF!</f>
        <v/>
      </c>
      <c r="D22" s="35">
        <f>#REF!</f>
        <v/>
      </c>
      <c r="E22" s="24">
        <f>#REF!</f>
        <v/>
      </c>
      <c r="F22" s="35">
        <f>#REF!</f>
        <v/>
      </c>
      <c r="G22" s="27">
        <f>C22+E22</f>
        <v/>
      </c>
      <c r="H22" s="20">
        <f>D22+F22</f>
        <v/>
      </c>
    </row>
    <row r="23">
      <c r="B23" s="4" t="inlineStr">
        <is>
          <t>SEP</t>
        </is>
      </c>
      <c r="C23" s="24">
        <f>#REF!</f>
        <v/>
      </c>
      <c r="D23" s="35">
        <f>#REF!</f>
        <v/>
      </c>
      <c r="E23" s="24">
        <f>#REF!</f>
        <v/>
      </c>
      <c r="F23" s="35">
        <f>#REF!</f>
        <v/>
      </c>
      <c r="G23" s="27">
        <f>C23+E23</f>
        <v/>
      </c>
      <c r="H23" s="20">
        <f>D23+F23</f>
        <v/>
      </c>
    </row>
    <row r="24">
      <c r="B24" s="4" t="inlineStr">
        <is>
          <t>OCT</t>
        </is>
      </c>
      <c r="C24" s="24">
        <f>#REF!</f>
        <v/>
      </c>
      <c r="D24" s="35">
        <f>#REF!</f>
        <v/>
      </c>
      <c r="E24" s="24">
        <f>#REF!</f>
        <v/>
      </c>
      <c r="F24" s="35">
        <f>#REF!</f>
        <v/>
      </c>
      <c r="G24" s="27">
        <f>C24+E24</f>
        <v/>
      </c>
      <c r="H24" s="20">
        <f>D24+F24</f>
        <v/>
      </c>
    </row>
    <row r="25">
      <c r="B25" s="4" t="inlineStr">
        <is>
          <t>NOV</t>
        </is>
      </c>
      <c r="C25" s="24">
        <f>#REF!</f>
        <v/>
      </c>
      <c r="D25" s="35">
        <f>#REF!</f>
        <v/>
      </c>
      <c r="E25" s="24">
        <f>#REF!</f>
        <v/>
      </c>
      <c r="F25" s="35">
        <f>#REF!</f>
        <v/>
      </c>
      <c r="G25" s="27">
        <f>C25+E25</f>
        <v/>
      </c>
      <c r="H25" s="20">
        <f>D25+F25</f>
        <v/>
      </c>
    </row>
    <row r="26">
      <c r="B26" s="4" t="inlineStr">
        <is>
          <t>DEC</t>
        </is>
      </c>
      <c r="C26" s="24">
        <f>#REF!</f>
        <v/>
      </c>
      <c r="D26" s="35">
        <f>#REF!</f>
        <v/>
      </c>
      <c r="E26" s="24">
        <f>#REF!</f>
        <v/>
      </c>
      <c r="F26" s="35">
        <f>#REF!</f>
        <v/>
      </c>
      <c r="G26" s="27">
        <f>C26+E26</f>
        <v/>
      </c>
      <c r="H26" s="20">
        <f>D26+F26</f>
        <v/>
      </c>
    </row>
    <row r="27" ht="15" customHeight="1" thickBot="1">
      <c r="C27" s="21" t="n"/>
      <c r="D27" s="22" t="n"/>
      <c r="E27" s="28" t="n"/>
      <c r="F27" s="22" t="n"/>
      <c r="G27" s="28" t="n"/>
      <c r="H27" s="22" t="n"/>
    </row>
    <row r="28"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</row>
    <row r="29"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</row>
    <row r="30"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</row>
    <row r="31"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</row>
    <row r="32"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</row>
    <row r="33"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</row>
    <row r="34"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</row>
    <row r="35"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</row>
    <row r="36"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</row>
    <row r="37"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</row>
    <row r="38"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</row>
    <row r="39"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</row>
    <row r="40"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</row>
    <row r="41"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</row>
    <row r="42"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</row>
    <row r="43"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</row>
    <row r="44"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</row>
    <row r="45"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</row>
    <row r="46"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</row>
    <row r="47"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</row>
    <row r="49" ht="15" customHeight="1" thickBot="1">
      <c r="B49" s="4" t="inlineStr">
        <is>
          <t>Salesman</t>
        </is>
      </c>
      <c r="C49" s="6" t="n"/>
      <c r="D49" s="6" t="n"/>
      <c r="E49" s="6" t="n"/>
      <c r="F49" s="6" t="n"/>
      <c r="G49" s="6" t="n"/>
      <c r="H49" s="6" t="n"/>
    </row>
    <row r="51" ht="15" customHeight="1" thickBot="1">
      <c r="B51" s="4" t="inlineStr">
        <is>
          <t>Manager</t>
        </is>
      </c>
      <c r="C51" s="6" t="n"/>
      <c r="D51" s="6" t="n"/>
      <c r="E51" s="6" t="n"/>
      <c r="F51" s="6" t="n"/>
      <c r="G51" s="6" t="n"/>
      <c r="H51" s="6" t="n"/>
    </row>
  </sheetData>
  <mergeCells count="5">
    <mergeCell ref="C8:D8"/>
    <mergeCell ref="E8:F8"/>
    <mergeCell ref="G8:H8"/>
    <mergeCell ref="J8:L8"/>
    <mergeCell ref="E3:F3"/>
  </mergeCells>
  <conditionalFormatting sqref="C12:H12">
    <cfRule type="cellIs" priority="1" operator="greaterThan" dxfId="1">
      <formula>1</formula>
    </cfRule>
    <cfRule type="cellIs" priority="2" operator="lessThan" dxfId="0">
      <formula>1</formula>
    </cfRule>
  </conditionalFormatting>
  <pageMargins left="0.7" right="0.7" top="0.75" bottom="0.75" header="0.3" footer="0.3"/>
  <pageSetup orientation="portrait" scale="7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sheetData>
    <row r="1">
      <c r="B1" s="42" t="inlineStr">
        <is>
          <t>Unnamed: 0</t>
        </is>
      </c>
      <c r="C1" s="42" t="inlineStr">
        <is>
          <t>SALESMAN P&amp;L</t>
        </is>
      </c>
      <c r="D1" s="42" t="inlineStr">
        <is>
          <t>Unnamed: 2</t>
        </is>
      </c>
      <c r="E1" s="42" t="inlineStr">
        <is>
          <t>Unnamed: 3</t>
        </is>
      </c>
      <c r="F1" s="42" t="inlineStr">
        <is>
          <t>Unnamed: 4</t>
        </is>
      </c>
      <c r="G1" s="42" t="inlineStr">
        <is>
          <t>Unnamed: 5</t>
        </is>
      </c>
      <c r="H1" s="42" t="inlineStr">
        <is>
          <t>Unnamed: 6</t>
        </is>
      </c>
      <c r="I1" s="42" t="inlineStr">
        <is>
          <t>Unnamed: 7</t>
        </is>
      </c>
      <c r="J1" s="42" t="inlineStr">
        <is>
          <t>Unnamed: 8</t>
        </is>
      </c>
      <c r="K1" s="42" t="inlineStr">
        <is>
          <t>Unnamed: 9</t>
        </is>
      </c>
      <c r="L1" s="42" t="inlineStr">
        <is>
          <t>Unnamed: 10</t>
        </is>
      </c>
      <c r="M1" s="42" t="inlineStr">
        <is>
          <t>Unnamed: 11</t>
        </is>
      </c>
    </row>
    <row r="2">
      <c r="A2" s="42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s="42" t="n">
        <v>1</v>
      </c>
      <c r="B3" t="inlineStr"/>
      <c r="C3" t="inlineStr">
        <is>
          <t>Current Mo.</t>
        </is>
      </c>
      <c r="D3" t="inlineStr"/>
      <c r="E3" t="inlineStr"/>
      <c r="F3" t="inlineStr">
        <is>
          <t>Std Commission Plan:</t>
        </is>
      </c>
      <c r="G3" t="inlineStr"/>
      <c r="H3" t="inlineStr"/>
      <c r="I3" t="inlineStr">
        <is>
          <t>Commissions</t>
        </is>
      </c>
      <c r="J3" t="inlineStr"/>
      <c r="K3" t="inlineStr"/>
      <c r="L3" t="inlineStr"/>
      <c r="M3" t="inlineStr"/>
    </row>
    <row r="4">
      <c r="A4" s="42" t="n">
        <v>2</v>
      </c>
      <c r="B4" t="inlineStr"/>
      <c r="C4" t="inlineStr">
        <is>
          <t>Location</t>
        </is>
      </c>
      <c r="D4" t="inlineStr"/>
      <c r="E4" t="inlineStr"/>
      <c r="F4" t="inlineStr"/>
      <c r="G4" t="inlineStr"/>
      <c r="H4" t="inlineStr"/>
      <c r="I4" t="inlineStr">
        <is>
          <t>Total</t>
        </is>
      </c>
      <c r="J4" t="n">
        <v>1347145</v>
      </c>
      <c r="K4" t="inlineStr"/>
      <c r="L4" t="inlineStr"/>
      <c r="M4" t="inlineStr"/>
    </row>
    <row r="5">
      <c r="A5" s="42" t="n">
        <v>3</v>
      </c>
      <c r="B5" t="inlineStr"/>
      <c r="C5" t="inlineStr">
        <is>
          <t>Salesman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s="42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s="42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s="42" t="n">
        <v>6</v>
      </c>
      <c r="B8" t="inlineStr"/>
      <c r="C8" t="inlineStr"/>
      <c r="D8" t="inlineStr">
        <is>
          <t>New</t>
        </is>
      </c>
      <c r="E8" t="inlineStr"/>
      <c r="F8" t="inlineStr">
        <is>
          <t>Used</t>
        </is>
      </c>
      <c r="G8" t="inlineStr"/>
      <c r="H8" t="inlineStr">
        <is>
          <t>Total</t>
        </is>
      </c>
      <c r="I8" t="inlineStr"/>
      <c r="J8" t="inlineStr">
        <is>
          <t>% To plan</t>
        </is>
      </c>
      <c r="K8" t="inlineStr">
        <is>
          <t>SALESMAN PIPELINE</t>
        </is>
      </c>
      <c r="L8" t="inlineStr"/>
      <c r="M8" t="inlineStr"/>
    </row>
    <row r="9">
      <c r="A9" s="42" t="n">
        <v>7</v>
      </c>
      <c r="B9" t="inlineStr"/>
      <c r="C9" t="inlineStr"/>
      <c r="D9" t="inlineStr">
        <is>
          <t>Units</t>
        </is>
      </c>
      <c r="E9" t="inlineStr">
        <is>
          <t>GM</t>
        </is>
      </c>
      <c r="F9" t="inlineStr">
        <is>
          <t>Units</t>
        </is>
      </c>
      <c r="G9" t="inlineStr">
        <is>
          <t>GM</t>
        </is>
      </c>
      <c r="H9" t="inlineStr">
        <is>
          <t>Units</t>
        </is>
      </c>
      <c r="I9" t="inlineStr">
        <is>
          <t>GM</t>
        </is>
      </c>
      <c r="J9" t="inlineStr">
        <is>
          <t>Total Unit</t>
        </is>
      </c>
      <c r="K9" t="inlineStr"/>
      <c r="L9" t="inlineStr"/>
      <c r="M9" t="inlineStr"/>
    </row>
    <row r="10">
      <c r="A10" s="42" t="n">
        <v>8</v>
      </c>
      <c r="B10" t="inlineStr"/>
      <c r="C10" t="inlineStr">
        <is>
          <t>2023 Plan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>
        <is>
          <t>Sold In Process Deals</t>
        </is>
      </c>
      <c r="L10" t="inlineStr"/>
      <c r="M10" t="inlineStr"/>
    </row>
    <row r="11">
      <c r="A11" s="42" t="n">
        <v>9</v>
      </c>
      <c r="B11" t="inlineStr"/>
      <c r="C11" t="inlineStr">
        <is>
          <t>YTD</t>
        </is>
      </c>
      <c r="D11" t="n">
        <v>304</v>
      </c>
      <c r="E11" t="n">
        <v>2894800</v>
      </c>
      <c r="F11" t="n">
        <v>131</v>
      </c>
      <c r="G11" t="n">
        <v>1335000</v>
      </c>
      <c r="H11" t="n">
        <v>435</v>
      </c>
      <c r="I11" t="n">
        <v>4229800</v>
      </c>
      <c r="J11" t="inlineStr"/>
      <c r="K11" t="inlineStr"/>
      <c r="L11" t="inlineStr">
        <is>
          <t>Deals</t>
        </is>
      </c>
      <c r="M11" t="inlineStr">
        <is>
          <t>Units</t>
        </is>
      </c>
    </row>
    <row r="12">
      <c r="A12" s="42" t="n">
        <v>10</v>
      </c>
      <c r="B12" t="inlineStr"/>
      <c r="C12" t="inlineStr">
        <is>
          <t>GAP</t>
        </is>
      </c>
      <c r="D12" t="n">
        <v>304</v>
      </c>
      <c r="E12" t="n">
        <v>2894800</v>
      </c>
      <c r="F12" t="n">
        <v>131</v>
      </c>
      <c r="G12" t="n">
        <v>1335000</v>
      </c>
      <c r="H12" t="n">
        <v>435</v>
      </c>
      <c r="I12" t="n">
        <v>4229800</v>
      </c>
      <c r="J12" t="inlineStr"/>
      <c r="K12" t="inlineStr">
        <is>
          <t>New</t>
        </is>
      </c>
      <c r="L12" t="inlineStr"/>
      <c r="M12" t="inlineStr"/>
    </row>
    <row r="13">
      <c r="A13" s="42" t="n">
        <v>11</v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>
        <is>
          <t>Used</t>
        </is>
      </c>
      <c r="L13" t="inlineStr"/>
      <c r="M13" t="inlineStr"/>
    </row>
    <row r="14">
      <c r="A14" s="42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>
        <is>
          <t>Total</t>
        </is>
      </c>
      <c r="L14" t="inlineStr"/>
      <c r="M14" t="inlineStr"/>
    </row>
    <row r="15">
      <c r="A15" s="42" t="n">
        <v>13</v>
      </c>
      <c r="B15" t="inlineStr"/>
      <c r="C15" t="inlineStr">
        <is>
          <t>JAN</t>
        </is>
      </c>
      <c r="D15" t="n">
        <v>22</v>
      </c>
      <c r="E15" t="n">
        <v>214500</v>
      </c>
      <c r="F15" t="n">
        <v>8</v>
      </c>
      <c r="G15" t="n">
        <v>114000</v>
      </c>
      <c r="H15" t="n">
        <v>30</v>
      </c>
      <c r="I15" t="n">
        <v>328500</v>
      </c>
      <c r="J15" t="inlineStr"/>
      <c r="K15" t="inlineStr"/>
      <c r="L15" t="inlineStr"/>
      <c r="M15" t="inlineStr"/>
    </row>
    <row r="16">
      <c r="A16" s="42" t="n">
        <v>14</v>
      </c>
      <c r="B16" t="inlineStr"/>
      <c r="C16" t="inlineStr">
        <is>
          <t>FEB</t>
        </is>
      </c>
      <c r="D16" t="n">
        <v>33</v>
      </c>
      <c r="E16" t="n">
        <v>241500</v>
      </c>
      <c r="F16" t="n">
        <v>10</v>
      </c>
      <c r="G16" t="n">
        <v>135000</v>
      </c>
      <c r="H16" t="n">
        <v>43</v>
      </c>
      <c r="I16" t="n">
        <v>376500</v>
      </c>
      <c r="J16" t="inlineStr"/>
      <c r="K16" t="inlineStr">
        <is>
          <t>ORDERS THIS MO.</t>
        </is>
      </c>
      <c r="L16" t="inlineStr"/>
      <c r="M16" t="inlineStr"/>
    </row>
    <row r="17">
      <c r="A17" s="42" t="n">
        <v>15</v>
      </c>
      <c r="B17" t="inlineStr"/>
      <c r="C17" t="inlineStr">
        <is>
          <t>MAR</t>
        </is>
      </c>
      <c r="D17" t="n">
        <v>22</v>
      </c>
      <c r="E17" t="n">
        <v>269800</v>
      </c>
      <c r="F17" t="n">
        <v>13</v>
      </c>
      <c r="G17" t="n">
        <v>147000</v>
      </c>
      <c r="H17" t="n">
        <v>35</v>
      </c>
      <c r="I17" t="n">
        <v>416800</v>
      </c>
      <c r="J17" t="inlineStr"/>
      <c r="K17" t="inlineStr"/>
      <c r="L17" t="inlineStr"/>
      <c r="M17" t="inlineStr"/>
    </row>
    <row r="18">
      <c r="A18" s="42" t="n">
        <v>16</v>
      </c>
      <c r="B18" t="inlineStr"/>
      <c r="C18" t="inlineStr">
        <is>
          <t>APR</t>
        </is>
      </c>
      <c r="D18" t="n">
        <v>29</v>
      </c>
      <c r="E18" t="n">
        <v>347500</v>
      </c>
      <c r="F18" t="n">
        <v>13</v>
      </c>
      <c r="G18" t="n">
        <v>99000</v>
      </c>
      <c r="H18" t="n">
        <v>42</v>
      </c>
      <c r="I18" t="n">
        <v>446500</v>
      </c>
      <c r="J18" t="inlineStr"/>
      <c r="K18" t="inlineStr">
        <is>
          <t>CURRENT QUOTES</t>
        </is>
      </c>
      <c r="L18" t="inlineStr"/>
      <c r="M18" t="inlineStr"/>
    </row>
    <row r="19">
      <c r="A19" s="42" t="n">
        <v>17</v>
      </c>
      <c r="B19" t="inlineStr"/>
      <c r="C19" t="inlineStr">
        <is>
          <t>MAY</t>
        </is>
      </c>
      <c r="D19" t="n">
        <v>24</v>
      </c>
      <c r="E19" t="n">
        <v>282500</v>
      </c>
      <c r="F19" t="n">
        <v>10</v>
      </c>
      <c r="G19" t="n">
        <v>98000</v>
      </c>
      <c r="H19" t="n">
        <v>34</v>
      </c>
      <c r="I19" t="n">
        <v>380500</v>
      </c>
      <c r="J19" t="inlineStr"/>
      <c r="K19" t="inlineStr"/>
      <c r="L19" t="inlineStr"/>
      <c r="M19" t="inlineStr"/>
    </row>
    <row r="20">
      <c r="A20" s="42" t="n">
        <v>18</v>
      </c>
      <c r="B20" t="inlineStr"/>
      <c r="C20" t="inlineStr">
        <is>
          <t>JUN</t>
        </is>
      </c>
      <c r="D20" t="n">
        <v>24</v>
      </c>
      <c r="E20" t="n">
        <v>241500</v>
      </c>
      <c r="F20" t="n">
        <v>10</v>
      </c>
      <c r="G20" t="n">
        <v>98000</v>
      </c>
      <c r="H20" t="n">
        <v>34</v>
      </c>
      <c r="I20" t="n">
        <v>339500</v>
      </c>
      <c r="J20" t="inlineStr"/>
      <c r="K20" t="inlineStr">
        <is>
          <t>CALLS THIS MO.</t>
        </is>
      </c>
      <c r="L20" t="inlineStr"/>
      <c r="M20" t="inlineStr">
        <is>
          <t xml:space="preserve"> </t>
        </is>
      </c>
    </row>
    <row r="21">
      <c r="A21" s="42" t="n">
        <v>19</v>
      </c>
      <c r="B21" t="inlineStr"/>
      <c r="C21" t="inlineStr">
        <is>
          <t>JUL</t>
        </is>
      </c>
      <c r="D21" t="n">
        <v>12</v>
      </c>
      <c r="E21" t="n">
        <v>120500</v>
      </c>
      <c r="F21" t="n">
        <v>12</v>
      </c>
      <c r="G21" t="n">
        <v>122000</v>
      </c>
      <c r="H21" t="n">
        <v>24</v>
      </c>
      <c r="I21" t="n">
        <v>242500</v>
      </c>
      <c r="J21" t="inlineStr"/>
      <c r="K21" t="inlineStr"/>
      <c r="L21" t="inlineStr"/>
      <c r="M21" t="inlineStr"/>
    </row>
    <row r="22">
      <c r="A22" s="42" t="n">
        <v>20</v>
      </c>
      <c r="B22" t="inlineStr"/>
      <c r="C22" t="inlineStr">
        <is>
          <t>AUG</t>
        </is>
      </c>
      <c r="D22" t="n">
        <v>28</v>
      </c>
      <c r="E22" t="n">
        <v>228500</v>
      </c>
      <c r="F22" t="n">
        <v>14</v>
      </c>
      <c r="G22" t="n">
        <v>135000</v>
      </c>
      <c r="H22" t="n">
        <v>42</v>
      </c>
      <c r="I22" t="n">
        <v>363500</v>
      </c>
      <c r="J22" t="inlineStr"/>
      <c r="K22" t="inlineStr"/>
      <c r="L22" t="inlineStr"/>
      <c r="M22" t="inlineStr"/>
    </row>
    <row r="23">
      <c r="A23" s="42" t="n">
        <v>21</v>
      </c>
      <c r="B23" t="inlineStr"/>
      <c r="C23" t="inlineStr">
        <is>
          <t>SEP</t>
        </is>
      </c>
      <c r="D23" t="n">
        <v>23</v>
      </c>
      <c r="E23" t="n">
        <v>193500</v>
      </c>
      <c r="F23" t="n">
        <v>12</v>
      </c>
      <c r="G23" t="n">
        <v>104000</v>
      </c>
      <c r="H23" t="n">
        <v>35</v>
      </c>
      <c r="I23" t="n">
        <v>297500</v>
      </c>
      <c r="J23" t="inlineStr"/>
      <c r="K23" t="inlineStr"/>
      <c r="L23" t="inlineStr"/>
      <c r="M23" t="inlineStr"/>
    </row>
    <row r="24">
      <c r="A24" s="42" t="n">
        <v>22</v>
      </c>
      <c r="B24" t="inlineStr"/>
      <c r="C24" t="inlineStr">
        <is>
          <t>OCT</t>
        </is>
      </c>
      <c r="D24" t="n">
        <v>26</v>
      </c>
      <c r="E24" t="n">
        <v>213500</v>
      </c>
      <c r="F24" t="n">
        <v>10</v>
      </c>
      <c r="G24" t="n">
        <v>95000</v>
      </c>
      <c r="H24" t="n">
        <v>36</v>
      </c>
      <c r="I24" t="n">
        <v>308500</v>
      </c>
      <c r="J24" t="inlineStr"/>
      <c r="K24" t="inlineStr"/>
      <c r="L24" t="inlineStr"/>
      <c r="M24" t="inlineStr"/>
    </row>
    <row r="25">
      <c r="A25" s="42" t="n">
        <v>23</v>
      </c>
      <c r="B25" t="inlineStr"/>
      <c r="C25" t="inlineStr">
        <is>
          <t>NOV</t>
        </is>
      </c>
      <c r="D25" t="n">
        <v>28</v>
      </c>
      <c r="E25" t="n">
        <v>207000</v>
      </c>
      <c r="F25" t="n">
        <v>9</v>
      </c>
      <c r="G25" t="n">
        <v>98000</v>
      </c>
      <c r="H25" t="n">
        <v>37</v>
      </c>
      <c r="I25" t="n">
        <v>305000</v>
      </c>
      <c r="J25" t="inlineStr"/>
      <c r="K25" t="inlineStr"/>
      <c r="L25" t="inlineStr"/>
      <c r="M25" t="inlineStr"/>
    </row>
    <row r="26">
      <c r="A26" s="42" t="n">
        <v>24</v>
      </c>
      <c r="B26" t="inlineStr"/>
      <c r="C26" t="inlineStr">
        <is>
          <t>DEC</t>
        </is>
      </c>
      <c r="D26" t="n">
        <v>33</v>
      </c>
      <c r="E26" t="n">
        <v>334500</v>
      </c>
      <c r="F26" t="n">
        <v>10</v>
      </c>
      <c r="G26" t="n">
        <v>90000</v>
      </c>
      <c r="H26" t="n">
        <v>43</v>
      </c>
      <c r="I26" t="n">
        <v>424500</v>
      </c>
      <c r="J26" t="inlineStr"/>
      <c r="K26" t="inlineStr"/>
      <c r="L26" t="inlineStr"/>
      <c r="M26" t="inlineStr"/>
    </row>
    <row r="27">
      <c r="A27" s="42" t="n">
        <v>25</v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s="42" t="n">
        <v>26</v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s="42" t="n">
        <v>27</v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s="42" t="n">
        <v>28</v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s="42" t="n">
        <v>29</v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s="42" t="n">
        <v>30</v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</row>
    <row r="33">
      <c r="A33" s="42" t="n">
        <v>31</v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s="42" t="n">
        <v>32</v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s="42" t="n">
        <v>33</v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s="42" t="n">
        <v>34</v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s="42" t="n">
        <v>35</v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</row>
    <row r="38">
      <c r="A38" s="42" t="n">
        <v>36</v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s="42" t="n">
        <v>37</v>
      </c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</row>
    <row r="40">
      <c r="A40" s="42" t="n">
        <v>38</v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</row>
    <row r="41">
      <c r="A41" s="42" t="n">
        <v>39</v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s="42" t="n">
        <v>40</v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s="42" t="n">
        <v>41</v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s="42" t="n">
        <v>42</v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s="42" t="n">
        <v>43</v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s="42" t="n">
        <v>44</v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s="42" t="n">
        <v>45</v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s="42" t="n">
        <v>46</v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s="42" t="n">
        <v>47</v>
      </c>
      <c r="B49" t="inlineStr"/>
      <c r="C49" t="inlineStr">
        <is>
          <t>Salesman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s="42" t="n">
        <v>48</v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s="42" t="n">
        <v>49</v>
      </c>
      <c r="B51" t="inlineStr"/>
      <c r="C51" t="inlineStr">
        <is>
          <t>Manager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Crystal Aguilar</dc:creator>
  <dcterms:created xsi:type="dcterms:W3CDTF">2019-05-03T21:31:40Z</dcterms:created>
  <dcterms:modified xsi:type="dcterms:W3CDTF">2022-12-14T20:24:12Z</dcterms:modified>
  <cp:lastModifiedBy>Joey Kern</cp:lastModifiedBy>
  <cp:lastPrinted>2021-02-04T13:44:47Z</cp:lastPrinted>
</cp:coreProperties>
</file>