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ppe\Documents\Work\Tecbot\java_exercises\tecbot_exercises\shot_calculator\"/>
    </mc:Choice>
  </mc:AlternateContent>
  <xr:revisionPtr revIDLastSave="0" documentId="8_{1E92633C-2649-4BFB-959F-5FBD104D42DC}" xr6:coauthVersionLast="47" xr6:coauthVersionMax="47" xr10:uidLastSave="{00000000-0000-0000-0000-000000000000}"/>
  <bookViews>
    <workbookView xWindow="-120" yWindow="-120" windowWidth="29040" windowHeight="15720" xr2:uid="{43F46122-6116-4349-8014-ABC7BFA77E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7" i="1"/>
  <c r="D3" i="1"/>
  <c r="B5" i="1" s="1"/>
  <c r="B8" i="1" s="1"/>
  <c r="B13" i="1" l="1"/>
  <c r="B4" i="1"/>
  <c r="B15" i="1" l="1"/>
  <c r="C17" i="1" s="1"/>
  <c r="B17" i="1"/>
  <c r="E17" i="1" l="1"/>
</calcChain>
</file>

<file path=xl/sharedStrings.xml><?xml version="1.0" encoding="utf-8"?>
<sst xmlns="http://schemas.openxmlformats.org/spreadsheetml/2006/main" count="20" uniqueCount="20">
  <si>
    <t>V0x</t>
  </si>
  <si>
    <t>V0y</t>
  </si>
  <si>
    <t>V0=</t>
  </si>
  <si>
    <t>Theta=</t>
  </si>
  <si>
    <t>V_Q</t>
  </si>
  <si>
    <t>t*t</t>
  </si>
  <si>
    <t>V_L</t>
  </si>
  <si>
    <t>t</t>
  </si>
  <si>
    <t>V_I</t>
  </si>
  <si>
    <t>a</t>
  </si>
  <si>
    <t>b</t>
  </si>
  <si>
    <t>c</t>
  </si>
  <si>
    <t>R1</t>
  </si>
  <si>
    <t>R2</t>
  </si>
  <si>
    <t>t1</t>
  </si>
  <si>
    <t>t2</t>
  </si>
  <si>
    <t xml:space="preserve">Dx = </t>
  </si>
  <si>
    <t>Resp</t>
  </si>
  <si>
    <t>Dist from target</t>
  </si>
  <si>
    <t>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</si>
</sst>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FB37-7FF6-43E6-8720-36256F865B9C}">
  <dimension ref="A2:E17"/>
  <sheetViews>
    <sheetView tabSelected="1" workbookViewId="0">
      <selection activeCell="B7" sqref="B7"/>
    </sheetView>
  </sheetViews>
  <sheetFormatPr defaultRowHeight="15" x14ac:dyDescent="0.25"/>
  <sheetData>
    <row r="2" spans="1:4" x14ac:dyDescent="0.25">
      <c r="B2" t="s">
        <v>2</v>
      </c>
      <c r="C2">
        <v>10</v>
      </c>
    </row>
    <row r="3" spans="1:4" x14ac:dyDescent="0.25">
      <c r="B3" t="s">
        <v>3</v>
      </c>
      <c r="C3">
        <v>45</v>
      </c>
      <c r="D3">
        <f>C3*PI()/180</f>
        <v>0.78539816339744828</v>
      </c>
    </row>
    <row r="4" spans="1:4" x14ac:dyDescent="0.25">
      <c r="A4" t="s">
        <v>0</v>
      </c>
      <c r="B4">
        <f>C2*COS(D3)</f>
        <v>7.0710678118654755</v>
      </c>
    </row>
    <row r="5" spans="1:4" x14ac:dyDescent="0.25">
      <c r="A5" t="s">
        <v>1</v>
      </c>
      <c r="B5">
        <f>C2*SIN(D3)</f>
        <v>7.0710678118654746</v>
      </c>
    </row>
    <row r="6" spans="1:4" x14ac:dyDescent="0.25">
      <c r="A6" t="s">
        <v>18</v>
      </c>
      <c r="B6">
        <v>6</v>
      </c>
    </row>
    <row r="7" spans="1:4" x14ac:dyDescent="0.25">
      <c r="A7" t="s">
        <v>4</v>
      </c>
      <c r="B7">
        <f>0.5*-9.81</f>
        <v>-4.9050000000000002</v>
      </c>
      <c r="C7" t="s">
        <v>5</v>
      </c>
      <c r="D7" t="s">
        <v>9</v>
      </c>
    </row>
    <row r="8" spans="1:4" x14ac:dyDescent="0.25">
      <c r="A8" t="s">
        <v>6</v>
      </c>
      <c r="B8">
        <f>B5</f>
        <v>7.0710678118654746</v>
      </c>
      <c r="C8" t="s">
        <v>7</v>
      </c>
      <c r="D8" t="s">
        <v>10</v>
      </c>
    </row>
    <row r="9" spans="1:4" x14ac:dyDescent="0.25">
      <c r="A9" t="s">
        <v>8</v>
      </c>
      <c r="B9">
        <v>-0.5</v>
      </c>
      <c r="D9" t="s">
        <v>11</v>
      </c>
    </row>
    <row r="12" spans="1:4" x14ac:dyDescent="0.25">
      <c r="A12" t="s">
        <v>12</v>
      </c>
      <c r="B12">
        <f>(-B8+SQRT(B8*B8-4*B7*B9))/(2*B7)</f>
        <v>7.4567733703087641E-2</v>
      </c>
      <c r="C12" t="s">
        <v>14</v>
      </c>
    </row>
    <row r="13" spans="1:4" x14ac:dyDescent="0.25">
      <c r="A13" t="s">
        <v>13</v>
      </c>
      <c r="B13">
        <f>(-B8-SQRT(B8*B8-4*B7*B9))/(2*B7)</f>
        <v>1.3670363054132171</v>
      </c>
      <c r="C13" t="s">
        <v>15</v>
      </c>
    </row>
    <row r="15" spans="1:4" x14ac:dyDescent="0.25">
      <c r="A15" t="s">
        <v>16</v>
      </c>
      <c r="B15">
        <f>B4*B13</f>
        <v>9.6664064168589015</v>
      </c>
    </row>
    <row r="17" spans="1:5" x14ac:dyDescent="0.25">
      <c r="A17" t="s">
        <v>17</v>
      </c>
      <c r="B17" t="b">
        <f>IF(B15&gt; B6-1, TRUE, FALSE)</f>
        <v>1</v>
      </c>
      <c r="C17" t="b">
        <f>IF(B15&lt; B6+1, TRUE, FALSE)</f>
        <v>0</v>
      </c>
      <c r="D17" s="1" t="s">
        <v>19</v>
      </c>
      <c r="E17" t="b">
        <f>IF(AND(B17,C17),TRUE, 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Carlos Mondragón Guadarrama</dc:creator>
  <cp:lastModifiedBy>José Carlos Mondragón Guadarrama</cp:lastModifiedBy>
  <dcterms:created xsi:type="dcterms:W3CDTF">2023-09-25T22:44:39Z</dcterms:created>
  <dcterms:modified xsi:type="dcterms:W3CDTF">2023-09-25T23:16:57Z</dcterms:modified>
</cp:coreProperties>
</file>