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el\Documents\Vault\Dos Bowl\"/>
    </mc:Choice>
  </mc:AlternateContent>
  <xr:revisionPtr revIDLastSave="0" documentId="8_{6A7C30F2-D644-47B0-A1C6-45F0E67CA7A4}" xr6:coauthVersionLast="47" xr6:coauthVersionMax="47" xr10:uidLastSave="{00000000-0000-0000-0000-000000000000}"/>
  <bookViews>
    <workbookView xWindow="675" yWindow="0" windowWidth="27210" windowHeight="15480" activeTab="1" xr2:uid="{5DCA77EF-7A96-4027-9EC6-FFB14CA5F46F}"/>
  </bookViews>
  <sheets>
    <sheet name="Week 1" sheetId="1" r:id="rId1"/>
    <sheet name="Week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F45" i="1"/>
  <c r="F35" i="1"/>
  <c r="F24" i="1"/>
  <c r="F46" i="1"/>
  <c r="F47" i="1"/>
  <c r="F48" i="1"/>
  <c r="F49" i="1"/>
  <c r="F36" i="1"/>
  <c r="F37" i="1"/>
  <c r="F38" i="1"/>
  <c r="F39" i="1"/>
  <c r="F40" i="1"/>
  <c r="F41" i="1"/>
  <c r="F25" i="1"/>
  <c r="F26" i="1"/>
  <c r="O6" i="1" s="1"/>
  <c r="F27" i="1"/>
  <c r="F28" i="1"/>
  <c r="F30" i="1"/>
  <c r="F31" i="1"/>
  <c r="D27" i="1" l="1"/>
  <c r="D29" i="1"/>
  <c r="D31" i="1"/>
  <c r="D25" i="1"/>
  <c r="O8" i="1"/>
  <c r="O7" i="1"/>
  <c r="O5" i="1"/>
</calcChain>
</file>

<file path=xl/sharedStrings.xml><?xml version="1.0" encoding="utf-8"?>
<sst xmlns="http://schemas.openxmlformats.org/spreadsheetml/2006/main" count="227" uniqueCount="100">
  <si>
    <t>Jake</t>
  </si>
  <si>
    <t>QB</t>
  </si>
  <si>
    <t>WR</t>
  </si>
  <si>
    <t>SUPERFLEX</t>
  </si>
  <si>
    <t>WR/TE/RB</t>
  </si>
  <si>
    <t>RB</t>
  </si>
  <si>
    <t>Guillotine Style</t>
  </si>
  <si>
    <t>Allen</t>
  </si>
  <si>
    <t>Hurts</t>
  </si>
  <si>
    <t>Daniels</t>
  </si>
  <si>
    <t>Stroud</t>
  </si>
  <si>
    <t>Love</t>
  </si>
  <si>
    <t>Week 1</t>
  </si>
  <si>
    <t>G -2 Guys</t>
  </si>
  <si>
    <t>Week 2</t>
  </si>
  <si>
    <t>G -1 Guy</t>
  </si>
  <si>
    <t>Week 3</t>
  </si>
  <si>
    <t xml:space="preserve">3 guys picking from 4 teams </t>
  </si>
  <si>
    <t>TE</t>
  </si>
  <si>
    <t>Jefferson</t>
  </si>
  <si>
    <t>Brown</t>
  </si>
  <si>
    <t>Nacua</t>
  </si>
  <si>
    <t>Luke</t>
  </si>
  <si>
    <t>Cooper</t>
  </si>
  <si>
    <t>Collins</t>
  </si>
  <si>
    <t>Kupp</t>
  </si>
  <si>
    <t>Evans</t>
  </si>
  <si>
    <t>McLaurin</t>
  </si>
  <si>
    <t>Smith</t>
  </si>
  <si>
    <t>Flowers</t>
  </si>
  <si>
    <t>Henry</t>
  </si>
  <si>
    <t>Barkley</t>
  </si>
  <si>
    <t>Mixon</t>
  </si>
  <si>
    <t>Cook</t>
  </si>
  <si>
    <t>Jacobs</t>
  </si>
  <si>
    <t>Wensman</t>
  </si>
  <si>
    <t>Paal</t>
  </si>
  <si>
    <t>White</t>
  </si>
  <si>
    <t>Jones</t>
  </si>
  <si>
    <t>Nix</t>
  </si>
  <si>
    <t>Kincoid</t>
  </si>
  <si>
    <t>Goedert</t>
  </si>
  <si>
    <t>Shultz</t>
  </si>
  <si>
    <t>Jackson</t>
  </si>
  <si>
    <t>Freiermuth</t>
  </si>
  <si>
    <t>Hockenson</t>
  </si>
  <si>
    <t>McDonkey</t>
  </si>
  <si>
    <t>Darnold</t>
  </si>
  <si>
    <t>Round 1</t>
  </si>
  <si>
    <t>Round 2</t>
  </si>
  <si>
    <t>Round 3</t>
  </si>
  <si>
    <t>Round 4</t>
  </si>
  <si>
    <t>Round 5</t>
  </si>
  <si>
    <t>Robinson</t>
  </si>
  <si>
    <t>Irving</t>
  </si>
  <si>
    <t>Dobbins</t>
  </si>
  <si>
    <t xml:space="preserve">Mayfield </t>
  </si>
  <si>
    <t>Pickens</t>
  </si>
  <si>
    <t>Harris</t>
  </si>
  <si>
    <t>Wilson</t>
  </si>
  <si>
    <t>*Javonte*</t>
  </si>
  <si>
    <t>Kyren Williams</t>
  </si>
  <si>
    <t>Stafford</t>
  </si>
  <si>
    <t>Bo</t>
  </si>
  <si>
    <t>Points</t>
  </si>
  <si>
    <t>Position</t>
  </si>
  <si>
    <t>Player</t>
  </si>
  <si>
    <t xml:space="preserve">Passing TD's (4) </t>
  </si>
  <si>
    <t xml:space="preserve">2-PT (2) </t>
  </si>
  <si>
    <t>Interceptions (-1)</t>
  </si>
  <si>
    <t>Rushing Yards (10)</t>
  </si>
  <si>
    <t>Rushing TDs (6)</t>
  </si>
  <si>
    <t>2 PT (2)</t>
  </si>
  <si>
    <t>Receptions (1)</t>
  </si>
  <si>
    <t>Passing Yards (1/25yds)</t>
  </si>
  <si>
    <t>Rec yards (1/10yds)</t>
  </si>
  <si>
    <t>Rec TD (6)</t>
  </si>
  <si>
    <t xml:space="preserve">2PT (2) </t>
  </si>
  <si>
    <t>Rushing Yards (1/10)</t>
  </si>
  <si>
    <t>(I20/25)+(J20*4)+(K20*2)-(L20)+(M20/10)+(N20*6)</t>
  </si>
  <si>
    <t>(I31)+(J31/10)+(K31*6)+(L31*2)+(M31/10)+(N31*6)</t>
  </si>
  <si>
    <t>(I41/10)+(J41*6)+(K41*2)+(L41)+(M41/10)+(N41*6)</t>
  </si>
  <si>
    <t>F22+F23+F33+F34+F41</t>
  </si>
  <si>
    <t>F26+F36+F37+F27+F45</t>
  </si>
  <si>
    <t>F24+F35+F43+F25+F44</t>
  </si>
  <si>
    <t>F42+F20+F31+F32+F21</t>
  </si>
  <si>
    <t>Marty</t>
  </si>
  <si>
    <t>Brandyn</t>
  </si>
  <si>
    <t>Mahomes</t>
  </si>
  <si>
    <t>Goff</t>
  </si>
  <si>
    <t>St. Brown</t>
  </si>
  <si>
    <t>Gibbs</t>
  </si>
  <si>
    <t>Pacheco</t>
  </si>
  <si>
    <t>Hunt</t>
  </si>
  <si>
    <t>Worthy</t>
  </si>
  <si>
    <t>AJ Brown</t>
  </si>
  <si>
    <t>Hollywood Brown</t>
  </si>
  <si>
    <t>Hopkins</t>
  </si>
  <si>
    <t>Kelce</t>
  </si>
  <si>
    <t>La Porta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</si>
</sst>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C848F-9ADD-4ABB-9529-C94BB12BD1B3}">
  <dimension ref="A1:O50"/>
  <sheetViews>
    <sheetView zoomScale="110" zoomScaleNormal="110" workbookViewId="0">
      <selection sqref="A1:L21"/>
    </sheetView>
  </sheetViews>
  <sheetFormatPr defaultRowHeight="15" x14ac:dyDescent="0.25"/>
  <cols>
    <col min="1" max="1" width="8.140625" bestFit="1" customWidth="1"/>
    <col min="2" max="2" width="9.140625" bestFit="1" customWidth="1"/>
    <col min="3" max="3" width="10" bestFit="1" customWidth="1"/>
    <col min="4" max="4" width="14.28515625" bestFit="1" customWidth="1"/>
    <col min="5" max="5" width="10.85546875" bestFit="1" customWidth="1"/>
    <col min="6" max="6" width="6.5703125" bestFit="1" customWidth="1"/>
    <col min="7" max="7" width="9.28515625" bestFit="1" customWidth="1"/>
    <col min="8" max="8" width="14.140625" bestFit="1" customWidth="1"/>
    <col min="9" max="9" width="26.140625" bestFit="1" customWidth="1"/>
    <col min="10" max="10" width="18.28515625" bestFit="1" customWidth="1"/>
    <col min="11" max="11" width="9.85546875" bestFit="1" customWidth="1"/>
    <col min="12" max="12" width="16.28515625" bestFit="1" customWidth="1"/>
    <col min="13" max="13" width="18.28515625" bestFit="1" customWidth="1"/>
    <col min="14" max="14" width="14.85546875" bestFit="1" customWidth="1"/>
  </cols>
  <sheetData>
    <row r="1" spans="1:15" x14ac:dyDescent="0.25">
      <c r="B1" s="1">
        <v>1</v>
      </c>
      <c r="C1" s="1">
        <v>2</v>
      </c>
      <c r="D1" s="1">
        <v>3</v>
      </c>
      <c r="E1" s="1">
        <v>4</v>
      </c>
      <c r="H1" t="s">
        <v>6</v>
      </c>
      <c r="I1" t="s">
        <v>36</v>
      </c>
      <c r="J1" t="s">
        <v>0</v>
      </c>
      <c r="K1" t="s">
        <v>35</v>
      </c>
      <c r="L1" t="s">
        <v>22</v>
      </c>
    </row>
    <row r="2" spans="1:15" x14ac:dyDescent="0.25">
      <c r="B2" s="3" t="s">
        <v>36</v>
      </c>
      <c r="C2" s="3" t="s">
        <v>0</v>
      </c>
      <c r="D2" s="3" t="s">
        <v>35</v>
      </c>
      <c r="E2" s="3" t="s">
        <v>22</v>
      </c>
      <c r="H2" t="s">
        <v>1</v>
      </c>
      <c r="I2" s="5"/>
      <c r="J2" s="5"/>
      <c r="K2" s="5"/>
      <c r="L2" s="5"/>
    </row>
    <row r="3" spans="1:15" x14ac:dyDescent="0.25">
      <c r="A3" t="s">
        <v>48</v>
      </c>
      <c r="B3" t="s">
        <v>31</v>
      </c>
      <c r="C3" t="s">
        <v>7</v>
      </c>
      <c r="D3" t="s">
        <v>30</v>
      </c>
      <c r="E3" t="s">
        <v>43</v>
      </c>
      <c r="H3" t="s">
        <v>2</v>
      </c>
      <c r="I3" s="5"/>
      <c r="J3" s="5"/>
      <c r="K3" s="5"/>
      <c r="L3" s="5"/>
    </row>
    <row r="4" spans="1:15" x14ac:dyDescent="0.25">
      <c r="A4" t="s">
        <v>49</v>
      </c>
      <c r="B4" t="s">
        <v>11</v>
      </c>
      <c r="C4" t="s">
        <v>24</v>
      </c>
      <c r="D4" t="s">
        <v>9</v>
      </c>
      <c r="E4" t="s">
        <v>19</v>
      </c>
      <c r="H4" t="s">
        <v>5</v>
      </c>
      <c r="I4" s="5"/>
      <c r="J4" s="5"/>
      <c r="K4" s="5"/>
      <c r="L4" s="5"/>
    </row>
    <row r="5" spans="1:15" x14ac:dyDescent="0.25">
      <c r="A5" t="s">
        <v>50</v>
      </c>
      <c r="B5" s="4" t="s">
        <v>21</v>
      </c>
      <c r="C5" t="s">
        <v>56</v>
      </c>
      <c r="D5" t="s">
        <v>20</v>
      </c>
      <c r="E5" t="s">
        <v>26</v>
      </c>
      <c r="H5" t="s">
        <v>4</v>
      </c>
      <c r="I5" s="5"/>
      <c r="J5" s="5"/>
      <c r="K5" s="5"/>
      <c r="L5" s="5"/>
      <c r="M5">
        <v>1</v>
      </c>
      <c r="N5" t="s">
        <v>36</v>
      </c>
      <c r="O5">
        <f>F46+F24+F35+F36+F25</f>
        <v>67.48</v>
      </c>
    </row>
    <row r="6" spans="1:15" x14ac:dyDescent="0.25">
      <c r="A6" t="s">
        <v>51</v>
      </c>
      <c r="B6" s="4" t="s">
        <v>27</v>
      </c>
      <c r="C6" t="s">
        <v>60</v>
      </c>
      <c r="D6" t="s">
        <v>8</v>
      </c>
      <c r="E6" t="s">
        <v>34</v>
      </c>
      <c r="H6" t="s">
        <v>3</v>
      </c>
      <c r="I6" s="5"/>
      <c r="J6" s="5"/>
      <c r="K6" s="5"/>
      <c r="L6" s="5"/>
      <c r="M6">
        <v>2</v>
      </c>
      <c r="N6" t="s">
        <v>0</v>
      </c>
      <c r="O6">
        <f>F26+F27+F37+F38+F45</f>
        <v>121.28000000000002</v>
      </c>
    </row>
    <row r="7" spans="1:15" x14ac:dyDescent="0.25">
      <c r="A7" t="s">
        <v>52</v>
      </c>
      <c r="B7" t="s">
        <v>47</v>
      </c>
      <c r="C7" t="s">
        <v>46</v>
      </c>
      <c r="D7" t="s">
        <v>54</v>
      </c>
      <c r="E7" t="s">
        <v>63</v>
      </c>
      <c r="M7">
        <v>3</v>
      </c>
      <c r="N7" t="s">
        <v>35</v>
      </c>
      <c r="O7">
        <f>F28+F39+F47+F29+F48</f>
        <v>88.06</v>
      </c>
    </row>
    <row r="8" spans="1:15" x14ac:dyDescent="0.25">
      <c r="M8">
        <v>4</v>
      </c>
      <c r="N8" t="s">
        <v>22</v>
      </c>
      <c r="O8">
        <f>F30+F40+F41+F31+F49</f>
        <v>91.260000000000019</v>
      </c>
    </row>
    <row r="9" spans="1:15" x14ac:dyDescent="0.25">
      <c r="B9" t="s">
        <v>1</v>
      </c>
      <c r="C9" t="s">
        <v>2</v>
      </c>
      <c r="D9" t="s">
        <v>5</v>
      </c>
      <c r="E9" t="s">
        <v>18</v>
      </c>
    </row>
    <row r="10" spans="1:15" x14ac:dyDescent="0.25">
      <c r="B10" s="2" t="s">
        <v>7</v>
      </c>
      <c r="C10" s="2" t="s">
        <v>19</v>
      </c>
      <c r="D10" s="2" t="s">
        <v>30</v>
      </c>
      <c r="E10" t="s">
        <v>40</v>
      </c>
    </row>
    <row r="11" spans="1:15" x14ac:dyDescent="0.25">
      <c r="B11" s="2" t="s">
        <v>8</v>
      </c>
      <c r="C11" s="2" t="s">
        <v>20</v>
      </c>
      <c r="D11" s="2" t="s">
        <v>31</v>
      </c>
      <c r="E11" t="s">
        <v>41</v>
      </c>
      <c r="G11" t="s">
        <v>12</v>
      </c>
      <c r="H11" t="s">
        <v>14</v>
      </c>
      <c r="I11" t="s">
        <v>16</v>
      </c>
    </row>
    <row r="12" spans="1:15" x14ac:dyDescent="0.25">
      <c r="B12" s="2" t="s">
        <v>9</v>
      </c>
      <c r="C12" s="2" t="s">
        <v>21</v>
      </c>
      <c r="D12" s="2" t="s">
        <v>61</v>
      </c>
      <c r="E12" t="s">
        <v>42</v>
      </c>
      <c r="G12" t="s">
        <v>13</v>
      </c>
      <c r="H12" t="s">
        <v>15</v>
      </c>
      <c r="I12" t="s">
        <v>17</v>
      </c>
    </row>
    <row r="13" spans="1:15" x14ac:dyDescent="0.25">
      <c r="B13" t="s">
        <v>10</v>
      </c>
      <c r="C13" s="2" t="s">
        <v>46</v>
      </c>
      <c r="D13" t="s">
        <v>32</v>
      </c>
      <c r="E13" t="s">
        <v>44</v>
      </c>
    </row>
    <row r="14" spans="1:15" x14ac:dyDescent="0.25">
      <c r="B14" s="2" t="s">
        <v>11</v>
      </c>
      <c r="C14" t="s">
        <v>23</v>
      </c>
      <c r="D14" t="s">
        <v>33</v>
      </c>
      <c r="E14" t="s">
        <v>45</v>
      </c>
    </row>
    <row r="15" spans="1:15" x14ac:dyDescent="0.25">
      <c r="B15" t="s">
        <v>39</v>
      </c>
      <c r="C15" s="2" t="s">
        <v>24</v>
      </c>
      <c r="D15" s="2" t="s">
        <v>34</v>
      </c>
    </row>
    <row r="16" spans="1:15" x14ac:dyDescent="0.25">
      <c r="B16" s="2" t="s">
        <v>43</v>
      </c>
      <c r="C16" t="s">
        <v>25</v>
      </c>
      <c r="D16" t="s">
        <v>37</v>
      </c>
    </row>
    <row r="17" spans="2:14" x14ac:dyDescent="0.25">
      <c r="B17" s="2" t="s">
        <v>47</v>
      </c>
      <c r="C17" s="4" t="s">
        <v>26</v>
      </c>
      <c r="D17" t="s">
        <v>38</v>
      </c>
    </row>
    <row r="18" spans="2:14" x14ac:dyDescent="0.25">
      <c r="B18" s="2" t="s">
        <v>56</v>
      </c>
      <c r="C18" s="2" t="s">
        <v>27</v>
      </c>
      <c r="D18" t="s">
        <v>53</v>
      </c>
    </row>
    <row r="19" spans="2:14" x14ac:dyDescent="0.25">
      <c r="B19" t="s">
        <v>59</v>
      </c>
      <c r="C19" t="s">
        <v>28</v>
      </c>
      <c r="D19" t="s">
        <v>54</v>
      </c>
    </row>
    <row r="20" spans="2:14" x14ac:dyDescent="0.25">
      <c r="B20" t="s">
        <v>62</v>
      </c>
      <c r="C20" t="s">
        <v>29</v>
      </c>
      <c r="D20" t="s">
        <v>55</v>
      </c>
    </row>
    <row r="21" spans="2:14" x14ac:dyDescent="0.25">
      <c r="C21" t="s">
        <v>57</v>
      </c>
      <c r="D21" t="s">
        <v>58</v>
      </c>
    </row>
    <row r="23" spans="2:14" x14ac:dyDescent="0.25">
      <c r="F23" t="s">
        <v>64</v>
      </c>
      <c r="G23" t="s">
        <v>65</v>
      </c>
      <c r="H23" t="s">
        <v>66</v>
      </c>
      <c r="I23" t="s">
        <v>74</v>
      </c>
      <c r="J23" t="s">
        <v>67</v>
      </c>
      <c r="K23" t="s">
        <v>68</v>
      </c>
      <c r="L23" t="s">
        <v>69</v>
      </c>
      <c r="M23" t="s">
        <v>78</v>
      </c>
      <c r="N23" t="s">
        <v>71</v>
      </c>
    </row>
    <row r="24" spans="2:14" x14ac:dyDescent="0.25">
      <c r="F24">
        <f>(I24/25)+(J24*4)+(K24*2)-(L24)+(M24/10)+(N24*6)</f>
        <v>6.48</v>
      </c>
      <c r="G24" t="s">
        <v>1</v>
      </c>
      <c r="H24" t="s">
        <v>11</v>
      </c>
      <c r="I24">
        <v>212</v>
      </c>
      <c r="J24">
        <v>0</v>
      </c>
      <c r="K24">
        <v>0</v>
      </c>
      <c r="L24">
        <v>3</v>
      </c>
      <c r="M24">
        <v>10</v>
      </c>
      <c r="N24">
        <v>0</v>
      </c>
    </row>
    <row r="25" spans="2:14" x14ac:dyDescent="0.25">
      <c r="B25" s="6">
        <v>1</v>
      </c>
      <c r="C25" s="6" t="s">
        <v>0</v>
      </c>
      <c r="D25" s="6">
        <f>F26+F27+F37+F38+F45</f>
        <v>121.28000000000002</v>
      </c>
      <c r="F25">
        <f t="shared" ref="F25:F31" si="0">(I25/25)+(J25*4)+(K25*2)-(L25)+(M25/10)+(N25*6)</f>
        <v>14.700000000000001</v>
      </c>
      <c r="G25" t="s">
        <v>1</v>
      </c>
      <c r="H25" t="s">
        <v>47</v>
      </c>
      <c r="I25">
        <v>245</v>
      </c>
      <c r="J25">
        <v>1</v>
      </c>
      <c r="K25">
        <v>0</v>
      </c>
      <c r="L25">
        <v>1</v>
      </c>
      <c r="M25">
        <v>19</v>
      </c>
      <c r="N25">
        <v>0</v>
      </c>
    </row>
    <row r="26" spans="2:14" x14ac:dyDescent="0.25">
      <c r="B26" s="6"/>
      <c r="C26" s="6" t="s">
        <v>82</v>
      </c>
      <c r="D26" s="6"/>
      <c r="F26">
        <f t="shared" si="0"/>
        <v>25.480000000000004</v>
      </c>
      <c r="G26" t="s">
        <v>1</v>
      </c>
      <c r="H26" t="s">
        <v>7</v>
      </c>
      <c r="I26">
        <v>272</v>
      </c>
      <c r="J26">
        <v>2</v>
      </c>
      <c r="K26">
        <v>1</v>
      </c>
      <c r="L26">
        <v>0</v>
      </c>
      <c r="M26">
        <v>46</v>
      </c>
      <c r="N26">
        <v>0</v>
      </c>
    </row>
    <row r="27" spans="2:14" x14ac:dyDescent="0.25">
      <c r="B27" s="6">
        <v>2</v>
      </c>
      <c r="C27" s="6" t="s">
        <v>22</v>
      </c>
      <c r="D27" s="6">
        <f>F30+F40+F41+F31+F49</f>
        <v>91.260000000000019</v>
      </c>
      <c r="F27">
        <f t="shared" si="0"/>
        <v>17.7</v>
      </c>
      <c r="G27" t="s">
        <v>1</v>
      </c>
      <c r="H27" t="s">
        <v>56</v>
      </c>
      <c r="I27">
        <v>185</v>
      </c>
      <c r="J27">
        <v>2</v>
      </c>
      <c r="K27">
        <v>0</v>
      </c>
      <c r="L27">
        <v>0</v>
      </c>
      <c r="M27">
        <v>23</v>
      </c>
      <c r="N27">
        <v>0</v>
      </c>
    </row>
    <row r="28" spans="2:14" x14ac:dyDescent="0.25">
      <c r="B28" s="6"/>
      <c r="C28" s="6" t="s">
        <v>83</v>
      </c>
      <c r="D28" s="6"/>
      <c r="F28">
        <f t="shared" si="0"/>
        <v>22.32</v>
      </c>
      <c r="G28" t="s">
        <v>1</v>
      </c>
      <c r="H28" t="s">
        <v>9</v>
      </c>
      <c r="I28">
        <v>268</v>
      </c>
      <c r="J28">
        <v>2</v>
      </c>
      <c r="K28">
        <v>0</v>
      </c>
      <c r="L28">
        <v>0</v>
      </c>
      <c r="M28">
        <v>36</v>
      </c>
      <c r="N28">
        <v>0</v>
      </c>
    </row>
    <row r="29" spans="2:14" x14ac:dyDescent="0.25">
      <c r="B29">
        <v>3</v>
      </c>
      <c r="C29" t="s">
        <v>35</v>
      </c>
      <c r="D29">
        <f>F28+F39+F47+F29+F48</f>
        <v>88.06</v>
      </c>
      <c r="F29">
        <f t="shared" si="0"/>
        <v>16.84</v>
      </c>
      <c r="G29" t="s">
        <v>1</v>
      </c>
      <c r="H29" t="s">
        <v>8</v>
      </c>
      <c r="I29">
        <v>131</v>
      </c>
      <c r="J29">
        <v>2</v>
      </c>
      <c r="K29">
        <v>0</v>
      </c>
      <c r="L29">
        <v>0</v>
      </c>
      <c r="M29">
        <v>36</v>
      </c>
      <c r="N29">
        <v>0</v>
      </c>
    </row>
    <row r="30" spans="2:14" x14ac:dyDescent="0.25">
      <c r="C30" t="s">
        <v>84</v>
      </c>
      <c r="F30">
        <f t="shared" si="0"/>
        <v>23.1</v>
      </c>
      <c r="G30" t="s">
        <v>1</v>
      </c>
      <c r="H30" t="s">
        <v>43</v>
      </c>
      <c r="I30">
        <v>175</v>
      </c>
      <c r="J30">
        <v>2</v>
      </c>
      <c r="K30">
        <v>0</v>
      </c>
      <c r="L30">
        <v>0</v>
      </c>
      <c r="M30">
        <v>81</v>
      </c>
      <c r="N30">
        <v>0</v>
      </c>
    </row>
    <row r="31" spans="2:14" x14ac:dyDescent="0.25">
      <c r="B31">
        <v>4</v>
      </c>
      <c r="C31" t="s">
        <v>36</v>
      </c>
      <c r="D31">
        <f>F46+F24+F35+F36+F25</f>
        <v>67.48</v>
      </c>
      <c r="F31">
        <f t="shared" si="0"/>
        <v>14.059999999999999</v>
      </c>
      <c r="G31" t="s">
        <v>1</v>
      </c>
      <c r="H31" t="s">
        <v>63</v>
      </c>
      <c r="I31">
        <v>144</v>
      </c>
      <c r="J31">
        <v>1</v>
      </c>
      <c r="K31">
        <v>0</v>
      </c>
      <c r="L31">
        <v>0</v>
      </c>
      <c r="M31">
        <v>43</v>
      </c>
      <c r="N31">
        <v>0</v>
      </c>
    </row>
    <row r="32" spans="2:14" x14ac:dyDescent="0.25">
      <c r="C32" t="s">
        <v>85</v>
      </c>
      <c r="I32" t="s">
        <v>79</v>
      </c>
    </row>
    <row r="34" spans="6:14" x14ac:dyDescent="0.25">
      <c r="F34" t="s">
        <v>64</v>
      </c>
      <c r="G34" t="s">
        <v>65</v>
      </c>
      <c r="H34" t="s">
        <v>66</v>
      </c>
      <c r="I34" t="s">
        <v>73</v>
      </c>
      <c r="J34" t="s">
        <v>75</v>
      </c>
      <c r="K34" t="s">
        <v>76</v>
      </c>
      <c r="L34" t="s">
        <v>77</v>
      </c>
      <c r="M34" t="s">
        <v>78</v>
      </c>
      <c r="N34" t="s">
        <v>71</v>
      </c>
    </row>
    <row r="35" spans="6:14" x14ac:dyDescent="0.25">
      <c r="F35">
        <f>(I35)+(J35/10)+(K35*6)+(L35*2)+(M35/10)+(N35*6)</f>
        <v>10.1</v>
      </c>
      <c r="G35" t="s">
        <v>2</v>
      </c>
      <c r="H35" s="5" t="s">
        <v>21</v>
      </c>
      <c r="I35">
        <v>5</v>
      </c>
      <c r="J35">
        <v>44</v>
      </c>
      <c r="K35">
        <v>0</v>
      </c>
      <c r="L35">
        <v>0</v>
      </c>
      <c r="M35">
        <v>7</v>
      </c>
      <c r="N35">
        <v>0</v>
      </c>
    </row>
    <row r="36" spans="6:14" x14ac:dyDescent="0.25">
      <c r="F36">
        <f t="shared" ref="F36:F41" si="1">(I36)+(J36/10)+(K36*6)+(L36*2)+(M36/10)+(N36*6)</f>
        <v>21.9</v>
      </c>
      <c r="G36" t="s">
        <v>2</v>
      </c>
      <c r="H36" s="5" t="s">
        <v>27</v>
      </c>
      <c r="I36">
        <v>7</v>
      </c>
      <c r="J36">
        <v>89</v>
      </c>
      <c r="K36">
        <v>1</v>
      </c>
      <c r="L36">
        <v>0</v>
      </c>
      <c r="M36">
        <v>0</v>
      </c>
      <c r="N36">
        <v>0</v>
      </c>
    </row>
    <row r="37" spans="6:14" x14ac:dyDescent="0.25">
      <c r="F37">
        <f t="shared" si="1"/>
        <v>25.2</v>
      </c>
      <c r="G37" t="s">
        <v>2</v>
      </c>
      <c r="H37" t="s">
        <v>24</v>
      </c>
      <c r="I37">
        <v>7</v>
      </c>
      <c r="J37">
        <v>122</v>
      </c>
      <c r="K37">
        <v>1</v>
      </c>
      <c r="L37">
        <v>0</v>
      </c>
      <c r="M37">
        <v>0</v>
      </c>
      <c r="N37">
        <v>0</v>
      </c>
    </row>
    <row r="38" spans="6:14" x14ac:dyDescent="0.25">
      <c r="F38">
        <f t="shared" si="1"/>
        <v>34.700000000000003</v>
      </c>
      <c r="G38" t="s">
        <v>2</v>
      </c>
      <c r="H38" t="s">
        <v>46</v>
      </c>
      <c r="I38">
        <v>9</v>
      </c>
      <c r="J38">
        <v>197</v>
      </c>
      <c r="K38">
        <v>1</v>
      </c>
      <c r="L38">
        <v>0</v>
      </c>
      <c r="M38">
        <v>0</v>
      </c>
      <c r="N38">
        <v>0</v>
      </c>
    </row>
    <row r="39" spans="6:14" x14ac:dyDescent="0.25">
      <c r="F39">
        <f t="shared" si="1"/>
        <v>2</v>
      </c>
      <c r="G39" t="s">
        <v>2</v>
      </c>
      <c r="H39" t="s">
        <v>20</v>
      </c>
      <c r="I39">
        <v>1</v>
      </c>
      <c r="J39">
        <v>10</v>
      </c>
      <c r="K39">
        <v>0</v>
      </c>
      <c r="L39">
        <v>0</v>
      </c>
      <c r="M39">
        <v>0</v>
      </c>
      <c r="N39">
        <v>0</v>
      </c>
    </row>
    <row r="40" spans="6:14" x14ac:dyDescent="0.25">
      <c r="F40">
        <f t="shared" si="1"/>
        <v>10.8</v>
      </c>
      <c r="G40" t="s">
        <v>2</v>
      </c>
      <c r="H40" t="s">
        <v>19</v>
      </c>
      <c r="I40">
        <v>5</v>
      </c>
      <c r="J40">
        <v>58</v>
      </c>
      <c r="K40">
        <v>0</v>
      </c>
      <c r="L40">
        <v>0</v>
      </c>
      <c r="M40">
        <v>0</v>
      </c>
      <c r="N40">
        <v>0</v>
      </c>
    </row>
    <row r="41" spans="6:14" x14ac:dyDescent="0.25">
      <c r="F41">
        <f t="shared" si="1"/>
        <v>22.2</v>
      </c>
      <c r="G41" t="s">
        <v>2</v>
      </c>
      <c r="H41" t="s">
        <v>26</v>
      </c>
      <c r="I41">
        <v>7</v>
      </c>
      <c r="J41">
        <v>92</v>
      </c>
      <c r="K41">
        <v>1</v>
      </c>
      <c r="L41">
        <v>0</v>
      </c>
      <c r="M41">
        <v>0</v>
      </c>
      <c r="N41">
        <v>0</v>
      </c>
    </row>
    <row r="42" spans="6:14" x14ac:dyDescent="0.25">
      <c r="I42" t="s">
        <v>80</v>
      </c>
    </row>
    <row r="44" spans="6:14" x14ac:dyDescent="0.25">
      <c r="F44" t="s">
        <v>64</v>
      </c>
      <c r="G44" t="s">
        <v>65</v>
      </c>
      <c r="H44" t="s">
        <v>66</v>
      </c>
      <c r="I44" t="s">
        <v>70</v>
      </c>
      <c r="J44" t="s">
        <v>71</v>
      </c>
      <c r="K44" t="s">
        <v>72</v>
      </c>
      <c r="L44" t="s">
        <v>73</v>
      </c>
      <c r="M44" t="s">
        <v>75</v>
      </c>
      <c r="N44" t="s">
        <v>76</v>
      </c>
    </row>
    <row r="45" spans="6:14" x14ac:dyDescent="0.25">
      <c r="F45">
        <f>(I45/10)+(J45*6)+(K45*2)+(L45)+(M45/10)+(N45*6)</f>
        <v>18.2</v>
      </c>
      <c r="G45" t="s">
        <v>5</v>
      </c>
      <c r="H45" t="s">
        <v>60</v>
      </c>
      <c r="I45">
        <v>76</v>
      </c>
      <c r="J45">
        <v>0</v>
      </c>
      <c r="K45">
        <v>0</v>
      </c>
      <c r="L45">
        <v>3</v>
      </c>
      <c r="M45">
        <v>16</v>
      </c>
      <c r="N45">
        <v>1</v>
      </c>
    </row>
    <row r="46" spans="6:14" x14ac:dyDescent="0.25">
      <c r="F46">
        <f>(I46/10)+(J46*6)+(K46*2)+(L46)+(M46/10)+(N46*6)</f>
        <v>14.3</v>
      </c>
      <c r="G46" t="s">
        <v>5</v>
      </c>
      <c r="H46" t="s">
        <v>31</v>
      </c>
      <c r="I46">
        <v>119</v>
      </c>
      <c r="J46">
        <v>0</v>
      </c>
      <c r="K46">
        <v>0</v>
      </c>
      <c r="L46">
        <v>2</v>
      </c>
      <c r="M46">
        <v>4</v>
      </c>
      <c r="N46">
        <v>0</v>
      </c>
    </row>
    <row r="47" spans="6:14" x14ac:dyDescent="0.25">
      <c r="F47">
        <f t="shared" ref="F47:F49" si="2">(I47/10)+(J47*6)+(K47*2)+(L47)+(M47/10)+(N47*6)</f>
        <v>30.6</v>
      </c>
      <c r="G47" t="s">
        <v>5</v>
      </c>
      <c r="H47" t="s">
        <v>30</v>
      </c>
      <c r="I47">
        <v>186</v>
      </c>
      <c r="J47">
        <v>2</v>
      </c>
      <c r="K47">
        <v>0</v>
      </c>
      <c r="L47">
        <v>0</v>
      </c>
      <c r="M47">
        <v>0</v>
      </c>
      <c r="N47">
        <v>0</v>
      </c>
    </row>
    <row r="48" spans="6:14" x14ac:dyDescent="0.25">
      <c r="F48">
        <f t="shared" si="2"/>
        <v>16.299999999999997</v>
      </c>
      <c r="G48" t="s">
        <v>5</v>
      </c>
      <c r="H48" t="s">
        <v>54</v>
      </c>
      <c r="I48">
        <v>77</v>
      </c>
      <c r="J48">
        <v>0</v>
      </c>
      <c r="K48">
        <v>0</v>
      </c>
      <c r="L48">
        <v>2</v>
      </c>
      <c r="M48">
        <v>6</v>
      </c>
      <c r="N48">
        <v>1</v>
      </c>
    </row>
    <row r="49" spans="6:14" x14ac:dyDescent="0.25">
      <c r="F49">
        <f t="shared" si="2"/>
        <v>21.1</v>
      </c>
      <c r="G49" t="s">
        <v>5</v>
      </c>
      <c r="H49" t="s">
        <v>34</v>
      </c>
      <c r="I49">
        <v>81</v>
      </c>
      <c r="J49">
        <v>1</v>
      </c>
      <c r="K49">
        <v>0</v>
      </c>
      <c r="L49">
        <v>3</v>
      </c>
      <c r="M49">
        <v>40</v>
      </c>
      <c r="N49">
        <v>0</v>
      </c>
    </row>
    <row r="50" spans="6:14" x14ac:dyDescent="0.25">
      <c r="I50" t="s">
        <v>81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596B6-9F8D-4028-B6EC-1F4A313BAAF2}">
  <dimension ref="A1:Q24"/>
  <sheetViews>
    <sheetView tabSelected="1" workbookViewId="0">
      <selection activeCell="H9" sqref="H9"/>
    </sheetView>
  </sheetViews>
  <sheetFormatPr defaultRowHeight="15" x14ac:dyDescent="0.25"/>
  <cols>
    <col min="3" max="3" width="12.85546875" customWidth="1"/>
  </cols>
  <sheetData>
    <row r="1" spans="1:17" x14ac:dyDescent="0.25">
      <c r="B1" s="1">
        <v>1</v>
      </c>
      <c r="C1" s="1">
        <v>2</v>
      </c>
      <c r="D1" s="1">
        <v>3</v>
      </c>
      <c r="E1" s="1">
        <v>4</v>
      </c>
      <c r="H1" t="s">
        <v>6</v>
      </c>
      <c r="I1" t="s">
        <v>86</v>
      </c>
      <c r="J1" t="s">
        <v>0</v>
      </c>
      <c r="K1" t="s">
        <v>87</v>
      </c>
      <c r="L1" t="s">
        <v>22</v>
      </c>
      <c r="N1" s="5" t="s">
        <v>12</v>
      </c>
      <c r="O1" s="5" t="s">
        <v>14</v>
      </c>
      <c r="P1" s="5" t="s">
        <v>16</v>
      </c>
      <c r="Q1" s="5"/>
    </row>
    <row r="2" spans="1:17" x14ac:dyDescent="0.25">
      <c r="B2" s="3"/>
      <c r="C2" s="3"/>
      <c r="D2" s="3"/>
      <c r="E2" s="3"/>
      <c r="H2" t="s">
        <v>1</v>
      </c>
      <c r="I2" s="5"/>
      <c r="J2" s="5"/>
      <c r="K2" s="5"/>
      <c r="L2" s="5"/>
      <c r="N2" s="5" t="s">
        <v>13</v>
      </c>
      <c r="O2" s="5" t="s">
        <v>15</v>
      </c>
      <c r="P2" s="5" t="s">
        <v>17</v>
      </c>
      <c r="Q2" s="5"/>
    </row>
    <row r="3" spans="1:17" x14ac:dyDescent="0.25">
      <c r="A3" t="s">
        <v>48</v>
      </c>
      <c r="H3" t="s">
        <v>2</v>
      </c>
      <c r="I3" s="5"/>
      <c r="J3" s="5"/>
      <c r="K3" s="5"/>
      <c r="L3" s="5"/>
    </row>
    <row r="4" spans="1:17" x14ac:dyDescent="0.25">
      <c r="A4" t="s">
        <v>49</v>
      </c>
      <c r="H4" t="s">
        <v>5</v>
      </c>
      <c r="I4" s="5"/>
      <c r="J4" s="5"/>
      <c r="K4" s="5"/>
      <c r="L4" s="5"/>
    </row>
    <row r="5" spans="1:17" x14ac:dyDescent="0.25">
      <c r="A5" t="s">
        <v>50</v>
      </c>
      <c r="B5" s="5"/>
      <c r="C5" s="5"/>
      <c r="D5" s="5"/>
      <c r="E5" s="5"/>
      <c r="F5" s="5"/>
      <c r="G5" s="5"/>
      <c r="H5" s="5" t="s">
        <v>4</v>
      </c>
      <c r="I5" s="5"/>
      <c r="J5" s="5"/>
      <c r="K5" s="5"/>
      <c r="L5" s="5"/>
    </row>
    <row r="6" spans="1:17" x14ac:dyDescent="0.25">
      <c r="A6" t="s">
        <v>51</v>
      </c>
      <c r="B6" s="5"/>
      <c r="C6" s="5"/>
      <c r="D6" s="5"/>
      <c r="E6" s="5"/>
      <c r="F6" s="5"/>
      <c r="G6" s="5"/>
      <c r="H6" s="5" t="s">
        <v>3</v>
      </c>
      <c r="I6" s="5"/>
      <c r="J6" s="5"/>
      <c r="K6" s="5"/>
      <c r="L6" s="5"/>
    </row>
    <row r="7" spans="1:17" x14ac:dyDescent="0.25">
      <c r="A7" t="s">
        <v>52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7" x14ac:dyDescent="0.25"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7" x14ac:dyDescent="0.25">
      <c r="B9" s="5" t="s">
        <v>1</v>
      </c>
      <c r="C9" s="5" t="s">
        <v>2</v>
      </c>
      <c r="D9" s="5" t="s">
        <v>5</v>
      </c>
      <c r="E9" s="5" t="s">
        <v>18</v>
      </c>
      <c r="F9" s="5"/>
      <c r="G9" s="5"/>
      <c r="H9" s="5"/>
      <c r="I9" s="5"/>
      <c r="J9" s="5"/>
      <c r="K9" s="5"/>
      <c r="L9" s="5"/>
    </row>
    <row r="10" spans="1:17" x14ac:dyDescent="0.25">
      <c r="B10" s="5" t="s">
        <v>7</v>
      </c>
      <c r="C10" s="5" t="s">
        <v>27</v>
      </c>
      <c r="D10" s="5" t="s">
        <v>30</v>
      </c>
      <c r="E10" s="5" t="s">
        <v>98</v>
      </c>
      <c r="F10" s="5"/>
      <c r="G10" s="5"/>
      <c r="H10" s="5"/>
      <c r="I10" s="5"/>
      <c r="J10" s="5"/>
      <c r="K10" s="5"/>
      <c r="L10" s="5"/>
    </row>
    <row r="11" spans="1:17" x14ac:dyDescent="0.25">
      <c r="B11" s="5" t="s">
        <v>8</v>
      </c>
      <c r="C11" s="5" t="s">
        <v>95</v>
      </c>
      <c r="D11" s="5" t="s">
        <v>31</v>
      </c>
      <c r="E11" s="5" t="s">
        <v>99</v>
      </c>
      <c r="F11" s="5"/>
      <c r="G11" s="5"/>
      <c r="H11" s="5"/>
      <c r="I11" s="5"/>
      <c r="J11" s="5"/>
      <c r="K11" s="5"/>
      <c r="L11" s="5"/>
    </row>
    <row r="12" spans="1:17" x14ac:dyDescent="0.25">
      <c r="B12" s="5" t="s">
        <v>9</v>
      </c>
      <c r="C12" s="5" t="s">
        <v>28</v>
      </c>
      <c r="D12" s="5" t="s">
        <v>32</v>
      </c>
      <c r="E12" s="5"/>
      <c r="F12" s="5"/>
      <c r="G12" s="5"/>
      <c r="H12" s="5"/>
      <c r="I12" s="5"/>
      <c r="J12" s="5"/>
      <c r="K12" s="5"/>
      <c r="L12" s="5"/>
    </row>
    <row r="13" spans="1:17" x14ac:dyDescent="0.25">
      <c r="B13" s="5" t="s">
        <v>10</v>
      </c>
      <c r="C13" s="5" t="s">
        <v>21</v>
      </c>
      <c r="D13" s="5" t="s">
        <v>33</v>
      </c>
      <c r="E13" s="5"/>
      <c r="F13" s="5"/>
      <c r="G13" s="5"/>
      <c r="H13" s="5"/>
      <c r="I13" s="5"/>
      <c r="J13" s="5"/>
      <c r="K13" s="5"/>
      <c r="L13" s="5"/>
    </row>
    <row r="14" spans="1:17" x14ac:dyDescent="0.25">
      <c r="B14" s="5" t="s">
        <v>62</v>
      </c>
      <c r="C14" s="5" t="s">
        <v>25</v>
      </c>
      <c r="D14" s="5" t="s">
        <v>53</v>
      </c>
      <c r="E14" s="5"/>
      <c r="F14" s="5"/>
      <c r="G14" s="5"/>
      <c r="H14" s="5"/>
      <c r="I14" s="5"/>
      <c r="J14" s="5"/>
      <c r="K14" s="5"/>
      <c r="L14" s="5"/>
    </row>
    <row r="15" spans="1:17" x14ac:dyDescent="0.25">
      <c r="B15" s="5" t="s">
        <v>88</v>
      </c>
      <c r="C15" s="5" t="s">
        <v>24</v>
      </c>
      <c r="D15" s="5" t="s">
        <v>55</v>
      </c>
      <c r="E15" s="5"/>
      <c r="F15" s="5"/>
      <c r="G15" s="5"/>
      <c r="H15" s="5"/>
      <c r="I15" s="5"/>
      <c r="J15" s="5"/>
      <c r="K15" s="5"/>
      <c r="L15" s="5"/>
    </row>
    <row r="16" spans="1:17" x14ac:dyDescent="0.25">
      <c r="B16" s="5" t="s">
        <v>43</v>
      </c>
      <c r="C16" s="5" t="s">
        <v>27</v>
      </c>
      <c r="D16" s="5" t="s">
        <v>91</v>
      </c>
      <c r="E16" s="5"/>
      <c r="F16" s="5"/>
      <c r="G16" s="5"/>
      <c r="H16" s="5"/>
      <c r="I16" s="5"/>
      <c r="J16" s="5"/>
      <c r="K16" s="5"/>
      <c r="L16" s="5"/>
    </row>
    <row r="17" spans="2:12" x14ac:dyDescent="0.25">
      <c r="B17" s="5" t="s">
        <v>89</v>
      </c>
      <c r="C17" s="5" t="s">
        <v>29</v>
      </c>
      <c r="D17" s="5" t="s">
        <v>92</v>
      </c>
      <c r="E17" s="5"/>
      <c r="F17" s="5"/>
      <c r="G17" s="5"/>
      <c r="H17" s="5"/>
      <c r="I17" s="5"/>
      <c r="J17" s="5"/>
      <c r="K17" s="5"/>
      <c r="L17" s="5"/>
    </row>
    <row r="18" spans="2:12" x14ac:dyDescent="0.25">
      <c r="B18" s="5"/>
      <c r="C18" s="5" t="s">
        <v>90</v>
      </c>
      <c r="D18" s="5" t="s">
        <v>93</v>
      </c>
      <c r="E18" s="5"/>
      <c r="F18" s="5"/>
      <c r="G18" s="5"/>
      <c r="H18" s="5"/>
      <c r="I18" s="5"/>
      <c r="J18" s="5"/>
      <c r="K18" s="5"/>
      <c r="L18" s="5"/>
    </row>
    <row r="19" spans="2:12" x14ac:dyDescent="0.25">
      <c r="B19" s="5"/>
      <c r="C19" s="5" t="s">
        <v>94</v>
      </c>
      <c r="D19" s="5"/>
      <c r="E19" s="5"/>
      <c r="F19" s="5"/>
      <c r="G19" s="5"/>
      <c r="H19" s="5"/>
      <c r="I19" s="5"/>
      <c r="J19" s="5"/>
      <c r="K19" s="5"/>
      <c r="L19" s="5"/>
    </row>
    <row r="20" spans="2:12" x14ac:dyDescent="0.25">
      <c r="B20" s="5"/>
      <c r="C20" s="5" t="s">
        <v>96</v>
      </c>
      <c r="D20" s="5"/>
      <c r="E20" s="5"/>
      <c r="F20" s="5"/>
      <c r="G20" s="5"/>
      <c r="H20" s="5"/>
      <c r="I20" s="5"/>
      <c r="J20" s="5"/>
      <c r="K20" s="5"/>
      <c r="L20" s="5"/>
    </row>
    <row r="21" spans="2:12" x14ac:dyDescent="0.25">
      <c r="B21" s="5"/>
      <c r="C21" s="5" t="s">
        <v>97</v>
      </c>
      <c r="D21" s="5"/>
      <c r="E21" s="5"/>
      <c r="F21" s="5"/>
      <c r="G21" s="5"/>
      <c r="H21" s="5"/>
      <c r="I21" s="5"/>
      <c r="J21" s="5"/>
      <c r="K21" s="5"/>
      <c r="L21" s="5"/>
    </row>
    <row r="22" spans="2:12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2:12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2:12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 1</vt:lpstr>
      <vt:lpstr>Week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Day</dc:creator>
  <cp:lastModifiedBy>Joel Day</cp:lastModifiedBy>
  <dcterms:created xsi:type="dcterms:W3CDTF">2025-01-08T01:15:15Z</dcterms:created>
  <dcterms:modified xsi:type="dcterms:W3CDTF">2025-01-14T22:00:47Z</dcterms:modified>
</cp:coreProperties>
</file>