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defaultThemeVersion="166925"/>
  <mc:AlternateContent xmlns:mc="http://schemas.openxmlformats.org/markup-compatibility/2006">
    <mc:Choice Requires="x15">
      <x15ac:absPath xmlns:x15ac="http://schemas.microsoft.com/office/spreadsheetml/2010/11/ac" url="C:\Users\Alfonso\Desktop\"/>
    </mc:Choice>
  </mc:AlternateContent>
  <xr:revisionPtr revIDLastSave="0" documentId="8_{844A5AB3-CBC2-4784-A52F-15B949469860}" xr6:coauthVersionLast="47" xr6:coauthVersionMax="47" xr10:uidLastSave="{00000000-0000-0000-0000-000000000000}"/>
  <bookViews>
    <workbookView xWindow="1845" yWindow="2355" windowWidth="28800" windowHeight="11385" xr2:uid="{8BDC88F0-0DCF-4AE6-AE15-3427CBB1BA24}"/>
  </bookViews>
  <sheets>
    <sheet name="Hoja1" sheetId="1" r:id="rId1"/>
    <sheet name="Hoja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1" l="1"/>
  <c r="P7" i="1" s="1"/>
  <c r="L6" i="1"/>
  <c r="H6" i="1"/>
  <c r="I6" i="1" s="1"/>
  <c r="J6" i="1" s="1"/>
  <c r="H7" i="1"/>
  <c r="I7" i="1" s="1"/>
  <c r="J7" i="1" s="1"/>
  <c r="H8" i="1"/>
  <c r="L8" i="1" s="1"/>
  <c r="H9" i="1"/>
  <c r="L9" i="1" s="1"/>
  <c r="M9" i="1" s="1"/>
  <c r="H5" i="1"/>
  <c r="L5" i="1" s="1"/>
  <c r="M5" i="1" s="1"/>
  <c r="E6" i="1"/>
  <c r="F6" i="1" s="1"/>
  <c r="E7" i="1"/>
  <c r="F7" i="1" s="1"/>
  <c r="E8" i="1"/>
  <c r="F8" i="1" s="1"/>
  <c r="E9" i="1"/>
  <c r="F9" i="1" s="1"/>
  <c r="E5" i="1"/>
  <c r="F5" i="1" s="1"/>
  <c r="F10" i="1" l="1"/>
  <c r="P8" i="1"/>
  <c r="M8" i="1"/>
  <c r="I5" i="1"/>
  <c r="J5" i="1" s="1"/>
  <c r="I9" i="1"/>
  <c r="J9" i="1" s="1"/>
  <c r="I8" i="1"/>
  <c r="J8" i="1" s="1"/>
  <c r="M6" i="1"/>
  <c r="N6" i="1" s="1"/>
  <c r="Q7" i="1"/>
  <c r="R7" i="1" s="1"/>
  <c r="M7" i="1"/>
  <c r="N9" i="1"/>
  <c r="N5" i="1"/>
  <c r="P9" i="1"/>
  <c r="N8" i="1"/>
  <c r="N7" i="1"/>
  <c r="P6" i="1"/>
  <c r="P5" i="1"/>
  <c r="Q9" i="1" l="1"/>
  <c r="R9" i="1" s="1"/>
  <c r="J10" i="1"/>
  <c r="Q8" i="1"/>
  <c r="R8" i="1" s="1"/>
  <c r="N10" i="1"/>
  <c r="R5" i="1"/>
  <c r="Q5" i="1"/>
  <c r="Q6" i="1"/>
  <c r="R6" i="1" s="1"/>
  <c r="R10" i="1" l="1"/>
</calcChain>
</file>

<file path=xl/sharedStrings.xml><?xml version="1.0" encoding="utf-8"?>
<sst xmlns="http://schemas.openxmlformats.org/spreadsheetml/2006/main" count="42" uniqueCount="39">
  <si>
    <t>GRADIENT BOOSTING</t>
  </si>
  <si>
    <t>Inicio</t>
  </si>
  <si>
    <t>Iteracion 1</t>
  </si>
  <si>
    <t>Iteracion 2</t>
  </si>
  <si>
    <t>Iteracion 3</t>
  </si>
  <si>
    <t>X</t>
  </si>
  <si>
    <t>Y</t>
  </si>
  <si>
    <t>T0</t>
  </si>
  <si>
    <t>R0</t>
  </si>
  <si>
    <t>E0 (SQ ERR)</t>
  </si>
  <si>
    <t>F1 (corte en 925)</t>
  </si>
  <si>
    <t>T1 (T0+F1)</t>
  </si>
  <si>
    <t>R1</t>
  </si>
  <si>
    <t>E1</t>
  </si>
  <si>
    <t>F2 (corte en 825)</t>
  </si>
  <si>
    <t>T2 (T1+F2)</t>
  </si>
  <si>
    <t>R2</t>
  </si>
  <si>
    <t>E2</t>
  </si>
  <si>
    <t>F3 (corte en 925)</t>
  </si>
  <si>
    <t>T3 (T2+F3)</t>
  </si>
  <si>
    <t>R3</t>
  </si>
  <si>
    <t>E3</t>
  </si>
  <si>
    <t>MSE --&gt;</t>
  </si>
  <si>
    <t>Usando la media de todos los registros</t>
  </si>
  <si>
    <t>Nota: Esto es un ejemplo aproximado del funcionamiento. El algoritmo completo puede verse en explained.ai</t>
  </si>
  <si>
    <t>"Mi único objetivo en la vida es hacerme gradient boosting a mi yo de ayer y repetir cada día con un espiritu incansable"                                                     - Mike Kim</t>
  </si>
  <si>
    <t>En cada paso, reducimos el MSE, por lo tanto estamos obteniendo un modelo más preciso que el inicial. Si seguimos midiendo el error con los mismos datos que estamos generando el modelo, tarde o temprano VAMOS A SOBREENTRENAR</t>
  </si>
  <si>
    <t>Nota: Podemos entrenar una función de los residuos (errores) en lugar de solo los errores. Además podemos utilizar diferentes métricas para la optimización (en lugar del MSE)</t>
  </si>
  <si>
    <t>Hemos usado árboles de decisión muy simples con el propio MSE para cada iteración, pero es posible utilizar CUALQUIER OTRO algoritmo de ML. Por estándar, se utilizan este tipo de árboles porque son muy versátiles y simples</t>
  </si>
  <si>
    <t>Función objetivo. Es lo que el algoritmo está optimizando (en este caso es una recta que predice el precio de los pisos en función de los metros cuadrados, la función es la recta). Para el GradientBoosting tiene que ser diferenciable, para otros boosting como XGBoost o LightGBM tiene que ser 2 veces diferenciable</t>
  </si>
  <si>
    <t>Ambas, función objetivo y métrica de evaluación, pueden ser PERSONALIZADAS</t>
  </si>
  <si>
    <t>Métrica de evaluación. Es lo que utilizamos para ver como de buena es la predicción (que es lo que obtenemos a través de la función objetivo) en cada iteración (en este caso hemos utilizado el MSE)</t>
  </si>
  <si>
    <t xml:space="preserve">Missing Values. Normalmente, imputar con la media y este tipo de imputaciones para los vacíos FUNCIONA MAL. En concreto, el GradientBoosting trata de manera nativa los vacios, o sea, es la p****. Recomiendo utilizar valores extremadamente altos o muy muy bajos, por ejemplo -99999 o 99999. </t>
  </si>
  <si>
    <t>Creación de variables. En general, las diferencias con otros periodos funcionan muy muy bien. Si tienes fechas en tu dataset, crear variables del tipo (¿es igual al valor en el periodo anterior/posterior?) son muy buenas. Comparar y crear variables con respecto a las filas es la mejor solución para este tipo de modelos.</t>
  </si>
  <si>
    <t>La validación en el entrenamiento es CRUCIAL. Necesitas tener dataset muy propios para validar los resultados de este tipo de modelos. Además, los ratios entre las columnas suelen ser una buen alternativa para generar nuevas variables.</t>
  </si>
  <si>
    <t>El Gradient Boosting de árboles sencillos es una mezcla de performance, versatilidad y escalabilidad que nos hace pensar que es una de las mejores soluciones para datos tabulares.</t>
  </si>
  <si>
    <t>Aunque modelos como el XGBoost o el LightGBM son extremadamente complejos a nivel matemático, el concepto de "entrenar los errores" es precios y aplica a cualquier tipo de modelo a utilizar como estimador base.</t>
  </si>
  <si>
    <t>Cuando estás ante un problema que no es el de IRIS, es necesario entender bien los conceptos de función objetivo y métrica de evaluación porque tendrás que personalizarlos y utilizar el que más se adapte a tu problema. Por ejemplo, detección de cancer.</t>
  </si>
  <si>
    <t>Las aproximaciones clásicas de imputación de vacíos o generación de nuevas variables NO son generalmente las que mejor funcionan con el GradientBoosting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</si>
</sst>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0" fillId="0" borderId="1"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6" xfId="0" applyFill="1" applyBorder="1"/>
    <xf numFmtId="0" fontId="0" fillId="2" borderId="1" xfId="0" applyFill="1" applyBorder="1"/>
    <xf numFmtId="0" fontId="0" fillId="0" borderId="0" xfId="0"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2FC12-28C4-4883-A320-2FADF59FBA7B}">
  <dimension ref="A1:R24"/>
  <sheetViews>
    <sheetView tabSelected="1" workbookViewId="0">
      <selection activeCell="C25" sqref="C25"/>
    </sheetView>
  </sheetViews>
  <sheetFormatPr defaultColWidth="11.42578125" defaultRowHeight="15"/>
  <cols>
    <col min="1" max="1" width="19.85546875" bestFit="1" customWidth="1"/>
    <col min="7" max="7" width="15.5703125" bestFit="1" customWidth="1"/>
    <col min="11" max="11" width="15.5703125" bestFit="1" customWidth="1"/>
    <col min="15" max="15" width="15.5703125" bestFit="1" customWidth="1"/>
  </cols>
  <sheetData>
    <row r="1" spans="1:18" ht="15.75" thickBot="1"/>
    <row r="2" spans="1:18" ht="15.75" thickBot="1">
      <c r="A2" s="8" t="s">
        <v>0</v>
      </c>
    </row>
    <row r="3" spans="1:18" ht="15.75" thickBot="1">
      <c r="D3" s="10" t="s">
        <v>1</v>
      </c>
      <c r="E3" s="11"/>
      <c r="F3" s="12"/>
      <c r="G3" s="10" t="s">
        <v>2</v>
      </c>
      <c r="H3" s="11"/>
      <c r="I3" s="11"/>
      <c r="J3" s="12"/>
      <c r="K3" s="10" t="s">
        <v>3</v>
      </c>
      <c r="L3" s="11"/>
      <c r="M3" s="11"/>
      <c r="N3" s="12"/>
      <c r="O3" s="10" t="s">
        <v>4</v>
      </c>
      <c r="P3" s="11"/>
      <c r="Q3" s="11"/>
      <c r="R3" s="12"/>
    </row>
    <row r="4" spans="1:18" ht="15.75" thickBot="1">
      <c r="B4" s="1" t="s">
        <v>5</v>
      </c>
      <c r="C4" s="1" t="s">
        <v>6</v>
      </c>
      <c r="D4" s="1" t="s">
        <v>7</v>
      </c>
      <c r="E4" s="1" t="s">
        <v>8</v>
      </c>
      <c r="F4" s="1" t="s">
        <v>9</v>
      </c>
      <c r="G4" s="1" t="s">
        <v>10</v>
      </c>
      <c r="H4" s="1" t="s">
        <v>11</v>
      </c>
      <c r="I4" s="1" t="s">
        <v>12</v>
      </c>
      <c r="J4" s="1" t="s">
        <v>13</v>
      </c>
      <c r="K4" s="1" t="s">
        <v>14</v>
      </c>
      <c r="L4" s="1" t="s">
        <v>15</v>
      </c>
      <c r="M4" s="1" t="s">
        <v>16</v>
      </c>
      <c r="N4" s="1" t="s">
        <v>17</v>
      </c>
      <c r="O4" s="1" t="s">
        <v>18</v>
      </c>
      <c r="P4" s="1" t="s">
        <v>19</v>
      </c>
      <c r="Q4" s="1" t="s">
        <v>20</v>
      </c>
      <c r="R4" s="1" t="s">
        <v>21</v>
      </c>
    </row>
    <row r="5" spans="1:18">
      <c r="B5" s="3">
        <v>750</v>
      </c>
      <c r="C5">
        <v>1160</v>
      </c>
      <c r="D5">
        <v>1418</v>
      </c>
      <c r="E5">
        <f>C5-D5</f>
        <v>-258</v>
      </c>
      <c r="F5">
        <f>E5^2</f>
        <v>66564</v>
      </c>
      <c r="G5">
        <v>-145.5</v>
      </c>
      <c r="H5">
        <f>G5+D5</f>
        <v>1272.5</v>
      </c>
      <c r="I5">
        <f>C5-H5</f>
        <v>-112.5</v>
      </c>
      <c r="J5" s="4">
        <f>I5^2</f>
        <v>12656.25</v>
      </c>
      <c r="K5">
        <v>-92.5</v>
      </c>
      <c r="L5">
        <f>K5+H5</f>
        <v>1180</v>
      </c>
      <c r="M5">
        <f>C5-L5</f>
        <v>-20</v>
      </c>
      <c r="N5" s="4">
        <f>M5^2</f>
        <v>400</v>
      </c>
      <c r="O5">
        <v>15.42</v>
      </c>
      <c r="P5">
        <f>O5+L5</f>
        <v>1195.42</v>
      </c>
      <c r="Q5">
        <f>C5-P5</f>
        <v>-35.420000000000073</v>
      </c>
      <c r="R5" s="4">
        <f>Q5^2</f>
        <v>1254.5764000000052</v>
      </c>
    </row>
    <row r="6" spans="1:18">
      <c r="B6" s="3">
        <v>800</v>
      </c>
      <c r="C6">
        <v>1200</v>
      </c>
      <c r="D6">
        <v>1418</v>
      </c>
      <c r="E6">
        <f t="shared" ref="E6:E9" si="0">C6-D6</f>
        <v>-218</v>
      </c>
      <c r="F6">
        <f t="shared" ref="F6:F9" si="1">E6^2</f>
        <v>47524</v>
      </c>
      <c r="G6">
        <v>-145.5</v>
      </c>
      <c r="H6">
        <f t="shared" ref="H6:H9" si="2">G6+D6</f>
        <v>1272.5</v>
      </c>
      <c r="I6">
        <f t="shared" ref="I6:I9" si="3">C6-H6</f>
        <v>-72.5</v>
      </c>
      <c r="J6" s="4">
        <f t="shared" ref="J6:J9" si="4">I6^2</f>
        <v>5256.25</v>
      </c>
      <c r="K6">
        <v>-92.5</v>
      </c>
      <c r="L6">
        <f t="shared" ref="L6:L9" si="5">K6+H6</f>
        <v>1180</v>
      </c>
      <c r="M6">
        <f t="shared" ref="M6:M9" si="6">C6-L6</f>
        <v>20</v>
      </c>
      <c r="N6" s="4">
        <f t="shared" ref="N6:N9" si="7">M6^2</f>
        <v>400</v>
      </c>
      <c r="O6">
        <v>15.42</v>
      </c>
      <c r="P6">
        <f t="shared" ref="P6:P9" si="8">O6+L6</f>
        <v>1195.42</v>
      </c>
      <c r="Q6">
        <f t="shared" ref="Q6:Q9" si="9">C6-P6</f>
        <v>4.5799999999999272</v>
      </c>
      <c r="R6" s="4">
        <f t="shared" ref="R6:R9" si="10">Q6^2</f>
        <v>20.976399999999334</v>
      </c>
    </row>
    <row r="7" spans="1:18">
      <c r="B7" s="3">
        <v>850</v>
      </c>
      <c r="C7">
        <v>1280</v>
      </c>
      <c r="D7">
        <v>1418</v>
      </c>
      <c r="E7">
        <f t="shared" si="0"/>
        <v>-138</v>
      </c>
      <c r="F7">
        <f t="shared" si="1"/>
        <v>19044</v>
      </c>
      <c r="G7">
        <v>-145.5</v>
      </c>
      <c r="H7">
        <f t="shared" si="2"/>
        <v>1272.5</v>
      </c>
      <c r="I7">
        <f t="shared" si="3"/>
        <v>7.5</v>
      </c>
      <c r="J7" s="4">
        <f t="shared" si="4"/>
        <v>56.25</v>
      </c>
      <c r="K7">
        <v>61.67</v>
      </c>
      <c r="L7">
        <f t="shared" si="5"/>
        <v>1334.17</v>
      </c>
      <c r="M7">
        <f t="shared" si="6"/>
        <v>-54.170000000000073</v>
      </c>
      <c r="N7" s="4">
        <f t="shared" si="7"/>
        <v>2934.3889000000081</v>
      </c>
      <c r="O7">
        <v>15.42</v>
      </c>
      <c r="P7">
        <f t="shared" si="8"/>
        <v>1349.5900000000001</v>
      </c>
      <c r="Q7">
        <f t="shared" si="9"/>
        <v>-69.590000000000146</v>
      </c>
      <c r="R7" s="4">
        <f t="shared" si="10"/>
        <v>4842.7681000000202</v>
      </c>
    </row>
    <row r="8" spans="1:18">
      <c r="B8" s="3">
        <v>900</v>
      </c>
      <c r="C8">
        <v>1450</v>
      </c>
      <c r="D8">
        <v>1418</v>
      </c>
      <c r="E8">
        <f t="shared" si="0"/>
        <v>32</v>
      </c>
      <c r="F8">
        <f t="shared" si="1"/>
        <v>1024</v>
      </c>
      <c r="G8">
        <v>-145.5</v>
      </c>
      <c r="H8">
        <f t="shared" si="2"/>
        <v>1272.5</v>
      </c>
      <c r="I8">
        <f t="shared" si="3"/>
        <v>177.5</v>
      </c>
      <c r="J8" s="4">
        <f t="shared" si="4"/>
        <v>31506.25</v>
      </c>
      <c r="K8">
        <v>61.67</v>
      </c>
      <c r="L8">
        <f t="shared" si="5"/>
        <v>1334.17</v>
      </c>
      <c r="M8">
        <f t="shared" si="6"/>
        <v>115.82999999999993</v>
      </c>
      <c r="N8" s="4">
        <f t="shared" si="7"/>
        <v>13416.588899999982</v>
      </c>
      <c r="O8">
        <v>15.42</v>
      </c>
      <c r="P8">
        <f t="shared" si="8"/>
        <v>1349.5900000000001</v>
      </c>
      <c r="Q8">
        <f t="shared" si="9"/>
        <v>100.40999999999985</v>
      </c>
      <c r="R8" s="4">
        <f t="shared" si="10"/>
        <v>10082.168099999972</v>
      </c>
    </row>
    <row r="9" spans="1:18" ht="15.75" thickBot="1">
      <c r="B9" s="2">
        <v>950</v>
      </c>
      <c r="C9" s="5">
        <v>2000</v>
      </c>
      <c r="D9" s="5">
        <v>1418</v>
      </c>
      <c r="E9" s="5">
        <f t="shared" si="0"/>
        <v>582</v>
      </c>
      <c r="F9" s="5">
        <f t="shared" si="1"/>
        <v>338724</v>
      </c>
      <c r="G9" s="5">
        <v>582</v>
      </c>
      <c r="H9" s="5">
        <f t="shared" si="2"/>
        <v>2000</v>
      </c>
      <c r="I9" s="5">
        <f t="shared" si="3"/>
        <v>0</v>
      </c>
      <c r="J9" s="6">
        <f t="shared" si="4"/>
        <v>0</v>
      </c>
      <c r="K9" s="5">
        <v>61.67</v>
      </c>
      <c r="L9" s="5">
        <f t="shared" si="5"/>
        <v>2061.67</v>
      </c>
      <c r="M9" s="5">
        <f t="shared" si="6"/>
        <v>-61.670000000000073</v>
      </c>
      <c r="N9" s="6">
        <f t="shared" si="7"/>
        <v>3803.1889000000092</v>
      </c>
      <c r="O9" s="5">
        <v>-61.67</v>
      </c>
      <c r="P9" s="5">
        <f t="shared" si="8"/>
        <v>2000</v>
      </c>
      <c r="Q9" s="5">
        <f t="shared" si="9"/>
        <v>0</v>
      </c>
      <c r="R9" s="6">
        <f t="shared" si="10"/>
        <v>0</v>
      </c>
    </row>
    <row r="10" spans="1:18" ht="15.75" thickBot="1">
      <c r="E10" s="2" t="s">
        <v>22</v>
      </c>
      <c r="F10" s="7">
        <f>(F5+F6+F7+F8+F9)/5</f>
        <v>94576</v>
      </c>
      <c r="I10" s="2" t="s">
        <v>22</v>
      </c>
      <c r="J10" s="7">
        <f>(J5+J6+J7+J8+J9)/5</f>
        <v>9895</v>
      </c>
      <c r="M10" s="2" t="s">
        <v>22</v>
      </c>
      <c r="N10" s="7">
        <f>(N5+N6+N7+N8+N9)/5</f>
        <v>4190.8333399999992</v>
      </c>
      <c r="Q10" s="2" t="s">
        <v>22</v>
      </c>
      <c r="R10" s="7">
        <f>(R5+R6+R7+R8+R9)/5</f>
        <v>3240.0977999999991</v>
      </c>
    </row>
    <row r="12" spans="1:18">
      <c r="D12" s="13" t="s">
        <v>23</v>
      </c>
      <c r="E12" s="13"/>
      <c r="F12" s="13"/>
    </row>
    <row r="17" spans="1:5">
      <c r="A17" t="s">
        <v>24</v>
      </c>
    </row>
    <row r="22" spans="1:5">
      <c r="A22" s="9" t="s">
        <v>25</v>
      </c>
      <c r="B22" s="9"/>
      <c r="C22" s="9"/>
      <c r="D22" s="9"/>
      <c r="E22" s="9"/>
    </row>
    <row r="23" spans="1:5">
      <c r="A23" s="9"/>
      <c r="B23" s="9"/>
      <c r="C23" s="9"/>
      <c r="D23" s="9"/>
      <c r="E23" s="9"/>
    </row>
    <row r="24" spans="1:5">
      <c r="A24" s="9"/>
      <c r="B24" s="9"/>
      <c r="C24" s="9"/>
      <c r="D24" s="9"/>
      <c r="E24" s="9"/>
    </row>
  </sheetData>
  <mergeCells count="6">
    <mergeCell ref="A22:E24"/>
    <mergeCell ref="D3:F3"/>
    <mergeCell ref="G3:J3"/>
    <mergeCell ref="K3:N3"/>
    <mergeCell ref="O3:R3"/>
    <mergeCell ref="D12:F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5F3A3-1C0F-48AE-AEC8-744C5E85F5D5}">
  <dimension ref="B4:L66"/>
  <sheetViews>
    <sheetView workbookViewId="0">
      <selection activeCell="B36" sqref="B36:G40"/>
    </sheetView>
  </sheetViews>
  <sheetFormatPr defaultColWidth="11.42578125" defaultRowHeight="15"/>
  <sheetData>
    <row r="4" spans="2:7">
      <c r="B4" s="14" t="s">
        <v>26</v>
      </c>
      <c r="C4" s="14"/>
      <c r="D4" s="14"/>
      <c r="E4" s="14"/>
      <c r="F4" s="14"/>
      <c r="G4" s="14"/>
    </row>
    <row r="5" spans="2:7">
      <c r="B5" s="14"/>
      <c r="C5" s="14"/>
      <c r="D5" s="14"/>
      <c r="E5" s="14"/>
      <c r="F5" s="14"/>
      <c r="G5" s="14"/>
    </row>
    <row r="6" spans="2:7">
      <c r="B6" s="14"/>
      <c r="C6" s="14"/>
      <c r="D6" s="14"/>
      <c r="E6" s="14"/>
      <c r="F6" s="14"/>
      <c r="G6" s="14"/>
    </row>
    <row r="7" spans="2:7">
      <c r="B7" s="14"/>
      <c r="C7" s="14"/>
      <c r="D7" s="14"/>
      <c r="E7" s="14"/>
      <c r="F7" s="14"/>
      <c r="G7" s="14"/>
    </row>
    <row r="9" spans="2:7">
      <c r="B9" s="9" t="s">
        <v>27</v>
      </c>
      <c r="C9" s="9"/>
      <c r="D9" s="9"/>
      <c r="E9" s="9"/>
      <c r="F9" s="9"/>
      <c r="G9" s="9"/>
    </row>
    <row r="10" spans="2:7">
      <c r="B10" s="9"/>
      <c r="C10" s="9"/>
      <c r="D10" s="9"/>
      <c r="E10" s="9"/>
      <c r="F10" s="9"/>
      <c r="G10" s="9"/>
    </row>
    <row r="11" spans="2:7">
      <c r="B11" s="9"/>
      <c r="C11" s="9"/>
      <c r="D11" s="9"/>
      <c r="E11" s="9"/>
      <c r="F11" s="9"/>
      <c r="G11" s="9"/>
    </row>
    <row r="12" spans="2:7">
      <c r="B12" s="9"/>
      <c r="C12" s="9"/>
      <c r="D12" s="9"/>
      <c r="E12" s="9"/>
      <c r="F12" s="9"/>
      <c r="G12" s="9"/>
    </row>
    <row r="14" spans="2:7">
      <c r="B14" s="9" t="s">
        <v>28</v>
      </c>
      <c r="C14" s="9"/>
      <c r="D14" s="9"/>
      <c r="E14" s="9"/>
      <c r="F14" s="9"/>
      <c r="G14" s="9"/>
    </row>
    <row r="15" spans="2:7">
      <c r="B15" s="9"/>
      <c r="C15" s="9"/>
      <c r="D15" s="9"/>
      <c r="E15" s="9"/>
      <c r="F15" s="9"/>
      <c r="G15" s="9"/>
    </row>
    <row r="16" spans="2:7">
      <c r="B16" s="9"/>
      <c r="C16" s="9"/>
      <c r="D16" s="9"/>
      <c r="E16" s="9"/>
      <c r="F16" s="9"/>
      <c r="G16" s="9"/>
    </row>
    <row r="17" spans="2:12">
      <c r="B17" s="9"/>
      <c r="C17" s="9"/>
      <c r="D17" s="9"/>
      <c r="E17" s="9"/>
      <c r="F17" s="9"/>
      <c r="G17" s="9"/>
    </row>
    <row r="19" spans="2:12" ht="15" customHeight="1">
      <c r="B19" s="9" t="s">
        <v>29</v>
      </c>
      <c r="C19" s="9"/>
      <c r="D19" s="9"/>
      <c r="E19" s="9"/>
      <c r="F19" s="9"/>
      <c r="G19" s="9"/>
    </row>
    <row r="20" spans="2:12">
      <c r="B20" s="9"/>
      <c r="C20" s="9"/>
      <c r="D20" s="9"/>
      <c r="E20" s="9"/>
      <c r="F20" s="9"/>
      <c r="G20" s="9"/>
    </row>
    <row r="21" spans="2:12">
      <c r="B21" s="9"/>
      <c r="C21" s="9"/>
      <c r="D21" s="9"/>
      <c r="E21" s="9"/>
      <c r="F21" s="9"/>
      <c r="G21" s="9"/>
    </row>
    <row r="22" spans="2:12">
      <c r="B22" s="9"/>
      <c r="C22" s="9"/>
      <c r="D22" s="9"/>
      <c r="E22" s="9"/>
      <c r="F22" s="9"/>
      <c r="G22" s="9"/>
    </row>
    <row r="23" spans="2:12">
      <c r="B23" s="9"/>
      <c r="C23" s="9"/>
      <c r="D23" s="9"/>
      <c r="E23" s="9"/>
      <c r="F23" s="9"/>
      <c r="G23" s="9"/>
    </row>
    <row r="24" spans="2:12" ht="15" customHeight="1">
      <c r="I24" s="15" t="s">
        <v>30</v>
      </c>
      <c r="J24" s="15"/>
      <c r="K24" s="15"/>
      <c r="L24" s="15"/>
    </row>
    <row r="25" spans="2:12">
      <c r="B25" s="9" t="s">
        <v>31</v>
      </c>
      <c r="C25" s="9"/>
      <c r="D25" s="9"/>
      <c r="E25" s="9"/>
      <c r="F25" s="9"/>
      <c r="G25" s="9"/>
      <c r="I25" s="15"/>
      <c r="J25" s="15"/>
      <c r="K25" s="15"/>
      <c r="L25" s="15"/>
    </row>
    <row r="26" spans="2:12">
      <c r="B26" s="9"/>
      <c r="C26" s="9"/>
      <c r="D26" s="9"/>
      <c r="E26" s="9"/>
      <c r="F26" s="9"/>
      <c r="G26" s="9"/>
    </row>
    <row r="27" spans="2:12">
      <c r="B27" s="9"/>
      <c r="C27" s="9"/>
      <c r="D27" s="9"/>
      <c r="E27" s="9"/>
      <c r="F27" s="9"/>
      <c r="G27" s="9"/>
    </row>
    <row r="28" spans="2:12">
      <c r="B28" s="9"/>
      <c r="C28" s="9"/>
      <c r="D28" s="9"/>
      <c r="E28" s="9"/>
      <c r="F28" s="9"/>
      <c r="G28" s="9"/>
    </row>
    <row r="30" spans="2:12" ht="15" customHeight="1">
      <c r="B30" s="9" t="s">
        <v>32</v>
      </c>
      <c r="C30" s="9"/>
      <c r="D30" s="9"/>
      <c r="E30" s="9"/>
      <c r="F30" s="9"/>
      <c r="G30" s="9"/>
    </row>
    <row r="31" spans="2:12">
      <c r="B31" s="9"/>
      <c r="C31" s="9"/>
      <c r="D31" s="9"/>
      <c r="E31" s="9"/>
      <c r="F31" s="9"/>
      <c r="G31" s="9"/>
    </row>
    <row r="32" spans="2:12">
      <c r="B32" s="9"/>
      <c r="C32" s="9"/>
      <c r="D32" s="9"/>
      <c r="E32" s="9"/>
      <c r="F32" s="9"/>
      <c r="G32" s="9"/>
    </row>
    <row r="33" spans="2:7">
      <c r="B33" s="9"/>
      <c r="C33" s="9"/>
      <c r="D33" s="9"/>
      <c r="E33" s="9"/>
      <c r="F33" s="9"/>
      <c r="G33" s="9"/>
    </row>
    <row r="34" spans="2:7">
      <c r="B34" s="9"/>
      <c r="C34" s="9"/>
      <c r="D34" s="9"/>
      <c r="E34" s="9"/>
      <c r="F34" s="9"/>
      <c r="G34" s="9"/>
    </row>
    <row r="36" spans="2:7">
      <c r="B36" s="9" t="s">
        <v>33</v>
      </c>
      <c r="C36" s="9"/>
      <c r="D36" s="9"/>
      <c r="E36" s="9"/>
      <c r="F36" s="9"/>
      <c r="G36" s="9"/>
    </row>
    <row r="37" spans="2:7">
      <c r="B37" s="9"/>
      <c r="C37" s="9"/>
      <c r="D37" s="9"/>
      <c r="E37" s="9"/>
      <c r="F37" s="9"/>
      <c r="G37" s="9"/>
    </row>
    <row r="38" spans="2:7">
      <c r="B38" s="9"/>
      <c r="C38" s="9"/>
      <c r="D38" s="9"/>
      <c r="E38" s="9"/>
      <c r="F38" s="9"/>
      <c r="G38" s="9"/>
    </row>
    <row r="39" spans="2:7">
      <c r="B39" s="9"/>
      <c r="C39" s="9"/>
      <c r="D39" s="9"/>
      <c r="E39" s="9"/>
      <c r="F39" s="9"/>
      <c r="G39" s="9"/>
    </row>
    <row r="40" spans="2:7">
      <c r="B40" s="9"/>
      <c r="C40" s="9"/>
      <c r="D40" s="9"/>
      <c r="E40" s="9"/>
      <c r="F40" s="9"/>
      <c r="G40" s="9"/>
    </row>
    <row r="42" spans="2:7">
      <c r="B42" s="9" t="s">
        <v>34</v>
      </c>
      <c r="C42" s="9"/>
      <c r="D42" s="9"/>
      <c r="E42" s="9"/>
      <c r="F42" s="9"/>
      <c r="G42" s="9"/>
    </row>
    <row r="43" spans="2:7">
      <c r="B43" s="9"/>
      <c r="C43" s="9"/>
      <c r="D43" s="9"/>
      <c r="E43" s="9"/>
      <c r="F43" s="9"/>
      <c r="G43" s="9"/>
    </row>
    <row r="44" spans="2:7">
      <c r="B44" s="9"/>
      <c r="C44" s="9"/>
      <c r="D44" s="9"/>
      <c r="E44" s="9"/>
      <c r="F44" s="9"/>
      <c r="G44" s="9"/>
    </row>
    <row r="45" spans="2:7">
      <c r="B45" s="9"/>
      <c r="C45" s="9"/>
      <c r="D45" s="9"/>
      <c r="E45" s="9"/>
      <c r="F45" s="9"/>
      <c r="G45" s="9"/>
    </row>
    <row r="46" spans="2:7">
      <c r="B46" s="9"/>
      <c r="C46" s="9"/>
      <c r="D46" s="9"/>
      <c r="E46" s="9"/>
      <c r="F46" s="9"/>
      <c r="G46" s="9"/>
    </row>
    <row r="48" spans="2:7">
      <c r="B48" s="9" t="s">
        <v>35</v>
      </c>
      <c r="C48" s="9"/>
      <c r="D48" s="9"/>
      <c r="E48" s="9"/>
      <c r="F48" s="9"/>
      <c r="G48" s="9"/>
    </row>
    <row r="49" spans="2:7">
      <c r="B49" s="9"/>
      <c r="C49" s="9"/>
      <c r="D49" s="9"/>
      <c r="E49" s="9"/>
      <c r="F49" s="9"/>
      <c r="G49" s="9"/>
    </row>
    <row r="50" spans="2:7">
      <c r="B50" s="9"/>
      <c r="C50" s="9"/>
      <c r="D50" s="9"/>
      <c r="E50" s="9"/>
      <c r="F50" s="9"/>
      <c r="G50" s="9"/>
    </row>
    <row r="51" spans="2:7">
      <c r="B51" s="9"/>
      <c r="C51" s="9"/>
      <c r="D51" s="9"/>
      <c r="E51" s="9"/>
      <c r="F51" s="9"/>
      <c r="G51" s="9"/>
    </row>
    <row r="53" spans="2:7">
      <c r="B53" s="9" t="s">
        <v>36</v>
      </c>
      <c r="C53" s="9"/>
      <c r="D53" s="9"/>
      <c r="E53" s="9"/>
      <c r="F53" s="9"/>
      <c r="G53" s="9"/>
    </row>
    <row r="54" spans="2:7">
      <c r="B54" s="9"/>
      <c r="C54" s="9"/>
      <c r="D54" s="9"/>
      <c r="E54" s="9"/>
      <c r="F54" s="9"/>
      <c r="G54" s="9"/>
    </row>
    <row r="55" spans="2:7">
      <c r="B55" s="9"/>
      <c r="C55" s="9"/>
      <c r="D55" s="9"/>
      <c r="E55" s="9"/>
      <c r="F55" s="9"/>
      <c r="G55" s="9"/>
    </row>
    <row r="56" spans="2:7">
      <c r="B56" s="9"/>
      <c r="C56" s="9"/>
      <c r="D56" s="9"/>
      <c r="E56" s="9"/>
      <c r="F56" s="9"/>
      <c r="G56" s="9"/>
    </row>
    <row r="58" spans="2:7">
      <c r="B58" s="9" t="s">
        <v>37</v>
      </c>
      <c r="C58" s="9"/>
      <c r="D58" s="9"/>
      <c r="E58" s="9"/>
      <c r="F58" s="9"/>
      <c r="G58" s="9"/>
    </row>
    <row r="59" spans="2:7">
      <c r="B59" s="9"/>
      <c r="C59" s="9"/>
      <c r="D59" s="9"/>
      <c r="E59" s="9"/>
      <c r="F59" s="9"/>
      <c r="G59" s="9"/>
    </row>
    <row r="60" spans="2:7">
      <c r="B60" s="9"/>
      <c r="C60" s="9"/>
      <c r="D60" s="9"/>
      <c r="E60" s="9"/>
      <c r="F60" s="9"/>
      <c r="G60" s="9"/>
    </row>
    <row r="61" spans="2:7">
      <c r="B61" s="9"/>
      <c r="C61" s="9"/>
      <c r="D61" s="9"/>
      <c r="E61" s="9"/>
      <c r="F61" s="9"/>
      <c r="G61" s="9"/>
    </row>
    <row r="63" spans="2:7">
      <c r="B63" s="9" t="s">
        <v>38</v>
      </c>
      <c r="C63" s="9"/>
      <c r="D63" s="9"/>
      <c r="E63" s="9"/>
      <c r="F63" s="9"/>
      <c r="G63" s="9"/>
    </row>
    <row r="64" spans="2:7">
      <c r="B64" s="9"/>
      <c r="C64" s="9"/>
      <c r="D64" s="9"/>
      <c r="E64" s="9"/>
      <c r="F64" s="9"/>
      <c r="G64" s="9"/>
    </row>
    <row r="65" spans="2:7">
      <c r="B65" s="9"/>
      <c r="C65" s="9"/>
      <c r="D65" s="9"/>
      <c r="E65" s="9"/>
      <c r="F65" s="9"/>
      <c r="G65" s="9"/>
    </row>
    <row r="66" spans="2:7">
      <c r="B66" s="9"/>
      <c r="C66" s="9"/>
      <c r="D66" s="9"/>
      <c r="E66" s="9"/>
      <c r="F66" s="9"/>
      <c r="G66" s="9"/>
    </row>
  </sheetData>
  <mergeCells count="13">
    <mergeCell ref="B48:G51"/>
    <mergeCell ref="B53:G56"/>
    <mergeCell ref="B58:G61"/>
    <mergeCell ref="B63:G66"/>
    <mergeCell ref="I24:L25"/>
    <mergeCell ref="B30:G34"/>
    <mergeCell ref="B36:G40"/>
    <mergeCell ref="B42:G46"/>
    <mergeCell ref="B4:G7"/>
    <mergeCell ref="B9:G12"/>
    <mergeCell ref="B14:G17"/>
    <mergeCell ref="B19:G23"/>
    <mergeCell ref="B25:G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Alfonso</dc:creator>
  <cp:keywords/>
  <dc:description/>
  <cp:lastModifiedBy/>
  <cp:revision/>
  <dcterms:created xsi:type="dcterms:W3CDTF">2021-05-17T08:08:11Z</dcterms:created>
  <dcterms:modified xsi:type="dcterms:W3CDTF">2024-10-25T09:25:54Z</dcterms:modified>
  <cp:category/>
  <cp:contentStatus/>
</cp:coreProperties>
</file>