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97be9f70c835ea/Documents/Projects/8x8x8_RGB_LED_CUBE/Documents/"/>
    </mc:Choice>
  </mc:AlternateContent>
  <xr:revisionPtr revIDLastSave="145" documentId="8_{EFC44FDE-0B2F-4AC8-9D8B-233D19BA3D71}" xr6:coauthVersionLast="45" xr6:coauthVersionMax="45" xr10:uidLastSave="{3C54D72B-6BC3-4A76-B73E-C00C5A378FCA}"/>
  <bookViews>
    <workbookView xWindow="-96" yWindow="-96" windowWidth="23232" windowHeight="12552" activeTab="1" xr2:uid="{C630127F-9951-4FE9-85A7-FE0AB974369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19" i="2" s="1"/>
  <c r="E10" i="2"/>
  <c r="E9" i="2"/>
  <c r="F9" i="2"/>
  <c r="F8" i="2"/>
  <c r="E8" i="2"/>
  <c r="E7" i="2"/>
  <c r="E6" i="2"/>
  <c r="E5" i="2"/>
</calcChain>
</file>

<file path=xl/sharedStrings.xml><?xml version="1.0" encoding="utf-8"?>
<sst xmlns="http://schemas.openxmlformats.org/spreadsheetml/2006/main" count="64" uniqueCount="57">
  <si>
    <t>DC Barrel Jack</t>
  </si>
  <si>
    <t>https://www.digikey.com/product-detail/en/tensility-international-corp/54-00164/839-54-00164CT-ND/10459311</t>
  </si>
  <si>
    <t>Item</t>
  </si>
  <si>
    <t>Price ($)</t>
  </si>
  <si>
    <t>Current Rating (A)</t>
  </si>
  <si>
    <t>Voltage Rating (V)</t>
  </si>
  <si>
    <t>https://www.digikey.com/product-detail/en/gct/DCJ200-05-A-K1-A/2073-DCJ200-05-A-K1-ACT-ND/9859678</t>
  </si>
  <si>
    <t>DC PSU</t>
  </si>
  <si>
    <t>https://www.amazon.com/Switch-solutions-100V-240V-adapter-5-5X2-5mm/dp/B079CFPRP3</t>
  </si>
  <si>
    <t>Distributor PN</t>
  </si>
  <si>
    <t>C310984</t>
  </si>
  <si>
    <t>https://lcsc.com/product-detail/Surface-Mount-Fuses_AEM_F1206VH8000TM_AEM-F1206VH8000TM_C310984.html</t>
  </si>
  <si>
    <t>Fuse</t>
  </si>
  <si>
    <t>1206, 7mOhm, 8A, Medium/Regular Blow</t>
  </si>
  <si>
    <t>TO263-2,  Pchan, 4A Minimum Max current</t>
  </si>
  <si>
    <t>https://lcsc.com/products/MOSFET_381.html</t>
  </si>
  <si>
    <t>IRF9540</t>
  </si>
  <si>
    <t>LCD</t>
  </si>
  <si>
    <t>20x4 I2c backpack</t>
  </si>
  <si>
    <t>Banggood</t>
  </si>
  <si>
    <t>Geekcreit® IIC I2C 2004 204 20 x 4 Character LCD Display Screen Module Blue Geekcreit for Arduino - products that work with official Arduino boards</t>
  </si>
  <si>
    <t>cubeBasePCB</t>
  </si>
  <si>
    <t>JLCPCB</t>
  </si>
  <si>
    <t>Motherboard</t>
  </si>
  <si>
    <t>3d printed parts</t>
  </si>
  <si>
    <t>prusament &amp; electricity</t>
  </si>
  <si>
    <t>capatouch pcb</t>
  </si>
  <si>
    <t>DFRobot</t>
  </si>
  <si>
    <t>outrageous</t>
  </si>
  <si>
    <t>MPR121 PCB Pair</t>
  </si>
  <si>
    <t>Amazon</t>
  </si>
  <si>
    <t>25W 5V 5A</t>
  </si>
  <si>
    <t>LEDs</t>
  </si>
  <si>
    <t>Diffused Common Anode</t>
  </si>
  <si>
    <t>Chanzon 100 pcs 5mm RGB Multicolor Diffused LED Diode Lights Common Anode(Frosted Round Tricolor) 4 pin Bright Lighting Bulb Lamps Electronics Components Indicator Light Emitting Diodes</t>
  </si>
  <si>
    <t>STM32F103C8T6 ARM STM32 Small System Development Board Module SCM Core Board</t>
  </si>
  <si>
    <t>Aliexpress</t>
  </si>
  <si>
    <t>STM32F103C8T6 Microboard</t>
  </si>
  <si>
    <t>MCU</t>
  </si>
  <si>
    <t>STLinkV2</t>
  </si>
  <si>
    <t>QTY</t>
  </si>
  <si>
    <t>Total Cost</t>
  </si>
  <si>
    <t>Item Cost ($)</t>
  </si>
  <si>
    <t>Tax ($)</t>
  </si>
  <si>
    <t>Shipping ($)</t>
  </si>
  <si>
    <t>ETA</t>
  </si>
  <si>
    <t>DEC 17th 2020 to Jan 06 2021</t>
  </si>
  <si>
    <t>TLC5940</t>
  </si>
  <si>
    <t>STM32F103C8T6</t>
  </si>
  <si>
    <t>by Jan 8th?</t>
  </si>
  <si>
    <t>LCDs</t>
  </si>
  <si>
    <t>By Jan 15</t>
  </si>
  <si>
    <t>MPR121 Breakout</t>
  </si>
  <si>
    <t>By Feb 23!?</t>
  </si>
  <si>
    <t>M4-0.7x20mm screw</t>
  </si>
  <si>
    <t>Grand Total</t>
  </si>
  <si>
    <t>M3-0.5x8mm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</si>
</sst>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rgb="FF333333"/>
      <name val="Arial"/>
      <family val="2"/>
    </font>
    <font>
      <sz val="7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Switch-solutions-100V-240V-adapter-5-5X2-5mm/dp/B079CFPRP3" TargetMode="External"/><Relationship Id="rId2" Type="http://schemas.openxmlformats.org/officeDocument/2006/relationships/hyperlink" Target="https://www.digikey.com/product-detail/en/gct/DCJ200-05-A-K1-A/2073-DCJ200-05-A-K1-ACT-ND/9859678" TargetMode="External"/><Relationship Id="rId1" Type="http://schemas.openxmlformats.org/officeDocument/2006/relationships/hyperlink" Target="https://www.digikey.com/product-detail/en/tensility-international-corp/54-00164/839-54-00164CT-ND/1045931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lcsc.com/products/MOSFET_381.html" TargetMode="External"/><Relationship Id="rId4" Type="http://schemas.openxmlformats.org/officeDocument/2006/relationships/hyperlink" Target="https://lcsc.com/product-detail/Surface-Mount-Fuses_AEM_F1206VH8000TM_AEM-F1206VH8000TM_C31098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9181-E70E-43C5-B426-44DE2A2A5860}">
  <dimension ref="B2:P25"/>
  <sheetViews>
    <sheetView topLeftCell="A11" zoomScale="115" zoomScaleNormal="115" workbookViewId="0">
      <selection activeCell="C33" sqref="C33"/>
    </sheetView>
  </sheetViews>
  <sheetFormatPr defaultRowHeight="14.4" x14ac:dyDescent="0.55000000000000004"/>
  <cols>
    <col min="2" max="2" width="14.47265625" bestFit="1" customWidth="1"/>
    <col min="3" max="3" width="24.05078125" bestFit="1" customWidth="1"/>
    <col min="5" max="5" width="19.3125" bestFit="1" customWidth="1"/>
    <col min="6" max="6" width="16.5234375" bestFit="1" customWidth="1"/>
    <col min="7" max="7" width="16.47265625" bestFit="1" customWidth="1"/>
    <col min="9" max="9" width="13.1015625" bestFit="1" customWidth="1"/>
  </cols>
  <sheetData>
    <row r="2" spans="2:16" x14ac:dyDescent="0.55000000000000004">
      <c r="B2" t="s">
        <v>2</v>
      </c>
      <c r="D2" t="s">
        <v>3</v>
      </c>
      <c r="F2" t="s">
        <v>4</v>
      </c>
      <c r="G2" t="s">
        <v>5</v>
      </c>
      <c r="I2" t="s">
        <v>9</v>
      </c>
    </row>
    <row r="4" spans="2:16" x14ac:dyDescent="0.55000000000000004">
      <c r="B4" t="s">
        <v>0</v>
      </c>
      <c r="D4">
        <v>0.75</v>
      </c>
      <c r="F4">
        <v>5.5</v>
      </c>
      <c r="G4">
        <v>48</v>
      </c>
      <c r="P4" s="1" t="s">
        <v>1</v>
      </c>
    </row>
    <row r="5" spans="2:16" x14ac:dyDescent="0.55000000000000004">
      <c r="B5" t="s">
        <v>0</v>
      </c>
      <c r="D5">
        <v>1.05</v>
      </c>
      <c r="F5">
        <v>5</v>
      </c>
      <c r="G5">
        <v>20</v>
      </c>
      <c r="P5" s="1" t="s">
        <v>6</v>
      </c>
    </row>
    <row r="7" spans="2:16" x14ac:dyDescent="0.55000000000000004">
      <c r="B7" t="s">
        <v>7</v>
      </c>
      <c r="F7">
        <v>6</v>
      </c>
      <c r="G7">
        <v>6</v>
      </c>
      <c r="P7" s="1" t="s">
        <v>8</v>
      </c>
    </row>
    <row r="9" spans="2:16" x14ac:dyDescent="0.55000000000000004">
      <c r="B9" t="s">
        <v>12</v>
      </c>
      <c r="I9" t="s">
        <v>10</v>
      </c>
      <c r="K9" t="s">
        <v>13</v>
      </c>
      <c r="P9" s="1" t="s">
        <v>11</v>
      </c>
    </row>
    <row r="13" spans="2:16" x14ac:dyDescent="0.55000000000000004">
      <c r="B13" t="s">
        <v>16</v>
      </c>
      <c r="K13" t="s">
        <v>14</v>
      </c>
      <c r="P13" s="1" t="s">
        <v>15</v>
      </c>
    </row>
    <row r="17" spans="2:6" x14ac:dyDescent="0.55000000000000004">
      <c r="B17" t="s">
        <v>17</v>
      </c>
      <c r="C17" t="s">
        <v>18</v>
      </c>
      <c r="D17">
        <v>3.99</v>
      </c>
      <c r="E17" t="s">
        <v>19</v>
      </c>
      <c r="F17" s="7" t="s">
        <v>20</v>
      </c>
    </row>
    <row r="18" spans="2:6" x14ac:dyDescent="0.55000000000000004">
      <c r="B18" t="s">
        <v>21</v>
      </c>
      <c r="D18" s="3">
        <v>4</v>
      </c>
      <c r="E18" t="s">
        <v>22</v>
      </c>
    </row>
    <row r="19" spans="2:6" x14ac:dyDescent="0.55000000000000004">
      <c r="B19" t="s">
        <v>23</v>
      </c>
      <c r="D19" s="3">
        <v>5</v>
      </c>
      <c r="E19" t="s">
        <v>22</v>
      </c>
    </row>
    <row r="20" spans="2:6" x14ac:dyDescent="0.55000000000000004">
      <c r="B20" t="s">
        <v>24</v>
      </c>
      <c r="D20" s="3">
        <v>7</v>
      </c>
      <c r="E20" t="s">
        <v>25</v>
      </c>
    </row>
    <row r="21" spans="2:6" x14ac:dyDescent="0.55000000000000004">
      <c r="B21" t="s">
        <v>26</v>
      </c>
      <c r="D21" s="3">
        <v>20</v>
      </c>
      <c r="E21" t="s">
        <v>27</v>
      </c>
      <c r="F21" t="s">
        <v>28</v>
      </c>
    </row>
    <row r="22" spans="2:6" x14ac:dyDescent="0.55000000000000004">
      <c r="B22" t="s">
        <v>29</v>
      </c>
      <c r="D22" s="3">
        <v>6.99</v>
      </c>
      <c r="E22" t="s">
        <v>30</v>
      </c>
    </row>
    <row r="23" spans="2:6" x14ac:dyDescent="0.55000000000000004">
      <c r="B23" t="s">
        <v>7</v>
      </c>
      <c r="C23" t="s">
        <v>31</v>
      </c>
      <c r="D23" s="3">
        <v>14.99</v>
      </c>
      <c r="E23" t="s">
        <v>30</v>
      </c>
    </row>
    <row r="24" spans="2:6" s="4" customFormat="1" x14ac:dyDescent="0.55000000000000004">
      <c r="B24" s="4" t="s">
        <v>32</v>
      </c>
      <c r="C24" s="4" t="s">
        <v>33</v>
      </c>
      <c r="D24" s="5">
        <v>51.54</v>
      </c>
      <c r="E24" s="4" t="s">
        <v>30</v>
      </c>
      <c r="F24" s="6" t="s">
        <v>34</v>
      </c>
    </row>
    <row r="25" spans="2:6" ht="19.8" x14ac:dyDescent="0.55000000000000004">
      <c r="B25" s="4" t="s">
        <v>38</v>
      </c>
      <c r="C25" t="s">
        <v>37</v>
      </c>
      <c r="D25" s="5">
        <v>2.29</v>
      </c>
      <c r="E25" s="4" t="s">
        <v>36</v>
      </c>
      <c r="F25" s="2" t="s">
        <v>35</v>
      </c>
    </row>
  </sheetData>
  <hyperlinks>
    <hyperlink ref="P4" r:id="rId1" xr:uid="{C007EEA5-6F1E-4947-ADDA-3CED8BF88C42}"/>
    <hyperlink ref="P5" r:id="rId2" xr:uid="{440D2F46-2F01-4EB7-A0DA-FDDC8235C750}"/>
    <hyperlink ref="P7" r:id="rId3" xr:uid="{F2C65617-202F-4843-95E8-3E7500D63836}"/>
    <hyperlink ref="P9" r:id="rId4" xr:uid="{50EF494D-C0DA-4296-948A-4264C51F9A1C}"/>
    <hyperlink ref="P13" r:id="rId5" xr:uid="{18C28CCD-ABFB-4FDA-B90D-AB84E1170028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B5FE-82B6-4DAD-B6B7-810B6D3C1981}">
  <dimension ref="C3:J19"/>
  <sheetViews>
    <sheetView tabSelected="1" workbookViewId="0">
      <selection activeCell="J20" sqref="J20"/>
    </sheetView>
  </sheetViews>
  <sheetFormatPr defaultRowHeight="14.4" x14ac:dyDescent="0.55000000000000004"/>
  <cols>
    <col min="3" max="3" width="17.5234375" bestFit="1" customWidth="1"/>
    <col min="6" max="6" width="10.7890625" bestFit="1" customWidth="1"/>
    <col min="7" max="7" width="13.83984375" bestFit="1" customWidth="1"/>
    <col min="10" max="10" width="20" bestFit="1" customWidth="1"/>
  </cols>
  <sheetData>
    <row r="3" spans="3:10" x14ac:dyDescent="0.55000000000000004">
      <c r="C3" t="s">
        <v>2</v>
      </c>
      <c r="D3" t="s">
        <v>40</v>
      </c>
      <c r="E3" t="s">
        <v>41</v>
      </c>
      <c r="F3" t="s">
        <v>42</v>
      </c>
      <c r="G3" t="s">
        <v>44</v>
      </c>
      <c r="H3" t="s">
        <v>43</v>
      </c>
      <c r="J3" t="s">
        <v>45</v>
      </c>
    </row>
    <row r="5" spans="3:10" x14ac:dyDescent="0.55000000000000004">
      <c r="C5" t="s">
        <v>39</v>
      </c>
      <c r="D5">
        <v>10</v>
      </c>
      <c r="E5">
        <f>SUM(F5:H5)</f>
        <v>33.69</v>
      </c>
      <c r="F5" s="3">
        <v>23.5</v>
      </c>
      <c r="G5">
        <v>7.88</v>
      </c>
      <c r="H5">
        <v>2.31</v>
      </c>
      <c r="J5" t="s">
        <v>46</v>
      </c>
    </row>
    <row r="6" spans="3:10" x14ac:dyDescent="0.55000000000000004">
      <c r="C6" t="s">
        <v>47</v>
      </c>
      <c r="D6">
        <v>60</v>
      </c>
      <c r="E6">
        <f>SUM(F6:H6)</f>
        <v>63.57</v>
      </c>
      <c r="F6">
        <v>55.2</v>
      </c>
      <c r="G6" s="3">
        <v>4</v>
      </c>
      <c r="H6">
        <v>4.37</v>
      </c>
      <c r="J6" t="s">
        <v>46</v>
      </c>
    </row>
    <row r="7" spans="3:10" x14ac:dyDescent="0.55000000000000004">
      <c r="C7" t="s">
        <v>48</v>
      </c>
      <c r="D7">
        <v>10</v>
      </c>
      <c r="E7">
        <f>SUM(F7:H7)</f>
        <v>28.99</v>
      </c>
      <c r="F7">
        <v>14.5</v>
      </c>
      <c r="G7">
        <v>12.5</v>
      </c>
      <c r="H7">
        <v>1.99</v>
      </c>
      <c r="J7" t="s">
        <v>49</v>
      </c>
    </row>
    <row r="8" spans="3:10" x14ac:dyDescent="0.55000000000000004">
      <c r="C8" t="s">
        <v>50</v>
      </c>
      <c r="D8">
        <v>10</v>
      </c>
      <c r="E8">
        <f>SUM(F8:H8)</f>
        <v>48.64</v>
      </c>
      <c r="F8">
        <f>45-2.7</f>
        <v>42.3</v>
      </c>
      <c r="G8">
        <v>3</v>
      </c>
      <c r="H8">
        <v>3.34</v>
      </c>
      <c r="J8" t="s">
        <v>51</v>
      </c>
    </row>
    <row r="9" spans="3:10" x14ac:dyDescent="0.55000000000000004">
      <c r="C9" t="s">
        <v>52</v>
      </c>
      <c r="D9">
        <v>20</v>
      </c>
      <c r="E9">
        <f>SUM(F9:H9)</f>
        <v>30.87</v>
      </c>
      <c r="F9">
        <f>27.8-1.8</f>
        <v>26</v>
      </c>
      <c r="G9">
        <v>2.75</v>
      </c>
      <c r="H9">
        <v>2.12</v>
      </c>
      <c r="J9" t="s">
        <v>53</v>
      </c>
    </row>
    <row r="10" spans="3:10" x14ac:dyDescent="0.55000000000000004">
      <c r="C10" t="s">
        <v>54</v>
      </c>
      <c r="D10">
        <v>100</v>
      </c>
      <c r="E10">
        <f>SUM(F10:H10)</f>
        <v>15.02</v>
      </c>
      <c r="F10">
        <v>13.99</v>
      </c>
      <c r="G10">
        <v>0</v>
      </c>
      <c r="H10">
        <v>1.03</v>
      </c>
      <c r="J10" s="8">
        <v>44173</v>
      </c>
    </row>
    <row r="11" spans="3:10" x14ac:dyDescent="0.55000000000000004">
      <c r="C11" t="s">
        <v>56</v>
      </c>
      <c r="D11">
        <v>100</v>
      </c>
      <c r="E11">
        <f>SUM(F11:H11)</f>
        <v>7.41</v>
      </c>
      <c r="F11">
        <v>6.9</v>
      </c>
      <c r="G11">
        <v>0</v>
      </c>
      <c r="H11">
        <v>0.51</v>
      </c>
      <c r="J11" s="8">
        <v>44174</v>
      </c>
    </row>
    <row r="19" spans="3:5" x14ac:dyDescent="0.55000000000000004">
      <c r="C19" t="s">
        <v>55</v>
      </c>
      <c r="E19">
        <f>SUM(E4:E16)</f>
        <v>228.19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20C72CC6534749BF16351D2EC4EAF3" ma:contentTypeVersion="13" ma:contentTypeDescription="Create a new document." ma:contentTypeScope="" ma:versionID="9149f609a6a4f3965dfcd54859de80f8">
  <xsd:schema xmlns:xsd="http://www.w3.org/2001/XMLSchema" xmlns:xs="http://www.w3.org/2001/XMLSchema" xmlns:p="http://schemas.microsoft.com/office/2006/metadata/properties" xmlns:ns3="4ed91f94-d690-4a20-9568-49b21f558026" xmlns:ns4="f5e7adac-8bba-4244-8d65-5d554a991062" targetNamespace="http://schemas.microsoft.com/office/2006/metadata/properties" ma:root="true" ma:fieldsID="47070c801bf6c35801f58455eb88a2c1" ns3:_="" ns4:_="">
    <xsd:import namespace="4ed91f94-d690-4a20-9568-49b21f558026"/>
    <xsd:import namespace="f5e7adac-8bba-4244-8d65-5d554a9910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91f94-d690-4a20-9568-49b21f5580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7adac-8bba-4244-8d65-5d554a991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9F8F4F-C5C0-4857-B329-55555316C7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A70C89-5C0A-4F67-8841-EC9C9F72756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9BF6B9C-0D84-40BF-8583-57D64B8ABC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91f94-d690-4a20-9568-49b21f558026"/>
    <ds:schemaRef ds:uri="f5e7adac-8bba-4244-8d65-5d554a991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Michaelis, Joel</dc:creator>
  <cp:lastModifiedBy>Joel Michaelis</cp:lastModifiedBy>
  <dcterms:created xsi:type="dcterms:W3CDTF">2020-04-27T13:12:38Z</dcterms:created>
  <dcterms:modified xsi:type="dcterms:W3CDTF">2020-12-02T03:23:08Z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0x010100C420C72CC6534749BF16351D2EC4EAF3</vt:lpwstr>
  </property>
</Properties>
</file>