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15" windowHeight="7815"/>
  </bookViews>
  <sheets>
    <sheet name="I CSEA" sheetId="3" r:id="rId1"/>
    <sheet name="I CSEA Practicals" sheetId="10" r:id="rId2"/>
    <sheet name="I ECE Class Work" sheetId="7" r:id="rId3"/>
    <sheet name="I ECE Practicals" sheetId="12" r:id="rId4"/>
    <sheet name="Sheet1" sheetId="13" r:id="rId5"/>
    <sheet name="BELOW 20" sheetId="14" r:id="rId6"/>
    <sheet name="30" sheetId="15" r:id="rId7"/>
    <sheet name="cse - below 30" sheetId="16" r:id="rId8"/>
    <sheet name="Sheet2" sheetId="17" r:id="rId9"/>
    <sheet name="Sheet3" sheetId="18" r:id="rId10"/>
    <sheet name="cse preparation" sheetId="19" r:id="rId11"/>
    <sheet name="ece preparation" sheetId="20" r:id="rId12"/>
    <sheet name="CSE - PREP-PROGRAM" sheetId="21" r:id="rId13"/>
    <sheet name="ECE-PREP -PROGRAM" sheetId="22" r:id="rId14"/>
  </sheets>
  <definedNames>
    <definedName name="_xlnm._FilterDatabase" localSheetId="6" hidden="1">'30'!$H$5:$K$21</definedName>
    <definedName name="_xlnm._FilterDatabase" localSheetId="5" hidden="1">'BELOW 20'!$F$5:$K$16</definedName>
    <definedName name="_xlnm._FilterDatabase" localSheetId="7" hidden="1">'cse - below 30'!$G$4:$J$15</definedName>
    <definedName name="_xlnm._FilterDatabase" localSheetId="12" hidden="1">'CSE - PREP-PROGRAM'!$C$3:$W$67</definedName>
    <definedName name="_xlnm._FilterDatabase" localSheetId="10" hidden="1">'cse preparation'!$C$3:$U$67</definedName>
    <definedName name="_xlnm._FilterDatabase" localSheetId="11" hidden="1">'ece preparation'!$C$3:$U$65</definedName>
    <definedName name="_xlnm._FilterDatabase" localSheetId="13" hidden="1">'ECE-PREP -PROGRAM'!$C$3:$W$65</definedName>
    <definedName name="_xlnm._FilterDatabase" localSheetId="0" hidden="1">'I CSEA'!$A$5:$R$74</definedName>
    <definedName name="_xlnm._FilterDatabase" localSheetId="2" hidden="1">'I ECE Class Work'!$A$5:$M$72</definedName>
    <definedName name="_xlnm._FilterDatabase" localSheetId="3" hidden="1">'I ECE Practicals'!$D$5:$F$73</definedName>
    <definedName name="_xlnm._FilterDatabase" localSheetId="8" hidden="1">Sheet2!$F$3:$N$65</definedName>
  </definedNames>
  <calcPr calcId="144525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" i="3"/>
  <c r="R8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" i="3"/>
  <c r="O8" i="7" l="1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7" i="7"/>
  <c r="I73" i="12" l="1"/>
  <c r="H73" i="12"/>
  <c r="G73" i="12"/>
  <c r="F73" i="12"/>
  <c r="E73" i="12"/>
  <c r="D73" i="12"/>
  <c r="I72" i="12"/>
  <c r="G72" i="12"/>
  <c r="F72" i="12"/>
  <c r="E72" i="12"/>
  <c r="D72" i="12"/>
  <c r="I71" i="12"/>
  <c r="G71" i="12"/>
  <c r="F71" i="12"/>
  <c r="E71" i="12"/>
  <c r="D71" i="12"/>
  <c r="I70" i="12"/>
  <c r="G70" i="12"/>
  <c r="F70" i="12"/>
  <c r="E70" i="12"/>
  <c r="D70" i="12"/>
  <c r="J72" i="7"/>
  <c r="K71" i="7"/>
  <c r="I71" i="7"/>
  <c r="H71" i="7"/>
  <c r="G71" i="7"/>
  <c r="F71" i="7"/>
  <c r="K70" i="7"/>
  <c r="I70" i="7"/>
  <c r="H70" i="7"/>
  <c r="G70" i="7"/>
  <c r="F70" i="7"/>
  <c r="K69" i="7"/>
  <c r="K72" i="7" s="1"/>
  <c r="I69" i="7"/>
  <c r="I72" i="7" s="1"/>
  <c r="H69" i="7"/>
  <c r="H72" i="7" s="1"/>
  <c r="G69" i="7"/>
  <c r="G72" i="7" s="1"/>
  <c r="F69" i="7"/>
  <c r="F72" i="7" s="1"/>
  <c r="J73" i="10"/>
  <c r="H73" i="10"/>
  <c r="F73" i="10"/>
  <c r="E73" i="10"/>
  <c r="D73" i="10"/>
  <c r="J72" i="10"/>
  <c r="G72" i="10"/>
  <c r="F72" i="10"/>
  <c r="E72" i="10"/>
  <c r="D72" i="10"/>
  <c r="J71" i="10"/>
  <c r="G71" i="10"/>
  <c r="F71" i="10"/>
  <c r="E71" i="10"/>
  <c r="D71" i="10"/>
  <c r="J70" i="10"/>
  <c r="G70" i="10"/>
  <c r="G73" i="10" s="1"/>
  <c r="F70" i="10"/>
  <c r="E70" i="10"/>
  <c r="D70" i="10"/>
  <c r="K74" i="3"/>
  <c r="L73" i="3"/>
  <c r="J73" i="3"/>
  <c r="I73" i="3"/>
  <c r="H73" i="3"/>
  <c r="G73" i="3"/>
  <c r="L72" i="3"/>
  <c r="J72" i="3"/>
  <c r="I72" i="3"/>
  <c r="H72" i="3"/>
  <c r="G72" i="3"/>
  <c r="L71" i="3"/>
  <c r="L74" i="3" s="1"/>
  <c r="J71" i="3"/>
  <c r="J74" i="3" s="1"/>
  <c r="I71" i="3"/>
  <c r="I74" i="3" s="1"/>
  <c r="H71" i="3"/>
  <c r="H74" i="3" s="1"/>
  <c r="G71" i="3"/>
  <c r="G74" i="3" s="1"/>
</calcChain>
</file>

<file path=xl/sharedStrings.xml><?xml version="1.0" encoding="utf-8"?>
<sst xmlns="http://schemas.openxmlformats.org/spreadsheetml/2006/main" count="2793" uniqueCount="365">
  <si>
    <t>SLIP - I MARK ENTRY</t>
  </si>
  <si>
    <t>I - CSE A</t>
  </si>
  <si>
    <t>GE3151 - Python</t>
  </si>
  <si>
    <t>S.No.</t>
  </si>
  <si>
    <t>Roll No.</t>
  </si>
  <si>
    <t xml:space="preserve">Name </t>
  </si>
  <si>
    <t>ST-I</t>
  </si>
  <si>
    <t>Theory Correction</t>
  </si>
  <si>
    <t>Assignment</t>
  </si>
  <si>
    <t>ST-II</t>
  </si>
  <si>
    <t>Unit Test I</t>
  </si>
  <si>
    <t>DATE</t>
  </si>
  <si>
    <t>22CSA01</t>
  </si>
  <si>
    <t>ABHAY KRISHNA U K</t>
  </si>
  <si>
    <t>Completed</t>
  </si>
  <si>
    <t>AB</t>
  </si>
  <si>
    <t>22CSA02</t>
  </si>
  <si>
    <t>ABHINAYA V</t>
  </si>
  <si>
    <t>22CSA03</t>
  </si>
  <si>
    <t>ADITHYA G</t>
  </si>
  <si>
    <t>22CSA04</t>
  </si>
  <si>
    <t>AKASH RAJ G</t>
  </si>
  <si>
    <t>Partially Completed</t>
  </si>
  <si>
    <t>22CSA05</t>
  </si>
  <si>
    <t>AKSHAYA G</t>
  </si>
  <si>
    <t>22CSA06</t>
  </si>
  <si>
    <t>AMAL A S</t>
  </si>
  <si>
    <t>22CSA07</t>
  </si>
  <si>
    <t>AMIRTHA M</t>
  </si>
  <si>
    <t>22CSA08</t>
  </si>
  <si>
    <t>AMMITESH C</t>
  </si>
  <si>
    <t>22CSA09</t>
  </si>
  <si>
    <t>ANISH SABRIN S</t>
  </si>
  <si>
    <t>22CSA10</t>
  </si>
  <si>
    <t>ARAM SELVAKUMAR M</t>
  </si>
  <si>
    <t>22CSA11</t>
  </si>
  <si>
    <t>ARUMUGAM C</t>
  </si>
  <si>
    <t>22CSA12</t>
  </si>
  <si>
    <t>ARUNA DEVI D</t>
  </si>
  <si>
    <t>22CSA13</t>
  </si>
  <si>
    <t>ARVINDKARTHICK</t>
  </si>
  <si>
    <t>22CSA14</t>
  </si>
  <si>
    <t>ASVITHA NANDAKUMAR</t>
  </si>
  <si>
    <t>22CSA15</t>
  </si>
  <si>
    <t>ASWATHY S A</t>
  </si>
  <si>
    <t>22CSA16</t>
  </si>
  <si>
    <t>AVIKNA S D</t>
  </si>
  <si>
    <t>22CSA17</t>
  </si>
  <si>
    <t>BHARATH J</t>
  </si>
  <si>
    <t>22CSA18</t>
  </si>
  <si>
    <t>BHAVATHARANIYA G</t>
  </si>
  <si>
    <t>22CSA19</t>
  </si>
  <si>
    <t>BRAGADEESH SELLAPPA R S</t>
  </si>
  <si>
    <t>22CSA20</t>
  </si>
  <si>
    <t>BRIAN ALAN P L</t>
  </si>
  <si>
    <t>22CSA21</t>
  </si>
  <si>
    <t>DARSHAA R M</t>
  </si>
  <si>
    <t>22CSA22</t>
  </si>
  <si>
    <t>DEEPAN A</t>
  </si>
  <si>
    <t>22CSA23</t>
  </si>
  <si>
    <t>DEEPIKA G</t>
  </si>
  <si>
    <t>22CSA24</t>
  </si>
  <si>
    <t>DEVADHARSHINI G</t>
  </si>
  <si>
    <t>22CSA25</t>
  </si>
  <si>
    <t>DEVI M</t>
  </si>
  <si>
    <t>22CSA26</t>
  </si>
  <si>
    <t>DHANAKOTTI V</t>
  </si>
  <si>
    <t>22CSA27</t>
  </si>
  <si>
    <t>DHARANIKA S</t>
  </si>
  <si>
    <t>22CSA28</t>
  </si>
  <si>
    <t>DHARSHAN U</t>
  </si>
  <si>
    <t>22CSA29</t>
  </si>
  <si>
    <t>DHILIPH SARAVANAN S T</t>
  </si>
  <si>
    <t>22CSA30</t>
  </si>
  <si>
    <t>DINESH KUMAR M</t>
  </si>
  <si>
    <t>22CSA31</t>
  </si>
  <si>
    <t>DIVYA B</t>
  </si>
  <si>
    <t>22CSA32</t>
  </si>
  <si>
    <t>DIVYABHARATHI S</t>
  </si>
  <si>
    <t>22CSA33</t>
  </si>
  <si>
    <t>DIVYA M</t>
  </si>
  <si>
    <t>22CSA34</t>
  </si>
  <si>
    <t>EMUNA D</t>
  </si>
  <si>
    <t>22CSA35</t>
  </si>
  <si>
    <t>FASHIL RASOOL B</t>
  </si>
  <si>
    <t>22CSA36</t>
  </si>
  <si>
    <t>GOKUL KRISHNAN YN</t>
  </si>
  <si>
    <t>22CSA37</t>
  </si>
  <si>
    <t>HARIKRISHNAN P</t>
  </si>
  <si>
    <t>22CSA38</t>
  </si>
  <si>
    <t>HARINI C</t>
  </si>
  <si>
    <t>22CSA39</t>
  </si>
  <si>
    <t>HARSHA R M</t>
  </si>
  <si>
    <t>22CSA40</t>
  </si>
  <si>
    <t>HARSHA S</t>
  </si>
  <si>
    <t>22CSA41</t>
  </si>
  <si>
    <t>HARSHADA A</t>
  </si>
  <si>
    <t>22CSA42</t>
  </si>
  <si>
    <t>HARSHAVARDHINI M</t>
  </si>
  <si>
    <t>22CSA43</t>
  </si>
  <si>
    <t>HARSHINI P</t>
  </si>
  <si>
    <t>22CSA44</t>
  </si>
  <si>
    <t>ILAKKIYA  G</t>
  </si>
  <si>
    <t>22CSA45</t>
  </si>
  <si>
    <t>INDRESAN V</t>
  </si>
  <si>
    <t>22CSA46</t>
  </si>
  <si>
    <t>IYDA ROSE BELL V</t>
  </si>
  <si>
    <t>22CSA47</t>
  </si>
  <si>
    <t>JAGANATH N</t>
  </si>
  <si>
    <t>22CSA48</t>
  </si>
  <si>
    <t>JANASRI R</t>
  </si>
  <si>
    <t>22CSA49</t>
  </si>
  <si>
    <t>JAYASURYA T</t>
  </si>
  <si>
    <t>22CSA50</t>
  </si>
  <si>
    <t>JEEVIKA M P</t>
  </si>
  <si>
    <t>22CSA51</t>
  </si>
  <si>
    <t>JOSHUADISELVA E</t>
  </si>
  <si>
    <t>22CSA52</t>
  </si>
  <si>
    <t>KABILAN R V</t>
  </si>
  <si>
    <t>22CSA53</t>
  </si>
  <si>
    <t>KATHIR J K</t>
  </si>
  <si>
    <t>22CSA54</t>
  </si>
  <si>
    <t>KAVIYASHREE S</t>
  </si>
  <si>
    <t>22CSA55</t>
  </si>
  <si>
    <t>KEERTHI R V</t>
  </si>
  <si>
    <t>22CSA56</t>
  </si>
  <si>
    <t>KIRAN N</t>
  </si>
  <si>
    <t>22CSA57</t>
  </si>
  <si>
    <t>KISHAN N</t>
  </si>
  <si>
    <t>22CSA58</t>
  </si>
  <si>
    <t>KISHORE M</t>
  </si>
  <si>
    <t>22CSA59</t>
  </si>
  <si>
    <t>LOGANATHAN S</t>
  </si>
  <si>
    <t>22CSA60</t>
  </si>
  <si>
    <t>MADHAVAN S</t>
  </si>
  <si>
    <t>22CSA61</t>
  </si>
  <si>
    <t>MADHUMITA G</t>
  </si>
  <si>
    <t>22CSA62</t>
  </si>
  <si>
    <t>MADHUMITHA K</t>
  </si>
  <si>
    <t>22CSA63</t>
  </si>
  <si>
    <t>MAHESH KANNA K</t>
  </si>
  <si>
    <t>Number of students Passed</t>
  </si>
  <si>
    <t>Number of students Failed</t>
  </si>
  <si>
    <t>Number of students Absent</t>
  </si>
  <si>
    <t>Pass Percentage</t>
  </si>
  <si>
    <t>Observation Ex.1</t>
  </si>
  <si>
    <t>Record Ex.1</t>
  </si>
  <si>
    <t>Observation Ex.2.1</t>
  </si>
  <si>
    <t>Record Ex.2.1</t>
  </si>
  <si>
    <t>Observation Ex. 2.2</t>
  </si>
  <si>
    <t>Record 2.2</t>
  </si>
  <si>
    <t>Observation Ex.2.3</t>
  </si>
  <si>
    <t>Observation Ex.2.4</t>
  </si>
  <si>
    <t>Observation Ex.2.5</t>
  </si>
  <si>
    <t>IYDA ROSE BELL L</t>
  </si>
  <si>
    <t>COMPLTED</t>
  </si>
  <si>
    <t>Partially Done</t>
  </si>
  <si>
    <t>I - ECE A</t>
  </si>
  <si>
    <t>Theory Correction 17-12-2022</t>
  </si>
  <si>
    <t>Class Work 23-12-22</t>
  </si>
  <si>
    <t>Slip Test II</t>
  </si>
  <si>
    <t>DATE:12.12.2022</t>
  </si>
  <si>
    <t>22ECA01</t>
  </si>
  <si>
    <t>ABHINESH P R</t>
  </si>
  <si>
    <t>22ECA02</t>
  </si>
  <si>
    <t>ABINESH S</t>
  </si>
  <si>
    <t>22ECA03</t>
  </si>
  <si>
    <t>AGALYA M</t>
  </si>
  <si>
    <t>22ECA04</t>
  </si>
  <si>
    <t>AGALYASHREE N V</t>
  </si>
  <si>
    <t>22ECA05</t>
  </si>
  <si>
    <t>ANTONY LOORTHU AKASH A</t>
  </si>
  <si>
    <t>22ECA06</t>
  </si>
  <si>
    <t>ARULKUMARAN K</t>
  </si>
  <si>
    <t>Repeat Part B</t>
  </si>
  <si>
    <t>22ECA07</t>
  </si>
  <si>
    <t>ARUN KRISHNA T U</t>
  </si>
  <si>
    <t>22ECA08</t>
  </si>
  <si>
    <t>ASHISH KARTHIKEYAN M S</t>
  </si>
  <si>
    <t>22ECA09</t>
  </si>
  <si>
    <t>ASHMITHA R B</t>
  </si>
  <si>
    <t>22ECA10</t>
  </si>
  <si>
    <t>ASMITHA T</t>
  </si>
  <si>
    <t>22ECA11</t>
  </si>
  <si>
    <t>ASWANTH P</t>
  </si>
  <si>
    <t>22ECA12</t>
  </si>
  <si>
    <t>ASWINI B</t>
  </si>
  <si>
    <t>22ECA13</t>
  </si>
  <si>
    <t>ASWINI S</t>
  </si>
  <si>
    <t>22ECA14</t>
  </si>
  <si>
    <t>ASWIN M</t>
  </si>
  <si>
    <t>Repeat Part B - Completed on 22-12-22</t>
  </si>
  <si>
    <t>22ECA15</t>
  </si>
  <si>
    <t>ASWIN RAJ A</t>
  </si>
  <si>
    <t>Completed on 23-12-2022</t>
  </si>
  <si>
    <t>22ECA16</t>
  </si>
  <si>
    <t>BALA MURUGAN G</t>
  </si>
  <si>
    <t>22ECA17</t>
  </si>
  <si>
    <t>DEEPAN S</t>
  </si>
  <si>
    <t>22ECA18</t>
  </si>
  <si>
    <t>DEVAKRISHNAN G</t>
  </si>
  <si>
    <t>22ECA19</t>
  </si>
  <si>
    <t>DHANASEKARAN R</t>
  </si>
  <si>
    <t>GOOD</t>
  </si>
  <si>
    <t>22ECA20</t>
  </si>
  <si>
    <t>DHANASRI T</t>
  </si>
  <si>
    <t>22ECA21</t>
  </si>
  <si>
    <t>DHANUSH KUMAR V</t>
  </si>
  <si>
    <t>22ECA22</t>
  </si>
  <si>
    <t>DINESH M (18/12/2004)</t>
  </si>
  <si>
    <t>22ECA23</t>
  </si>
  <si>
    <t>DINESH M (12/11/2004)</t>
  </si>
  <si>
    <t>22ECA24</t>
  </si>
  <si>
    <t>GNANAJOTHI M</t>
  </si>
  <si>
    <t>22ECA25</t>
  </si>
  <si>
    <t>GOBIKA S</t>
  </si>
  <si>
    <t>22ECA26</t>
  </si>
  <si>
    <t>GOKULAN V</t>
  </si>
  <si>
    <t>22ECA27</t>
  </si>
  <si>
    <t>GOPIKA V M</t>
  </si>
  <si>
    <t>22ECA28</t>
  </si>
  <si>
    <t>GOWRISHANKAR A</t>
  </si>
  <si>
    <t>22ECA29</t>
  </si>
  <si>
    <t>GOWTHAM S</t>
  </si>
  <si>
    <t>22ECA30</t>
  </si>
  <si>
    <t>GOWTHAM T</t>
  </si>
  <si>
    <t>22ECA31</t>
  </si>
  <si>
    <t>GURU PRAKASH A</t>
  </si>
  <si>
    <t>22ECA32</t>
  </si>
  <si>
    <t>GURUPRASATH T J</t>
  </si>
  <si>
    <t>22ECA33</t>
  </si>
  <si>
    <t>HAAREEF M A</t>
  </si>
  <si>
    <t>22ECA34</t>
  </si>
  <si>
    <t>HAILMARY JENIFER R</t>
  </si>
  <si>
    <t>22ECA35</t>
  </si>
  <si>
    <t>HARINI MARIA G</t>
  </si>
  <si>
    <t>22ECA36</t>
  </si>
  <si>
    <t>HARI PRANESH K R</t>
  </si>
  <si>
    <t>22ECA37</t>
  </si>
  <si>
    <t>HARI PRASAD V</t>
  </si>
  <si>
    <t>Repeat Part B - Again do - 23-12-2022 Deadline</t>
  </si>
  <si>
    <t>22ECA38</t>
  </si>
  <si>
    <t>HARIPRASATH G</t>
  </si>
  <si>
    <t>22ECA39</t>
  </si>
  <si>
    <t>HARISHKUMAR G</t>
  </si>
  <si>
    <t>22ECA40</t>
  </si>
  <si>
    <t>HEMABALAJI M</t>
  </si>
  <si>
    <t>22ECA41</t>
  </si>
  <si>
    <t>HEMALATHA G</t>
  </si>
  <si>
    <t>22ECA42</t>
  </si>
  <si>
    <t>INDU PRAKASH M M</t>
  </si>
  <si>
    <t>22ECA43</t>
  </si>
  <si>
    <t>INIYAVENDHAN S</t>
  </si>
  <si>
    <t>Repeat Part B - Repeat Again - 23-12-2022</t>
  </si>
  <si>
    <t>22ECA44</t>
  </si>
  <si>
    <t>JANANI M</t>
  </si>
  <si>
    <t>22ECA45</t>
  </si>
  <si>
    <t>JARON RAJ J</t>
  </si>
  <si>
    <t>22ECA46</t>
  </si>
  <si>
    <t>JAYASHREE V R</t>
  </si>
  <si>
    <t>Cover Examples and submit on 24-12-2022</t>
  </si>
  <si>
    <t>22ECA47</t>
  </si>
  <si>
    <t>JAYASRI T</t>
  </si>
  <si>
    <t>22ECA48</t>
  </si>
  <si>
    <t>JEEVANADHAM R</t>
  </si>
  <si>
    <t>22ECA49</t>
  </si>
  <si>
    <t>JOHN WESLY P D</t>
  </si>
  <si>
    <t>22ECA50</t>
  </si>
  <si>
    <t>JOTHI P</t>
  </si>
  <si>
    <t>22ECA51</t>
  </si>
  <si>
    <t>JOYCE PETRICIA V</t>
  </si>
  <si>
    <t>22ECA52</t>
  </si>
  <si>
    <t>KAMESHWARAN V J</t>
  </si>
  <si>
    <t>Monday Deadline</t>
  </si>
  <si>
    <t>22ECA53</t>
  </si>
  <si>
    <t>KAVI PRIYA R T</t>
  </si>
  <si>
    <t>22ECA54</t>
  </si>
  <si>
    <t>KAVYADHARSHINI B</t>
  </si>
  <si>
    <t>22ECA55</t>
  </si>
  <si>
    <t>KEERTHISRI V</t>
  </si>
  <si>
    <t>22ECA56</t>
  </si>
  <si>
    <t>KIRUBAKARAN K</t>
  </si>
  <si>
    <t>22ECA57</t>
  </si>
  <si>
    <t>KIRUTHIK M</t>
  </si>
  <si>
    <t>22ECA58</t>
  </si>
  <si>
    <t>KISHOK S</t>
  </si>
  <si>
    <t>22ECA59</t>
  </si>
  <si>
    <t>KISHORKUMAR G M</t>
  </si>
  <si>
    <t>22ECA60</t>
  </si>
  <si>
    <t>MADHUBALA V</t>
  </si>
  <si>
    <t>22ECA61</t>
  </si>
  <si>
    <t>MADHUMITHA T</t>
  </si>
  <si>
    <t>22ECA62</t>
  </si>
  <si>
    <t>MADHUMITHA U</t>
  </si>
  <si>
    <t>22ECA63</t>
  </si>
  <si>
    <t>MAHALAKSHMI J</t>
  </si>
  <si>
    <t>Observation  Ex1</t>
  </si>
  <si>
    <t>Record 1</t>
  </si>
  <si>
    <t>Observation Ex.2</t>
  </si>
  <si>
    <t>Record 2.1</t>
  </si>
  <si>
    <t>Observation 2.2</t>
  </si>
  <si>
    <t>Observation 2.3</t>
  </si>
  <si>
    <t>Record 2.3</t>
  </si>
  <si>
    <t>GURU PRAKASH</t>
  </si>
  <si>
    <t>22CSA64</t>
  </si>
  <si>
    <t>Record         2.2</t>
  </si>
  <si>
    <t>ASSIGNMENT</t>
  </si>
  <si>
    <t>COMPLETED</t>
  </si>
  <si>
    <t>NOT COMPLETED</t>
  </si>
  <si>
    <t>INTERNAL I</t>
  </si>
  <si>
    <t>INTERNAL</t>
  </si>
  <si>
    <t>27.1.23</t>
  </si>
  <si>
    <t>BELOW 20 MARKS</t>
  </si>
  <si>
    <t>IN RANGE 21-30</t>
  </si>
  <si>
    <t>IA 1 MARKS</t>
  </si>
  <si>
    <t>27.01.2023</t>
  </si>
  <si>
    <t>28.1.23</t>
  </si>
  <si>
    <t>30.1.23.</t>
  </si>
  <si>
    <t>31.1.23</t>
  </si>
  <si>
    <t>1.2.23</t>
  </si>
  <si>
    <t>P</t>
  </si>
  <si>
    <t>FUNCTIONS</t>
  </si>
  <si>
    <t>06.02.2023</t>
  </si>
  <si>
    <t>7.02.23</t>
  </si>
  <si>
    <t>07.02.23</t>
  </si>
  <si>
    <t>8.02.2023</t>
  </si>
  <si>
    <t>08.02.2023</t>
  </si>
  <si>
    <t>OD</t>
  </si>
  <si>
    <t>08.02.23</t>
  </si>
  <si>
    <t>VERIFIED</t>
  </si>
  <si>
    <t>Verified</t>
  </si>
  <si>
    <t>IA 2</t>
  </si>
  <si>
    <t>IA1</t>
  </si>
  <si>
    <t>diff</t>
  </si>
  <si>
    <t>IA 1</t>
  </si>
  <si>
    <t>IA2</t>
  </si>
  <si>
    <t>ECE</t>
  </si>
  <si>
    <t>CSE</t>
  </si>
  <si>
    <t>Files</t>
  </si>
  <si>
    <t>Errors and Exceptions</t>
  </si>
  <si>
    <t>modules</t>
  </si>
  <si>
    <t>List</t>
  </si>
  <si>
    <t>Tuples</t>
  </si>
  <si>
    <t>Dictionary</t>
  </si>
  <si>
    <t>Conditional &amp; Looping</t>
  </si>
  <si>
    <t>Strings</t>
  </si>
  <si>
    <t>Functions</t>
  </si>
  <si>
    <t>Values &amp; Types</t>
  </si>
  <si>
    <t>Operators and its Precedence</t>
  </si>
  <si>
    <t>Statements and Expressions</t>
  </si>
  <si>
    <t>Building Blocks of Algorithm</t>
  </si>
  <si>
    <t>Tower of Hanoi</t>
  </si>
  <si>
    <t>Cards</t>
  </si>
  <si>
    <t>S.NO</t>
  </si>
  <si>
    <t>ROLL.NO</t>
  </si>
  <si>
    <t>NAME</t>
  </si>
  <si>
    <t>ATTENDANCE</t>
  </si>
  <si>
    <t>PRESENT</t>
  </si>
  <si>
    <t>ABSENT</t>
  </si>
  <si>
    <t>ATTENDANCE (FN)</t>
  </si>
  <si>
    <t>ATTENDANCE (AN)</t>
  </si>
  <si>
    <t>PARTIAL</t>
  </si>
  <si>
    <t>LIST COMPREHENSION</t>
  </si>
  <si>
    <t xml:space="preserve"> ATTENDANCE (FN)</t>
  </si>
  <si>
    <t>ATTENDANCE (EVE)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</si>
</sst>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0">
    <font>
      <sz val="10"/>
      <color rgb="FF000000"/>
      <name val="Arial"/>
      <charset val="134"/>
      <scheme val="minor"/>
    </font>
    <font>
      <sz val="10"/>
      <color rgb="FF000000"/>
      <name val="Times New Roman"/>
      <family val="1"/>
    </font>
    <font>
      <b/>
      <sz val="14"/>
      <color rgb="FF7030A0"/>
      <name val="Times New Roman"/>
      <family val="1"/>
    </font>
    <font>
      <sz val="10"/>
      <name val="Times New Roman"/>
      <family val="1"/>
    </font>
    <font>
      <b/>
      <sz val="12"/>
      <color rgb="FF000099"/>
      <name val="Times New Roman"/>
      <family val="1"/>
    </font>
    <font>
      <b/>
      <sz val="10"/>
      <color rgb="FFFFFFFF"/>
      <name val="Times New Roman"/>
      <family val="1"/>
    </font>
    <font>
      <b/>
      <sz val="11"/>
      <color theme="0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9C0006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7" tint="0.79992065187536243"/>
      <name val="Times New Roman"/>
      <family val="1"/>
    </font>
    <font>
      <b/>
      <sz val="10"/>
      <color rgb="FF008000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FF"/>
      <name val="Times New Roman"/>
      <family val="1"/>
    </font>
    <font>
      <b/>
      <sz val="12"/>
      <color rgb="FF0000FF"/>
      <name val="Times New Roman"/>
      <family val="1"/>
    </font>
    <font>
      <sz val="10"/>
      <color rgb="FF008000"/>
      <name val="Times New Roman"/>
      <family val="1"/>
    </font>
    <font>
      <b/>
      <sz val="14"/>
      <color rgb="FF7030A0"/>
      <name val="Calibri"/>
      <family val="2"/>
    </font>
    <font>
      <sz val="10"/>
      <name val="Arial"/>
      <family val="2"/>
    </font>
    <font>
      <b/>
      <sz val="12"/>
      <color rgb="FF000099"/>
      <name val="Comic Sans MS"/>
      <family val="4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theme="0"/>
      <name val="Calibri"/>
      <family val="2"/>
    </font>
    <font>
      <b/>
      <sz val="12"/>
      <color rgb="FF00B050"/>
      <name val="Calibri"/>
      <family val="2"/>
    </font>
    <font>
      <b/>
      <sz val="11"/>
      <color rgb="FF000000"/>
      <name val="Times"/>
      <charset val="134"/>
    </font>
    <font>
      <sz val="10"/>
      <color rgb="FF000000"/>
      <name val="Times"/>
      <charset val="134"/>
    </font>
    <font>
      <b/>
      <sz val="11"/>
      <color rgb="FF9C0006"/>
      <name val="Times"/>
      <charset val="134"/>
    </font>
    <font>
      <b/>
      <sz val="10"/>
      <color rgb="FF000000"/>
      <name val="Arial"/>
      <family val="2"/>
    </font>
    <font>
      <sz val="11"/>
      <color rgb="FF9C0006"/>
      <name val="Times"/>
      <charset val="134"/>
    </font>
    <font>
      <sz val="11"/>
      <color rgb="FF000000"/>
      <name val="Times"/>
      <charset val="134"/>
    </font>
    <font>
      <sz val="10"/>
      <color rgb="FF008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  <fill>
      <patternFill patternType="solid">
        <fgColor rgb="FF7030A0"/>
        <bgColor rgb="FF7030A0"/>
      </patternFill>
    </fill>
    <fill>
      <patternFill patternType="solid">
        <fgColor rgb="FFF6B3AE"/>
        <bgColor rgb="FFF6B3A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C00000"/>
        <bgColor theme="0"/>
      </patternFill>
    </fill>
    <fill>
      <patternFill patternType="solid">
        <fgColor theme="5"/>
        <bgColor theme="0"/>
      </patternFill>
    </fill>
    <fill>
      <patternFill patternType="solid">
        <fgColor theme="5" tint="0.3999145481734672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7" tint="0.79995117038483843"/>
        <bgColor theme="0"/>
      </patternFill>
    </fill>
    <fill>
      <patternFill patternType="solid">
        <fgColor theme="8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7030A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medium">
        <color rgb="FFC05100"/>
      </bottom>
      <diagonal/>
    </border>
    <border>
      <left style="medium">
        <color rgb="FFC05100"/>
      </left>
      <right/>
      <top style="medium">
        <color rgb="FFC05100"/>
      </top>
      <bottom/>
      <diagonal/>
    </border>
    <border>
      <left/>
      <right/>
      <top style="medium">
        <color rgb="FFC05100"/>
      </top>
      <bottom/>
      <diagonal/>
    </border>
    <border>
      <left/>
      <right style="thin">
        <color rgb="FF000000"/>
      </right>
      <top style="medium">
        <color rgb="FFC05100"/>
      </top>
      <bottom/>
      <diagonal/>
    </border>
    <border>
      <left style="thick">
        <color rgb="FFEA4335"/>
      </left>
      <right/>
      <top style="medium">
        <color rgb="FFC05100"/>
      </top>
      <bottom/>
      <diagonal/>
    </border>
    <border>
      <left style="medium">
        <color rgb="FFC051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EA4335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051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FF"/>
      </left>
      <right style="thin">
        <color rgb="FF000000"/>
      </right>
      <top style="medium">
        <color rgb="FF0000FF"/>
      </top>
      <bottom/>
      <diagonal/>
    </border>
    <border>
      <left style="medium">
        <color rgb="FFC05100"/>
      </left>
      <right/>
      <top style="medium">
        <color rgb="FFC05100"/>
      </top>
      <bottom style="medium">
        <color rgb="FFC05100"/>
      </bottom>
      <diagonal/>
    </border>
    <border>
      <left/>
      <right/>
      <top style="medium">
        <color rgb="FFC05100"/>
      </top>
      <bottom style="medium">
        <color rgb="FFC05100"/>
      </bottom>
      <diagonal/>
    </border>
    <border>
      <left/>
      <right style="medium">
        <color rgb="FFC05100"/>
      </right>
      <top style="medium">
        <color rgb="FFC05100"/>
      </top>
      <bottom style="medium">
        <color rgb="FFC051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medium">
        <color rgb="FFC051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FF"/>
      </bottom>
      <diagonal/>
    </border>
    <border>
      <left/>
      <right style="medium">
        <color rgb="FFC05100"/>
      </right>
      <top style="medium">
        <color rgb="FFC05100"/>
      </top>
      <bottom/>
      <diagonal/>
    </border>
    <border>
      <left/>
      <right style="medium">
        <color rgb="FFC05100"/>
      </right>
      <top style="thin">
        <color rgb="FF000000"/>
      </top>
      <bottom style="thin">
        <color rgb="FF000000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05100"/>
      </left>
      <right/>
      <top style="thick">
        <color rgb="FFEA4335"/>
      </top>
      <bottom style="thick">
        <color rgb="FFEA4335"/>
      </bottom>
      <diagonal/>
    </border>
    <border>
      <left/>
      <right/>
      <top style="thick">
        <color rgb="FFEA4335"/>
      </top>
      <bottom style="thick">
        <color rgb="FFEA4335"/>
      </bottom>
      <diagonal/>
    </border>
    <border>
      <left/>
      <right style="thick">
        <color rgb="FFEA4335"/>
      </right>
      <top style="thick">
        <color rgb="FFEA4335"/>
      </top>
      <bottom style="thick">
        <color rgb="FFEA4335"/>
      </bottom>
      <diagonal/>
    </border>
    <border>
      <left style="thick">
        <color rgb="FFEA4335"/>
      </left>
      <right style="thick">
        <color rgb="FFEA4335"/>
      </right>
      <top style="thick">
        <color rgb="FFEA4335"/>
      </top>
      <bottom style="thick">
        <color rgb="FFEA4335"/>
      </bottom>
      <diagonal/>
    </border>
    <border>
      <left style="thick">
        <color rgb="FFEA4335"/>
      </left>
      <right style="thick">
        <color rgb="FFEA4335"/>
      </right>
      <top/>
      <bottom style="thick">
        <color rgb="FFEA4335"/>
      </bottom>
      <diagonal/>
    </border>
    <border>
      <left style="medium">
        <color rgb="FFC05100"/>
      </left>
      <right/>
      <top/>
      <bottom style="thick">
        <color rgb="FFEA4335"/>
      </bottom>
      <diagonal/>
    </border>
    <border>
      <left/>
      <right/>
      <top/>
      <bottom style="thick">
        <color rgb="FFEA4335"/>
      </bottom>
      <diagonal/>
    </border>
    <border>
      <left/>
      <right style="thick">
        <color rgb="FFEA4335"/>
      </right>
      <top/>
      <bottom style="thick">
        <color rgb="FFEA4335"/>
      </bottom>
      <diagonal/>
    </border>
    <border>
      <left style="medium">
        <color rgb="FFC05100"/>
      </left>
      <right/>
      <top style="thick">
        <color rgb="FFEA4335"/>
      </top>
      <bottom style="medium">
        <color rgb="FFC05100"/>
      </bottom>
      <diagonal/>
    </border>
    <border>
      <left/>
      <right/>
      <top style="thick">
        <color rgb="FFEA4335"/>
      </top>
      <bottom style="medium">
        <color rgb="FFC05100"/>
      </bottom>
      <diagonal/>
    </border>
    <border>
      <left/>
      <right style="thick">
        <color rgb="FFEA4335"/>
      </right>
      <top style="thick">
        <color rgb="FFEA4335"/>
      </top>
      <bottom style="medium">
        <color rgb="FFC05100"/>
      </bottom>
      <diagonal/>
    </border>
    <border>
      <left style="thick">
        <color rgb="FFEA4335"/>
      </left>
      <right style="thick">
        <color rgb="FFEA4335"/>
      </right>
      <top style="thick">
        <color rgb="FFEA4335"/>
      </top>
      <bottom style="medium">
        <color rgb="FFC05100"/>
      </bottom>
      <diagonal/>
    </border>
    <border>
      <left style="thick">
        <color rgb="FFEA4335"/>
      </left>
      <right style="medium">
        <color rgb="FFC05100"/>
      </right>
      <top/>
      <bottom style="thick">
        <color rgb="FFEA4335"/>
      </bottom>
      <diagonal/>
    </border>
    <border>
      <left style="thick">
        <color rgb="FFEA4335"/>
      </left>
      <right style="medium">
        <color rgb="FFC05100"/>
      </right>
      <top style="thick">
        <color rgb="FFEA4335"/>
      </top>
      <bottom style="thick">
        <color rgb="FFEA43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FF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ck">
        <color rgb="FFEA4335"/>
      </left>
      <right/>
      <top/>
      <bottom style="thick">
        <color rgb="FFEA4335"/>
      </bottom>
      <diagonal/>
    </border>
    <border>
      <left style="thick">
        <color rgb="FFEA4335"/>
      </left>
      <right/>
      <top style="thick">
        <color rgb="FFEA4335"/>
      </top>
      <bottom style="thick">
        <color rgb="FFEA433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4" fontId="8" fillId="5" borderId="17" xfId="0" applyNumberFormat="1" applyFont="1" applyFill="1" applyBorder="1" applyAlignment="1">
      <alignment horizontal="center"/>
    </xf>
    <xf numFmtId="0" fontId="1" fillId="5" borderId="17" xfId="0" applyFont="1" applyFill="1" applyBorder="1"/>
    <xf numFmtId="0" fontId="1" fillId="5" borderId="17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9" fillId="0" borderId="17" xfId="0" applyFont="1" applyBorder="1" applyAlignment="1"/>
    <xf numFmtId="0" fontId="1" fillId="7" borderId="20" xfId="0" applyFont="1" applyFill="1" applyBorder="1" applyAlignment="1"/>
    <xf numFmtId="0" fontId="10" fillId="6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9" fillId="0" borderId="21" xfId="0" applyFont="1" applyBorder="1" applyAlignment="1"/>
    <xf numFmtId="0" fontId="1" fillId="7" borderId="22" xfId="0" applyFont="1" applyFill="1" applyBorder="1" applyAlignment="1"/>
    <xf numFmtId="0" fontId="8" fillId="6" borderId="23" xfId="0" applyFont="1" applyFill="1" applyBorder="1" applyAlignment="1">
      <alignment horizontal="center"/>
    </xf>
    <xf numFmtId="0" fontId="1" fillId="0" borderId="17" xfId="0" applyFont="1" applyFill="1" applyBorder="1"/>
    <xf numFmtId="0" fontId="8" fillId="0" borderId="23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1" fillId="10" borderId="17" xfId="0" applyFont="1" applyFill="1" applyBorder="1"/>
    <xf numFmtId="0" fontId="8" fillId="10" borderId="23" xfId="0" applyFont="1" applyFill="1" applyBorder="1" applyAlignment="1">
      <alignment horizontal="center"/>
    </xf>
    <xf numFmtId="0" fontId="8" fillId="11" borderId="18" xfId="0" applyFont="1" applyFill="1" applyBorder="1" applyAlignment="1">
      <alignment horizontal="center"/>
    </xf>
    <xf numFmtId="0" fontId="1" fillId="8" borderId="17" xfId="0" applyFont="1" applyFill="1" applyBorder="1"/>
    <xf numFmtId="0" fontId="8" fillId="8" borderId="23" xfId="0" applyFont="1" applyFill="1" applyBorder="1" applyAlignment="1">
      <alignment horizontal="center"/>
    </xf>
    <xf numFmtId="0" fontId="1" fillId="8" borderId="0" xfId="0" applyFont="1" applyFill="1" applyAlignment="1"/>
    <xf numFmtId="0" fontId="11" fillId="8" borderId="1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0" fontId="8" fillId="8" borderId="18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 wrapText="1"/>
    </xf>
    <xf numFmtId="0" fontId="1" fillId="0" borderId="22" xfId="0" applyFont="1" applyBorder="1" applyAlignment="1"/>
    <xf numFmtId="0" fontId="13" fillId="0" borderId="17" xfId="0" applyFont="1" applyFill="1" applyBorder="1"/>
    <xf numFmtId="0" fontId="1" fillId="12" borderId="17" xfId="0" applyFont="1" applyFill="1" applyBorder="1"/>
    <xf numFmtId="0" fontId="1" fillId="8" borderId="17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0" xfId="0" applyFont="1"/>
    <xf numFmtId="0" fontId="3" fillId="0" borderId="0" xfId="0" applyFont="1"/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1" fillId="5" borderId="28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" fillId="6" borderId="27" xfId="0" applyFont="1" applyFill="1" applyBorder="1"/>
    <xf numFmtId="0" fontId="11" fillId="6" borderId="28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11" fillId="9" borderId="28" xfId="0" applyFont="1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11" fillId="11" borderId="28" xfId="0" applyFont="1" applyFill="1" applyBorder="1" applyAlignment="1">
      <alignment horizontal="center"/>
    </xf>
    <xf numFmtId="0" fontId="11" fillId="11" borderId="27" xfId="0" applyFont="1" applyFill="1" applyBorder="1" applyAlignment="1">
      <alignment horizontal="center"/>
    </xf>
    <xf numFmtId="0" fontId="1" fillId="11" borderId="27" xfId="0" applyFont="1" applyFill="1" applyBorder="1"/>
    <xf numFmtId="0" fontId="1" fillId="9" borderId="27" xfId="0" applyFont="1" applyFill="1" applyBorder="1"/>
    <xf numFmtId="0" fontId="11" fillId="8" borderId="28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" fillId="8" borderId="27" xfId="0" applyFont="1" applyFill="1" applyBorder="1"/>
    <xf numFmtId="0" fontId="16" fillId="2" borderId="32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14" borderId="32" xfId="0" applyFont="1" applyFill="1" applyBorder="1" applyAlignment="1">
      <alignment horizontal="center"/>
    </xf>
    <xf numFmtId="0" fontId="17" fillId="16" borderId="3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4" fontId="11" fillId="7" borderId="4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16" fillId="2" borderId="4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14" borderId="42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/>
    </xf>
    <xf numFmtId="0" fontId="17" fillId="16" borderId="42" xfId="0" applyFont="1" applyFill="1" applyBorder="1" applyAlignment="1">
      <alignment horizontal="center"/>
    </xf>
    <xf numFmtId="0" fontId="17" fillId="16" borderId="0" xfId="0" applyFont="1" applyFill="1" applyBorder="1" applyAlignment="1">
      <alignment horizontal="center"/>
    </xf>
    <xf numFmtId="4" fontId="11" fillId="7" borderId="0" xfId="0" applyNumberFormat="1" applyFont="1" applyFill="1" applyBorder="1" applyAlignment="1">
      <alignment horizontal="center"/>
    </xf>
    <xf numFmtId="14" fontId="8" fillId="5" borderId="18" xfId="0" applyNumberFormat="1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" fillId="9" borderId="17" xfId="0" applyFont="1" applyFill="1" applyBorder="1"/>
    <xf numFmtId="0" fontId="1" fillId="6" borderId="17" xfId="0" applyFont="1" applyFill="1" applyBorder="1" applyAlignment="1">
      <alignment horizontal="center"/>
    </xf>
    <xf numFmtId="0" fontId="8" fillId="9" borderId="23" xfId="0" applyFont="1" applyFill="1" applyBorder="1" applyAlignment="1">
      <alignment horizontal="center"/>
    </xf>
    <xf numFmtId="0" fontId="1" fillId="18" borderId="17" xfId="0" applyFont="1" applyFill="1" applyBorder="1"/>
    <xf numFmtId="14" fontId="1" fillId="18" borderId="17" xfId="0" applyNumberFormat="1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 wrapText="1"/>
    </xf>
    <xf numFmtId="0" fontId="1" fillId="19" borderId="17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 wrapText="1"/>
    </xf>
    <xf numFmtId="0" fontId="1" fillId="20" borderId="17" xfId="0" applyFont="1" applyFill="1" applyBorder="1" applyAlignment="1">
      <alignment horizontal="center"/>
    </xf>
    <xf numFmtId="0" fontId="1" fillId="21" borderId="17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20" borderId="17" xfId="0" applyFont="1" applyFill="1" applyBorder="1" applyAlignment="1">
      <alignment horizontal="center" wrapText="1"/>
    </xf>
    <xf numFmtId="0" fontId="8" fillId="22" borderId="21" xfId="0" applyFont="1" applyFill="1" applyBorder="1" applyAlignment="1">
      <alignment horizontal="center"/>
    </xf>
    <xf numFmtId="0" fontId="13" fillId="9" borderId="17" xfId="0" applyFont="1" applyFill="1" applyBorder="1"/>
    <xf numFmtId="0" fontId="11" fillId="6" borderId="17" xfId="0" applyFont="1" applyFill="1" applyBorder="1" applyAlignment="1">
      <alignment horizontal="center"/>
    </xf>
    <xf numFmtId="0" fontId="1" fillId="20" borderId="17" xfId="0" applyFont="1" applyFill="1" applyBorder="1" applyAlignment="1">
      <alignment horizontal="center" vertical="center" wrapText="1"/>
    </xf>
    <xf numFmtId="0" fontId="18" fillId="0" borderId="0" xfId="0" applyFont="1"/>
    <xf numFmtId="0" fontId="1" fillId="6" borderId="0" xfId="0" applyFont="1" applyFill="1" applyBorder="1"/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0" borderId="5" xfId="0" applyFont="1" applyBorder="1"/>
    <xf numFmtId="0" fontId="22" fillId="0" borderId="3" xfId="0" applyFont="1" applyBorder="1"/>
    <xf numFmtId="0" fontId="24" fillId="4" borderId="10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14" fontId="24" fillId="4" borderId="13" xfId="0" applyNumberFormat="1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/>
    </xf>
    <xf numFmtId="0" fontId="22" fillId="5" borderId="17" xfId="0" applyFont="1" applyFill="1" applyBorder="1"/>
    <xf numFmtId="0" fontId="22" fillId="5" borderId="17" xfId="0" applyFont="1" applyFill="1" applyBorder="1" applyAlignment="1">
      <alignment horizontal="center"/>
    </xf>
    <xf numFmtId="0" fontId="26" fillId="5" borderId="18" xfId="0" applyFont="1" applyFill="1" applyBorder="1" applyAlignment="1">
      <alignment horizontal="center"/>
    </xf>
    <xf numFmtId="0" fontId="22" fillId="6" borderId="19" xfId="0" applyFont="1" applyFill="1" applyBorder="1" applyAlignment="1">
      <alignment horizontal="center"/>
    </xf>
    <xf numFmtId="0" fontId="27" fillId="6" borderId="21" xfId="0" applyFont="1" applyFill="1" applyBorder="1" applyAlignment="1">
      <alignment horizontal="center"/>
    </xf>
    <xf numFmtId="0" fontId="27" fillId="6" borderId="43" xfId="0" applyFont="1" applyFill="1" applyBorder="1" applyAlignment="1">
      <alignment horizontal="left"/>
    </xf>
    <xf numFmtId="0" fontId="28" fillId="0" borderId="17" xfId="0" applyFont="1" applyFill="1" applyBorder="1" applyAlignment="1">
      <alignment horizontal="center"/>
    </xf>
    <xf numFmtId="0" fontId="22" fillId="6" borderId="17" xfId="0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26" fillId="6" borderId="18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0" fontId="22" fillId="6" borderId="17" xfId="0" applyFont="1" applyFill="1" applyBorder="1"/>
    <xf numFmtId="0" fontId="26" fillId="6" borderId="23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center"/>
    </xf>
    <xf numFmtId="0" fontId="29" fillId="9" borderId="17" xfId="0" applyFont="1" applyFill="1" applyBorder="1" applyAlignment="1">
      <alignment horizontal="center"/>
    </xf>
    <xf numFmtId="0" fontId="26" fillId="8" borderId="21" xfId="0" applyFont="1" applyFill="1" applyBorder="1" applyAlignment="1">
      <alignment horizontal="center"/>
    </xf>
    <xf numFmtId="0" fontId="26" fillId="6" borderId="21" xfId="0" applyFont="1" applyFill="1" applyBorder="1" applyAlignment="1">
      <alignment horizontal="center"/>
    </xf>
    <xf numFmtId="0" fontId="26" fillId="6" borderId="17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  <xf numFmtId="0" fontId="26" fillId="6" borderId="11" xfId="0" applyFont="1" applyFill="1" applyBorder="1" applyAlignment="1">
      <alignment horizontal="center"/>
    </xf>
    <xf numFmtId="0" fontId="26" fillId="6" borderId="44" xfId="0" applyFont="1" applyFill="1" applyBorder="1" applyAlignment="1">
      <alignment horizontal="center"/>
    </xf>
    <xf numFmtId="0" fontId="0" fillId="0" borderId="27" xfId="0" applyFont="1" applyBorder="1" applyAlignment="1"/>
    <xf numFmtId="0" fontId="26" fillId="22" borderId="27" xfId="0" applyFont="1" applyFill="1" applyBorder="1" applyAlignment="1">
      <alignment horizontal="center"/>
    </xf>
    <xf numFmtId="0" fontId="29" fillId="9" borderId="28" xfId="0" applyFont="1" applyFill="1" applyBorder="1" applyAlignment="1">
      <alignment horizontal="center"/>
    </xf>
    <xf numFmtId="0" fontId="26" fillId="6" borderId="27" xfId="0" applyFont="1" applyFill="1" applyBorder="1" applyAlignment="1">
      <alignment horizontal="center"/>
    </xf>
    <xf numFmtId="0" fontId="29" fillId="6" borderId="28" xfId="0" applyFont="1" applyFill="1" applyBorder="1" applyAlignment="1">
      <alignment horizontal="center"/>
    </xf>
    <xf numFmtId="0" fontId="22" fillId="0" borderId="24" xfId="0" applyFont="1" applyBorder="1"/>
    <xf numFmtId="0" fontId="26" fillId="5" borderId="45" xfId="0" applyFont="1" applyFill="1" applyBorder="1" applyAlignment="1">
      <alignment horizontal="center"/>
    </xf>
    <xf numFmtId="0" fontId="29" fillId="5" borderId="28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2" fillId="6" borderId="27" xfId="0" applyFont="1" applyFill="1" applyBorder="1"/>
    <xf numFmtId="0" fontId="26" fillId="6" borderId="0" xfId="0" applyFont="1" applyFill="1" applyBorder="1" applyAlignment="1">
      <alignment horizontal="center"/>
    </xf>
    <xf numFmtId="0" fontId="26" fillId="22" borderId="46" xfId="0" applyFont="1" applyFill="1" applyBorder="1" applyAlignment="1">
      <alignment horizontal="center"/>
    </xf>
    <xf numFmtId="0" fontId="26" fillId="8" borderId="47" xfId="0" applyFont="1" applyFill="1" applyBorder="1" applyAlignment="1">
      <alignment horizontal="center"/>
    </xf>
    <xf numFmtId="4" fontId="29" fillId="7" borderId="40" xfId="0" applyNumberFormat="1" applyFont="1" applyFill="1" applyBorder="1" applyAlignment="1">
      <alignment horizontal="center"/>
    </xf>
    <xf numFmtId="0" fontId="22" fillId="7" borderId="0" xfId="0" applyFont="1" applyFill="1" applyBorder="1"/>
    <xf numFmtId="0" fontId="16" fillId="7" borderId="48" xfId="0" applyFont="1" applyFill="1" applyBorder="1" applyAlignment="1">
      <alignment horizontal="center"/>
    </xf>
    <xf numFmtId="0" fontId="16" fillId="7" borderId="49" xfId="0" applyFont="1" applyFill="1" applyBorder="1" applyAlignment="1">
      <alignment horizontal="center"/>
    </xf>
    <xf numFmtId="0" fontId="17" fillId="7" borderId="4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26" fillId="5" borderId="17" xfId="0" applyNumberFormat="1" applyFont="1" applyFill="1" applyBorder="1" applyAlignment="1">
      <alignment horizontal="center"/>
    </xf>
    <xf numFmtId="14" fontId="29" fillId="5" borderId="17" xfId="0" applyNumberFormat="1" applyFont="1" applyFill="1" applyBorder="1" applyAlignment="1">
      <alignment horizontal="center"/>
    </xf>
    <xf numFmtId="14" fontId="26" fillId="5" borderId="18" xfId="0" applyNumberFormat="1" applyFont="1" applyFill="1" applyBorder="1" applyAlignment="1">
      <alignment horizontal="center"/>
    </xf>
    <xf numFmtId="0" fontId="30" fillId="6" borderId="17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0" fontId="31" fillId="6" borderId="23" xfId="0" applyFont="1" applyFill="1" applyBorder="1" applyAlignment="1">
      <alignment horizontal="center"/>
    </xf>
    <xf numFmtId="0" fontId="22" fillId="9" borderId="17" xfId="0" applyFont="1" applyFill="1" applyBorder="1"/>
    <xf numFmtId="0" fontId="26" fillId="9" borderId="23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31" fillId="6" borderId="21" xfId="0" applyFont="1" applyFill="1" applyBorder="1" applyAlignment="1">
      <alignment horizontal="center"/>
    </xf>
    <xf numFmtId="0" fontId="31" fillId="6" borderId="17" xfId="0" applyFont="1" applyFill="1" applyBorder="1" applyAlignment="1">
      <alignment horizontal="center"/>
    </xf>
    <xf numFmtId="0" fontId="26" fillId="9" borderId="17" xfId="0" applyFont="1" applyFill="1" applyBorder="1" applyAlignment="1">
      <alignment horizontal="center"/>
    </xf>
    <xf numFmtId="0" fontId="26" fillId="9" borderId="21" xfId="0" applyFont="1" applyFill="1" applyBorder="1" applyAlignment="1">
      <alignment horizontal="center"/>
    </xf>
    <xf numFmtId="0" fontId="22" fillId="9" borderId="21" xfId="0" applyFont="1" applyFill="1" applyBorder="1" applyAlignment="1">
      <alignment horizontal="center"/>
    </xf>
    <xf numFmtId="0" fontId="22" fillId="23" borderId="17" xfId="0" applyFont="1" applyFill="1" applyBorder="1"/>
    <xf numFmtId="0" fontId="22" fillId="19" borderId="17" xfId="0" applyFont="1" applyFill="1" applyBorder="1" applyAlignment="1">
      <alignment horizontal="center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14" fontId="22" fillId="6" borderId="27" xfId="0" applyNumberFormat="1" applyFont="1" applyFill="1" applyBorder="1" applyAlignment="1">
      <alignment horizontal="center"/>
    </xf>
    <xf numFmtId="0" fontId="22" fillId="6" borderId="27" xfId="0" applyFont="1" applyFill="1" applyBorder="1" applyAlignment="1">
      <alignment horizontal="center"/>
    </xf>
    <xf numFmtId="0" fontId="22" fillId="9" borderId="27" xfId="0" applyFont="1" applyFill="1" applyBorder="1"/>
    <xf numFmtId="0" fontId="22" fillId="9" borderId="27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left"/>
    </xf>
    <xf numFmtId="0" fontId="31" fillId="6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22" fillId="6" borderId="50" xfId="0" applyFont="1" applyFill="1" applyBorder="1"/>
    <xf numFmtId="0" fontId="29" fillId="6" borderId="51" xfId="0" applyFont="1" applyFill="1" applyBorder="1" applyAlignment="1">
      <alignment horizontal="center"/>
    </xf>
    <xf numFmtId="0" fontId="22" fillId="6" borderId="52" xfId="0" applyFont="1" applyFill="1" applyBorder="1"/>
    <xf numFmtId="0" fontId="29" fillId="6" borderId="27" xfId="0" applyFont="1" applyFill="1" applyBorder="1" applyAlignment="1">
      <alignment horizontal="center"/>
    </xf>
    <xf numFmtId="0" fontId="29" fillId="6" borderId="53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6" fillId="8" borderId="23" xfId="0" applyFont="1" applyFill="1" applyBorder="1" applyAlignment="1">
      <alignment horizontal="center" wrapText="1"/>
    </xf>
    <xf numFmtId="0" fontId="26" fillId="8" borderId="21" xfId="0" applyFont="1" applyFill="1" applyBorder="1" applyAlignment="1">
      <alignment horizontal="center" wrapText="1"/>
    </xf>
    <xf numFmtId="0" fontId="29" fillId="6" borderId="17" xfId="0" applyFont="1" applyFill="1" applyBorder="1" applyAlignment="1">
      <alignment horizontal="center" wrapText="1"/>
    </xf>
    <xf numFmtId="0" fontId="26" fillId="8" borderId="43" xfId="0" applyFont="1" applyFill="1" applyBorder="1" applyAlignment="1">
      <alignment horizontal="center" wrapText="1"/>
    </xf>
    <xf numFmtId="0" fontId="29" fillId="9" borderId="28" xfId="0" applyFont="1" applyFill="1" applyBorder="1" applyAlignment="1">
      <alignment horizontal="center" wrapText="1"/>
    </xf>
    <xf numFmtId="0" fontId="29" fillId="6" borderId="28" xfId="0" applyFont="1" applyFill="1" applyBorder="1" applyAlignment="1">
      <alignment horizontal="center" wrapText="1"/>
    </xf>
    <xf numFmtId="0" fontId="29" fillId="9" borderId="17" xfId="0" applyFont="1" applyFill="1" applyBorder="1" applyAlignment="1">
      <alignment horizontal="center" wrapText="1"/>
    </xf>
    <xf numFmtId="0" fontId="22" fillId="6" borderId="10" xfId="0" applyFont="1" applyFill="1" applyBorder="1" applyAlignment="1">
      <alignment horizontal="center"/>
    </xf>
    <xf numFmtId="0" fontId="27" fillId="6" borderId="11" xfId="0" applyFont="1" applyFill="1" applyBorder="1" applyAlignment="1">
      <alignment horizontal="center"/>
    </xf>
    <xf numFmtId="0" fontId="27" fillId="6" borderId="12" xfId="0" applyFont="1" applyFill="1" applyBorder="1" applyAlignment="1">
      <alignment horizontal="left"/>
    </xf>
    <xf numFmtId="0" fontId="0" fillId="0" borderId="50" xfId="0" applyFont="1" applyBorder="1" applyAlignment="1"/>
    <xf numFmtId="0" fontId="27" fillId="6" borderId="27" xfId="0" applyFont="1" applyFill="1" applyBorder="1" applyAlignment="1">
      <alignment horizontal="center"/>
    </xf>
    <xf numFmtId="0" fontId="27" fillId="6" borderId="27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" fillId="10" borderId="17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 wrapText="1"/>
    </xf>
    <xf numFmtId="0" fontId="32" fillId="0" borderId="2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8" fillId="0" borderId="27" xfId="0" applyFont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0" xfId="0" applyFont="1" applyAlignment="1"/>
    <xf numFmtId="0" fontId="22" fillId="25" borderId="27" xfId="0" applyFont="1" applyFill="1" applyBorder="1"/>
    <xf numFmtId="0" fontId="1" fillId="25" borderId="27" xfId="0" applyFont="1" applyFill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0" xfId="0" applyFont="1" applyAlignment="1"/>
    <xf numFmtId="0" fontId="35" fillId="0" borderId="27" xfId="0" applyFont="1" applyBorder="1" applyAlignment="1">
      <alignment wrapText="1"/>
    </xf>
    <xf numFmtId="0" fontId="12" fillId="26" borderId="27" xfId="0" applyFont="1" applyFill="1" applyBorder="1" applyAlignment="1">
      <alignment wrapText="1"/>
    </xf>
    <xf numFmtId="0" fontId="12" fillId="0" borderId="27" xfId="0" applyFont="1" applyBorder="1" applyAlignment="1">
      <alignment wrapText="1"/>
    </xf>
    <xf numFmtId="0" fontId="34" fillId="0" borderId="27" xfId="0" applyFont="1" applyBorder="1" applyAlignment="1"/>
    <xf numFmtId="14" fontId="0" fillId="0" borderId="27" xfId="0" applyNumberFormat="1" applyFont="1" applyBorder="1" applyAlignment="1">
      <alignment horizontal="center"/>
    </xf>
    <xf numFmtId="0" fontId="35" fillId="0" borderId="27" xfId="0" applyFont="1" applyBorder="1" applyAlignment="1">
      <alignment vertical="center" wrapText="1"/>
    </xf>
    <xf numFmtId="0" fontId="12" fillId="26" borderId="46" xfId="0" applyFont="1" applyFill="1" applyBorder="1" applyAlignment="1">
      <alignment vertical="center" wrapText="1"/>
    </xf>
    <xf numFmtId="0" fontId="0" fillId="0" borderId="27" xfId="0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/>
    </xf>
    <xf numFmtId="0" fontId="12" fillId="27" borderId="46" xfId="0" applyFont="1" applyFill="1" applyBorder="1" applyAlignment="1">
      <alignment vertical="center" wrapText="1"/>
    </xf>
    <xf numFmtId="0" fontId="0" fillId="0" borderId="27" xfId="0" applyFont="1" applyBorder="1" applyAlignment="1">
      <alignment horizontal="center"/>
    </xf>
    <xf numFmtId="0" fontId="0" fillId="28" borderId="27" xfId="0" applyFont="1" applyFill="1" applyBorder="1" applyAlignment="1">
      <alignment vertical="center"/>
    </xf>
    <xf numFmtId="0" fontId="0" fillId="28" borderId="27" xfId="0" applyFont="1" applyFill="1" applyBorder="1" applyAlignment="1">
      <alignment horizontal="center"/>
    </xf>
    <xf numFmtId="14" fontId="37" fillId="30" borderId="27" xfId="0" applyNumberFormat="1" applyFont="1" applyFill="1" applyBorder="1" applyAlignment="1">
      <alignment horizontal="center"/>
    </xf>
    <xf numFmtId="14" fontId="36" fillId="29" borderId="27" xfId="0" applyNumberFormat="1" applyFont="1" applyFill="1" applyBorder="1" applyAlignment="1">
      <alignment horizontal="center" vertical="center" wrapText="1"/>
    </xf>
    <xf numFmtId="0" fontId="0" fillId="31" borderId="2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3" fillId="0" borderId="54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5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27" xfId="0" applyFont="1" applyBorder="1" applyAlignment="1">
      <alignment horizontal="center" vertical="center"/>
    </xf>
    <xf numFmtId="0" fontId="0" fillId="28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/>
    <xf numFmtId="0" fontId="1" fillId="7" borderId="51" xfId="0" applyFont="1" applyFill="1" applyBorder="1" applyAlignment="1"/>
    <xf numFmtId="0" fontId="1" fillId="0" borderId="51" xfId="0" applyFont="1" applyBorder="1" applyAlignment="1"/>
    <xf numFmtId="0" fontId="10" fillId="6" borderId="20" xfId="0" applyFont="1" applyFill="1" applyBorder="1" applyAlignment="1">
      <alignment horizontal="center"/>
    </xf>
    <xf numFmtId="0" fontId="8" fillId="6" borderId="56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38" fillId="27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 vertical="center" wrapText="1"/>
    </xf>
    <xf numFmtId="0" fontId="39" fillId="27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7" fillId="6" borderId="43" xfId="0" applyFont="1" applyFill="1" applyBorder="1" applyAlignment="1">
      <alignment horizontal="center"/>
    </xf>
    <xf numFmtId="0" fontId="27" fillId="6" borderId="12" xfId="0" applyFont="1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20" fillId="0" borderId="39" xfId="0" applyFont="1" applyBorder="1"/>
    <xf numFmtId="0" fontId="0" fillId="0" borderId="0" xfId="0" applyFont="1" applyAlignment="1"/>
    <xf numFmtId="0" fontId="20" fillId="0" borderId="1" xfId="0" applyFont="1" applyBorder="1"/>
    <xf numFmtId="0" fontId="20" fillId="0" borderId="3" xfId="0" applyFont="1" applyBorder="1"/>
    <xf numFmtId="0" fontId="20" fillId="0" borderId="0" xfId="0" applyFont="1" applyBorder="1"/>
    <xf numFmtId="0" fontId="20" fillId="0" borderId="36" xfId="0" applyFont="1" applyBorder="1"/>
    <xf numFmtId="0" fontId="3" fillId="0" borderId="39" xfId="0" applyFont="1" applyBorder="1"/>
    <xf numFmtId="0" fontId="1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36" xfId="0" applyFont="1" applyBorder="1"/>
    <xf numFmtId="0" fontId="0" fillId="0" borderId="0" xfId="0" applyFont="1" applyAlignment="1">
      <alignment horizontal="center"/>
    </xf>
    <xf numFmtId="0" fontId="1" fillId="32" borderId="27" xfId="0" applyFont="1" applyFill="1" applyBorder="1" applyAlignment="1">
      <alignment horizontal="center"/>
    </xf>
    <xf numFmtId="0" fontId="1" fillId="28" borderId="27" xfId="0" applyFont="1" applyFill="1" applyBorder="1" applyAlignment="1">
      <alignment horizontal="center"/>
    </xf>
    <xf numFmtId="0" fontId="1" fillId="33" borderId="2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8" fillId="0" borderId="0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8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0" fillId="0" borderId="36" xfId="0" applyFont="1" applyBorder="1"/>
    <xf numFmtId="0" fontId="9" fillId="0" borderId="27" xfId="0" applyFont="1" applyBorder="1" applyAlignment="1"/>
    <xf numFmtId="0" fontId="1" fillId="7" borderId="27" xfId="0" applyFont="1" applyFill="1" applyBorder="1" applyAlignment="1"/>
    <xf numFmtId="0" fontId="1" fillId="0" borderId="27" xfId="0" applyFont="1" applyBorder="1" applyAlignment="1"/>
    <xf numFmtId="0" fontId="33" fillId="34" borderId="27" xfId="0" applyFont="1" applyFill="1" applyBorder="1" applyAlignment="1">
      <alignment horizontal="center" vertical="center"/>
    </xf>
    <xf numFmtId="0" fontId="27" fillId="6" borderId="46" xfId="0" applyFont="1" applyFill="1" applyBorder="1" applyAlignment="1">
      <alignment horizontal="center"/>
    </xf>
    <xf numFmtId="0" fontId="27" fillId="6" borderId="46" xfId="0" applyFont="1" applyFill="1" applyBorder="1" applyAlignment="1">
      <alignment horizontal="left"/>
    </xf>
    <xf numFmtId="0" fontId="33" fillId="34" borderId="27" xfId="0" applyFont="1" applyFill="1" applyBorder="1" applyAlignment="1">
      <alignment horizontal="center" vertical="center" wrapText="1"/>
    </xf>
    <xf numFmtId="0" fontId="27" fillId="6" borderId="50" xfId="0" applyFont="1" applyFill="1" applyBorder="1" applyAlignment="1">
      <alignment horizontal="center"/>
    </xf>
    <xf numFmtId="0" fontId="1" fillId="35" borderId="27" xfId="0" applyFont="1" applyFill="1" applyBorder="1" applyAlignment="1">
      <alignment horizontal="center"/>
    </xf>
    <xf numFmtId="0" fontId="1" fillId="36" borderId="27" xfId="0" applyFont="1" applyFill="1" applyBorder="1" applyAlignment="1">
      <alignment horizontal="center"/>
    </xf>
    <xf numFmtId="0" fontId="15" fillId="17" borderId="37" xfId="0" applyFont="1" applyFill="1" applyBorder="1" applyAlignment="1">
      <alignment horizontal="center"/>
    </xf>
    <xf numFmtId="0" fontId="20" fillId="0" borderId="38" xfId="0" applyFont="1" applyBorder="1"/>
    <xf numFmtId="0" fontId="20" fillId="0" borderId="39" xfId="0" applyFont="1" applyBorder="1"/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1" xfId="0" applyFont="1" applyBorder="1"/>
    <xf numFmtId="0" fontId="21" fillId="2" borderId="2" xfId="0" applyFont="1" applyFill="1" applyBorder="1" applyAlignment="1">
      <alignment horizontal="center" vertical="center"/>
    </xf>
    <xf numFmtId="0" fontId="20" fillId="0" borderId="3" xfId="0" applyFont="1" applyBorder="1"/>
    <xf numFmtId="0" fontId="20" fillId="0" borderId="4" xfId="0" applyFont="1" applyBorder="1"/>
    <xf numFmtId="0" fontId="20" fillId="0" borderId="6" xfId="0" applyFont="1" applyBorder="1"/>
    <xf numFmtId="0" fontId="20" fillId="0" borderId="0" xfId="0" applyFont="1" applyBorder="1"/>
    <xf numFmtId="0" fontId="20" fillId="0" borderId="7" xfId="0" applyFont="1" applyBorder="1"/>
    <xf numFmtId="0" fontId="23" fillId="3" borderId="8" xfId="0" applyFont="1" applyFill="1" applyBorder="1" applyAlignment="1">
      <alignment horizontal="center"/>
    </xf>
    <xf numFmtId="0" fontId="20" fillId="0" borderId="9" xfId="0" applyFont="1" applyBorder="1"/>
    <xf numFmtId="0" fontId="20" fillId="0" borderId="25" xfId="0" applyFont="1" applyBorder="1"/>
    <xf numFmtId="0" fontId="25" fillId="5" borderId="14" xfId="0" applyFont="1" applyFill="1" applyBorder="1" applyAlignment="1">
      <alignment horizontal="center"/>
    </xf>
    <xf numFmtId="0" fontId="20" fillId="0" borderId="15" xfId="0" applyFont="1" applyBorder="1"/>
    <xf numFmtId="0" fontId="20" fillId="0" borderId="16" xfId="0" applyFont="1" applyBorder="1"/>
    <xf numFmtId="0" fontId="15" fillId="13" borderId="29" xfId="0" applyFont="1" applyFill="1" applyBorder="1" applyAlignment="1">
      <alignment horizontal="center"/>
    </xf>
    <xf numFmtId="0" fontId="20" fillId="0" borderId="30" xfId="0" applyFont="1" applyBorder="1"/>
    <xf numFmtId="0" fontId="20" fillId="0" borderId="31" xfId="0" applyFont="1" applyBorder="1"/>
    <xf numFmtId="0" fontId="15" fillId="14" borderId="34" xfId="0" applyFont="1" applyFill="1" applyBorder="1" applyAlignment="1">
      <alignment horizontal="center"/>
    </xf>
    <xf numFmtId="0" fontId="20" fillId="0" borderId="35" xfId="0" applyFont="1" applyBorder="1"/>
    <xf numFmtId="0" fontId="20" fillId="0" borderId="36" xfId="0" applyFont="1" applyBorder="1"/>
    <xf numFmtId="0" fontId="15" fillId="15" borderId="34" xfId="0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5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25" xfId="0" applyFont="1" applyBorder="1"/>
    <xf numFmtId="0" fontId="7" fillId="5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5" xfId="0" applyFont="1" applyBorder="1"/>
    <xf numFmtId="0" fontId="3" fillId="0" borderId="36" xfId="0" applyFont="1" applyBorder="1"/>
    <xf numFmtId="14" fontId="33" fillId="24" borderId="50" xfId="0" applyNumberFormat="1" applyFont="1" applyFill="1" applyBorder="1" applyAlignment="1">
      <alignment horizontal="center" vertical="center"/>
    </xf>
    <xf numFmtId="0" fontId="33" fillId="24" borderId="52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28" borderId="0" xfId="0" applyFont="1" applyFill="1" applyAlignment="1">
      <alignment horizontal="center"/>
    </xf>
    <xf numFmtId="0" fontId="27" fillId="6" borderId="51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  <pageSetUpPr fitToPage="1"/>
  </sheetPr>
  <dimension ref="A1:R1000"/>
  <sheetViews>
    <sheetView tabSelected="1" topLeftCell="A3" zoomScale="85" zoomScaleNormal="85" workbookViewId="0">
      <pane xSplit="3" ySplit="4" topLeftCell="D7" activePane="bottomRight" state="frozen"/>
      <selection pane="topRight"/>
      <selection pane="bottomLeft"/>
      <selection pane="bottomRight" activeCell="D8" sqref="D8"/>
    </sheetView>
  </sheetViews>
  <sheetFormatPr defaultColWidth="12.5703125" defaultRowHeight="15" customHeight="1"/>
  <cols>
    <col min="1" max="1" width="8.85546875" customWidth="1"/>
    <col min="2" max="2" width="12.42578125" customWidth="1"/>
    <col min="3" max="3" width="27.7109375" customWidth="1"/>
    <col min="4" max="4" width="7" style="278" customWidth="1"/>
    <col min="5" max="5" width="11.28515625" style="250" bestFit="1" customWidth="1"/>
    <col min="6" max="6" width="11.28515625" style="289" customWidth="1"/>
    <col min="7" max="7" width="13.140625" customWidth="1"/>
    <col min="8" max="8" width="10.85546875" customWidth="1"/>
    <col min="9" max="9" width="18.7109375" customWidth="1"/>
    <col min="10" max="10" width="14.42578125" customWidth="1"/>
    <col min="11" max="11" width="12.42578125" customWidth="1"/>
    <col min="12" max="12" width="20.7109375" customWidth="1"/>
    <col min="13" max="13" width="13.42578125" customWidth="1"/>
    <col min="14" max="14" width="13.42578125" style="160" customWidth="1"/>
    <col min="15" max="15" width="16.85546875" bestFit="1" customWidth="1"/>
  </cols>
  <sheetData>
    <row r="1" spans="1:18" ht="15" customHeight="1">
      <c r="A1" s="314" t="s">
        <v>0</v>
      </c>
      <c r="B1" s="315"/>
      <c r="C1" s="315"/>
      <c r="G1" s="110"/>
      <c r="H1" s="110"/>
      <c r="I1" s="110"/>
      <c r="J1" s="110"/>
      <c r="K1" s="110"/>
      <c r="L1" s="110"/>
    </row>
    <row r="2" spans="1:18" ht="15" customHeight="1" thickBot="1">
      <c r="A2" s="316"/>
      <c r="B2" s="316"/>
      <c r="C2" s="316"/>
      <c r="D2" s="279"/>
      <c r="E2" s="262"/>
      <c r="F2" s="262"/>
      <c r="G2" s="111"/>
      <c r="H2" s="111"/>
      <c r="I2" s="111"/>
      <c r="J2" s="111"/>
      <c r="K2" s="111"/>
      <c r="L2" s="111"/>
    </row>
    <row r="3" spans="1:18" ht="15.75" customHeight="1">
      <c r="A3" s="317" t="s">
        <v>1</v>
      </c>
      <c r="B3" s="318"/>
      <c r="C3" s="319"/>
      <c r="D3" s="280"/>
      <c r="E3" s="263"/>
      <c r="F3" s="263"/>
      <c r="G3" s="112"/>
      <c r="H3" s="113"/>
      <c r="I3" s="113"/>
      <c r="J3" s="113"/>
      <c r="K3" s="113"/>
      <c r="L3" s="147"/>
    </row>
    <row r="4" spans="1:18" ht="15.75" customHeight="1" thickBot="1">
      <c r="A4" s="320"/>
      <c r="B4" s="321"/>
      <c r="C4" s="322"/>
      <c r="D4" s="281"/>
      <c r="E4" s="264"/>
      <c r="F4" s="264"/>
      <c r="G4" s="323" t="s">
        <v>2</v>
      </c>
      <c r="H4" s="324"/>
      <c r="I4" s="324"/>
      <c r="J4" s="324"/>
      <c r="K4" s="324"/>
      <c r="L4" s="325"/>
    </row>
    <row r="5" spans="1:18" ht="46.5" customHeight="1" thickBot="1">
      <c r="A5" s="114" t="s">
        <v>3</v>
      </c>
      <c r="B5" s="115" t="s">
        <v>4</v>
      </c>
      <c r="C5" s="116" t="s">
        <v>5</v>
      </c>
      <c r="D5" s="260"/>
      <c r="E5" s="260"/>
      <c r="F5" s="260"/>
      <c r="G5" s="118" t="s">
        <v>6</v>
      </c>
      <c r="H5" s="118" t="s">
        <v>7</v>
      </c>
      <c r="I5" s="118" t="s">
        <v>8</v>
      </c>
      <c r="J5" s="118" t="s">
        <v>7</v>
      </c>
      <c r="K5" s="118" t="s">
        <v>9</v>
      </c>
      <c r="L5" s="177" t="s">
        <v>8</v>
      </c>
      <c r="M5" s="178" t="s">
        <v>7</v>
      </c>
      <c r="N5" s="178" t="s">
        <v>10</v>
      </c>
      <c r="O5" s="212" t="s">
        <v>306</v>
      </c>
      <c r="P5" s="222" t="s">
        <v>310</v>
      </c>
    </row>
    <row r="6" spans="1:18" ht="15.75" customHeight="1" thickBot="1">
      <c r="A6" s="326" t="s">
        <v>11</v>
      </c>
      <c r="B6" s="327"/>
      <c r="C6" s="327"/>
      <c r="D6" s="365" t="s">
        <v>332</v>
      </c>
      <c r="E6" s="261" t="s">
        <v>331</v>
      </c>
      <c r="F6" s="261" t="s">
        <v>333</v>
      </c>
      <c r="G6" s="161">
        <v>44912</v>
      </c>
      <c r="H6" s="162">
        <v>44915</v>
      </c>
      <c r="I6" s="162">
        <v>44916</v>
      </c>
      <c r="J6" s="161">
        <v>44918</v>
      </c>
      <c r="K6" s="163">
        <v>44919</v>
      </c>
      <c r="L6" s="149"/>
      <c r="M6" s="151"/>
      <c r="N6" s="179">
        <v>44926</v>
      </c>
      <c r="O6" s="151"/>
    </row>
    <row r="7" spans="1:18" ht="15.75" customHeight="1">
      <c r="A7" s="123">
        <v>1</v>
      </c>
      <c r="B7" s="124" t="s">
        <v>12</v>
      </c>
      <c r="C7" s="125" t="s">
        <v>13</v>
      </c>
      <c r="D7" s="234">
        <v>41</v>
      </c>
      <c r="E7" s="364">
        <v>33</v>
      </c>
      <c r="F7" s="363">
        <f>E7-D7</f>
        <v>-8</v>
      </c>
      <c r="G7" s="164">
        <v>16</v>
      </c>
      <c r="H7" s="165"/>
      <c r="I7" s="165"/>
      <c r="J7" s="128"/>
      <c r="K7" s="129">
        <v>14</v>
      </c>
      <c r="L7" s="144" t="s">
        <v>14</v>
      </c>
      <c r="M7" s="151"/>
      <c r="N7" s="180">
        <v>32</v>
      </c>
      <c r="O7" s="151" t="s">
        <v>307</v>
      </c>
      <c r="P7" s="160">
        <v>41</v>
      </c>
      <c r="Q7">
        <v>40</v>
      </c>
      <c r="R7" s="160">
        <f>Q7+P7</f>
        <v>81</v>
      </c>
    </row>
    <row r="8" spans="1:18" ht="15.75" customHeight="1">
      <c r="A8" s="123">
        <v>2</v>
      </c>
      <c r="B8" s="124" t="s">
        <v>16</v>
      </c>
      <c r="C8" s="125" t="s">
        <v>17</v>
      </c>
      <c r="D8" s="234">
        <v>39</v>
      </c>
      <c r="E8" s="364">
        <v>33</v>
      </c>
      <c r="F8" s="363">
        <f t="shared" ref="F8:F70" si="0">E8-D8</f>
        <v>-6</v>
      </c>
      <c r="G8" s="166">
        <v>24</v>
      </c>
      <c r="H8" s="167"/>
      <c r="I8" s="127"/>
      <c r="J8" s="132"/>
      <c r="K8" s="129">
        <v>19</v>
      </c>
      <c r="L8" s="146"/>
      <c r="M8" s="151"/>
      <c r="N8" s="180">
        <v>33</v>
      </c>
      <c r="O8" s="151" t="s">
        <v>307</v>
      </c>
      <c r="P8" s="160">
        <v>39</v>
      </c>
      <c r="Q8" s="217">
        <v>40</v>
      </c>
      <c r="R8" s="160">
        <f t="shared" ref="R8:R70" si="1">Q8+P8</f>
        <v>79</v>
      </c>
    </row>
    <row r="9" spans="1:18" ht="15.75" customHeight="1">
      <c r="A9" s="123">
        <v>3</v>
      </c>
      <c r="B9" s="124" t="s">
        <v>18</v>
      </c>
      <c r="C9" s="125" t="s">
        <v>19</v>
      </c>
      <c r="D9" s="234">
        <v>57</v>
      </c>
      <c r="E9" s="364">
        <v>55</v>
      </c>
      <c r="F9" s="363">
        <f t="shared" si="0"/>
        <v>-2</v>
      </c>
      <c r="G9" s="166">
        <v>20</v>
      </c>
      <c r="H9" s="168"/>
      <c r="I9" s="127"/>
      <c r="J9" s="132"/>
      <c r="K9" s="129">
        <v>24</v>
      </c>
      <c r="L9" s="146"/>
      <c r="M9" s="151"/>
      <c r="N9" s="180">
        <v>38</v>
      </c>
      <c r="O9" s="151" t="s">
        <v>307</v>
      </c>
      <c r="P9" s="160">
        <v>57</v>
      </c>
      <c r="Q9" s="217">
        <v>40</v>
      </c>
      <c r="R9" s="160">
        <f t="shared" si="1"/>
        <v>97</v>
      </c>
    </row>
    <row r="10" spans="1:18" ht="15.75" customHeight="1">
      <c r="A10" s="123">
        <v>4</v>
      </c>
      <c r="B10" s="124" t="s">
        <v>20</v>
      </c>
      <c r="C10" s="125" t="s">
        <v>21</v>
      </c>
      <c r="D10" s="234">
        <v>43</v>
      </c>
      <c r="E10" s="364">
        <v>35</v>
      </c>
      <c r="F10" s="363">
        <f t="shared" si="0"/>
        <v>-8</v>
      </c>
      <c r="G10" s="166">
        <v>16</v>
      </c>
      <c r="H10" s="168"/>
      <c r="I10" s="127"/>
      <c r="J10" s="132"/>
      <c r="K10" s="129" t="s">
        <v>15</v>
      </c>
      <c r="L10" s="144" t="s">
        <v>22</v>
      </c>
      <c r="M10" s="151"/>
      <c r="N10" s="180">
        <v>33</v>
      </c>
      <c r="O10" s="151" t="s">
        <v>307</v>
      </c>
      <c r="P10" s="160">
        <v>43</v>
      </c>
      <c r="Q10" s="217">
        <v>40</v>
      </c>
      <c r="R10" s="160">
        <f t="shared" si="1"/>
        <v>83</v>
      </c>
    </row>
    <row r="11" spans="1:18" ht="15.75" customHeight="1">
      <c r="A11" s="123">
        <v>5</v>
      </c>
      <c r="B11" s="124" t="s">
        <v>23</v>
      </c>
      <c r="C11" s="125" t="s">
        <v>24</v>
      </c>
      <c r="D11" s="234">
        <v>38</v>
      </c>
      <c r="E11" s="364">
        <v>30</v>
      </c>
      <c r="F11" s="363">
        <f t="shared" si="0"/>
        <v>-8</v>
      </c>
      <c r="G11" s="166">
        <v>20</v>
      </c>
      <c r="H11" s="168"/>
      <c r="I11" s="127"/>
      <c r="J11" s="168"/>
      <c r="K11" s="129">
        <v>22</v>
      </c>
      <c r="L11" s="146"/>
      <c r="M11" s="151"/>
      <c r="N11" s="180">
        <v>29</v>
      </c>
      <c r="O11" s="151" t="s">
        <v>307</v>
      </c>
      <c r="P11" s="160">
        <v>38</v>
      </c>
      <c r="Q11" s="217">
        <v>40</v>
      </c>
      <c r="R11" s="160">
        <f t="shared" si="1"/>
        <v>78</v>
      </c>
    </row>
    <row r="12" spans="1:18" ht="15.75" customHeight="1">
      <c r="A12" s="123">
        <v>6</v>
      </c>
      <c r="B12" s="124" t="s">
        <v>25</v>
      </c>
      <c r="C12" s="125" t="s">
        <v>26</v>
      </c>
      <c r="D12" s="234">
        <v>18</v>
      </c>
      <c r="E12" s="364">
        <v>17</v>
      </c>
      <c r="F12" s="363">
        <f t="shared" si="0"/>
        <v>-1</v>
      </c>
      <c r="G12" s="166">
        <v>11</v>
      </c>
      <c r="H12" s="167"/>
      <c r="I12" s="165"/>
      <c r="J12" s="132"/>
      <c r="K12" s="129">
        <v>16</v>
      </c>
      <c r="L12" s="146"/>
      <c r="M12" s="151"/>
      <c r="N12" s="180" t="s">
        <v>15</v>
      </c>
      <c r="O12" s="151" t="s">
        <v>307</v>
      </c>
      <c r="P12" s="160">
        <v>18</v>
      </c>
      <c r="Q12" s="217">
        <v>40</v>
      </c>
      <c r="R12" s="160">
        <f t="shared" si="1"/>
        <v>58</v>
      </c>
    </row>
    <row r="13" spans="1:18" ht="15.75" customHeight="1">
      <c r="A13" s="123">
        <v>7</v>
      </c>
      <c r="B13" s="124" t="s">
        <v>27</v>
      </c>
      <c r="C13" s="125" t="s">
        <v>28</v>
      </c>
      <c r="D13" s="234">
        <v>48</v>
      </c>
      <c r="E13" s="364">
        <v>39</v>
      </c>
      <c r="F13" s="363">
        <f t="shared" si="0"/>
        <v>-9</v>
      </c>
      <c r="G13" s="166">
        <v>24</v>
      </c>
      <c r="H13" s="167"/>
      <c r="I13" s="127"/>
      <c r="J13" s="168"/>
      <c r="K13" s="129">
        <v>19</v>
      </c>
      <c r="L13" s="146"/>
      <c r="M13" s="151"/>
      <c r="N13" s="180">
        <v>39</v>
      </c>
      <c r="O13" s="151" t="s">
        <v>307</v>
      </c>
      <c r="P13" s="160">
        <v>48</v>
      </c>
      <c r="Q13" s="217">
        <v>40</v>
      </c>
      <c r="R13" s="160">
        <f t="shared" si="1"/>
        <v>88</v>
      </c>
    </row>
    <row r="14" spans="1:18" ht="15.75" customHeight="1">
      <c r="A14" s="123">
        <v>8</v>
      </c>
      <c r="B14" s="124" t="s">
        <v>29</v>
      </c>
      <c r="C14" s="125" t="s">
        <v>30</v>
      </c>
      <c r="D14" s="234">
        <v>33</v>
      </c>
      <c r="E14" s="364">
        <v>26</v>
      </c>
      <c r="F14" s="363">
        <f t="shared" si="0"/>
        <v>-7</v>
      </c>
      <c r="G14" s="166">
        <v>12</v>
      </c>
      <c r="H14" s="167"/>
      <c r="I14" s="165"/>
      <c r="J14" s="132"/>
      <c r="K14" s="129">
        <v>3</v>
      </c>
      <c r="L14" s="144" t="s">
        <v>22</v>
      </c>
      <c r="M14" s="151"/>
      <c r="N14" s="180">
        <v>23</v>
      </c>
      <c r="O14" s="151" t="s">
        <v>307</v>
      </c>
      <c r="P14" s="160">
        <v>33</v>
      </c>
      <c r="Q14" s="217">
        <v>40</v>
      </c>
      <c r="R14" s="160">
        <f t="shared" si="1"/>
        <v>73</v>
      </c>
    </row>
    <row r="15" spans="1:18" ht="15.75" customHeight="1">
      <c r="A15" s="123">
        <v>9</v>
      </c>
      <c r="B15" s="124" t="s">
        <v>31</v>
      </c>
      <c r="C15" s="125" t="s">
        <v>32</v>
      </c>
      <c r="D15" s="234">
        <v>23</v>
      </c>
      <c r="E15" s="364">
        <v>21</v>
      </c>
      <c r="F15" s="363">
        <f t="shared" si="0"/>
        <v>-2</v>
      </c>
      <c r="G15" s="166">
        <v>12</v>
      </c>
      <c r="H15" s="167"/>
      <c r="I15" s="127"/>
      <c r="J15" s="168"/>
      <c r="K15" s="129">
        <v>12</v>
      </c>
      <c r="L15" s="146"/>
      <c r="M15" s="151"/>
      <c r="N15" s="180">
        <v>19</v>
      </c>
      <c r="O15" s="151" t="s">
        <v>307</v>
      </c>
      <c r="P15" s="160">
        <v>23</v>
      </c>
      <c r="Q15" s="217">
        <v>40</v>
      </c>
      <c r="R15" s="160">
        <f t="shared" si="1"/>
        <v>63</v>
      </c>
    </row>
    <row r="16" spans="1:18" ht="15.75" customHeight="1">
      <c r="A16" s="123">
        <v>10</v>
      </c>
      <c r="B16" s="124" t="s">
        <v>33</v>
      </c>
      <c r="C16" s="125" t="s">
        <v>34</v>
      </c>
      <c r="D16" s="234">
        <v>35</v>
      </c>
      <c r="E16" s="364">
        <v>25</v>
      </c>
      <c r="F16" s="363">
        <f t="shared" si="0"/>
        <v>-10</v>
      </c>
      <c r="G16" s="166">
        <v>12</v>
      </c>
      <c r="H16" s="167"/>
      <c r="I16" s="127"/>
      <c r="J16" s="132"/>
      <c r="K16" s="129" t="s">
        <v>15</v>
      </c>
      <c r="L16" s="146"/>
      <c r="M16" s="151"/>
      <c r="N16" s="180">
        <v>23</v>
      </c>
      <c r="O16" s="151" t="s">
        <v>307</v>
      </c>
      <c r="P16" s="160">
        <v>35</v>
      </c>
      <c r="Q16" s="217">
        <v>40</v>
      </c>
      <c r="R16" s="160">
        <f t="shared" si="1"/>
        <v>75</v>
      </c>
    </row>
    <row r="17" spans="1:18" ht="15.75" customHeight="1">
      <c r="A17" s="123">
        <v>11</v>
      </c>
      <c r="B17" s="124" t="s">
        <v>35</v>
      </c>
      <c r="C17" s="125" t="s">
        <v>36</v>
      </c>
      <c r="D17" s="234">
        <v>37</v>
      </c>
      <c r="E17" s="364">
        <v>20</v>
      </c>
      <c r="F17" s="363">
        <f t="shared" si="0"/>
        <v>-17</v>
      </c>
      <c r="G17" s="164">
        <v>11</v>
      </c>
      <c r="H17" s="165"/>
      <c r="I17" s="127"/>
      <c r="J17" s="128"/>
      <c r="K17" s="129" t="s">
        <v>15</v>
      </c>
      <c r="L17" s="146"/>
      <c r="M17" s="151"/>
      <c r="N17" s="180">
        <v>18</v>
      </c>
      <c r="O17" s="151" t="s">
        <v>307</v>
      </c>
      <c r="P17" s="160">
        <v>37</v>
      </c>
      <c r="Q17" s="217">
        <v>40</v>
      </c>
      <c r="R17" s="160">
        <f t="shared" si="1"/>
        <v>77</v>
      </c>
    </row>
    <row r="18" spans="1:18" ht="15.75" customHeight="1">
      <c r="A18" s="123">
        <v>12</v>
      </c>
      <c r="B18" s="124" t="s">
        <v>37</v>
      </c>
      <c r="C18" s="125" t="s">
        <v>38</v>
      </c>
      <c r="D18" s="234">
        <v>42</v>
      </c>
      <c r="E18" s="364">
        <v>47</v>
      </c>
      <c r="F18" s="363">
        <f t="shared" si="0"/>
        <v>5</v>
      </c>
      <c r="G18" s="166">
        <v>18</v>
      </c>
      <c r="H18" s="167"/>
      <c r="I18" s="127"/>
      <c r="J18" s="168"/>
      <c r="K18" s="129">
        <v>18</v>
      </c>
      <c r="L18" s="146"/>
      <c r="M18" s="151"/>
      <c r="N18" s="180">
        <v>28</v>
      </c>
      <c r="O18" s="151" t="s">
        <v>307</v>
      </c>
      <c r="P18" s="160">
        <v>42</v>
      </c>
      <c r="Q18" s="217">
        <v>40</v>
      </c>
      <c r="R18" s="160">
        <f t="shared" si="1"/>
        <v>82</v>
      </c>
    </row>
    <row r="19" spans="1:18" ht="15.75" customHeight="1">
      <c r="A19" s="123">
        <v>13</v>
      </c>
      <c r="B19" s="124" t="s">
        <v>39</v>
      </c>
      <c r="C19" s="125" t="s">
        <v>40</v>
      </c>
      <c r="D19" s="234">
        <v>37</v>
      </c>
      <c r="E19" s="364">
        <v>32</v>
      </c>
      <c r="F19" s="363">
        <f t="shared" si="0"/>
        <v>-5</v>
      </c>
      <c r="G19" s="169">
        <v>11</v>
      </c>
      <c r="H19" s="167"/>
      <c r="I19" s="127"/>
      <c r="J19" s="132"/>
      <c r="K19" s="129" t="s">
        <v>15</v>
      </c>
      <c r="L19" s="144" t="s">
        <v>14</v>
      </c>
      <c r="M19" s="151"/>
      <c r="N19" s="180">
        <v>36</v>
      </c>
      <c r="O19" s="151" t="s">
        <v>307</v>
      </c>
      <c r="P19" s="160">
        <v>37</v>
      </c>
      <c r="Q19" s="217">
        <v>40</v>
      </c>
      <c r="R19" s="160">
        <f t="shared" si="1"/>
        <v>77</v>
      </c>
    </row>
    <row r="20" spans="1:18" ht="15.75" customHeight="1">
      <c r="A20" s="123">
        <v>14</v>
      </c>
      <c r="B20" s="124" t="s">
        <v>41</v>
      </c>
      <c r="C20" s="125" t="s">
        <v>42</v>
      </c>
      <c r="D20" s="234">
        <v>47</v>
      </c>
      <c r="E20" s="364">
        <v>47</v>
      </c>
      <c r="F20" s="363">
        <f t="shared" si="0"/>
        <v>0</v>
      </c>
      <c r="G20" s="166">
        <v>20</v>
      </c>
      <c r="H20" s="167"/>
      <c r="I20" s="127"/>
      <c r="J20" s="132"/>
      <c r="K20" s="129">
        <v>21</v>
      </c>
      <c r="L20" s="146"/>
      <c r="M20" s="151"/>
      <c r="N20" s="180">
        <v>35</v>
      </c>
      <c r="O20" s="151" t="s">
        <v>307</v>
      </c>
      <c r="P20" s="160">
        <v>47</v>
      </c>
      <c r="Q20" s="217">
        <v>40</v>
      </c>
      <c r="R20" s="160">
        <f t="shared" si="1"/>
        <v>87</v>
      </c>
    </row>
    <row r="21" spans="1:18" ht="15.75" customHeight="1">
      <c r="A21" s="123">
        <v>15</v>
      </c>
      <c r="B21" s="124" t="s">
        <v>43</v>
      </c>
      <c r="C21" s="125" t="s">
        <v>44</v>
      </c>
      <c r="D21" s="234">
        <v>42</v>
      </c>
      <c r="E21" s="364">
        <v>38</v>
      </c>
      <c r="F21" s="363">
        <f t="shared" si="0"/>
        <v>-4</v>
      </c>
      <c r="G21" s="166">
        <v>24</v>
      </c>
      <c r="H21" s="165"/>
      <c r="I21" s="127"/>
      <c r="J21" s="132"/>
      <c r="K21" s="129">
        <v>23</v>
      </c>
      <c r="L21" s="146"/>
      <c r="M21" s="151"/>
      <c r="N21" s="180" t="s">
        <v>15</v>
      </c>
      <c r="O21" s="151" t="s">
        <v>307</v>
      </c>
      <c r="P21" s="160">
        <v>42</v>
      </c>
      <c r="Q21" s="217">
        <v>40</v>
      </c>
      <c r="R21" s="160">
        <f t="shared" si="1"/>
        <v>82</v>
      </c>
    </row>
    <row r="22" spans="1:18" ht="15.75" customHeight="1">
      <c r="A22" s="123">
        <v>16</v>
      </c>
      <c r="B22" s="124" t="s">
        <v>45</v>
      </c>
      <c r="C22" s="125" t="s">
        <v>46</v>
      </c>
      <c r="D22" s="234">
        <v>27</v>
      </c>
      <c r="E22" s="364">
        <v>26</v>
      </c>
      <c r="F22" s="363">
        <f t="shared" si="0"/>
        <v>-1</v>
      </c>
      <c r="G22" s="166">
        <v>24</v>
      </c>
      <c r="H22" s="167"/>
      <c r="I22" s="127"/>
      <c r="J22" s="168"/>
      <c r="K22" s="129">
        <v>18</v>
      </c>
      <c r="L22" s="146"/>
      <c r="M22" s="151"/>
      <c r="N22" s="180">
        <v>20</v>
      </c>
      <c r="O22" s="151" t="s">
        <v>307</v>
      </c>
      <c r="P22" s="160">
        <v>27</v>
      </c>
      <c r="Q22" s="217">
        <v>40</v>
      </c>
      <c r="R22" s="160">
        <f t="shared" si="1"/>
        <v>67</v>
      </c>
    </row>
    <row r="23" spans="1:18" ht="15.75" customHeight="1">
      <c r="A23" s="123">
        <v>17</v>
      </c>
      <c r="B23" s="124" t="s">
        <v>47</v>
      </c>
      <c r="C23" s="125" t="s">
        <v>48</v>
      </c>
      <c r="D23" s="234">
        <v>29</v>
      </c>
      <c r="E23" s="364">
        <v>21</v>
      </c>
      <c r="F23" s="363">
        <f t="shared" si="0"/>
        <v>-8</v>
      </c>
      <c r="G23" s="166">
        <v>11</v>
      </c>
      <c r="H23" s="167"/>
      <c r="I23" s="165"/>
      <c r="J23" s="132"/>
      <c r="K23" s="129" t="s">
        <v>15</v>
      </c>
      <c r="L23" s="146"/>
      <c r="M23" s="151"/>
      <c r="N23" s="180">
        <v>17</v>
      </c>
      <c r="O23" s="151" t="s">
        <v>307</v>
      </c>
      <c r="P23" s="160">
        <v>29</v>
      </c>
      <c r="Q23" s="217">
        <v>40</v>
      </c>
      <c r="R23" s="160">
        <f t="shared" si="1"/>
        <v>69</v>
      </c>
    </row>
    <row r="24" spans="1:18" ht="15.75" customHeight="1">
      <c r="A24" s="123">
        <v>18</v>
      </c>
      <c r="B24" s="124" t="s">
        <v>49</v>
      </c>
      <c r="C24" s="125" t="s">
        <v>50</v>
      </c>
      <c r="D24" s="234">
        <v>47</v>
      </c>
      <c r="E24" s="364">
        <v>48</v>
      </c>
      <c r="F24" s="363">
        <f t="shared" si="0"/>
        <v>1</v>
      </c>
      <c r="G24" s="166" t="s">
        <v>15</v>
      </c>
      <c r="H24" s="167"/>
      <c r="I24" s="165" t="s">
        <v>22</v>
      </c>
      <c r="J24" s="168"/>
      <c r="K24" s="129">
        <v>20</v>
      </c>
      <c r="L24" s="146"/>
      <c r="M24" s="151"/>
      <c r="N24" s="180">
        <v>34</v>
      </c>
      <c r="O24" s="151" t="s">
        <v>307</v>
      </c>
      <c r="P24" s="160">
        <v>47</v>
      </c>
      <c r="Q24" s="217">
        <v>40</v>
      </c>
      <c r="R24" s="160">
        <f t="shared" si="1"/>
        <v>87</v>
      </c>
    </row>
    <row r="25" spans="1:18" ht="15.75" customHeight="1">
      <c r="A25" s="123">
        <v>19</v>
      </c>
      <c r="B25" s="124" t="s">
        <v>51</v>
      </c>
      <c r="C25" s="125" t="s">
        <v>52</v>
      </c>
      <c r="D25" s="234">
        <v>48</v>
      </c>
      <c r="E25" s="364">
        <v>52</v>
      </c>
      <c r="F25" s="363">
        <f t="shared" si="0"/>
        <v>4</v>
      </c>
      <c r="G25" s="170">
        <v>20</v>
      </c>
      <c r="H25" s="165"/>
      <c r="I25" s="127"/>
      <c r="J25" s="136"/>
      <c r="K25" s="129">
        <v>17</v>
      </c>
      <c r="L25" s="146"/>
      <c r="M25" s="151"/>
      <c r="N25" s="180">
        <v>41</v>
      </c>
      <c r="O25" s="151" t="s">
        <v>307</v>
      </c>
      <c r="P25" s="160">
        <v>48</v>
      </c>
      <c r="Q25" s="217">
        <v>40</v>
      </c>
      <c r="R25" s="160">
        <f t="shared" si="1"/>
        <v>88</v>
      </c>
    </row>
    <row r="26" spans="1:18" ht="15.75" customHeight="1">
      <c r="A26" s="123">
        <v>20</v>
      </c>
      <c r="B26" s="124" t="s">
        <v>53</v>
      </c>
      <c r="C26" s="125" t="s">
        <v>54</v>
      </c>
      <c r="D26" s="234">
        <v>30</v>
      </c>
      <c r="E26" s="363">
        <v>30</v>
      </c>
      <c r="F26" s="265">
        <f t="shared" si="0"/>
        <v>0</v>
      </c>
      <c r="G26" s="171">
        <v>10</v>
      </c>
      <c r="H26" s="167"/>
      <c r="I26" s="127"/>
      <c r="J26" s="172"/>
      <c r="K26" s="129">
        <v>17</v>
      </c>
      <c r="L26" s="146"/>
      <c r="M26" s="151"/>
      <c r="N26" s="180">
        <v>29</v>
      </c>
      <c r="O26" s="151" t="s">
        <v>307</v>
      </c>
      <c r="P26" s="160">
        <v>30</v>
      </c>
      <c r="Q26" s="217">
        <v>40</v>
      </c>
      <c r="R26" s="160">
        <f t="shared" si="1"/>
        <v>70</v>
      </c>
    </row>
    <row r="27" spans="1:18" ht="15.75" customHeight="1">
      <c r="A27" s="123">
        <v>21</v>
      </c>
      <c r="B27" s="124" t="s">
        <v>55</v>
      </c>
      <c r="C27" s="125" t="s">
        <v>56</v>
      </c>
      <c r="D27" s="234">
        <v>34</v>
      </c>
      <c r="E27" s="363">
        <v>38</v>
      </c>
      <c r="F27" s="265">
        <f t="shared" si="0"/>
        <v>4</v>
      </c>
      <c r="G27" s="170">
        <v>18</v>
      </c>
      <c r="H27" s="167"/>
      <c r="I27" s="127"/>
      <c r="J27" s="135" t="s">
        <v>14</v>
      </c>
      <c r="K27" s="129">
        <v>15</v>
      </c>
      <c r="L27" s="146"/>
      <c r="M27" s="151"/>
      <c r="N27" s="180">
        <v>26</v>
      </c>
      <c r="O27" s="151" t="s">
        <v>307</v>
      </c>
      <c r="P27" s="160">
        <v>34</v>
      </c>
      <c r="Q27" s="217">
        <v>40</v>
      </c>
      <c r="R27" s="160">
        <f t="shared" si="1"/>
        <v>74</v>
      </c>
    </row>
    <row r="28" spans="1:18" ht="15.75" customHeight="1">
      <c r="A28" s="123">
        <v>22</v>
      </c>
      <c r="B28" s="124" t="s">
        <v>57</v>
      </c>
      <c r="C28" s="125" t="s">
        <v>58</v>
      </c>
      <c r="D28" s="234">
        <v>32</v>
      </c>
      <c r="E28" s="363">
        <v>24</v>
      </c>
      <c r="F28" s="265">
        <f t="shared" si="0"/>
        <v>-8</v>
      </c>
      <c r="G28" s="164">
        <v>17</v>
      </c>
      <c r="H28" s="167"/>
      <c r="I28" s="127"/>
      <c r="J28" s="128"/>
      <c r="K28" s="129" t="s">
        <v>15</v>
      </c>
      <c r="L28" s="146"/>
      <c r="M28" s="151"/>
      <c r="N28" s="180">
        <v>41</v>
      </c>
      <c r="O28" s="151" t="s">
        <v>307</v>
      </c>
      <c r="P28" s="160">
        <v>32</v>
      </c>
      <c r="Q28" s="217">
        <v>40</v>
      </c>
      <c r="R28" s="160">
        <f t="shared" si="1"/>
        <v>72</v>
      </c>
    </row>
    <row r="29" spans="1:18" ht="15.75" customHeight="1">
      <c r="A29" s="123">
        <v>23</v>
      </c>
      <c r="B29" s="124" t="s">
        <v>59</v>
      </c>
      <c r="C29" s="125" t="s">
        <v>60</v>
      </c>
      <c r="D29" s="234">
        <v>30</v>
      </c>
      <c r="E29" s="363">
        <v>23</v>
      </c>
      <c r="F29" s="265">
        <f t="shared" si="0"/>
        <v>-7</v>
      </c>
      <c r="G29" s="170">
        <v>12</v>
      </c>
      <c r="H29" s="165"/>
      <c r="I29" s="127"/>
      <c r="J29" s="173"/>
      <c r="K29" s="129" t="s">
        <v>15</v>
      </c>
      <c r="L29" s="146"/>
      <c r="M29" s="151"/>
      <c r="N29" s="180" t="s">
        <v>15</v>
      </c>
      <c r="O29" s="151" t="s">
        <v>307</v>
      </c>
      <c r="P29" s="160">
        <v>30</v>
      </c>
      <c r="Q29" s="217">
        <v>40</v>
      </c>
      <c r="R29" s="160">
        <f t="shared" si="1"/>
        <v>70</v>
      </c>
    </row>
    <row r="30" spans="1:18" ht="15.75" customHeight="1">
      <c r="A30" s="123">
        <v>24</v>
      </c>
      <c r="B30" s="124" t="s">
        <v>61</v>
      </c>
      <c r="C30" s="125" t="s">
        <v>62</v>
      </c>
      <c r="D30" s="234">
        <v>51</v>
      </c>
      <c r="E30" s="363">
        <v>52</v>
      </c>
      <c r="F30" s="265">
        <f t="shared" si="0"/>
        <v>1</v>
      </c>
      <c r="G30" s="170">
        <v>18</v>
      </c>
      <c r="H30" s="174"/>
      <c r="I30" s="127"/>
      <c r="J30" s="173"/>
      <c r="K30" s="129">
        <v>21</v>
      </c>
      <c r="L30" s="146"/>
      <c r="M30" s="151"/>
      <c r="N30" s="180">
        <v>36</v>
      </c>
      <c r="O30" s="151" t="s">
        <v>307</v>
      </c>
      <c r="P30" s="160">
        <v>51</v>
      </c>
      <c r="Q30" s="217">
        <v>40</v>
      </c>
      <c r="R30" s="160">
        <f t="shared" si="1"/>
        <v>91</v>
      </c>
    </row>
    <row r="31" spans="1:18" ht="15.75" customHeight="1">
      <c r="A31" s="123">
        <v>25</v>
      </c>
      <c r="B31" s="124" t="s">
        <v>63</v>
      </c>
      <c r="C31" s="125" t="s">
        <v>64</v>
      </c>
      <c r="D31" s="234">
        <v>0</v>
      </c>
      <c r="E31" s="363"/>
      <c r="F31" s="265">
        <f t="shared" si="0"/>
        <v>0</v>
      </c>
      <c r="G31" s="170">
        <v>6</v>
      </c>
      <c r="H31" s="167"/>
      <c r="I31" s="165"/>
      <c r="J31" s="173"/>
      <c r="K31" s="129">
        <v>4</v>
      </c>
      <c r="L31" s="146"/>
      <c r="M31" s="151"/>
      <c r="N31" s="180" t="s">
        <v>15</v>
      </c>
      <c r="O31" s="151"/>
      <c r="P31" s="160">
        <v>0</v>
      </c>
      <c r="Q31" s="217">
        <v>0</v>
      </c>
      <c r="R31" s="160">
        <f t="shared" si="1"/>
        <v>0</v>
      </c>
    </row>
    <row r="32" spans="1:18" ht="15.75" customHeight="1">
      <c r="A32" s="123">
        <v>26</v>
      </c>
      <c r="B32" s="124" t="s">
        <v>65</v>
      </c>
      <c r="C32" s="125" t="s">
        <v>66</v>
      </c>
      <c r="D32" s="234">
        <v>16</v>
      </c>
      <c r="E32" s="363">
        <v>13</v>
      </c>
      <c r="F32" s="265">
        <f t="shared" si="0"/>
        <v>-3</v>
      </c>
      <c r="G32" s="170">
        <v>7</v>
      </c>
      <c r="H32" s="167"/>
      <c r="I32" s="165"/>
      <c r="J32" s="136"/>
      <c r="K32" s="129">
        <v>6</v>
      </c>
      <c r="L32" s="146"/>
      <c r="M32" s="151"/>
      <c r="N32" s="180" t="s">
        <v>15</v>
      </c>
      <c r="O32" s="151" t="s">
        <v>307</v>
      </c>
      <c r="P32" s="160">
        <v>16</v>
      </c>
      <c r="Q32" s="217">
        <v>40</v>
      </c>
      <c r="R32" s="160">
        <f t="shared" si="1"/>
        <v>56</v>
      </c>
    </row>
    <row r="33" spans="1:18" ht="15.75" customHeight="1">
      <c r="A33" s="123">
        <v>27</v>
      </c>
      <c r="B33" s="124" t="s">
        <v>67</v>
      </c>
      <c r="C33" s="125" t="s">
        <v>68</v>
      </c>
      <c r="D33" s="234">
        <v>29</v>
      </c>
      <c r="E33" s="363">
        <v>31</v>
      </c>
      <c r="F33" s="265">
        <f t="shared" si="0"/>
        <v>2</v>
      </c>
      <c r="G33" s="170">
        <v>12</v>
      </c>
      <c r="H33" s="165"/>
      <c r="I33" s="165"/>
      <c r="J33" s="173"/>
      <c r="K33" s="129">
        <v>14</v>
      </c>
      <c r="L33" s="144" t="s">
        <v>22</v>
      </c>
      <c r="M33" s="181"/>
      <c r="N33" s="182">
        <v>22</v>
      </c>
      <c r="O33" s="151" t="s">
        <v>307</v>
      </c>
      <c r="P33" s="160">
        <v>29</v>
      </c>
      <c r="Q33" s="217">
        <v>40</v>
      </c>
      <c r="R33" s="160">
        <f t="shared" si="1"/>
        <v>69</v>
      </c>
    </row>
    <row r="34" spans="1:18" ht="15.75" customHeight="1">
      <c r="A34" s="123">
        <v>28</v>
      </c>
      <c r="B34" s="124" t="s">
        <v>69</v>
      </c>
      <c r="C34" s="125" t="s">
        <v>70</v>
      </c>
      <c r="D34" s="234">
        <v>23</v>
      </c>
      <c r="E34" s="363">
        <v>14</v>
      </c>
      <c r="F34" s="265">
        <f t="shared" si="0"/>
        <v>-9</v>
      </c>
      <c r="G34" s="170">
        <v>14</v>
      </c>
      <c r="H34" s="167"/>
      <c r="I34" s="127"/>
      <c r="J34" s="136"/>
      <c r="K34" s="129" t="s">
        <v>15</v>
      </c>
      <c r="L34" s="146"/>
      <c r="M34" s="151"/>
      <c r="N34" s="180" t="s">
        <v>15</v>
      </c>
      <c r="O34" s="218" t="s">
        <v>308</v>
      </c>
      <c r="P34" s="160">
        <v>23</v>
      </c>
      <c r="Q34" s="217">
        <v>40</v>
      </c>
      <c r="R34" s="160">
        <f t="shared" si="1"/>
        <v>63</v>
      </c>
    </row>
    <row r="35" spans="1:18" ht="15.75" customHeight="1">
      <c r="A35" s="123">
        <v>29</v>
      </c>
      <c r="B35" s="124" t="s">
        <v>71</v>
      </c>
      <c r="C35" s="125" t="s">
        <v>72</v>
      </c>
      <c r="D35" s="234">
        <v>33</v>
      </c>
      <c r="E35" s="363">
        <v>23</v>
      </c>
      <c r="F35" s="265">
        <f t="shared" si="0"/>
        <v>-10</v>
      </c>
      <c r="G35" s="170">
        <v>15</v>
      </c>
      <c r="H35" s="167"/>
      <c r="I35" s="165"/>
      <c r="J35" s="173"/>
      <c r="K35" s="129">
        <v>17</v>
      </c>
      <c r="L35" s="146"/>
      <c r="M35" s="151"/>
      <c r="N35" s="180" t="s">
        <v>15</v>
      </c>
      <c r="O35" s="151" t="s">
        <v>307</v>
      </c>
      <c r="P35" s="160">
        <v>33</v>
      </c>
      <c r="Q35" s="217">
        <v>40</v>
      </c>
      <c r="R35" s="160">
        <f t="shared" si="1"/>
        <v>73</v>
      </c>
    </row>
    <row r="36" spans="1:18" ht="15.75" customHeight="1">
      <c r="A36" s="123">
        <v>30</v>
      </c>
      <c r="B36" s="124" t="s">
        <v>73</v>
      </c>
      <c r="C36" s="125" t="s">
        <v>74</v>
      </c>
      <c r="D36" s="234">
        <v>39</v>
      </c>
      <c r="E36" s="363">
        <v>23</v>
      </c>
      <c r="F36" s="265">
        <f t="shared" si="0"/>
        <v>-16</v>
      </c>
      <c r="G36" s="170">
        <v>15</v>
      </c>
      <c r="H36" s="167"/>
      <c r="I36" s="165"/>
      <c r="J36" s="173"/>
      <c r="K36" s="129">
        <v>3</v>
      </c>
      <c r="L36" s="144" t="s">
        <v>22</v>
      </c>
      <c r="M36" s="151"/>
      <c r="N36" s="180">
        <v>31</v>
      </c>
      <c r="O36" s="151" t="s">
        <v>307</v>
      </c>
      <c r="P36" s="160">
        <v>39</v>
      </c>
      <c r="Q36" s="217">
        <v>40</v>
      </c>
      <c r="R36" s="160">
        <f t="shared" si="1"/>
        <v>79</v>
      </c>
    </row>
    <row r="37" spans="1:18" ht="15.75" customHeight="1">
      <c r="A37" s="123">
        <v>31</v>
      </c>
      <c r="B37" s="124" t="s">
        <v>75</v>
      </c>
      <c r="C37" s="125" t="s">
        <v>76</v>
      </c>
      <c r="D37" s="234">
        <v>32</v>
      </c>
      <c r="E37" s="363">
        <v>35</v>
      </c>
      <c r="F37" s="265">
        <f t="shared" si="0"/>
        <v>3</v>
      </c>
      <c r="G37" s="170">
        <v>18</v>
      </c>
      <c r="H37" s="167"/>
      <c r="I37" s="127"/>
      <c r="J37" s="173"/>
      <c r="K37" s="129">
        <v>21</v>
      </c>
      <c r="L37" s="146"/>
      <c r="M37" s="151"/>
      <c r="N37" s="180">
        <v>37</v>
      </c>
      <c r="O37" s="151" t="s">
        <v>307</v>
      </c>
      <c r="P37" s="160">
        <v>32</v>
      </c>
      <c r="Q37" s="217">
        <v>40</v>
      </c>
      <c r="R37" s="160">
        <f t="shared" si="1"/>
        <v>72</v>
      </c>
    </row>
    <row r="38" spans="1:18" ht="15.75" customHeight="1">
      <c r="A38" s="123">
        <v>32</v>
      </c>
      <c r="B38" s="124" t="s">
        <v>77</v>
      </c>
      <c r="C38" s="125" t="s">
        <v>78</v>
      </c>
      <c r="D38" s="234">
        <v>0</v>
      </c>
      <c r="E38" s="363">
        <v>0</v>
      </c>
      <c r="F38" s="265">
        <f t="shared" si="0"/>
        <v>0</v>
      </c>
      <c r="G38" s="170" t="s">
        <v>15</v>
      </c>
      <c r="H38" s="175"/>
      <c r="I38" s="127"/>
      <c r="J38" s="136"/>
      <c r="K38" s="129" t="s">
        <v>15</v>
      </c>
      <c r="L38" s="146"/>
      <c r="M38" s="151"/>
      <c r="N38" s="180" t="s">
        <v>15</v>
      </c>
      <c r="O38" s="151"/>
      <c r="P38" s="160">
        <v>0</v>
      </c>
      <c r="Q38" s="217">
        <v>40</v>
      </c>
      <c r="R38" s="160">
        <f t="shared" si="1"/>
        <v>40</v>
      </c>
    </row>
    <row r="39" spans="1:18" ht="15.75" customHeight="1">
      <c r="A39" s="123">
        <v>33</v>
      </c>
      <c r="B39" s="124" t="s">
        <v>79</v>
      </c>
      <c r="C39" s="125" t="s">
        <v>80</v>
      </c>
      <c r="D39" s="234">
        <v>42</v>
      </c>
      <c r="E39" s="363">
        <v>36</v>
      </c>
      <c r="F39" s="265">
        <f t="shared" si="0"/>
        <v>-6</v>
      </c>
      <c r="G39" s="170">
        <v>17</v>
      </c>
      <c r="H39" s="167"/>
      <c r="I39" s="165"/>
      <c r="J39" s="173"/>
      <c r="K39" s="129">
        <v>19</v>
      </c>
      <c r="L39" s="146"/>
      <c r="M39" s="151"/>
      <c r="N39" s="180">
        <v>36</v>
      </c>
      <c r="O39" s="151" t="s">
        <v>307</v>
      </c>
      <c r="P39" s="160">
        <v>42</v>
      </c>
      <c r="Q39" s="217">
        <v>40</v>
      </c>
      <c r="R39" s="160">
        <f t="shared" si="1"/>
        <v>82</v>
      </c>
    </row>
    <row r="40" spans="1:18" ht="15.75" customHeight="1">
      <c r="A40" s="123">
        <v>34</v>
      </c>
      <c r="B40" s="124" t="s">
        <v>81</v>
      </c>
      <c r="C40" s="125" t="s">
        <v>82</v>
      </c>
      <c r="D40" s="234">
        <v>52</v>
      </c>
      <c r="E40" s="363">
        <v>44</v>
      </c>
      <c r="F40" s="265">
        <f t="shared" si="0"/>
        <v>-8</v>
      </c>
      <c r="G40" s="164">
        <v>23</v>
      </c>
      <c r="H40" s="165"/>
      <c r="I40" s="127"/>
      <c r="J40" s="134"/>
      <c r="K40" s="129">
        <v>20</v>
      </c>
      <c r="L40" s="146"/>
      <c r="M40" s="181"/>
      <c r="N40" s="182">
        <v>42</v>
      </c>
      <c r="O40" s="151" t="s">
        <v>307</v>
      </c>
      <c r="P40" s="160">
        <v>52</v>
      </c>
      <c r="Q40" s="217">
        <v>40</v>
      </c>
      <c r="R40" s="160">
        <f t="shared" si="1"/>
        <v>92</v>
      </c>
    </row>
    <row r="41" spans="1:18" ht="15.75" customHeight="1">
      <c r="A41" s="123">
        <v>35</v>
      </c>
      <c r="B41" s="124" t="s">
        <v>83</v>
      </c>
      <c r="C41" s="125" t="s">
        <v>84</v>
      </c>
      <c r="D41" s="234">
        <v>37</v>
      </c>
      <c r="E41" s="363">
        <v>24</v>
      </c>
      <c r="F41" s="265">
        <f t="shared" si="0"/>
        <v>-13</v>
      </c>
      <c r="G41" s="170" t="s">
        <v>15</v>
      </c>
      <c r="H41" s="176"/>
      <c r="I41" s="127"/>
      <c r="J41" s="136"/>
      <c r="K41" s="129" t="s">
        <v>15</v>
      </c>
      <c r="L41" s="146"/>
      <c r="M41" s="151"/>
      <c r="N41" s="180">
        <v>24</v>
      </c>
      <c r="O41" s="218" t="s">
        <v>308</v>
      </c>
      <c r="P41" s="160">
        <v>37</v>
      </c>
      <c r="Q41" s="217">
        <v>35</v>
      </c>
      <c r="R41" s="160">
        <f t="shared" si="1"/>
        <v>72</v>
      </c>
    </row>
    <row r="42" spans="1:18" ht="15.75" customHeight="1">
      <c r="A42" s="123">
        <v>36</v>
      </c>
      <c r="B42" s="124" t="s">
        <v>85</v>
      </c>
      <c r="C42" s="125" t="s">
        <v>86</v>
      </c>
      <c r="D42" s="234">
        <v>26</v>
      </c>
      <c r="E42" s="363">
        <v>30</v>
      </c>
      <c r="F42" s="265">
        <f t="shared" si="0"/>
        <v>4</v>
      </c>
      <c r="G42" s="164">
        <v>10</v>
      </c>
      <c r="H42" s="165"/>
      <c r="I42" s="165"/>
      <c r="J42" s="128"/>
      <c r="K42" s="129" t="s">
        <v>15</v>
      </c>
      <c r="L42" s="146"/>
      <c r="M42" s="151"/>
      <c r="N42" s="180">
        <v>18</v>
      </c>
      <c r="O42" s="151" t="s">
        <v>307</v>
      </c>
      <c r="P42" s="160">
        <v>26</v>
      </c>
      <c r="Q42" s="217">
        <v>40</v>
      </c>
      <c r="R42" s="160">
        <f t="shared" si="1"/>
        <v>66</v>
      </c>
    </row>
    <row r="43" spans="1:18" ht="15.75" customHeight="1">
      <c r="A43" s="123">
        <v>37</v>
      </c>
      <c r="B43" s="124" t="s">
        <v>87</v>
      </c>
      <c r="C43" s="125" t="s">
        <v>88</v>
      </c>
      <c r="D43" s="234">
        <v>42</v>
      </c>
      <c r="E43" s="363">
        <v>42</v>
      </c>
      <c r="F43" s="265">
        <f t="shared" si="0"/>
        <v>0</v>
      </c>
      <c r="G43" s="170">
        <v>23</v>
      </c>
      <c r="H43" s="167"/>
      <c r="I43" s="127"/>
      <c r="J43" s="136"/>
      <c r="K43" s="129">
        <v>15</v>
      </c>
      <c r="L43" s="146"/>
      <c r="M43" s="151"/>
      <c r="N43" s="180">
        <v>41</v>
      </c>
      <c r="O43" s="151" t="s">
        <v>307</v>
      </c>
      <c r="P43" s="160">
        <v>42</v>
      </c>
      <c r="Q43" s="217">
        <v>40</v>
      </c>
      <c r="R43" s="160">
        <f t="shared" si="1"/>
        <v>82</v>
      </c>
    </row>
    <row r="44" spans="1:18" ht="15.75" customHeight="1">
      <c r="A44" s="123">
        <v>38</v>
      </c>
      <c r="B44" s="124" t="s">
        <v>89</v>
      </c>
      <c r="C44" s="125" t="s">
        <v>90</v>
      </c>
      <c r="D44" s="234">
        <v>44</v>
      </c>
      <c r="E44" s="363">
        <v>49</v>
      </c>
      <c r="F44" s="265">
        <f t="shared" si="0"/>
        <v>5</v>
      </c>
      <c r="G44" s="170">
        <v>15</v>
      </c>
      <c r="H44" s="167"/>
      <c r="I44" s="165"/>
      <c r="J44" s="173"/>
      <c r="K44" s="129">
        <v>21</v>
      </c>
      <c r="L44" s="146"/>
      <c r="M44" s="151"/>
      <c r="N44" s="180">
        <v>30</v>
      </c>
      <c r="O44" s="151" t="s">
        <v>307</v>
      </c>
      <c r="P44" s="160">
        <v>44</v>
      </c>
      <c r="Q44" s="217">
        <v>40</v>
      </c>
      <c r="R44" s="160">
        <f t="shared" si="1"/>
        <v>84</v>
      </c>
    </row>
    <row r="45" spans="1:18" ht="15.75" customHeight="1">
      <c r="A45" s="123">
        <v>39</v>
      </c>
      <c r="B45" s="124" t="s">
        <v>91</v>
      </c>
      <c r="C45" s="125" t="s">
        <v>92</v>
      </c>
      <c r="D45" s="234">
        <v>35</v>
      </c>
      <c r="E45" s="363">
        <v>29</v>
      </c>
      <c r="F45" s="265">
        <f t="shared" si="0"/>
        <v>-6</v>
      </c>
      <c r="G45" s="170">
        <v>19</v>
      </c>
      <c r="H45" s="167"/>
      <c r="I45" s="127"/>
      <c r="J45" s="173"/>
      <c r="K45" s="129">
        <v>17</v>
      </c>
      <c r="L45" s="146"/>
      <c r="M45" s="181"/>
      <c r="N45" s="182">
        <v>24</v>
      </c>
      <c r="O45" s="151" t="s">
        <v>307</v>
      </c>
      <c r="P45" s="160">
        <v>35</v>
      </c>
      <c r="Q45" s="217">
        <v>40</v>
      </c>
      <c r="R45" s="160">
        <f t="shared" si="1"/>
        <v>75</v>
      </c>
    </row>
    <row r="46" spans="1:18" ht="15.75" customHeight="1">
      <c r="A46" s="123">
        <v>40</v>
      </c>
      <c r="B46" s="124" t="s">
        <v>93</v>
      </c>
      <c r="C46" s="125" t="s">
        <v>94</v>
      </c>
      <c r="D46" s="234">
        <v>51</v>
      </c>
      <c r="E46" s="363">
        <v>50</v>
      </c>
      <c r="F46" s="265">
        <f t="shared" si="0"/>
        <v>-1</v>
      </c>
      <c r="G46" s="171">
        <v>18</v>
      </c>
      <c r="H46" s="167"/>
      <c r="I46" s="127"/>
      <c r="J46" s="172"/>
      <c r="K46" s="129">
        <v>18</v>
      </c>
      <c r="L46" s="146"/>
      <c r="M46" s="151"/>
      <c r="N46" s="180">
        <v>41</v>
      </c>
      <c r="O46" s="151" t="s">
        <v>307</v>
      </c>
      <c r="P46" s="160">
        <v>51</v>
      </c>
      <c r="Q46" s="217">
        <v>40</v>
      </c>
      <c r="R46" s="160">
        <f t="shared" si="1"/>
        <v>91</v>
      </c>
    </row>
    <row r="47" spans="1:18" ht="15.75" customHeight="1">
      <c r="A47" s="123">
        <v>41</v>
      </c>
      <c r="B47" s="124" t="s">
        <v>95</v>
      </c>
      <c r="C47" s="125" t="s">
        <v>96</v>
      </c>
      <c r="D47" s="234">
        <v>55</v>
      </c>
      <c r="E47" s="363">
        <v>51</v>
      </c>
      <c r="F47" s="265">
        <f t="shared" si="0"/>
        <v>-4</v>
      </c>
      <c r="G47" s="164">
        <v>21</v>
      </c>
      <c r="H47" s="165"/>
      <c r="I47" s="127"/>
      <c r="J47" s="134"/>
      <c r="K47" s="129">
        <v>19</v>
      </c>
      <c r="L47" s="144" t="s">
        <v>22</v>
      </c>
      <c r="M47" s="151"/>
      <c r="N47" s="180">
        <v>44</v>
      </c>
      <c r="O47" s="151" t="s">
        <v>307</v>
      </c>
      <c r="P47" s="160">
        <v>55</v>
      </c>
      <c r="Q47" s="217">
        <v>40</v>
      </c>
      <c r="R47" s="160">
        <f t="shared" si="1"/>
        <v>95</v>
      </c>
    </row>
    <row r="48" spans="1:18" ht="15.75" customHeight="1">
      <c r="A48" s="123">
        <v>42</v>
      </c>
      <c r="B48" s="124" t="s">
        <v>97</v>
      </c>
      <c r="C48" s="125" t="s">
        <v>98</v>
      </c>
      <c r="D48" s="234">
        <v>30</v>
      </c>
      <c r="E48" s="363">
        <v>30</v>
      </c>
      <c r="F48" s="265">
        <f t="shared" si="0"/>
        <v>0</v>
      </c>
      <c r="G48" s="170">
        <v>18</v>
      </c>
      <c r="H48" s="174"/>
      <c r="I48" s="127"/>
      <c r="J48" s="136"/>
      <c r="K48" s="129">
        <v>12</v>
      </c>
      <c r="L48" s="146"/>
      <c r="M48" s="151"/>
      <c r="N48" s="180">
        <v>25</v>
      </c>
      <c r="O48" s="151" t="s">
        <v>307</v>
      </c>
      <c r="P48" s="160">
        <v>30</v>
      </c>
      <c r="Q48" s="217">
        <v>40</v>
      </c>
      <c r="R48" s="160">
        <f t="shared" si="1"/>
        <v>70</v>
      </c>
    </row>
    <row r="49" spans="1:18" ht="15.75" customHeight="1">
      <c r="A49" s="123">
        <v>43</v>
      </c>
      <c r="B49" s="124" t="s">
        <v>99</v>
      </c>
      <c r="C49" s="125" t="s">
        <v>100</v>
      </c>
      <c r="D49" s="234">
        <v>45</v>
      </c>
      <c r="E49" s="363">
        <v>49</v>
      </c>
      <c r="F49" s="265">
        <f t="shared" si="0"/>
        <v>4</v>
      </c>
      <c r="G49" s="164">
        <v>21</v>
      </c>
      <c r="H49" s="174"/>
      <c r="I49" s="127"/>
      <c r="J49" s="134"/>
      <c r="K49" s="129">
        <v>17</v>
      </c>
      <c r="L49" s="146"/>
      <c r="M49" s="151"/>
      <c r="N49" s="180">
        <v>39</v>
      </c>
      <c r="O49" s="151" t="s">
        <v>307</v>
      </c>
      <c r="P49" s="160">
        <v>45</v>
      </c>
      <c r="Q49" s="217">
        <v>40</v>
      </c>
      <c r="R49" s="160">
        <f t="shared" si="1"/>
        <v>85</v>
      </c>
    </row>
    <row r="50" spans="1:18" ht="15.75" customHeight="1">
      <c r="A50" s="123">
        <v>44</v>
      </c>
      <c r="B50" s="124" t="s">
        <v>101</v>
      </c>
      <c r="C50" s="125" t="s">
        <v>102</v>
      </c>
      <c r="D50" s="234">
        <v>39</v>
      </c>
      <c r="E50" s="363">
        <v>43</v>
      </c>
      <c r="F50" s="265">
        <f t="shared" si="0"/>
        <v>4</v>
      </c>
      <c r="G50" s="170" t="s">
        <v>15</v>
      </c>
      <c r="H50" s="167"/>
      <c r="I50" s="165"/>
      <c r="J50" s="136"/>
      <c r="K50" s="129" t="s">
        <v>15</v>
      </c>
      <c r="L50" s="146"/>
      <c r="M50" s="151"/>
      <c r="N50" s="180">
        <v>32</v>
      </c>
      <c r="O50" s="151" t="s">
        <v>307</v>
      </c>
      <c r="P50" s="160">
        <v>39</v>
      </c>
      <c r="Q50" s="217">
        <v>40</v>
      </c>
      <c r="R50" s="160">
        <f t="shared" si="1"/>
        <v>79</v>
      </c>
    </row>
    <row r="51" spans="1:18" ht="15.75" customHeight="1">
      <c r="A51" s="123">
        <v>45</v>
      </c>
      <c r="B51" s="124" t="s">
        <v>103</v>
      </c>
      <c r="C51" s="125" t="s">
        <v>104</v>
      </c>
      <c r="D51" s="234">
        <v>48</v>
      </c>
      <c r="E51" s="363">
        <v>40</v>
      </c>
      <c r="F51" s="265">
        <f t="shared" si="0"/>
        <v>-8</v>
      </c>
      <c r="G51" s="170" t="s">
        <v>15</v>
      </c>
      <c r="H51" s="167"/>
      <c r="I51" s="127"/>
      <c r="J51" s="136"/>
      <c r="K51" s="129">
        <v>20</v>
      </c>
      <c r="L51" s="146"/>
      <c r="M51" s="151"/>
      <c r="N51" s="180">
        <v>36</v>
      </c>
      <c r="O51" s="151" t="s">
        <v>307</v>
      </c>
      <c r="P51" s="160">
        <v>48</v>
      </c>
      <c r="Q51" s="217">
        <v>40</v>
      </c>
      <c r="R51" s="160">
        <f t="shared" si="1"/>
        <v>88</v>
      </c>
    </row>
    <row r="52" spans="1:18" ht="15.75" customHeight="1">
      <c r="A52" s="123">
        <v>46</v>
      </c>
      <c r="B52" s="124" t="s">
        <v>105</v>
      </c>
      <c r="C52" s="125" t="s">
        <v>106</v>
      </c>
      <c r="D52" s="234">
        <v>40</v>
      </c>
      <c r="E52" s="363">
        <v>35</v>
      </c>
      <c r="F52" s="265">
        <f t="shared" si="0"/>
        <v>-5</v>
      </c>
      <c r="G52" s="164">
        <v>19</v>
      </c>
      <c r="H52" s="167"/>
      <c r="I52" s="127"/>
      <c r="J52" s="134"/>
      <c r="K52" s="129">
        <v>15</v>
      </c>
      <c r="L52" s="144" t="s">
        <v>22</v>
      </c>
      <c r="M52" s="151"/>
      <c r="N52" s="180">
        <v>32</v>
      </c>
      <c r="O52" s="151" t="s">
        <v>307</v>
      </c>
      <c r="P52" s="160">
        <v>40</v>
      </c>
      <c r="Q52" s="217">
        <v>40</v>
      </c>
      <c r="R52" s="160">
        <f t="shared" si="1"/>
        <v>80</v>
      </c>
    </row>
    <row r="53" spans="1:18" ht="15.75" customHeight="1">
      <c r="A53" s="123">
        <v>47</v>
      </c>
      <c r="B53" s="124" t="s">
        <v>107</v>
      </c>
      <c r="C53" s="125" t="s">
        <v>108</v>
      </c>
      <c r="D53" s="234">
        <v>31</v>
      </c>
      <c r="E53" s="363">
        <v>15</v>
      </c>
      <c r="F53" s="265">
        <f t="shared" si="0"/>
        <v>-16</v>
      </c>
      <c r="G53" s="170">
        <v>16</v>
      </c>
      <c r="H53" s="167"/>
      <c r="I53" s="165"/>
      <c r="J53" s="136"/>
      <c r="K53" s="129">
        <v>16</v>
      </c>
      <c r="L53" s="146"/>
      <c r="M53" s="151"/>
      <c r="N53" s="180">
        <v>20</v>
      </c>
      <c r="O53" s="218" t="s">
        <v>308</v>
      </c>
      <c r="P53" s="160">
        <v>31</v>
      </c>
      <c r="Q53" s="217">
        <v>40</v>
      </c>
      <c r="R53" s="160">
        <f t="shared" si="1"/>
        <v>71</v>
      </c>
    </row>
    <row r="54" spans="1:18" ht="15.75" customHeight="1">
      <c r="A54" s="123">
        <v>48</v>
      </c>
      <c r="B54" s="124" t="s">
        <v>109</v>
      </c>
      <c r="C54" s="125" t="s">
        <v>110</v>
      </c>
      <c r="D54" s="234">
        <v>51</v>
      </c>
      <c r="E54" s="363">
        <v>45</v>
      </c>
      <c r="F54" s="265">
        <f t="shared" si="0"/>
        <v>-6</v>
      </c>
      <c r="G54" s="170">
        <v>21</v>
      </c>
      <c r="H54" s="167"/>
      <c r="I54" s="127"/>
      <c r="J54" s="173"/>
      <c r="K54" s="129">
        <v>20</v>
      </c>
      <c r="L54" s="146"/>
      <c r="M54" s="151"/>
      <c r="N54" s="180">
        <v>41</v>
      </c>
      <c r="O54" s="151" t="s">
        <v>307</v>
      </c>
      <c r="P54" s="160">
        <v>51</v>
      </c>
      <c r="Q54" s="217">
        <v>40</v>
      </c>
      <c r="R54" s="160">
        <f t="shared" si="1"/>
        <v>91</v>
      </c>
    </row>
    <row r="55" spans="1:18" ht="15.75" customHeight="1">
      <c r="A55" s="123">
        <v>49</v>
      </c>
      <c r="B55" s="124" t="s">
        <v>111</v>
      </c>
      <c r="C55" s="125" t="s">
        <v>112</v>
      </c>
      <c r="D55" s="234">
        <v>0</v>
      </c>
      <c r="E55" s="363">
        <v>0</v>
      </c>
      <c r="F55" s="265">
        <f t="shared" si="0"/>
        <v>0</v>
      </c>
      <c r="G55" s="170">
        <v>5</v>
      </c>
      <c r="H55" s="176" t="s">
        <v>15</v>
      </c>
      <c r="I55" s="127"/>
      <c r="J55" s="136"/>
      <c r="K55" s="129" t="s">
        <v>15</v>
      </c>
      <c r="L55" s="146"/>
      <c r="M55" s="151"/>
      <c r="N55" s="180" t="s">
        <v>15</v>
      </c>
      <c r="O55" s="151" t="s">
        <v>308</v>
      </c>
      <c r="P55" s="160">
        <v>0</v>
      </c>
      <c r="Q55" s="217">
        <v>0</v>
      </c>
      <c r="R55" s="160">
        <f t="shared" si="1"/>
        <v>0</v>
      </c>
    </row>
    <row r="56" spans="1:18" ht="15.75" customHeight="1">
      <c r="A56" s="123">
        <v>50</v>
      </c>
      <c r="B56" s="124" t="s">
        <v>113</v>
      </c>
      <c r="C56" s="125" t="s">
        <v>114</v>
      </c>
      <c r="D56" s="234">
        <v>42</v>
      </c>
      <c r="E56" s="363">
        <v>40</v>
      </c>
      <c r="F56" s="265">
        <f t="shared" si="0"/>
        <v>-2</v>
      </c>
      <c r="G56" s="170">
        <v>11</v>
      </c>
      <c r="H56" s="167"/>
      <c r="I56" s="127"/>
      <c r="J56" s="173"/>
      <c r="K56" s="129">
        <v>6</v>
      </c>
      <c r="L56" s="146"/>
      <c r="M56" s="151"/>
      <c r="N56" s="180" t="s">
        <v>15</v>
      </c>
      <c r="O56" s="151" t="s">
        <v>307</v>
      </c>
      <c r="P56" s="160">
        <v>42</v>
      </c>
      <c r="Q56" s="217">
        <v>40</v>
      </c>
      <c r="R56" s="160">
        <f t="shared" si="1"/>
        <v>82</v>
      </c>
    </row>
    <row r="57" spans="1:18" ht="15.75" customHeight="1">
      <c r="A57" s="123">
        <v>51</v>
      </c>
      <c r="B57" s="124" t="s">
        <v>115</v>
      </c>
      <c r="C57" s="125" t="s">
        <v>116</v>
      </c>
      <c r="D57" s="234">
        <v>21</v>
      </c>
      <c r="E57" s="363">
        <v>0</v>
      </c>
      <c r="F57" s="265">
        <f t="shared" si="0"/>
        <v>-21</v>
      </c>
      <c r="G57" s="164" t="s">
        <v>15</v>
      </c>
      <c r="H57" s="165"/>
      <c r="I57" s="127"/>
      <c r="J57" s="128"/>
      <c r="K57" s="129" t="s">
        <v>15</v>
      </c>
      <c r="L57" s="146"/>
      <c r="M57" s="151"/>
      <c r="N57" s="180" t="s">
        <v>15</v>
      </c>
      <c r="O57" s="151" t="s">
        <v>307</v>
      </c>
      <c r="P57" s="160">
        <v>21</v>
      </c>
      <c r="Q57" s="217">
        <v>40</v>
      </c>
      <c r="R57" s="160">
        <f t="shared" si="1"/>
        <v>61</v>
      </c>
    </row>
    <row r="58" spans="1:18" ht="15.75" customHeight="1">
      <c r="A58" s="123">
        <v>52</v>
      </c>
      <c r="B58" s="124" t="s">
        <v>117</v>
      </c>
      <c r="C58" s="125" t="s">
        <v>118</v>
      </c>
      <c r="D58" s="234">
        <v>47</v>
      </c>
      <c r="E58" s="363">
        <v>43</v>
      </c>
      <c r="F58" s="265">
        <f t="shared" si="0"/>
        <v>-4</v>
      </c>
      <c r="G58" s="170">
        <v>20</v>
      </c>
      <c r="H58" s="165"/>
      <c r="I58" s="127"/>
      <c r="J58" s="136"/>
      <c r="K58" s="129">
        <v>13</v>
      </c>
      <c r="L58" s="146"/>
      <c r="M58" s="151"/>
      <c r="N58" s="180">
        <v>36</v>
      </c>
      <c r="O58" s="151" t="s">
        <v>307</v>
      </c>
      <c r="P58" s="160">
        <v>47</v>
      </c>
      <c r="Q58" s="217">
        <v>40</v>
      </c>
      <c r="R58" s="160">
        <f t="shared" si="1"/>
        <v>87</v>
      </c>
    </row>
    <row r="59" spans="1:18" ht="15.75" customHeight="1">
      <c r="A59" s="123">
        <v>53</v>
      </c>
      <c r="B59" s="124" t="s">
        <v>119</v>
      </c>
      <c r="C59" s="125" t="s">
        <v>120</v>
      </c>
      <c r="D59" s="234">
        <v>31</v>
      </c>
      <c r="E59" s="363">
        <v>37</v>
      </c>
      <c r="F59" s="265">
        <f t="shared" si="0"/>
        <v>6</v>
      </c>
      <c r="G59" s="170">
        <v>20</v>
      </c>
      <c r="H59" s="167"/>
      <c r="I59" s="127"/>
      <c r="J59" s="136"/>
      <c r="K59" s="129">
        <v>21</v>
      </c>
      <c r="L59" s="146"/>
      <c r="M59" s="151"/>
      <c r="N59" s="180">
        <v>31</v>
      </c>
      <c r="O59" s="151" t="s">
        <v>307</v>
      </c>
      <c r="P59" s="160">
        <v>31</v>
      </c>
      <c r="Q59" s="217">
        <v>40</v>
      </c>
      <c r="R59" s="160">
        <f t="shared" si="1"/>
        <v>71</v>
      </c>
    </row>
    <row r="60" spans="1:18" ht="15.75" customHeight="1">
      <c r="A60" s="123">
        <v>54</v>
      </c>
      <c r="B60" s="124" t="s">
        <v>121</v>
      </c>
      <c r="C60" s="125" t="s">
        <v>122</v>
      </c>
      <c r="D60" s="234">
        <v>26</v>
      </c>
      <c r="E60" s="363">
        <v>34</v>
      </c>
      <c r="F60" s="265">
        <f t="shared" si="0"/>
        <v>8</v>
      </c>
      <c r="G60" s="170">
        <v>22</v>
      </c>
      <c r="H60" s="167"/>
      <c r="I60" s="165" t="s">
        <v>22</v>
      </c>
      <c r="J60" s="173"/>
      <c r="K60" s="129" t="s">
        <v>15</v>
      </c>
      <c r="L60" s="146"/>
      <c r="M60" s="151"/>
      <c r="N60" s="180">
        <v>26</v>
      </c>
      <c r="O60" s="151" t="s">
        <v>307</v>
      </c>
      <c r="P60" s="160">
        <v>26</v>
      </c>
      <c r="Q60" s="217">
        <v>40</v>
      </c>
      <c r="R60" s="160">
        <f t="shared" si="1"/>
        <v>66</v>
      </c>
    </row>
    <row r="61" spans="1:18" ht="15.75" customHeight="1">
      <c r="A61" s="123">
        <v>55</v>
      </c>
      <c r="B61" s="124" t="s">
        <v>123</v>
      </c>
      <c r="C61" s="125" t="s">
        <v>124</v>
      </c>
      <c r="D61" s="234">
        <v>54</v>
      </c>
      <c r="E61" s="363">
        <v>51</v>
      </c>
      <c r="F61" s="265">
        <f t="shared" si="0"/>
        <v>-3</v>
      </c>
      <c r="G61" s="170">
        <v>24</v>
      </c>
      <c r="H61" s="167"/>
      <c r="I61" s="127"/>
      <c r="J61" s="136"/>
      <c r="K61" s="129">
        <v>22</v>
      </c>
      <c r="L61" s="146"/>
      <c r="M61" s="181"/>
      <c r="N61" s="182">
        <v>41</v>
      </c>
      <c r="O61" s="151" t="s">
        <v>307</v>
      </c>
      <c r="P61" s="160">
        <v>54</v>
      </c>
      <c r="Q61" s="217">
        <v>40</v>
      </c>
      <c r="R61" s="160">
        <f t="shared" si="1"/>
        <v>94</v>
      </c>
    </row>
    <row r="62" spans="1:18" ht="15.75" customHeight="1">
      <c r="A62" s="123">
        <v>56</v>
      </c>
      <c r="B62" s="124" t="s">
        <v>125</v>
      </c>
      <c r="C62" s="125" t="s">
        <v>126</v>
      </c>
      <c r="D62" s="234">
        <v>26</v>
      </c>
      <c r="E62" s="363">
        <v>39</v>
      </c>
      <c r="F62" s="265">
        <f t="shared" si="0"/>
        <v>13</v>
      </c>
      <c r="G62" s="164">
        <v>8</v>
      </c>
      <c r="H62" s="167"/>
      <c r="I62" s="165"/>
      <c r="J62" s="134"/>
      <c r="K62" s="129">
        <v>16</v>
      </c>
      <c r="L62" s="144"/>
      <c r="M62" s="181"/>
      <c r="N62" s="182">
        <v>20</v>
      </c>
      <c r="O62" s="151" t="s">
        <v>307</v>
      </c>
      <c r="P62" s="160">
        <v>26</v>
      </c>
      <c r="Q62" s="217">
        <v>40</v>
      </c>
      <c r="R62" s="160">
        <f t="shared" si="1"/>
        <v>66</v>
      </c>
    </row>
    <row r="63" spans="1:18" ht="15.75" customHeight="1">
      <c r="A63" s="123">
        <v>57</v>
      </c>
      <c r="B63" s="124" t="s">
        <v>127</v>
      </c>
      <c r="C63" s="125" t="s">
        <v>128</v>
      </c>
      <c r="D63" s="234">
        <v>38</v>
      </c>
      <c r="E63" s="363">
        <v>30</v>
      </c>
      <c r="F63" s="265">
        <f t="shared" si="0"/>
        <v>-8</v>
      </c>
      <c r="G63" s="164">
        <v>16</v>
      </c>
      <c r="H63" s="167"/>
      <c r="I63" s="165"/>
      <c r="J63" s="128"/>
      <c r="K63" s="129">
        <v>14</v>
      </c>
      <c r="L63" s="144"/>
      <c r="M63" s="151"/>
      <c r="N63" s="180">
        <v>18</v>
      </c>
      <c r="O63" s="151" t="s">
        <v>307</v>
      </c>
      <c r="P63" s="160">
        <v>38</v>
      </c>
      <c r="Q63" s="217">
        <v>40</v>
      </c>
      <c r="R63" s="160">
        <f t="shared" si="1"/>
        <v>78</v>
      </c>
    </row>
    <row r="64" spans="1:18" ht="15.75" customHeight="1">
      <c r="A64" s="123">
        <v>58</v>
      </c>
      <c r="B64" s="124" t="s">
        <v>129</v>
      </c>
      <c r="C64" s="125" t="s">
        <v>130</v>
      </c>
      <c r="D64" s="234">
        <v>39</v>
      </c>
      <c r="E64" s="363">
        <v>47</v>
      </c>
      <c r="F64" s="265">
        <f t="shared" si="0"/>
        <v>8</v>
      </c>
      <c r="G64" s="164">
        <v>21</v>
      </c>
      <c r="H64" s="167"/>
      <c r="I64" s="127"/>
      <c r="J64" s="128"/>
      <c r="K64" s="129">
        <v>18</v>
      </c>
      <c r="L64" s="146"/>
      <c r="M64" s="151"/>
      <c r="N64" s="180">
        <v>36</v>
      </c>
      <c r="O64" s="151" t="s">
        <v>307</v>
      </c>
      <c r="P64" s="160">
        <v>39</v>
      </c>
      <c r="Q64" s="217">
        <v>40</v>
      </c>
      <c r="R64" s="160">
        <f t="shared" si="1"/>
        <v>79</v>
      </c>
    </row>
    <row r="65" spans="1:18" ht="15.75" customHeight="1">
      <c r="A65" s="123">
        <v>59</v>
      </c>
      <c r="B65" s="124" t="s">
        <v>131</v>
      </c>
      <c r="C65" s="125" t="s">
        <v>132</v>
      </c>
      <c r="D65" s="234">
        <v>35</v>
      </c>
      <c r="E65" s="363">
        <v>37</v>
      </c>
      <c r="F65" s="265">
        <f t="shared" si="0"/>
        <v>2</v>
      </c>
      <c r="G65" s="170">
        <v>21</v>
      </c>
      <c r="H65" s="167"/>
      <c r="I65" s="127"/>
      <c r="J65" s="136"/>
      <c r="K65" s="129">
        <v>15</v>
      </c>
      <c r="L65" s="144" t="s">
        <v>14</v>
      </c>
      <c r="M65" s="151"/>
      <c r="N65" s="180">
        <v>36</v>
      </c>
      <c r="O65" s="151" t="s">
        <v>307</v>
      </c>
      <c r="P65" s="160">
        <v>35</v>
      </c>
      <c r="Q65" s="217">
        <v>40</v>
      </c>
      <c r="R65" s="160">
        <f t="shared" si="1"/>
        <v>75</v>
      </c>
    </row>
    <row r="66" spans="1:18" ht="15.75" customHeight="1">
      <c r="A66" s="123">
        <v>60</v>
      </c>
      <c r="B66" s="124" t="s">
        <v>133</v>
      </c>
      <c r="C66" s="125" t="s">
        <v>134</v>
      </c>
      <c r="D66" s="234">
        <v>52</v>
      </c>
      <c r="E66" s="363">
        <v>42</v>
      </c>
      <c r="F66" s="265">
        <f t="shared" si="0"/>
        <v>-10</v>
      </c>
      <c r="G66" s="170">
        <v>21</v>
      </c>
      <c r="H66" s="167"/>
      <c r="I66" s="127"/>
      <c r="J66" s="136"/>
      <c r="K66" s="129">
        <v>18</v>
      </c>
      <c r="L66" s="146"/>
      <c r="M66" s="151"/>
      <c r="N66" s="180">
        <v>31</v>
      </c>
      <c r="O66" s="151" t="s">
        <v>307</v>
      </c>
      <c r="P66" s="160">
        <v>52</v>
      </c>
      <c r="Q66" s="217">
        <v>40</v>
      </c>
      <c r="R66" s="160">
        <f t="shared" si="1"/>
        <v>92</v>
      </c>
    </row>
    <row r="67" spans="1:18" ht="15.75" customHeight="1">
      <c r="A67" s="123">
        <v>61</v>
      </c>
      <c r="B67" s="124" t="s">
        <v>135</v>
      </c>
      <c r="C67" s="125" t="s">
        <v>136</v>
      </c>
      <c r="D67" s="234">
        <v>54</v>
      </c>
      <c r="E67" s="363">
        <v>52</v>
      </c>
      <c r="F67" s="265">
        <f t="shared" si="0"/>
        <v>-2</v>
      </c>
      <c r="G67" s="171">
        <v>24</v>
      </c>
      <c r="H67" s="167"/>
      <c r="I67" s="127"/>
      <c r="J67" s="172"/>
      <c r="K67" s="129">
        <v>22</v>
      </c>
      <c r="L67" s="146"/>
      <c r="M67" s="151"/>
      <c r="N67" s="180">
        <v>36</v>
      </c>
      <c r="O67" s="151" t="s">
        <v>307</v>
      </c>
      <c r="P67" s="160">
        <v>54</v>
      </c>
      <c r="Q67" s="217">
        <v>40</v>
      </c>
      <c r="R67" s="160">
        <f t="shared" si="1"/>
        <v>94</v>
      </c>
    </row>
    <row r="68" spans="1:18" ht="15.75" customHeight="1">
      <c r="A68" s="123">
        <v>62</v>
      </c>
      <c r="B68" s="124" t="s">
        <v>137</v>
      </c>
      <c r="C68" s="125" t="s">
        <v>138</v>
      </c>
      <c r="D68" s="234">
        <v>50</v>
      </c>
      <c r="E68" s="363">
        <v>46</v>
      </c>
      <c r="F68" s="265">
        <f t="shared" si="0"/>
        <v>-4</v>
      </c>
      <c r="G68" s="170">
        <v>19</v>
      </c>
      <c r="H68" s="167"/>
      <c r="I68" s="127"/>
      <c r="J68" s="173"/>
      <c r="K68" s="129">
        <v>18</v>
      </c>
      <c r="L68" s="146"/>
      <c r="M68" s="151"/>
      <c r="N68" s="180">
        <v>43</v>
      </c>
      <c r="O68" s="151" t="s">
        <v>307</v>
      </c>
      <c r="P68" s="160">
        <v>50</v>
      </c>
      <c r="Q68" s="217">
        <v>40</v>
      </c>
      <c r="R68" s="160">
        <f t="shared" si="1"/>
        <v>90</v>
      </c>
    </row>
    <row r="69" spans="1:18" ht="15.75" customHeight="1">
      <c r="A69" s="123">
        <v>63</v>
      </c>
      <c r="B69" s="124" t="s">
        <v>139</v>
      </c>
      <c r="C69" s="125" t="s">
        <v>140</v>
      </c>
      <c r="D69" s="234">
        <v>32</v>
      </c>
      <c r="E69" s="363">
        <v>34</v>
      </c>
      <c r="F69" s="265">
        <f t="shared" si="0"/>
        <v>2</v>
      </c>
      <c r="G69" s="170">
        <v>15</v>
      </c>
      <c r="H69" s="165"/>
      <c r="I69" s="165"/>
      <c r="J69" s="173"/>
      <c r="K69" s="129">
        <v>9</v>
      </c>
      <c r="L69" s="146"/>
      <c r="M69" s="151"/>
      <c r="N69" s="180">
        <v>26</v>
      </c>
      <c r="O69" s="151" t="s">
        <v>307</v>
      </c>
      <c r="P69" s="160">
        <v>32</v>
      </c>
      <c r="Q69" s="217">
        <v>40</v>
      </c>
      <c r="R69" s="160">
        <f t="shared" si="1"/>
        <v>72</v>
      </c>
    </row>
    <row r="70" spans="1:18" ht="15.75" customHeight="1" thickBot="1">
      <c r="A70" s="123">
        <v>64</v>
      </c>
      <c r="B70" s="184" t="s">
        <v>304</v>
      </c>
      <c r="C70" s="185" t="s">
        <v>303</v>
      </c>
      <c r="D70" s="234">
        <v>30</v>
      </c>
      <c r="E70" s="184">
        <v>22</v>
      </c>
      <c r="F70" s="265">
        <f t="shared" si="0"/>
        <v>-8</v>
      </c>
      <c r="G70" s="186"/>
      <c r="H70" s="187"/>
      <c r="I70" s="187"/>
      <c r="J70" s="188"/>
      <c r="K70" s="152"/>
      <c r="L70" s="189"/>
      <c r="M70" s="151"/>
      <c r="N70" s="180"/>
      <c r="O70" s="151" t="s">
        <v>307</v>
      </c>
      <c r="P70" s="160">
        <v>30</v>
      </c>
      <c r="Q70" s="217">
        <v>40</v>
      </c>
      <c r="R70" s="160">
        <f t="shared" si="1"/>
        <v>70</v>
      </c>
    </row>
    <row r="71" spans="1:18" ht="15.75" customHeight="1" thickTop="1" thickBot="1">
      <c r="A71" s="329" t="s">
        <v>141</v>
      </c>
      <c r="B71" s="330"/>
      <c r="C71" s="331"/>
      <c r="D71" s="300"/>
      <c r="E71" s="267"/>
      <c r="F71" s="267"/>
      <c r="G71" s="71">
        <f t="shared" ref="G71:J71" si="2">COUNTIF(G6:G69,"&gt;=30")</f>
        <v>1</v>
      </c>
      <c r="H71" s="71">
        <f t="shared" si="2"/>
        <v>1</v>
      </c>
      <c r="I71" s="71">
        <f t="shared" si="2"/>
        <v>1</v>
      </c>
      <c r="J71" s="72">
        <f t="shared" si="2"/>
        <v>1</v>
      </c>
      <c r="K71" s="73"/>
      <c r="L71" s="79">
        <f>COUNTIF(L6:L69,"&gt;69")</f>
        <v>0</v>
      </c>
      <c r="M71" s="156"/>
      <c r="N71" s="183"/>
      <c r="O71" s="156"/>
    </row>
    <row r="72" spans="1:18" ht="15.75" customHeight="1" thickTop="1" thickBot="1">
      <c r="A72" s="332" t="s">
        <v>142</v>
      </c>
      <c r="B72" s="333"/>
      <c r="C72" s="334"/>
      <c r="D72" s="282"/>
      <c r="E72" s="268"/>
      <c r="F72" s="268"/>
      <c r="G72" s="74">
        <f t="shared" ref="G72:J72" si="3">COUNTIF(G6:G69,"&lt;30")</f>
        <v>57</v>
      </c>
      <c r="H72" s="74">
        <f t="shared" si="3"/>
        <v>0</v>
      </c>
      <c r="I72" s="74">
        <f t="shared" si="3"/>
        <v>0</v>
      </c>
      <c r="J72" s="74">
        <f t="shared" si="3"/>
        <v>0</v>
      </c>
      <c r="K72" s="73"/>
      <c r="L72" s="81">
        <f>COUNTIF(L7:L69,"&lt;69")</f>
        <v>0</v>
      </c>
      <c r="M72" s="156"/>
      <c r="N72" s="183"/>
      <c r="O72" s="156"/>
    </row>
    <row r="73" spans="1:18" ht="15.75" customHeight="1" thickTop="1" thickBot="1">
      <c r="A73" s="335" t="s">
        <v>143</v>
      </c>
      <c r="B73" s="333"/>
      <c r="C73" s="334"/>
      <c r="D73" s="282"/>
      <c r="E73" s="268"/>
      <c r="F73" s="268"/>
      <c r="G73" s="75">
        <f t="shared" ref="G73:J73" si="4">COUNTIF(G6:G69,"AB")</f>
        <v>6</v>
      </c>
      <c r="H73" s="75">
        <f t="shared" si="4"/>
        <v>1</v>
      </c>
      <c r="I73" s="75">
        <f t="shared" si="4"/>
        <v>0</v>
      </c>
      <c r="J73" s="75">
        <f t="shared" si="4"/>
        <v>0</v>
      </c>
      <c r="K73" s="76"/>
      <c r="L73" s="83">
        <f>COUNTIF(L8:L69,"AB")</f>
        <v>0</v>
      </c>
      <c r="M73" s="156"/>
      <c r="N73" s="183"/>
      <c r="O73" s="156"/>
    </row>
    <row r="74" spans="1:18" ht="15.75" customHeight="1" thickTop="1" thickBot="1">
      <c r="A74" s="311" t="s">
        <v>144</v>
      </c>
      <c r="B74" s="312"/>
      <c r="C74" s="313"/>
      <c r="D74" s="277"/>
      <c r="E74" s="269"/>
      <c r="F74" s="269"/>
      <c r="G74" s="155">
        <f t="shared" ref="G74:L74" si="5">(G71/63)*100</f>
        <v>1.5873015873015872</v>
      </c>
      <c r="H74" s="155">
        <f t="shared" si="5"/>
        <v>1.5873015873015872</v>
      </c>
      <c r="I74" s="155">
        <f t="shared" si="5"/>
        <v>1.5873015873015872</v>
      </c>
      <c r="J74" s="155">
        <f t="shared" si="5"/>
        <v>1.5873015873015872</v>
      </c>
      <c r="K74" s="155">
        <f t="shared" si="5"/>
        <v>0</v>
      </c>
      <c r="L74" s="155">
        <f t="shared" si="5"/>
        <v>0</v>
      </c>
      <c r="M74" s="156"/>
      <c r="N74" s="183"/>
      <c r="O74" s="156"/>
    </row>
    <row r="75" spans="1:18" ht="15.75" customHeight="1">
      <c r="A75" s="156"/>
      <c r="B75" s="156"/>
      <c r="C75" s="156"/>
      <c r="D75" s="156"/>
      <c r="E75" s="183"/>
      <c r="F75" s="183"/>
      <c r="G75" s="156"/>
      <c r="H75" s="156"/>
      <c r="I75" s="156"/>
      <c r="J75" s="156"/>
      <c r="K75" s="156"/>
      <c r="L75" s="156"/>
      <c r="M75" s="156"/>
      <c r="N75" s="183"/>
      <c r="O75" s="156"/>
    </row>
    <row r="76" spans="1:18" ht="15.75" customHeight="1"/>
    <row r="77" spans="1:18" ht="15.75" customHeight="1"/>
    <row r="78" spans="1:18" ht="15.75" customHeight="1"/>
    <row r="79" spans="1:18" ht="15.75" customHeight="1"/>
    <row r="80" spans="1:1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5:R74"/>
  <mergeCells count="8">
    <mergeCell ref="A74:C74"/>
    <mergeCell ref="A1:C2"/>
    <mergeCell ref="A3:C4"/>
    <mergeCell ref="G4:L4"/>
    <mergeCell ref="A6:C6"/>
    <mergeCell ref="A71:C71"/>
    <mergeCell ref="A72:C72"/>
    <mergeCell ref="A73:C73"/>
  </mergeCells>
  <conditionalFormatting sqref="G74:L74">
    <cfRule type="notContainsBlanks" dxfId="8" priority="1">
      <formula>LEN(TRIM(G74))&gt;0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5" sqref="F5:F68"/>
    </sheetView>
  </sheetViews>
  <sheetFormatPr defaultRowHeight="12.75"/>
  <sheetData>
    <row r="1" spans="1:6">
      <c r="A1" s="295"/>
    </row>
    <row r="5" spans="1:6">
      <c r="F5">
        <v>73</v>
      </c>
    </row>
    <row r="6" spans="1:6">
      <c r="F6">
        <v>73</v>
      </c>
    </row>
    <row r="7" spans="1:6">
      <c r="F7">
        <v>95</v>
      </c>
    </row>
    <row r="8" spans="1:6">
      <c r="F8">
        <v>75</v>
      </c>
    </row>
    <row r="9" spans="1:6">
      <c r="F9">
        <v>70</v>
      </c>
    </row>
    <row r="10" spans="1:6">
      <c r="F10">
        <v>57</v>
      </c>
    </row>
    <row r="11" spans="1:6">
      <c r="F11">
        <v>79</v>
      </c>
    </row>
    <row r="12" spans="1:6">
      <c r="F12">
        <v>66</v>
      </c>
    </row>
    <row r="13" spans="1:6">
      <c r="F13">
        <v>61</v>
      </c>
    </row>
    <row r="14" spans="1:6">
      <c r="F14">
        <v>65</v>
      </c>
    </row>
    <row r="15" spans="1:6">
      <c r="F15">
        <v>60</v>
      </c>
    </row>
    <row r="16" spans="1:6">
      <c r="F16">
        <v>87</v>
      </c>
    </row>
    <row r="17" spans="6:6">
      <c r="F17">
        <v>72</v>
      </c>
    </row>
    <row r="18" spans="6:6">
      <c r="F18">
        <v>87</v>
      </c>
    </row>
    <row r="19" spans="6:6">
      <c r="F19">
        <v>78</v>
      </c>
    </row>
    <row r="20" spans="6:6">
      <c r="F20">
        <v>66</v>
      </c>
    </row>
    <row r="21" spans="6:6">
      <c r="F21">
        <v>61</v>
      </c>
    </row>
    <row r="22" spans="6:6">
      <c r="F22">
        <v>88</v>
      </c>
    </row>
    <row r="23" spans="6:6">
      <c r="F23">
        <v>92</v>
      </c>
    </row>
    <row r="24" spans="6:6">
      <c r="F24">
        <v>70</v>
      </c>
    </row>
    <row r="25" spans="6:6">
      <c r="F25">
        <v>78</v>
      </c>
    </row>
    <row r="26" spans="6:6">
      <c r="F26">
        <v>64</v>
      </c>
    </row>
    <row r="27" spans="6:6">
      <c r="F27">
        <v>63</v>
      </c>
    </row>
    <row r="28" spans="6:6">
      <c r="F28">
        <v>92</v>
      </c>
    </row>
    <row r="29" spans="6:6">
      <c r="F29">
        <v>0</v>
      </c>
    </row>
    <row r="30" spans="6:6">
      <c r="F30">
        <v>53</v>
      </c>
    </row>
    <row r="31" spans="6:6">
      <c r="F31">
        <v>71</v>
      </c>
    </row>
    <row r="32" spans="6:6">
      <c r="F32">
        <v>54</v>
      </c>
    </row>
    <row r="33" spans="6:6">
      <c r="F33">
        <v>63</v>
      </c>
    </row>
    <row r="34" spans="6:6">
      <c r="F34">
        <v>63</v>
      </c>
    </row>
    <row r="35" spans="6:6">
      <c r="F35">
        <v>75</v>
      </c>
    </row>
    <row r="36" spans="6:6">
      <c r="F36">
        <v>0</v>
      </c>
    </row>
    <row r="37" spans="6:6">
      <c r="F37">
        <v>76</v>
      </c>
    </row>
    <row r="38" spans="6:6">
      <c r="F38">
        <v>84</v>
      </c>
    </row>
    <row r="39" spans="6:6">
      <c r="F39">
        <v>64</v>
      </c>
    </row>
    <row r="40" spans="6:6">
      <c r="F40">
        <v>70</v>
      </c>
    </row>
    <row r="41" spans="6:6">
      <c r="F41">
        <v>82</v>
      </c>
    </row>
    <row r="42" spans="6:6">
      <c r="F42">
        <v>89</v>
      </c>
    </row>
    <row r="43" spans="6:6">
      <c r="F43">
        <v>69</v>
      </c>
    </row>
    <row r="44" spans="6:6">
      <c r="F44">
        <v>90</v>
      </c>
    </row>
    <row r="45" spans="6:6">
      <c r="F45">
        <v>91</v>
      </c>
    </row>
    <row r="46" spans="6:6">
      <c r="F46">
        <v>70</v>
      </c>
    </row>
    <row r="47" spans="6:6">
      <c r="F47">
        <v>89</v>
      </c>
    </row>
    <row r="48" spans="6:6">
      <c r="F48">
        <v>83</v>
      </c>
    </row>
    <row r="49" spans="6:6">
      <c r="F49">
        <v>80</v>
      </c>
    </row>
    <row r="50" spans="6:6">
      <c r="F50">
        <v>75</v>
      </c>
    </row>
    <row r="51" spans="6:6">
      <c r="F51">
        <v>55</v>
      </c>
    </row>
    <row r="52" spans="6:6">
      <c r="F52">
        <v>85</v>
      </c>
    </row>
    <row r="53" spans="6:6">
      <c r="F53">
        <v>0</v>
      </c>
    </row>
    <row r="54" spans="6:6">
      <c r="F54">
        <v>80</v>
      </c>
    </row>
    <row r="55" spans="6:6">
      <c r="F55">
        <v>40</v>
      </c>
    </row>
    <row r="56" spans="6:6">
      <c r="F56">
        <v>83</v>
      </c>
    </row>
    <row r="57" spans="6:6">
      <c r="F57">
        <v>77</v>
      </c>
    </row>
    <row r="58" spans="6:6">
      <c r="F58">
        <v>74</v>
      </c>
    </row>
    <row r="59" spans="6:6">
      <c r="F59">
        <v>91</v>
      </c>
    </row>
    <row r="60" spans="6:6">
      <c r="F60">
        <v>79</v>
      </c>
    </row>
    <row r="61" spans="6:6">
      <c r="F61">
        <v>70</v>
      </c>
    </row>
    <row r="62" spans="6:6">
      <c r="F62">
        <v>87</v>
      </c>
    </row>
    <row r="63" spans="6:6">
      <c r="F63">
        <v>77</v>
      </c>
    </row>
    <row r="64" spans="6:6">
      <c r="F64">
        <v>82</v>
      </c>
    </row>
    <row r="65" spans="6:6">
      <c r="F65">
        <v>92</v>
      </c>
    </row>
    <row r="66" spans="6:6">
      <c r="F66">
        <v>86</v>
      </c>
    </row>
    <row r="67" spans="6:6">
      <c r="F67">
        <v>74</v>
      </c>
    </row>
    <row r="68" spans="6:6">
      <c r="F68">
        <v>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67"/>
  <sheetViews>
    <sheetView topLeftCell="K1" workbookViewId="0">
      <selection activeCell="Q3" sqref="Q3"/>
    </sheetView>
  </sheetViews>
  <sheetFormatPr defaultRowHeight="12.75"/>
  <cols>
    <col min="4" max="4" width="9.28515625" bestFit="1" customWidth="1"/>
    <col min="5" max="5" width="26.7109375" bestFit="1" customWidth="1"/>
    <col min="6" max="6" width="15.28515625" style="298" customWidth="1"/>
    <col min="7" max="7" width="15.28515625" customWidth="1"/>
    <col min="8" max="8" width="21" bestFit="1" customWidth="1"/>
    <col min="9" max="9" width="16" customWidth="1"/>
    <col min="10" max="10" width="16.140625" customWidth="1"/>
    <col min="11" max="11" width="15.7109375" customWidth="1"/>
    <col min="12" max="12" width="21.28515625" customWidth="1"/>
    <col min="13" max="13" width="21.7109375" bestFit="1" customWidth="1"/>
    <col min="14" max="14" width="11.85546875" customWidth="1"/>
    <col min="15" max="15" width="17" customWidth="1"/>
    <col min="16" max="16" width="15" bestFit="1" customWidth="1"/>
    <col min="17" max="17" width="33" bestFit="1" customWidth="1"/>
    <col min="18" max="18" width="25.5703125" bestFit="1" customWidth="1"/>
    <col min="19" max="19" width="24.7109375" bestFit="1" customWidth="1"/>
    <col min="20" max="20" width="15" bestFit="1" customWidth="1"/>
    <col min="21" max="21" width="15" customWidth="1"/>
  </cols>
  <sheetData>
    <row r="3" spans="3:21" ht="73.5" customHeight="1">
      <c r="C3" s="304" t="s">
        <v>353</v>
      </c>
      <c r="D3" s="304" t="s">
        <v>354</v>
      </c>
      <c r="E3" s="304" t="s">
        <v>355</v>
      </c>
      <c r="F3" s="304" t="s">
        <v>356</v>
      </c>
      <c r="G3" s="304" t="s">
        <v>338</v>
      </c>
      <c r="H3" s="304" t="s">
        <v>339</v>
      </c>
      <c r="I3" s="304" t="s">
        <v>340</v>
      </c>
      <c r="J3" s="304" t="s">
        <v>341</v>
      </c>
      <c r="K3" s="304" t="s">
        <v>342</v>
      </c>
      <c r="L3" s="304" t="s">
        <v>343</v>
      </c>
      <c r="M3" s="304" t="s">
        <v>344</v>
      </c>
      <c r="N3" s="304" t="s">
        <v>345</v>
      </c>
      <c r="O3" s="304" t="s">
        <v>346</v>
      </c>
      <c r="P3" s="304" t="s">
        <v>347</v>
      </c>
      <c r="Q3" s="304" t="s">
        <v>348</v>
      </c>
      <c r="R3" s="304" t="s">
        <v>349</v>
      </c>
      <c r="S3" s="304" t="s">
        <v>350</v>
      </c>
      <c r="T3" s="304" t="s">
        <v>351</v>
      </c>
      <c r="U3" s="304" t="s">
        <v>352</v>
      </c>
    </row>
    <row r="4" spans="3:21">
      <c r="C4" s="215">
        <v>1</v>
      </c>
      <c r="D4" s="124" t="s">
        <v>12</v>
      </c>
      <c r="E4" s="125" t="s">
        <v>13</v>
      </c>
      <c r="F4" s="208" t="s">
        <v>357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3:21">
      <c r="C5" s="215">
        <v>2</v>
      </c>
      <c r="D5" s="124" t="s">
        <v>16</v>
      </c>
      <c r="E5" s="125" t="s">
        <v>17</v>
      </c>
      <c r="F5" s="208" t="s">
        <v>357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</row>
    <row r="6" spans="3:21">
      <c r="C6" s="215">
        <v>3</v>
      </c>
      <c r="D6" s="124" t="s">
        <v>18</v>
      </c>
      <c r="E6" s="125" t="s">
        <v>19</v>
      </c>
      <c r="F6" s="208" t="s">
        <v>357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</row>
    <row r="7" spans="3:21">
      <c r="C7" s="215">
        <v>4</v>
      </c>
      <c r="D7" s="124" t="s">
        <v>20</v>
      </c>
      <c r="E7" s="125" t="s">
        <v>21</v>
      </c>
      <c r="F7" s="208" t="s">
        <v>358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</row>
    <row r="8" spans="3:21">
      <c r="C8" s="215">
        <v>5</v>
      </c>
      <c r="D8" s="124" t="s">
        <v>23</v>
      </c>
      <c r="E8" s="125" t="s">
        <v>24</v>
      </c>
      <c r="F8" s="208" t="s">
        <v>357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</row>
    <row r="9" spans="3:21">
      <c r="C9" s="215">
        <v>6</v>
      </c>
      <c r="D9" s="124" t="s">
        <v>25</v>
      </c>
      <c r="E9" s="125" t="s">
        <v>26</v>
      </c>
      <c r="F9" s="208" t="s">
        <v>358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3:21">
      <c r="C10" s="215">
        <v>7</v>
      </c>
      <c r="D10" s="124" t="s">
        <v>27</v>
      </c>
      <c r="E10" s="125" t="s">
        <v>28</v>
      </c>
      <c r="F10" s="208" t="s">
        <v>357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</row>
    <row r="11" spans="3:21">
      <c r="C11" s="215">
        <v>8</v>
      </c>
      <c r="D11" s="124" t="s">
        <v>29</v>
      </c>
      <c r="E11" s="125" t="s">
        <v>30</v>
      </c>
      <c r="F11" s="208" t="s">
        <v>358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spans="3:21">
      <c r="C12" s="215">
        <v>9</v>
      </c>
      <c r="D12" s="124" t="s">
        <v>31</v>
      </c>
      <c r="E12" s="125" t="s">
        <v>32</v>
      </c>
      <c r="F12" s="208" t="s">
        <v>357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3" spans="3:21">
      <c r="C13" s="215">
        <v>10</v>
      </c>
      <c r="D13" s="124" t="s">
        <v>33</v>
      </c>
      <c r="E13" s="125" t="s">
        <v>34</v>
      </c>
      <c r="F13" s="208" t="s">
        <v>358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</row>
    <row r="14" spans="3:21">
      <c r="C14" s="215">
        <v>11</v>
      </c>
      <c r="D14" s="124" t="s">
        <v>35</v>
      </c>
      <c r="E14" s="125" t="s">
        <v>36</v>
      </c>
      <c r="F14" s="208" t="s">
        <v>357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 spans="3:21">
      <c r="C15" s="215">
        <v>12</v>
      </c>
      <c r="D15" s="124" t="s">
        <v>37</v>
      </c>
      <c r="E15" s="125" t="s">
        <v>38</v>
      </c>
      <c r="F15" s="208" t="s">
        <v>357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</row>
    <row r="16" spans="3:21">
      <c r="C16" s="215">
        <v>13</v>
      </c>
      <c r="D16" s="124" t="s">
        <v>39</v>
      </c>
      <c r="E16" s="125" t="s">
        <v>40</v>
      </c>
      <c r="F16" s="208" t="s">
        <v>357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3:21">
      <c r="C17" s="215">
        <v>14</v>
      </c>
      <c r="D17" s="124" t="s">
        <v>41</v>
      </c>
      <c r="E17" s="125" t="s">
        <v>42</v>
      </c>
      <c r="F17" s="208" t="s">
        <v>358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3:21">
      <c r="C18" s="215">
        <v>15</v>
      </c>
      <c r="D18" s="124" t="s">
        <v>43</v>
      </c>
      <c r="E18" s="125" t="s">
        <v>44</v>
      </c>
      <c r="F18" s="208" t="s">
        <v>358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3:21">
      <c r="C19" s="215">
        <v>16</v>
      </c>
      <c r="D19" s="124" t="s">
        <v>45</v>
      </c>
      <c r="E19" s="125" t="s">
        <v>46</v>
      </c>
      <c r="F19" s="208" t="s">
        <v>357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3:21">
      <c r="C20" s="215">
        <v>17</v>
      </c>
      <c r="D20" s="124" t="s">
        <v>47</v>
      </c>
      <c r="E20" s="125" t="s">
        <v>48</v>
      </c>
      <c r="F20" s="208" t="s">
        <v>357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3:21">
      <c r="C21" s="215">
        <v>18</v>
      </c>
      <c r="D21" s="124" t="s">
        <v>49</v>
      </c>
      <c r="E21" s="125" t="s">
        <v>50</v>
      </c>
      <c r="F21" s="208" t="s">
        <v>357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3:21">
      <c r="C22" s="215">
        <v>19</v>
      </c>
      <c r="D22" s="124" t="s">
        <v>51</v>
      </c>
      <c r="E22" s="125" t="s">
        <v>52</v>
      </c>
      <c r="F22" s="208" t="s">
        <v>357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3:21">
      <c r="C23" s="215">
        <v>20</v>
      </c>
      <c r="D23" s="124" t="s">
        <v>53</v>
      </c>
      <c r="E23" s="125" t="s">
        <v>54</v>
      </c>
      <c r="F23" s="208" t="s">
        <v>358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3:21">
      <c r="C24" s="215">
        <v>21</v>
      </c>
      <c r="D24" s="124" t="s">
        <v>55</v>
      </c>
      <c r="E24" s="125" t="s">
        <v>56</v>
      </c>
      <c r="F24" s="208" t="s">
        <v>357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</row>
    <row r="25" spans="3:21">
      <c r="C25" s="215">
        <v>22</v>
      </c>
      <c r="D25" s="124" t="s">
        <v>57</v>
      </c>
      <c r="E25" s="125" t="s">
        <v>58</v>
      </c>
      <c r="F25" s="208" t="s">
        <v>358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</row>
    <row r="26" spans="3:21">
      <c r="C26" s="215">
        <v>23</v>
      </c>
      <c r="D26" s="124" t="s">
        <v>59</v>
      </c>
      <c r="E26" s="125" t="s">
        <v>60</v>
      </c>
      <c r="F26" s="208" t="s">
        <v>358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</row>
    <row r="27" spans="3:21">
      <c r="C27" s="215">
        <v>24</v>
      </c>
      <c r="D27" s="124" t="s">
        <v>61</v>
      </c>
      <c r="E27" s="125" t="s">
        <v>62</v>
      </c>
      <c r="F27" s="208" t="s">
        <v>357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</row>
    <row r="28" spans="3:21">
      <c r="C28" s="215">
        <v>25</v>
      </c>
      <c r="D28" s="124" t="s">
        <v>63</v>
      </c>
      <c r="E28" s="125" t="s">
        <v>64</v>
      </c>
      <c r="F28" s="208" t="s">
        <v>358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</row>
    <row r="29" spans="3:21">
      <c r="C29" s="215">
        <v>26</v>
      </c>
      <c r="D29" s="124" t="s">
        <v>65</v>
      </c>
      <c r="E29" s="125" t="s">
        <v>66</v>
      </c>
      <c r="F29" s="208" t="s">
        <v>357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</row>
    <row r="30" spans="3:21">
      <c r="C30" s="215">
        <v>27</v>
      </c>
      <c r="D30" s="124" t="s">
        <v>67</v>
      </c>
      <c r="E30" s="125" t="s">
        <v>68</v>
      </c>
      <c r="F30" s="208" t="s">
        <v>357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</row>
    <row r="31" spans="3:21">
      <c r="C31" s="215">
        <v>28</v>
      </c>
      <c r="D31" s="124" t="s">
        <v>69</v>
      </c>
      <c r="E31" s="125" t="s">
        <v>70</v>
      </c>
      <c r="F31" s="208" t="s">
        <v>358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</row>
    <row r="32" spans="3:21">
      <c r="C32" s="215">
        <v>29</v>
      </c>
      <c r="D32" s="124" t="s">
        <v>71</v>
      </c>
      <c r="E32" s="125" t="s">
        <v>72</v>
      </c>
      <c r="F32" s="208" t="s">
        <v>357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3" spans="3:21">
      <c r="C33" s="215">
        <v>30</v>
      </c>
      <c r="D33" s="124" t="s">
        <v>73</v>
      </c>
      <c r="E33" s="125" t="s">
        <v>74</v>
      </c>
      <c r="F33" s="208" t="s">
        <v>357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</row>
    <row r="34" spans="3:21">
      <c r="C34" s="215">
        <v>31</v>
      </c>
      <c r="D34" s="124" t="s">
        <v>75</v>
      </c>
      <c r="E34" s="125" t="s">
        <v>76</v>
      </c>
      <c r="F34" s="208" t="s">
        <v>358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3:21">
      <c r="C35" s="215">
        <v>32</v>
      </c>
      <c r="D35" s="124" t="s">
        <v>77</v>
      </c>
      <c r="E35" s="125" t="s">
        <v>78</v>
      </c>
      <c r="F35" s="208" t="s">
        <v>358</v>
      </c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</row>
    <row r="36" spans="3:21">
      <c r="C36" s="215">
        <v>33</v>
      </c>
      <c r="D36" s="124" t="s">
        <v>79</v>
      </c>
      <c r="E36" s="125" t="s">
        <v>80</v>
      </c>
      <c r="F36" s="208" t="s">
        <v>357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3:21">
      <c r="C37" s="215">
        <v>34</v>
      </c>
      <c r="D37" s="124" t="s">
        <v>81</v>
      </c>
      <c r="E37" s="125" t="s">
        <v>82</v>
      </c>
      <c r="F37" s="208" t="s">
        <v>357</v>
      </c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</row>
    <row r="38" spans="3:21">
      <c r="C38" s="215">
        <v>35</v>
      </c>
      <c r="D38" s="124" t="s">
        <v>83</v>
      </c>
      <c r="E38" s="125" t="s">
        <v>84</v>
      </c>
      <c r="F38" s="208" t="s">
        <v>358</v>
      </c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</row>
    <row r="39" spans="3:21">
      <c r="C39" s="215">
        <v>36</v>
      </c>
      <c r="D39" s="124" t="s">
        <v>85</v>
      </c>
      <c r="E39" s="125" t="s">
        <v>86</v>
      </c>
      <c r="F39" s="208" t="s">
        <v>357</v>
      </c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</row>
    <row r="40" spans="3:21">
      <c r="C40" s="215">
        <v>37</v>
      </c>
      <c r="D40" s="124" t="s">
        <v>87</v>
      </c>
      <c r="E40" s="125" t="s">
        <v>88</v>
      </c>
      <c r="F40" s="208" t="s">
        <v>357</v>
      </c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</row>
    <row r="41" spans="3:21">
      <c r="C41" s="215">
        <v>38</v>
      </c>
      <c r="D41" s="124" t="s">
        <v>89</v>
      </c>
      <c r="E41" s="125" t="s">
        <v>90</v>
      </c>
      <c r="F41" s="208" t="s">
        <v>357</v>
      </c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</row>
    <row r="42" spans="3:21">
      <c r="C42" s="215">
        <v>39</v>
      </c>
      <c r="D42" s="124" t="s">
        <v>91</v>
      </c>
      <c r="E42" s="125" t="s">
        <v>92</v>
      </c>
      <c r="F42" s="208" t="s">
        <v>357</v>
      </c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</row>
    <row r="43" spans="3:21">
      <c r="C43" s="215">
        <v>40</v>
      </c>
      <c r="D43" s="124" t="s">
        <v>93</v>
      </c>
      <c r="E43" s="125" t="s">
        <v>94</v>
      </c>
      <c r="F43" s="208" t="s">
        <v>357</v>
      </c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</row>
    <row r="44" spans="3:21">
      <c r="C44" s="215">
        <v>41</v>
      </c>
      <c r="D44" s="124" t="s">
        <v>95</v>
      </c>
      <c r="E44" s="125" t="s">
        <v>96</v>
      </c>
      <c r="F44" s="208" t="s">
        <v>357</v>
      </c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</row>
    <row r="45" spans="3:21">
      <c r="C45" s="215">
        <v>42</v>
      </c>
      <c r="D45" s="124" t="s">
        <v>97</v>
      </c>
      <c r="E45" s="125" t="s">
        <v>98</v>
      </c>
      <c r="F45" s="208" t="s">
        <v>357</v>
      </c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</row>
    <row r="46" spans="3:21">
      <c r="C46" s="215">
        <v>43</v>
      </c>
      <c r="D46" s="124" t="s">
        <v>99</v>
      </c>
      <c r="E46" s="125" t="s">
        <v>100</v>
      </c>
      <c r="F46" s="208" t="s">
        <v>357</v>
      </c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</row>
    <row r="47" spans="3:21">
      <c r="C47" s="215">
        <v>44</v>
      </c>
      <c r="D47" s="124" t="s">
        <v>101</v>
      </c>
      <c r="E47" s="125" t="s">
        <v>102</v>
      </c>
      <c r="F47" s="208" t="s">
        <v>357</v>
      </c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</row>
    <row r="48" spans="3:21">
      <c r="C48" s="215">
        <v>45</v>
      </c>
      <c r="D48" s="124" t="s">
        <v>103</v>
      </c>
      <c r="E48" s="125" t="s">
        <v>104</v>
      </c>
      <c r="F48" s="208" t="s">
        <v>357</v>
      </c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</row>
    <row r="49" spans="3:21">
      <c r="C49" s="215">
        <v>46</v>
      </c>
      <c r="D49" s="124" t="s">
        <v>105</v>
      </c>
      <c r="E49" s="125" t="s">
        <v>106</v>
      </c>
      <c r="F49" s="208" t="s">
        <v>357</v>
      </c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3:21">
      <c r="C50" s="215">
        <v>47</v>
      </c>
      <c r="D50" s="124" t="s">
        <v>107</v>
      </c>
      <c r="E50" s="125" t="s">
        <v>108</v>
      </c>
      <c r="F50" s="208" t="s">
        <v>357</v>
      </c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3:21">
      <c r="C51" s="215">
        <v>48</v>
      </c>
      <c r="D51" s="124" t="s">
        <v>109</v>
      </c>
      <c r="E51" s="125" t="s">
        <v>110</v>
      </c>
      <c r="F51" s="208" t="s">
        <v>357</v>
      </c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3:21">
      <c r="C52" s="215">
        <v>49</v>
      </c>
      <c r="D52" s="124" t="s">
        <v>111</v>
      </c>
      <c r="E52" s="125" t="s">
        <v>112</v>
      </c>
      <c r="F52" s="208" t="s">
        <v>358</v>
      </c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3:21">
      <c r="C53" s="215">
        <v>50</v>
      </c>
      <c r="D53" s="124" t="s">
        <v>113</v>
      </c>
      <c r="E53" s="125" t="s">
        <v>114</v>
      </c>
      <c r="F53" s="208" t="s">
        <v>358</v>
      </c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3:21">
      <c r="C54" s="215">
        <v>51</v>
      </c>
      <c r="D54" s="124" t="s">
        <v>115</v>
      </c>
      <c r="E54" s="125" t="s">
        <v>116</v>
      </c>
      <c r="F54" s="208" t="s">
        <v>358</v>
      </c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3:21">
      <c r="C55" s="215">
        <v>52</v>
      </c>
      <c r="D55" s="124" t="s">
        <v>117</v>
      </c>
      <c r="E55" s="125" t="s">
        <v>118</v>
      </c>
      <c r="F55" s="208" t="s">
        <v>358</v>
      </c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  <row r="56" spans="3:21">
      <c r="C56" s="215">
        <v>53</v>
      </c>
      <c r="D56" s="124" t="s">
        <v>119</v>
      </c>
      <c r="E56" s="125" t="s">
        <v>120</v>
      </c>
      <c r="F56" s="208" t="s">
        <v>358</v>
      </c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</row>
    <row r="57" spans="3:21">
      <c r="C57" s="215">
        <v>54</v>
      </c>
      <c r="D57" s="124" t="s">
        <v>121</v>
      </c>
      <c r="E57" s="125" t="s">
        <v>122</v>
      </c>
      <c r="F57" s="208" t="s">
        <v>358</v>
      </c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3:21">
      <c r="C58" s="215">
        <v>55</v>
      </c>
      <c r="D58" s="124" t="s">
        <v>123</v>
      </c>
      <c r="E58" s="125" t="s">
        <v>124</v>
      </c>
      <c r="F58" s="208" t="s">
        <v>357</v>
      </c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3:21">
      <c r="C59" s="215">
        <v>56</v>
      </c>
      <c r="D59" s="124" t="s">
        <v>125</v>
      </c>
      <c r="E59" s="125" t="s">
        <v>126</v>
      </c>
      <c r="F59" s="208" t="s">
        <v>357</v>
      </c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3:21">
      <c r="C60" s="215">
        <v>57</v>
      </c>
      <c r="D60" s="124" t="s">
        <v>127</v>
      </c>
      <c r="E60" s="125" t="s">
        <v>128</v>
      </c>
      <c r="F60" s="208" t="s">
        <v>357</v>
      </c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3:21">
      <c r="C61" s="215">
        <v>58</v>
      </c>
      <c r="D61" s="124" t="s">
        <v>129</v>
      </c>
      <c r="E61" s="125" t="s">
        <v>130</v>
      </c>
      <c r="F61" s="208" t="s">
        <v>358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3:21">
      <c r="C62" s="215">
        <v>59</v>
      </c>
      <c r="D62" s="124" t="s">
        <v>131</v>
      </c>
      <c r="E62" s="125" t="s">
        <v>132</v>
      </c>
      <c r="F62" s="208" t="s">
        <v>357</v>
      </c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3:21">
      <c r="C63" s="215">
        <v>60</v>
      </c>
      <c r="D63" s="124" t="s">
        <v>133</v>
      </c>
      <c r="E63" s="125" t="s">
        <v>134</v>
      </c>
      <c r="F63" s="208" t="s">
        <v>357</v>
      </c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3:21">
      <c r="C64" s="215">
        <v>61</v>
      </c>
      <c r="D64" s="124" t="s">
        <v>135</v>
      </c>
      <c r="E64" s="125" t="s">
        <v>136</v>
      </c>
      <c r="F64" s="208" t="s">
        <v>358</v>
      </c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3:21">
      <c r="C65" s="215">
        <v>62</v>
      </c>
      <c r="D65" s="124" t="s">
        <v>137</v>
      </c>
      <c r="E65" s="205" t="s">
        <v>138</v>
      </c>
      <c r="F65" s="208" t="s">
        <v>357</v>
      </c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</row>
    <row r="66" spans="3:21">
      <c r="C66" s="215">
        <v>63</v>
      </c>
      <c r="D66" s="266" t="s">
        <v>139</v>
      </c>
      <c r="E66" s="306" t="s">
        <v>140</v>
      </c>
      <c r="F66" s="208" t="s">
        <v>357</v>
      </c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3:21">
      <c r="C67" s="215">
        <v>64</v>
      </c>
      <c r="D67" s="305" t="s">
        <v>304</v>
      </c>
      <c r="E67" s="306" t="s">
        <v>303</v>
      </c>
      <c r="F67" s="208" t="s">
        <v>357</v>
      </c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</sheetData>
  <autoFilter ref="C3:U67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U65"/>
  <sheetViews>
    <sheetView workbookViewId="0">
      <selection activeCell="E7" sqref="E7"/>
    </sheetView>
  </sheetViews>
  <sheetFormatPr defaultRowHeight="12.75"/>
  <cols>
    <col min="1" max="3" width="9.140625" style="298"/>
    <col min="4" max="4" width="9.28515625" style="298" bestFit="1" customWidth="1"/>
    <col min="5" max="5" width="26.7109375" style="298" bestFit="1" customWidth="1"/>
    <col min="6" max="6" width="18" style="298" bestFit="1" customWidth="1"/>
    <col min="7" max="7" width="15.28515625" style="298" customWidth="1"/>
    <col min="8" max="8" width="25.5703125" style="298" bestFit="1" customWidth="1"/>
    <col min="9" max="9" width="16" style="298" customWidth="1"/>
    <col min="10" max="10" width="16.140625" style="298" customWidth="1"/>
    <col min="11" max="11" width="15.7109375" style="298" customWidth="1"/>
    <col min="12" max="12" width="21.28515625" style="298" customWidth="1"/>
    <col min="13" max="13" width="26.28515625" style="298" bestFit="1" customWidth="1"/>
    <col min="14" max="14" width="11.85546875" style="298" customWidth="1"/>
    <col min="15" max="15" width="17" style="298" customWidth="1"/>
    <col min="16" max="16" width="14.28515625" style="298" bestFit="1" customWidth="1"/>
    <col min="17" max="17" width="26.28515625" style="298" bestFit="1" customWidth="1"/>
    <col min="18" max="18" width="25.5703125" style="298" bestFit="1" customWidth="1"/>
    <col min="19" max="19" width="24.7109375" style="298" bestFit="1" customWidth="1"/>
    <col min="20" max="20" width="15" style="298" bestFit="1" customWidth="1"/>
    <col min="21" max="21" width="15" style="298" customWidth="1"/>
    <col min="22" max="16384" width="9.140625" style="298"/>
  </cols>
  <sheetData>
    <row r="3" spans="3:21" ht="73.5" customHeight="1">
      <c r="C3" s="304" t="s">
        <v>353</v>
      </c>
      <c r="D3" s="304" t="s">
        <v>354</v>
      </c>
      <c r="E3" s="304" t="s">
        <v>355</v>
      </c>
      <c r="F3" s="304" t="s">
        <v>356</v>
      </c>
      <c r="G3" s="304" t="s">
        <v>338</v>
      </c>
      <c r="H3" s="304" t="s">
        <v>339</v>
      </c>
      <c r="I3" s="304" t="s">
        <v>340</v>
      </c>
      <c r="J3" s="304" t="s">
        <v>341</v>
      </c>
      <c r="K3" s="304" t="s">
        <v>342</v>
      </c>
      <c r="L3" s="304" t="s">
        <v>343</v>
      </c>
      <c r="M3" s="304" t="s">
        <v>344</v>
      </c>
      <c r="N3" s="304" t="s">
        <v>345</v>
      </c>
      <c r="O3" s="304" t="s">
        <v>346</v>
      </c>
      <c r="P3" s="304" t="s">
        <v>347</v>
      </c>
      <c r="Q3" s="304" t="s">
        <v>348</v>
      </c>
      <c r="R3" s="304" t="s">
        <v>349</v>
      </c>
      <c r="S3" s="304" t="s">
        <v>350</v>
      </c>
      <c r="T3" s="304" t="s">
        <v>351</v>
      </c>
      <c r="U3" s="304" t="s">
        <v>352</v>
      </c>
    </row>
    <row r="4" spans="3:21" ht="15" hidden="1">
      <c r="C4" s="215">
        <v>1</v>
      </c>
      <c r="D4" s="301" t="s">
        <v>162</v>
      </c>
      <c r="E4" s="302" t="s">
        <v>163</v>
      </c>
      <c r="F4" s="302" t="s">
        <v>357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3:21" ht="15" hidden="1">
      <c r="C5" s="215">
        <v>2</v>
      </c>
      <c r="D5" s="301" t="s">
        <v>164</v>
      </c>
      <c r="E5" s="302" t="s">
        <v>165</v>
      </c>
      <c r="F5" s="302" t="s">
        <v>357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</row>
    <row r="6" spans="3:21" ht="15" hidden="1">
      <c r="C6" s="215">
        <v>3</v>
      </c>
      <c r="D6" s="301" t="s">
        <v>166</v>
      </c>
      <c r="E6" s="302" t="s">
        <v>167</v>
      </c>
      <c r="F6" s="302" t="s">
        <v>357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</row>
    <row r="7" spans="3:21" ht="15">
      <c r="C7" s="215">
        <v>4</v>
      </c>
      <c r="D7" s="301" t="s">
        <v>168</v>
      </c>
      <c r="E7" s="302" t="s">
        <v>169</v>
      </c>
      <c r="F7" s="302" t="s">
        <v>358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</row>
    <row r="8" spans="3:21" ht="15" hidden="1">
      <c r="C8" s="215">
        <v>5</v>
      </c>
      <c r="D8" s="301" t="s">
        <v>170</v>
      </c>
      <c r="E8" s="302" t="s">
        <v>171</v>
      </c>
      <c r="F8" s="302" t="s">
        <v>357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</row>
    <row r="9" spans="3:21" ht="15" hidden="1">
      <c r="C9" s="215">
        <v>6</v>
      </c>
      <c r="D9" s="301" t="s">
        <v>172</v>
      </c>
      <c r="E9" s="302" t="s">
        <v>173</v>
      </c>
      <c r="F9" s="302" t="s">
        <v>357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3:21" ht="15" hidden="1">
      <c r="C10" s="215">
        <v>7</v>
      </c>
      <c r="D10" s="301" t="s">
        <v>175</v>
      </c>
      <c r="E10" s="302" t="s">
        <v>176</v>
      </c>
      <c r="F10" s="302" t="s">
        <v>357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</row>
    <row r="11" spans="3:21" ht="15" hidden="1">
      <c r="C11" s="215">
        <v>8</v>
      </c>
      <c r="D11" s="301" t="s">
        <v>177</v>
      </c>
      <c r="E11" s="302" t="s">
        <v>178</v>
      </c>
      <c r="F11" s="302" t="s">
        <v>357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spans="3:21" ht="15" hidden="1">
      <c r="C12" s="215">
        <v>9</v>
      </c>
      <c r="D12" s="301" t="s">
        <v>179</v>
      </c>
      <c r="E12" s="302" t="s">
        <v>180</v>
      </c>
      <c r="F12" s="302" t="s">
        <v>357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3" spans="3:21" ht="15">
      <c r="C13" s="215">
        <v>10</v>
      </c>
      <c r="D13" s="301" t="s">
        <v>181</v>
      </c>
      <c r="E13" s="302" t="s">
        <v>182</v>
      </c>
      <c r="F13" s="302" t="s">
        <v>358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</row>
    <row r="14" spans="3:21" ht="15" hidden="1">
      <c r="C14" s="215">
        <v>11</v>
      </c>
      <c r="D14" s="301" t="s">
        <v>183</v>
      </c>
      <c r="E14" s="302" t="s">
        <v>184</v>
      </c>
      <c r="F14" s="302" t="s">
        <v>357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 spans="3:21" ht="15" hidden="1">
      <c r="C15" s="215">
        <v>12</v>
      </c>
      <c r="D15" s="301" t="s">
        <v>185</v>
      </c>
      <c r="E15" s="302" t="s">
        <v>186</v>
      </c>
      <c r="F15" s="302" t="s">
        <v>357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</row>
    <row r="16" spans="3:21" ht="15" hidden="1">
      <c r="C16" s="215">
        <v>13</v>
      </c>
      <c r="D16" s="301" t="s">
        <v>187</v>
      </c>
      <c r="E16" s="302" t="s">
        <v>188</v>
      </c>
      <c r="F16" s="302" t="s">
        <v>357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3:21" ht="15" hidden="1">
      <c r="C17" s="215">
        <v>14</v>
      </c>
      <c r="D17" s="301" t="s">
        <v>189</v>
      </c>
      <c r="E17" s="302" t="s">
        <v>190</v>
      </c>
      <c r="F17" s="302" t="s">
        <v>357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3:21" ht="15" hidden="1">
      <c r="C18" s="215">
        <v>15</v>
      </c>
      <c r="D18" s="301" t="s">
        <v>192</v>
      </c>
      <c r="E18" s="302" t="s">
        <v>193</v>
      </c>
      <c r="F18" s="302" t="s">
        <v>357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3:21" ht="15">
      <c r="C19" s="215">
        <v>16</v>
      </c>
      <c r="D19" s="301" t="s">
        <v>195</v>
      </c>
      <c r="E19" s="302" t="s">
        <v>196</v>
      </c>
      <c r="F19" s="302" t="s">
        <v>358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3:21" ht="15" hidden="1">
      <c r="C20" s="215">
        <v>17</v>
      </c>
      <c r="D20" s="301" t="s">
        <v>197</v>
      </c>
      <c r="E20" s="302" t="s">
        <v>198</v>
      </c>
      <c r="F20" s="302" t="s">
        <v>357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3:21" ht="15" hidden="1">
      <c r="C21" s="215">
        <v>18</v>
      </c>
      <c r="D21" s="301" t="s">
        <v>199</v>
      </c>
      <c r="E21" s="302" t="s">
        <v>200</v>
      </c>
      <c r="F21" s="302" t="s">
        <v>357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3:21" ht="15" hidden="1">
      <c r="C22" s="215">
        <v>19</v>
      </c>
      <c r="D22" s="301" t="s">
        <v>201</v>
      </c>
      <c r="E22" s="302" t="s">
        <v>202</v>
      </c>
      <c r="F22" s="302" t="s">
        <v>357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3:21" ht="15" hidden="1">
      <c r="C23" s="215">
        <v>20</v>
      </c>
      <c r="D23" s="301" t="s">
        <v>204</v>
      </c>
      <c r="E23" s="302" t="s">
        <v>205</v>
      </c>
      <c r="F23" s="302" t="s">
        <v>357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3:21" ht="15" hidden="1">
      <c r="C24" s="215">
        <v>21</v>
      </c>
      <c r="D24" s="301" t="s">
        <v>206</v>
      </c>
      <c r="E24" s="302" t="s">
        <v>207</v>
      </c>
      <c r="F24" s="302" t="s">
        <v>357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</row>
    <row r="25" spans="3:21" ht="15" hidden="1">
      <c r="C25" s="215">
        <v>22</v>
      </c>
      <c r="D25" s="301" t="s">
        <v>208</v>
      </c>
      <c r="E25" s="302" t="s">
        <v>209</v>
      </c>
      <c r="F25" s="302" t="s">
        <v>357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</row>
    <row r="26" spans="3:21" ht="15" hidden="1">
      <c r="C26" s="215">
        <v>23</v>
      </c>
      <c r="D26" s="301" t="s">
        <v>210</v>
      </c>
      <c r="E26" s="302" t="s">
        <v>211</v>
      </c>
      <c r="F26" s="302" t="s">
        <v>357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</row>
    <row r="27" spans="3:21" ht="15" hidden="1">
      <c r="C27" s="215">
        <v>24</v>
      </c>
      <c r="D27" s="301" t="s">
        <v>212</v>
      </c>
      <c r="E27" s="302" t="s">
        <v>213</v>
      </c>
      <c r="F27" s="302" t="s">
        <v>357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</row>
    <row r="28" spans="3:21" ht="15" hidden="1">
      <c r="C28" s="215">
        <v>25</v>
      </c>
      <c r="D28" s="301" t="s">
        <v>214</v>
      </c>
      <c r="E28" s="302" t="s">
        <v>215</v>
      </c>
      <c r="F28" s="302" t="s">
        <v>357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</row>
    <row r="29" spans="3:21" ht="15">
      <c r="C29" s="215">
        <v>26</v>
      </c>
      <c r="D29" s="301" t="s">
        <v>216</v>
      </c>
      <c r="E29" s="302" t="s">
        <v>217</v>
      </c>
      <c r="F29" s="302" t="s">
        <v>358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</row>
    <row r="30" spans="3:21" ht="15" hidden="1">
      <c r="C30" s="215">
        <v>27</v>
      </c>
      <c r="D30" s="301" t="s">
        <v>218</v>
      </c>
      <c r="E30" s="302" t="s">
        <v>219</v>
      </c>
      <c r="F30" s="302" t="s">
        <v>357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</row>
    <row r="31" spans="3:21" ht="15">
      <c r="C31" s="215">
        <v>28</v>
      </c>
      <c r="D31" s="301" t="s">
        <v>220</v>
      </c>
      <c r="E31" s="302" t="s">
        <v>221</v>
      </c>
      <c r="F31" s="302" t="s">
        <v>358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</row>
    <row r="32" spans="3:21" ht="15" hidden="1">
      <c r="C32" s="215">
        <v>29</v>
      </c>
      <c r="D32" s="301" t="s">
        <v>222</v>
      </c>
      <c r="E32" s="302" t="s">
        <v>223</v>
      </c>
      <c r="F32" s="302" t="s">
        <v>357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3" spans="3:21" ht="15">
      <c r="C33" s="215">
        <v>30</v>
      </c>
      <c r="D33" s="301" t="s">
        <v>224</v>
      </c>
      <c r="E33" s="302" t="s">
        <v>225</v>
      </c>
      <c r="F33" s="302" t="s">
        <v>358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</row>
    <row r="34" spans="3:21" ht="15">
      <c r="C34" s="215">
        <v>31</v>
      </c>
      <c r="D34" s="301" t="s">
        <v>228</v>
      </c>
      <c r="E34" s="302" t="s">
        <v>229</v>
      </c>
      <c r="F34" s="302" t="s">
        <v>358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3:21" ht="15" hidden="1">
      <c r="C35" s="215">
        <v>32</v>
      </c>
      <c r="D35" s="301" t="s">
        <v>230</v>
      </c>
      <c r="E35" s="302" t="s">
        <v>231</v>
      </c>
      <c r="F35" s="302" t="s">
        <v>357</v>
      </c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</row>
    <row r="36" spans="3:21" ht="15" hidden="1">
      <c r="C36" s="215">
        <v>33</v>
      </c>
      <c r="D36" s="301" t="s">
        <v>232</v>
      </c>
      <c r="E36" s="302" t="s">
        <v>233</v>
      </c>
      <c r="F36" s="302" t="s">
        <v>357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3:21" ht="15" hidden="1">
      <c r="C37" s="215">
        <v>34</v>
      </c>
      <c r="D37" s="301" t="s">
        <v>234</v>
      </c>
      <c r="E37" s="302" t="s">
        <v>235</v>
      </c>
      <c r="F37" s="302" t="s">
        <v>357</v>
      </c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</row>
    <row r="38" spans="3:21" ht="15" hidden="1">
      <c r="C38" s="215">
        <v>35</v>
      </c>
      <c r="D38" s="301" t="s">
        <v>236</v>
      </c>
      <c r="E38" s="302" t="s">
        <v>237</v>
      </c>
      <c r="F38" s="302" t="s">
        <v>357</v>
      </c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</row>
    <row r="39" spans="3:21" ht="15" hidden="1">
      <c r="C39" s="215">
        <v>36</v>
      </c>
      <c r="D39" s="301" t="s">
        <v>238</v>
      </c>
      <c r="E39" s="302" t="s">
        <v>239</v>
      </c>
      <c r="F39" s="302" t="s">
        <v>357</v>
      </c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</row>
    <row r="40" spans="3:21" ht="15">
      <c r="C40" s="215">
        <v>37</v>
      </c>
      <c r="D40" s="301" t="s">
        <v>241</v>
      </c>
      <c r="E40" s="303" t="s">
        <v>242</v>
      </c>
      <c r="F40" s="302" t="s">
        <v>358</v>
      </c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</row>
    <row r="41" spans="3:21" ht="15">
      <c r="C41" s="215">
        <v>38</v>
      </c>
      <c r="D41" s="301" t="s">
        <v>243</v>
      </c>
      <c r="E41" s="302" t="s">
        <v>244</v>
      </c>
      <c r="F41" s="302" t="s">
        <v>358</v>
      </c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</row>
    <row r="42" spans="3:21" ht="15" hidden="1">
      <c r="C42" s="215">
        <v>39</v>
      </c>
      <c r="D42" s="301" t="s">
        <v>245</v>
      </c>
      <c r="E42" s="302" t="s">
        <v>246</v>
      </c>
      <c r="F42" s="302" t="s">
        <v>357</v>
      </c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</row>
    <row r="43" spans="3:21" ht="15" hidden="1">
      <c r="C43" s="215">
        <v>40</v>
      </c>
      <c r="D43" s="301" t="s">
        <v>247</v>
      </c>
      <c r="E43" s="302" t="s">
        <v>248</v>
      </c>
      <c r="F43" s="302" t="s">
        <v>357</v>
      </c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</row>
    <row r="44" spans="3:21" ht="15" hidden="1">
      <c r="C44" s="215">
        <v>41</v>
      </c>
      <c r="D44" s="301" t="s">
        <v>249</v>
      </c>
      <c r="E44" s="302" t="s">
        <v>250</v>
      </c>
      <c r="F44" s="302" t="s">
        <v>357</v>
      </c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</row>
    <row r="45" spans="3:21" ht="15" hidden="1">
      <c r="C45" s="215">
        <v>42</v>
      </c>
      <c r="D45" s="301" t="s">
        <v>251</v>
      </c>
      <c r="E45" s="303" t="s">
        <v>252</v>
      </c>
      <c r="F45" s="302" t="s">
        <v>357</v>
      </c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</row>
    <row r="46" spans="3:21" ht="15" hidden="1">
      <c r="C46" s="215">
        <v>43</v>
      </c>
      <c r="D46" s="301" t="s">
        <v>254</v>
      </c>
      <c r="E46" s="302" t="s">
        <v>255</v>
      </c>
      <c r="F46" s="302" t="s">
        <v>357</v>
      </c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</row>
    <row r="47" spans="3:21" ht="15">
      <c r="C47" s="215">
        <v>44</v>
      </c>
      <c r="D47" s="301" t="s">
        <v>256</v>
      </c>
      <c r="E47" s="302" t="s">
        <v>257</v>
      </c>
      <c r="F47" s="302" t="s">
        <v>358</v>
      </c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</row>
    <row r="48" spans="3:21" ht="15">
      <c r="C48" s="215">
        <v>45</v>
      </c>
      <c r="D48" s="301" t="s">
        <v>258</v>
      </c>
      <c r="E48" s="302" t="s">
        <v>259</v>
      </c>
      <c r="F48" s="302" t="s">
        <v>358</v>
      </c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</row>
    <row r="49" spans="3:21" ht="15" hidden="1">
      <c r="C49" s="215">
        <v>46</v>
      </c>
      <c r="D49" s="301" t="s">
        <v>261</v>
      </c>
      <c r="E49" s="302" t="s">
        <v>262</v>
      </c>
      <c r="F49" s="302" t="s">
        <v>357</v>
      </c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3:21" ht="15" hidden="1">
      <c r="C50" s="215">
        <v>47</v>
      </c>
      <c r="D50" s="301" t="s">
        <v>263</v>
      </c>
      <c r="E50" s="302" t="s">
        <v>264</v>
      </c>
      <c r="F50" s="302" t="s">
        <v>357</v>
      </c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3:21" ht="15" hidden="1">
      <c r="C51" s="215">
        <v>48</v>
      </c>
      <c r="D51" s="301" t="s">
        <v>265</v>
      </c>
      <c r="E51" s="302" t="s">
        <v>266</v>
      </c>
      <c r="F51" s="302" t="s">
        <v>357</v>
      </c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3:21" ht="15">
      <c r="C52" s="215">
        <v>49</v>
      </c>
      <c r="D52" s="301" t="s">
        <v>267</v>
      </c>
      <c r="E52" s="302" t="s">
        <v>268</v>
      </c>
      <c r="F52" s="302" t="s">
        <v>358</v>
      </c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3:21" ht="15" hidden="1">
      <c r="C53" s="215">
        <v>50</v>
      </c>
      <c r="D53" s="301" t="s">
        <v>269</v>
      </c>
      <c r="E53" s="303" t="s">
        <v>270</v>
      </c>
      <c r="F53" s="302" t="s">
        <v>357</v>
      </c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3:21" ht="15">
      <c r="C54" s="215">
        <v>51</v>
      </c>
      <c r="D54" s="301" t="s">
        <v>271</v>
      </c>
      <c r="E54" s="302" t="s">
        <v>272</v>
      </c>
      <c r="F54" s="302" t="s">
        <v>358</v>
      </c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3:21" ht="15" hidden="1">
      <c r="C55" s="215">
        <v>52</v>
      </c>
      <c r="D55" s="301" t="s">
        <v>274</v>
      </c>
      <c r="E55" s="302" t="s">
        <v>275</v>
      </c>
      <c r="F55" s="302" t="s">
        <v>357</v>
      </c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  <row r="56" spans="3:21" ht="15" hidden="1">
      <c r="C56" s="215">
        <v>53</v>
      </c>
      <c r="D56" s="301" t="s">
        <v>276</v>
      </c>
      <c r="E56" s="302" t="s">
        <v>277</v>
      </c>
      <c r="F56" s="302" t="s">
        <v>357</v>
      </c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</row>
    <row r="57" spans="3:21" ht="15" hidden="1">
      <c r="C57" s="215">
        <v>54</v>
      </c>
      <c r="D57" s="301" t="s">
        <v>278</v>
      </c>
      <c r="E57" s="302" t="s">
        <v>279</v>
      </c>
      <c r="F57" s="302" t="s">
        <v>357</v>
      </c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3:21" ht="15" hidden="1">
      <c r="C58" s="215">
        <v>55</v>
      </c>
      <c r="D58" s="301" t="s">
        <v>280</v>
      </c>
      <c r="E58" s="302" t="s">
        <v>281</v>
      </c>
      <c r="F58" s="302" t="s">
        <v>357</v>
      </c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3:21" ht="15">
      <c r="C59" s="215">
        <v>56</v>
      </c>
      <c r="D59" s="301" t="s">
        <v>282</v>
      </c>
      <c r="E59" s="302" t="s">
        <v>283</v>
      </c>
      <c r="F59" s="302" t="s">
        <v>358</v>
      </c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3:21" ht="15">
      <c r="C60" s="215">
        <v>57</v>
      </c>
      <c r="D60" s="301" t="s">
        <v>284</v>
      </c>
      <c r="E60" s="302" t="s">
        <v>285</v>
      </c>
      <c r="F60" s="302" t="s">
        <v>358</v>
      </c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3:21" ht="15">
      <c r="C61" s="215">
        <v>58</v>
      </c>
      <c r="D61" s="301" t="s">
        <v>286</v>
      </c>
      <c r="E61" s="302" t="s">
        <v>287</v>
      </c>
      <c r="F61" s="302" t="s">
        <v>358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3:21" ht="15" hidden="1">
      <c r="C62" s="215">
        <v>59</v>
      </c>
      <c r="D62" s="301" t="s">
        <v>288</v>
      </c>
      <c r="E62" s="302" t="s">
        <v>289</v>
      </c>
      <c r="F62" s="302" t="s">
        <v>357</v>
      </c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3:21" ht="15" hidden="1">
      <c r="C63" s="215">
        <v>60</v>
      </c>
      <c r="D63" s="301" t="s">
        <v>290</v>
      </c>
      <c r="E63" s="302" t="s">
        <v>291</v>
      </c>
      <c r="F63" s="302" t="s">
        <v>357</v>
      </c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3:21" ht="15" hidden="1">
      <c r="C64" s="215">
        <v>61</v>
      </c>
      <c r="D64" s="301" t="s">
        <v>292</v>
      </c>
      <c r="E64" s="302" t="s">
        <v>293</v>
      </c>
      <c r="F64" s="302" t="s">
        <v>357</v>
      </c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3:21" ht="15" hidden="1">
      <c r="C65" s="215">
        <v>62</v>
      </c>
      <c r="D65" s="301" t="s">
        <v>294</v>
      </c>
      <c r="E65" s="302" t="s">
        <v>295</v>
      </c>
      <c r="F65" s="302" t="s">
        <v>357</v>
      </c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</sheetData>
  <autoFilter ref="C3:U65">
    <filterColumn colId="3">
      <filters>
        <filter val="ABSENT"/>
      </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67"/>
  <sheetViews>
    <sheetView workbookViewId="0">
      <pane xSplit="5" ySplit="3" topLeftCell="J30" activePane="bottomRight" state="frozen"/>
      <selection pane="topRight" activeCell="F1" sqref="F1"/>
      <selection pane="bottomLeft" activeCell="A4" sqref="A4"/>
      <selection pane="bottomRight" activeCell="J46" sqref="J46"/>
    </sheetView>
  </sheetViews>
  <sheetFormatPr defaultRowHeight="12.75"/>
  <cols>
    <col min="1" max="3" width="9.140625" style="298"/>
    <col min="4" max="4" width="9.28515625" style="298" bestFit="1" customWidth="1"/>
    <col min="5" max="5" width="26.7109375" style="298" bestFit="1" customWidth="1"/>
    <col min="6" max="6" width="14.7109375" style="299" customWidth="1"/>
    <col min="7" max="7" width="17" style="299" customWidth="1"/>
    <col min="8" max="8" width="23.28515625" style="298" bestFit="1" customWidth="1"/>
    <col min="9" max="9" width="21" style="298" bestFit="1" customWidth="1"/>
    <col min="10" max="11" width="16" style="298" customWidth="1"/>
    <col min="12" max="12" width="16.140625" style="298" customWidth="1"/>
    <col min="13" max="13" width="15.7109375" style="298" customWidth="1"/>
    <col min="14" max="14" width="21.28515625" style="298" customWidth="1"/>
    <col min="15" max="15" width="21.7109375" style="298" bestFit="1" customWidth="1"/>
    <col min="16" max="16" width="11.85546875" style="298" customWidth="1"/>
    <col min="17" max="17" width="17" style="298" customWidth="1"/>
    <col min="18" max="18" width="15" style="298" bestFit="1" customWidth="1"/>
    <col min="19" max="19" width="33" style="298" bestFit="1" customWidth="1"/>
    <col min="20" max="20" width="25.5703125" style="298" bestFit="1" customWidth="1"/>
    <col min="21" max="21" width="24.7109375" style="298" bestFit="1" customWidth="1"/>
    <col min="22" max="22" width="15" style="298" bestFit="1" customWidth="1"/>
    <col min="23" max="23" width="15" style="298" customWidth="1"/>
    <col min="24" max="16384" width="9.140625" style="298"/>
  </cols>
  <sheetData>
    <row r="3" spans="3:23" ht="73.5" customHeight="1">
      <c r="C3" s="304" t="s">
        <v>353</v>
      </c>
      <c r="D3" s="304" t="s">
        <v>354</v>
      </c>
      <c r="E3" s="304" t="s">
        <v>355</v>
      </c>
      <c r="F3" s="307" t="s">
        <v>359</v>
      </c>
      <c r="G3" s="307" t="s">
        <v>360</v>
      </c>
      <c r="H3" s="304" t="s">
        <v>338</v>
      </c>
      <c r="I3" s="304" t="s">
        <v>339</v>
      </c>
      <c r="J3" s="304" t="s">
        <v>340</v>
      </c>
      <c r="K3" s="307" t="s">
        <v>362</v>
      </c>
      <c r="L3" s="304" t="s">
        <v>341</v>
      </c>
      <c r="M3" s="304" t="s">
        <v>342</v>
      </c>
      <c r="N3" s="304" t="s">
        <v>343</v>
      </c>
      <c r="O3" s="304" t="s">
        <v>344</v>
      </c>
      <c r="P3" s="304" t="s">
        <v>345</v>
      </c>
      <c r="Q3" s="304" t="s">
        <v>346</v>
      </c>
      <c r="R3" s="304" t="s">
        <v>347</v>
      </c>
      <c r="S3" s="304" t="s">
        <v>348</v>
      </c>
      <c r="T3" s="304" t="s">
        <v>349</v>
      </c>
      <c r="U3" s="304" t="s">
        <v>350</v>
      </c>
      <c r="V3" s="304" t="s">
        <v>351</v>
      </c>
      <c r="W3" s="304" t="s">
        <v>352</v>
      </c>
    </row>
    <row r="4" spans="3:23">
      <c r="C4" s="215">
        <v>1</v>
      </c>
      <c r="D4" s="124" t="s">
        <v>12</v>
      </c>
      <c r="E4" s="125" t="s">
        <v>13</v>
      </c>
      <c r="F4" s="207" t="s">
        <v>357</v>
      </c>
      <c r="G4" s="207" t="s">
        <v>357</v>
      </c>
      <c r="H4" s="142" t="s">
        <v>307</v>
      </c>
      <c r="I4" s="142"/>
      <c r="J4" s="142"/>
      <c r="K4" s="142"/>
      <c r="L4" s="142"/>
      <c r="M4" s="142" t="s">
        <v>307</v>
      </c>
      <c r="N4" s="142"/>
      <c r="O4" s="142"/>
      <c r="P4" s="142"/>
      <c r="Q4" s="142"/>
      <c r="R4" s="142"/>
      <c r="S4" s="142"/>
      <c r="T4" s="142"/>
      <c r="U4" s="142"/>
      <c r="V4" s="142"/>
      <c r="W4" s="142"/>
    </row>
    <row r="5" spans="3:23">
      <c r="C5" s="215">
        <v>2</v>
      </c>
      <c r="D5" s="124" t="s">
        <v>16</v>
      </c>
      <c r="E5" s="125" t="s">
        <v>17</v>
      </c>
      <c r="F5" s="207" t="s">
        <v>357</v>
      </c>
      <c r="G5" s="207" t="s">
        <v>357</v>
      </c>
      <c r="H5" s="142" t="s">
        <v>307</v>
      </c>
      <c r="I5" s="142" t="s">
        <v>307</v>
      </c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</row>
    <row r="6" spans="3:23">
      <c r="C6" s="215">
        <v>3</v>
      </c>
      <c r="D6" s="124" t="s">
        <v>18</v>
      </c>
      <c r="E6" s="125" t="s">
        <v>19</v>
      </c>
      <c r="F6" s="207" t="s">
        <v>357</v>
      </c>
      <c r="G6" s="207" t="s">
        <v>357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</row>
    <row r="7" spans="3:23">
      <c r="C7" s="215">
        <v>4</v>
      </c>
      <c r="D7" s="124" t="s">
        <v>20</v>
      </c>
      <c r="E7" s="125" t="s">
        <v>21</v>
      </c>
      <c r="F7" s="207" t="s">
        <v>358</v>
      </c>
      <c r="G7" s="207" t="s">
        <v>358</v>
      </c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</row>
    <row r="8" spans="3:23">
      <c r="C8" s="215">
        <v>5</v>
      </c>
      <c r="D8" s="124" t="s">
        <v>23</v>
      </c>
      <c r="E8" s="125" t="s">
        <v>24</v>
      </c>
      <c r="F8" s="207" t="s">
        <v>357</v>
      </c>
      <c r="G8" s="207" t="s">
        <v>357</v>
      </c>
      <c r="H8" s="142" t="s">
        <v>361</v>
      </c>
      <c r="I8" s="142" t="s">
        <v>307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</row>
    <row r="9" spans="3:23">
      <c r="C9" s="215">
        <v>6</v>
      </c>
      <c r="D9" s="124" t="s">
        <v>25</v>
      </c>
      <c r="E9" s="125" t="s">
        <v>26</v>
      </c>
      <c r="F9" s="207" t="s">
        <v>358</v>
      </c>
      <c r="G9" s="207" t="s">
        <v>358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</row>
    <row r="10" spans="3:23">
      <c r="C10" s="215">
        <v>7</v>
      </c>
      <c r="D10" s="124" t="s">
        <v>27</v>
      </c>
      <c r="E10" s="125" t="s">
        <v>28</v>
      </c>
      <c r="F10" s="207" t="s">
        <v>357</v>
      </c>
      <c r="G10" s="207" t="s">
        <v>357</v>
      </c>
      <c r="H10" s="142" t="s">
        <v>307</v>
      </c>
      <c r="I10" s="142" t="s">
        <v>307</v>
      </c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</row>
    <row r="11" spans="3:23">
      <c r="C11" s="215">
        <v>8</v>
      </c>
      <c r="D11" s="124" t="s">
        <v>29</v>
      </c>
      <c r="E11" s="125" t="s">
        <v>30</v>
      </c>
      <c r="F11" s="207" t="s">
        <v>358</v>
      </c>
      <c r="G11" s="207" t="s">
        <v>358</v>
      </c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</row>
    <row r="12" spans="3:23">
      <c r="C12" s="215">
        <v>9</v>
      </c>
      <c r="D12" s="124" t="s">
        <v>31</v>
      </c>
      <c r="E12" s="125" t="s">
        <v>32</v>
      </c>
      <c r="F12" s="207" t="s">
        <v>357</v>
      </c>
      <c r="G12" s="207" t="s">
        <v>357</v>
      </c>
      <c r="H12" s="142" t="s">
        <v>361</v>
      </c>
      <c r="I12" s="142"/>
      <c r="J12" s="142" t="s">
        <v>307</v>
      </c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</row>
    <row r="13" spans="3:23">
      <c r="C13" s="215">
        <v>10</v>
      </c>
      <c r="D13" s="124" t="s">
        <v>33</v>
      </c>
      <c r="E13" s="125" t="s">
        <v>34</v>
      </c>
      <c r="F13" s="207" t="s">
        <v>358</v>
      </c>
      <c r="G13" s="207" t="s">
        <v>358</v>
      </c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</row>
    <row r="14" spans="3:23">
      <c r="C14" s="215">
        <v>11</v>
      </c>
      <c r="D14" s="124" t="s">
        <v>35</v>
      </c>
      <c r="E14" s="125" t="s">
        <v>36</v>
      </c>
      <c r="F14" s="207" t="s">
        <v>357</v>
      </c>
      <c r="G14" s="207" t="s">
        <v>358</v>
      </c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</row>
    <row r="15" spans="3:23">
      <c r="C15" s="215">
        <v>12</v>
      </c>
      <c r="D15" s="124" t="s">
        <v>37</v>
      </c>
      <c r="E15" s="125" t="s">
        <v>38</v>
      </c>
      <c r="F15" s="207" t="s">
        <v>357</v>
      </c>
      <c r="G15" s="207" t="s">
        <v>357</v>
      </c>
      <c r="H15" s="142" t="s">
        <v>307</v>
      </c>
      <c r="I15" s="142" t="s">
        <v>307</v>
      </c>
      <c r="J15" s="142" t="s">
        <v>361</v>
      </c>
      <c r="K15" s="142"/>
      <c r="L15" s="142" t="s">
        <v>361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</row>
    <row r="16" spans="3:23">
      <c r="C16" s="215">
        <v>13</v>
      </c>
      <c r="D16" s="124" t="s">
        <v>39</v>
      </c>
      <c r="E16" s="125" t="s">
        <v>40</v>
      </c>
      <c r="F16" s="207" t="s">
        <v>357</v>
      </c>
      <c r="G16" s="207" t="s">
        <v>357</v>
      </c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</row>
    <row r="17" spans="3:23">
      <c r="C17" s="215">
        <v>14</v>
      </c>
      <c r="D17" s="124" t="s">
        <v>41</v>
      </c>
      <c r="E17" s="125" t="s">
        <v>42</v>
      </c>
      <c r="F17" s="207" t="s">
        <v>358</v>
      </c>
      <c r="G17" s="207" t="s">
        <v>358</v>
      </c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</row>
    <row r="18" spans="3:23">
      <c r="C18" s="215">
        <v>15</v>
      </c>
      <c r="D18" s="124" t="s">
        <v>43</v>
      </c>
      <c r="E18" s="125" t="s">
        <v>44</v>
      </c>
      <c r="F18" s="207" t="s">
        <v>358</v>
      </c>
      <c r="G18" s="207" t="s">
        <v>358</v>
      </c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</row>
    <row r="19" spans="3:23">
      <c r="C19" s="215">
        <v>16</v>
      </c>
      <c r="D19" s="124" t="s">
        <v>45</v>
      </c>
      <c r="E19" s="125" t="s">
        <v>46</v>
      </c>
      <c r="F19" s="207" t="s">
        <v>357</v>
      </c>
      <c r="G19" s="207" t="s">
        <v>357</v>
      </c>
      <c r="H19" s="142" t="s">
        <v>307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</row>
    <row r="20" spans="3:23">
      <c r="C20" s="215">
        <v>17</v>
      </c>
      <c r="D20" s="124" t="s">
        <v>47</v>
      </c>
      <c r="E20" s="125" t="s">
        <v>48</v>
      </c>
      <c r="F20" s="207" t="s">
        <v>357</v>
      </c>
      <c r="G20" s="207" t="s">
        <v>358</v>
      </c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</row>
    <row r="21" spans="3:23">
      <c r="C21" s="215">
        <v>18</v>
      </c>
      <c r="D21" s="124" t="s">
        <v>49</v>
      </c>
      <c r="E21" s="125" t="s">
        <v>50</v>
      </c>
      <c r="F21" s="207" t="s">
        <v>357</v>
      </c>
      <c r="G21" s="207" t="s">
        <v>357</v>
      </c>
      <c r="H21" s="142" t="s">
        <v>307</v>
      </c>
      <c r="I21" s="142" t="s">
        <v>307</v>
      </c>
      <c r="J21" s="142"/>
      <c r="K21" s="142"/>
      <c r="L21" s="142"/>
      <c r="M21" s="142"/>
      <c r="N21" s="142"/>
      <c r="O21" s="142"/>
      <c r="P21" s="142"/>
      <c r="Q21" s="142" t="s">
        <v>307</v>
      </c>
      <c r="R21" s="142"/>
      <c r="S21" s="142"/>
      <c r="T21" s="142"/>
      <c r="U21" s="142"/>
      <c r="V21" s="142"/>
      <c r="W21" s="142"/>
    </row>
    <row r="22" spans="3:23">
      <c r="C22" s="215">
        <v>19</v>
      </c>
      <c r="D22" s="124" t="s">
        <v>51</v>
      </c>
      <c r="E22" s="125" t="s">
        <v>52</v>
      </c>
      <c r="F22" s="207" t="s">
        <v>357</v>
      </c>
      <c r="G22" s="207" t="s">
        <v>357</v>
      </c>
      <c r="H22" s="142"/>
      <c r="I22" s="142" t="s">
        <v>307</v>
      </c>
      <c r="J22" s="142" t="s">
        <v>307</v>
      </c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</row>
    <row r="23" spans="3:23">
      <c r="C23" s="215">
        <v>20</v>
      </c>
      <c r="D23" s="124" t="s">
        <v>53</v>
      </c>
      <c r="E23" s="125" t="s">
        <v>54</v>
      </c>
      <c r="F23" s="207" t="s">
        <v>358</v>
      </c>
      <c r="G23" s="207" t="s">
        <v>358</v>
      </c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</row>
    <row r="24" spans="3:23">
      <c r="C24" s="215">
        <v>21</v>
      </c>
      <c r="D24" s="124" t="s">
        <v>55</v>
      </c>
      <c r="E24" s="125" t="s">
        <v>56</v>
      </c>
      <c r="F24" s="207" t="s">
        <v>357</v>
      </c>
      <c r="G24" s="207" t="s">
        <v>357</v>
      </c>
      <c r="H24" s="142"/>
      <c r="I24" s="142" t="s">
        <v>361</v>
      </c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</row>
    <row r="25" spans="3:23">
      <c r="C25" s="215">
        <v>22</v>
      </c>
      <c r="D25" s="124" t="s">
        <v>57</v>
      </c>
      <c r="E25" s="125" t="s">
        <v>58</v>
      </c>
      <c r="F25" s="207" t="s">
        <v>358</v>
      </c>
      <c r="G25" s="207" t="s">
        <v>358</v>
      </c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</row>
    <row r="26" spans="3:23">
      <c r="C26" s="215">
        <v>23</v>
      </c>
      <c r="D26" s="124" t="s">
        <v>59</v>
      </c>
      <c r="E26" s="125" t="s">
        <v>60</v>
      </c>
      <c r="F26" s="207" t="s">
        <v>358</v>
      </c>
      <c r="G26" s="207" t="s">
        <v>358</v>
      </c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</row>
    <row r="27" spans="3:23">
      <c r="C27" s="215">
        <v>24</v>
      </c>
      <c r="D27" s="124" t="s">
        <v>61</v>
      </c>
      <c r="E27" s="125" t="s">
        <v>62</v>
      </c>
      <c r="F27" s="207" t="s">
        <v>357</v>
      </c>
      <c r="G27" s="207" t="s">
        <v>357</v>
      </c>
      <c r="H27" s="142" t="s">
        <v>307</v>
      </c>
      <c r="I27" s="142" t="s">
        <v>307</v>
      </c>
      <c r="J27" s="142"/>
      <c r="K27" s="142"/>
      <c r="L27" s="142" t="s">
        <v>307</v>
      </c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</row>
    <row r="28" spans="3:23">
      <c r="C28" s="215">
        <v>25</v>
      </c>
      <c r="D28" s="124" t="s">
        <v>63</v>
      </c>
      <c r="E28" s="125" t="s">
        <v>64</v>
      </c>
      <c r="F28" s="207" t="s">
        <v>358</v>
      </c>
      <c r="G28" s="207" t="s">
        <v>358</v>
      </c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</row>
    <row r="29" spans="3:23">
      <c r="C29" s="215">
        <v>26</v>
      </c>
      <c r="D29" s="124" t="s">
        <v>65</v>
      </c>
      <c r="E29" s="125" t="s">
        <v>66</v>
      </c>
      <c r="F29" s="207" t="s">
        <v>357</v>
      </c>
      <c r="G29" s="207" t="s">
        <v>358</v>
      </c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</row>
    <row r="30" spans="3:23">
      <c r="C30" s="215">
        <v>27</v>
      </c>
      <c r="D30" s="124" t="s">
        <v>67</v>
      </c>
      <c r="E30" s="125" t="s">
        <v>68</v>
      </c>
      <c r="F30" s="207" t="s">
        <v>357</v>
      </c>
      <c r="G30" s="207" t="s">
        <v>357</v>
      </c>
      <c r="H30" s="142" t="s">
        <v>307</v>
      </c>
      <c r="I30" s="142" t="s">
        <v>361</v>
      </c>
      <c r="J30" s="142"/>
      <c r="K30" s="142"/>
      <c r="L30" s="142"/>
      <c r="M30" s="142"/>
      <c r="N30" s="142" t="s">
        <v>307</v>
      </c>
      <c r="O30" s="142"/>
      <c r="P30" s="142" t="s">
        <v>307</v>
      </c>
      <c r="Q30" s="142"/>
      <c r="R30" s="142"/>
      <c r="S30" s="142"/>
      <c r="T30" s="142"/>
      <c r="U30" s="142"/>
      <c r="V30" s="142"/>
      <c r="W30" s="142"/>
    </row>
    <row r="31" spans="3:23">
      <c r="C31" s="215">
        <v>28</v>
      </c>
      <c r="D31" s="124" t="s">
        <v>69</v>
      </c>
      <c r="E31" s="125" t="s">
        <v>70</v>
      </c>
      <c r="F31" s="207" t="s">
        <v>358</v>
      </c>
      <c r="G31" s="207" t="s">
        <v>358</v>
      </c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</row>
    <row r="32" spans="3:23">
      <c r="C32" s="215">
        <v>29</v>
      </c>
      <c r="D32" s="124" t="s">
        <v>71</v>
      </c>
      <c r="E32" s="125" t="s">
        <v>72</v>
      </c>
      <c r="F32" s="207" t="s">
        <v>357</v>
      </c>
      <c r="G32" s="207" t="s">
        <v>358</v>
      </c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</row>
    <row r="33" spans="3:23">
      <c r="C33" s="215">
        <v>30</v>
      </c>
      <c r="D33" s="124" t="s">
        <v>73</v>
      </c>
      <c r="E33" s="125" t="s">
        <v>74</v>
      </c>
      <c r="F33" s="207" t="s">
        <v>357</v>
      </c>
      <c r="G33" s="207" t="s">
        <v>357</v>
      </c>
      <c r="H33" s="142" t="s">
        <v>361</v>
      </c>
      <c r="I33" s="142" t="s">
        <v>307</v>
      </c>
      <c r="J33" s="142"/>
      <c r="K33" s="142"/>
      <c r="L33" s="142" t="s">
        <v>307</v>
      </c>
      <c r="M33" s="142" t="s">
        <v>307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</row>
    <row r="34" spans="3:23">
      <c r="C34" s="215">
        <v>31</v>
      </c>
      <c r="D34" s="124" t="s">
        <v>75</v>
      </c>
      <c r="E34" s="125" t="s">
        <v>76</v>
      </c>
      <c r="F34" s="207" t="s">
        <v>358</v>
      </c>
      <c r="G34" s="207" t="s">
        <v>358</v>
      </c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</row>
    <row r="35" spans="3:23">
      <c r="C35" s="215">
        <v>32</v>
      </c>
      <c r="D35" s="124" t="s">
        <v>77</v>
      </c>
      <c r="E35" s="125" t="s">
        <v>78</v>
      </c>
      <c r="F35" s="207" t="s">
        <v>358</v>
      </c>
      <c r="G35" s="207" t="s">
        <v>358</v>
      </c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</row>
    <row r="36" spans="3:23">
      <c r="C36" s="215">
        <v>33</v>
      </c>
      <c r="D36" s="124" t="s">
        <v>79</v>
      </c>
      <c r="E36" s="125" t="s">
        <v>80</v>
      </c>
      <c r="F36" s="207" t="s">
        <v>357</v>
      </c>
      <c r="G36" s="207" t="s">
        <v>357</v>
      </c>
      <c r="H36" s="142"/>
      <c r="I36" s="142" t="s">
        <v>307</v>
      </c>
      <c r="J36" s="142"/>
      <c r="K36" s="142"/>
      <c r="L36" s="142"/>
      <c r="M36" s="142"/>
      <c r="N36" s="142"/>
      <c r="O36" s="142"/>
      <c r="P36" s="142" t="s">
        <v>307</v>
      </c>
      <c r="Q36" s="142" t="s">
        <v>307</v>
      </c>
      <c r="R36" s="142"/>
      <c r="S36" s="142"/>
      <c r="T36" s="142"/>
      <c r="U36" s="142"/>
      <c r="V36" s="142"/>
      <c r="W36" s="142"/>
    </row>
    <row r="37" spans="3:23">
      <c r="C37" s="215">
        <v>34</v>
      </c>
      <c r="D37" s="124" t="s">
        <v>81</v>
      </c>
      <c r="E37" s="125" t="s">
        <v>82</v>
      </c>
      <c r="F37" s="207" t="s">
        <v>357</v>
      </c>
      <c r="G37" s="207" t="s">
        <v>357</v>
      </c>
      <c r="H37" s="142" t="s">
        <v>307</v>
      </c>
      <c r="I37" s="142" t="s">
        <v>307</v>
      </c>
      <c r="J37" s="142"/>
      <c r="K37" s="142"/>
      <c r="L37" s="142"/>
      <c r="M37" s="142" t="s">
        <v>307</v>
      </c>
      <c r="N37" s="142"/>
      <c r="O37" s="142"/>
      <c r="P37" s="142"/>
      <c r="Q37" s="142"/>
      <c r="R37" s="142"/>
      <c r="S37" s="142"/>
      <c r="T37" s="142"/>
      <c r="U37" s="142"/>
      <c r="V37" s="142"/>
      <c r="W37" s="142"/>
    </row>
    <row r="38" spans="3:23">
      <c r="C38" s="215">
        <v>35</v>
      </c>
      <c r="D38" s="124" t="s">
        <v>83</v>
      </c>
      <c r="E38" s="125" t="s">
        <v>84</v>
      </c>
      <c r="F38" s="207" t="s">
        <v>358</v>
      </c>
      <c r="G38" s="207" t="s">
        <v>358</v>
      </c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</row>
    <row r="39" spans="3:23">
      <c r="C39" s="215">
        <v>36</v>
      </c>
      <c r="D39" s="124" t="s">
        <v>85</v>
      </c>
      <c r="E39" s="125" t="s">
        <v>86</v>
      </c>
      <c r="F39" s="207" t="s">
        <v>357</v>
      </c>
      <c r="G39" s="207" t="s">
        <v>357</v>
      </c>
      <c r="H39" s="142" t="s">
        <v>307</v>
      </c>
      <c r="I39" s="142" t="s">
        <v>307</v>
      </c>
      <c r="J39" s="142"/>
      <c r="K39" s="142"/>
      <c r="L39" s="142" t="s">
        <v>361</v>
      </c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</row>
    <row r="40" spans="3:23">
      <c r="C40" s="215">
        <v>37</v>
      </c>
      <c r="D40" s="124" t="s">
        <v>87</v>
      </c>
      <c r="E40" s="125" t="s">
        <v>88</v>
      </c>
      <c r="F40" s="207" t="s">
        <v>357</v>
      </c>
      <c r="G40" s="207" t="s">
        <v>357</v>
      </c>
      <c r="H40" s="142" t="s">
        <v>307</v>
      </c>
      <c r="I40" s="142" t="s">
        <v>361</v>
      </c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</row>
    <row r="41" spans="3:23">
      <c r="C41" s="215">
        <v>38</v>
      </c>
      <c r="D41" s="124" t="s">
        <v>89</v>
      </c>
      <c r="E41" s="125" t="s">
        <v>90</v>
      </c>
      <c r="F41" s="207" t="s">
        <v>357</v>
      </c>
      <c r="G41" s="207" t="s">
        <v>357</v>
      </c>
      <c r="I41" s="142" t="s">
        <v>307</v>
      </c>
      <c r="J41" s="142"/>
      <c r="K41" s="142"/>
      <c r="L41" s="142"/>
      <c r="M41" s="142"/>
      <c r="N41" s="142" t="s">
        <v>307</v>
      </c>
      <c r="O41" s="142"/>
      <c r="P41" s="142"/>
      <c r="Q41" s="142" t="s">
        <v>307</v>
      </c>
      <c r="R41" s="142"/>
      <c r="S41" s="142"/>
      <c r="T41" s="142"/>
      <c r="U41" s="142"/>
      <c r="V41" s="142"/>
      <c r="W41" s="142"/>
    </row>
    <row r="42" spans="3:23">
      <c r="C42" s="215">
        <v>39</v>
      </c>
      <c r="D42" s="124" t="s">
        <v>91</v>
      </c>
      <c r="E42" s="125" t="s">
        <v>92</v>
      </c>
      <c r="F42" s="207" t="s">
        <v>357</v>
      </c>
      <c r="G42" s="207" t="s">
        <v>357</v>
      </c>
      <c r="H42" s="142"/>
      <c r="I42" s="142" t="s">
        <v>307</v>
      </c>
      <c r="J42" s="142" t="s">
        <v>307</v>
      </c>
      <c r="K42" s="142" t="s">
        <v>307</v>
      </c>
      <c r="L42" s="142"/>
      <c r="M42" s="142"/>
      <c r="N42" s="142" t="s">
        <v>361</v>
      </c>
      <c r="O42" s="142"/>
      <c r="P42" s="142"/>
      <c r="Q42" s="142"/>
      <c r="R42" s="142"/>
      <c r="S42" s="142"/>
      <c r="T42" s="142"/>
      <c r="U42" s="142"/>
      <c r="V42" s="142"/>
      <c r="W42" s="142"/>
    </row>
    <row r="43" spans="3:23">
      <c r="C43" s="215">
        <v>40</v>
      </c>
      <c r="D43" s="124" t="s">
        <v>93</v>
      </c>
      <c r="E43" s="125" t="s">
        <v>94</v>
      </c>
      <c r="F43" s="207" t="s">
        <v>357</v>
      </c>
      <c r="G43" s="207" t="s">
        <v>357</v>
      </c>
      <c r="H43" s="142" t="s">
        <v>307</v>
      </c>
      <c r="I43" s="142" t="s">
        <v>307</v>
      </c>
      <c r="J43" s="142"/>
      <c r="K43" s="142"/>
      <c r="L43" s="142" t="s">
        <v>307</v>
      </c>
      <c r="M43" s="142" t="s">
        <v>307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</row>
    <row r="44" spans="3:23">
      <c r="C44" s="215">
        <v>41</v>
      </c>
      <c r="D44" s="124" t="s">
        <v>95</v>
      </c>
      <c r="E44" s="125" t="s">
        <v>96</v>
      </c>
      <c r="F44" s="207" t="s">
        <v>357</v>
      </c>
      <c r="G44" s="207" t="s">
        <v>358</v>
      </c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</row>
    <row r="45" spans="3:23">
      <c r="C45" s="215">
        <v>42</v>
      </c>
      <c r="D45" s="124" t="s">
        <v>97</v>
      </c>
      <c r="E45" s="125" t="s">
        <v>98</v>
      </c>
      <c r="F45" s="207" t="s">
        <v>357</v>
      </c>
      <c r="G45" s="207" t="s">
        <v>357</v>
      </c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 t="s">
        <v>307</v>
      </c>
      <c r="T45" s="142"/>
      <c r="U45" s="142"/>
      <c r="V45" s="142"/>
      <c r="W45" s="142"/>
    </row>
    <row r="46" spans="3:23">
      <c r="C46" s="215">
        <v>43</v>
      </c>
      <c r="D46" s="124" t="s">
        <v>99</v>
      </c>
      <c r="E46" s="125" t="s">
        <v>100</v>
      </c>
      <c r="F46" s="207" t="s">
        <v>357</v>
      </c>
      <c r="G46" s="207" t="s">
        <v>357</v>
      </c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 t="s">
        <v>307</v>
      </c>
      <c r="T46" s="142" t="s">
        <v>307</v>
      </c>
      <c r="U46" s="142"/>
      <c r="V46" s="142"/>
      <c r="W46" s="142"/>
    </row>
    <row r="47" spans="3:23">
      <c r="C47" s="215">
        <v>44</v>
      </c>
      <c r="D47" s="124" t="s">
        <v>101</v>
      </c>
      <c r="E47" s="125" t="s">
        <v>102</v>
      </c>
      <c r="F47" s="207" t="s">
        <v>358</v>
      </c>
      <c r="G47" s="207" t="s">
        <v>358</v>
      </c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</row>
    <row r="48" spans="3:23">
      <c r="C48" s="215">
        <v>45</v>
      </c>
      <c r="D48" s="124" t="s">
        <v>103</v>
      </c>
      <c r="E48" s="125" t="s">
        <v>104</v>
      </c>
      <c r="F48" s="207" t="s">
        <v>357</v>
      </c>
      <c r="G48" s="207" t="s">
        <v>357</v>
      </c>
      <c r="H48" s="142"/>
      <c r="I48" s="142"/>
      <c r="J48" s="142"/>
      <c r="K48" s="142"/>
      <c r="L48" s="142"/>
      <c r="M48" s="142"/>
      <c r="N48" s="142"/>
      <c r="O48" s="142"/>
      <c r="P48" s="142" t="s">
        <v>307</v>
      </c>
      <c r="Q48" s="142" t="s">
        <v>307</v>
      </c>
      <c r="R48" s="142"/>
      <c r="S48" s="142"/>
      <c r="T48" s="142"/>
      <c r="U48" s="142"/>
      <c r="V48" s="142"/>
      <c r="W48" s="142"/>
    </row>
    <row r="49" spans="3:23">
      <c r="C49" s="215">
        <v>46</v>
      </c>
      <c r="D49" s="124" t="s">
        <v>105</v>
      </c>
      <c r="E49" s="125" t="s">
        <v>106</v>
      </c>
      <c r="F49" s="207" t="s">
        <v>357</v>
      </c>
      <c r="G49" s="207" t="s">
        <v>357</v>
      </c>
      <c r="H49" s="142" t="s">
        <v>307</v>
      </c>
      <c r="I49" s="142"/>
      <c r="J49" s="142" t="s">
        <v>307</v>
      </c>
      <c r="K49" s="142"/>
      <c r="L49" s="142" t="s">
        <v>361</v>
      </c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</row>
    <row r="50" spans="3:23">
      <c r="C50" s="215">
        <v>47</v>
      </c>
      <c r="D50" s="124" t="s">
        <v>107</v>
      </c>
      <c r="E50" s="125" t="s">
        <v>108</v>
      </c>
      <c r="F50" s="207" t="s">
        <v>357</v>
      </c>
      <c r="G50" s="207" t="s">
        <v>357</v>
      </c>
      <c r="H50" s="142"/>
      <c r="I50" s="142"/>
      <c r="J50" s="142"/>
      <c r="K50" s="142"/>
      <c r="L50" s="142" t="s">
        <v>307</v>
      </c>
      <c r="M50" s="142" t="s">
        <v>307</v>
      </c>
      <c r="N50" s="142"/>
      <c r="O50" s="142"/>
      <c r="P50" s="142" t="s">
        <v>307</v>
      </c>
      <c r="Q50" s="142"/>
      <c r="R50" s="142"/>
      <c r="S50" s="142"/>
      <c r="T50" s="142"/>
      <c r="U50" s="142"/>
      <c r="V50" s="142"/>
      <c r="W50" s="142"/>
    </row>
    <row r="51" spans="3:23">
      <c r="C51" s="215">
        <v>48</v>
      </c>
      <c r="D51" s="124" t="s">
        <v>109</v>
      </c>
      <c r="E51" s="125" t="s">
        <v>110</v>
      </c>
      <c r="F51" s="207" t="s">
        <v>357</v>
      </c>
      <c r="G51" s="207" t="s">
        <v>357</v>
      </c>
      <c r="H51" s="142"/>
      <c r="I51" s="142"/>
      <c r="J51" s="142"/>
      <c r="K51" s="142"/>
      <c r="L51" s="142"/>
      <c r="M51" s="142" t="s">
        <v>307</v>
      </c>
      <c r="N51" s="142" t="s">
        <v>307</v>
      </c>
      <c r="O51" s="142"/>
      <c r="P51" s="142" t="s">
        <v>307</v>
      </c>
      <c r="Q51" s="142"/>
      <c r="R51" s="142" t="s">
        <v>361</v>
      </c>
      <c r="S51" s="142"/>
      <c r="T51" s="142"/>
      <c r="U51" s="142"/>
      <c r="V51" s="142" t="s">
        <v>361</v>
      </c>
      <c r="W51" s="142"/>
    </row>
    <row r="52" spans="3:23">
      <c r="C52" s="215">
        <v>49</v>
      </c>
      <c r="D52" s="124" t="s">
        <v>111</v>
      </c>
      <c r="E52" s="125" t="s">
        <v>112</v>
      </c>
      <c r="F52" s="207" t="s">
        <v>358</v>
      </c>
      <c r="G52" s="207" t="s">
        <v>358</v>
      </c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</row>
    <row r="53" spans="3:23">
      <c r="C53" s="215">
        <v>50</v>
      </c>
      <c r="D53" s="124" t="s">
        <v>113</v>
      </c>
      <c r="E53" s="125" t="s">
        <v>114</v>
      </c>
      <c r="F53" s="207" t="s">
        <v>358</v>
      </c>
      <c r="G53" s="207" t="s">
        <v>358</v>
      </c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</row>
    <row r="54" spans="3:23">
      <c r="C54" s="215">
        <v>51</v>
      </c>
      <c r="D54" s="124" t="s">
        <v>115</v>
      </c>
      <c r="E54" s="125" t="s">
        <v>116</v>
      </c>
      <c r="F54" s="207" t="s">
        <v>358</v>
      </c>
      <c r="G54" s="207" t="s">
        <v>358</v>
      </c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</row>
    <row r="55" spans="3:23">
      <c r="C55" s="215">
        <v>52</v>
      </c>
      <c r="D55" s="124" t="s">
        <v>117</v>
      </c>
      <c r="E55" s="125" t="s">
        <v>118</v>
      </c>
      <c r="F55" s="207" t="s">
        <v>358</v>
      </c>
      <c r="G55" s="207" t="s">
        <v>358</v>
      </c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</row>
    <row r="56" spans="3:23">
      <c r="C56" s="215">
        <v>53</v>
      </c>
      <c r="D56" s="124" t="s">
        <v>119</v>
      </c>
      <c r="E56" s="125" t="s">
        <v>120</v>
      </c>
      <c r="F56" s="207" t="s">
        <v>358</v>
      </c>
      <c r="G56" s="207" t="s">
        <v>358</v>
      </c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</row>
    <row r="57" spans="3:23">
      <c r="C57" s="215">
        <v>54</v>
      </c>
      <c r="D57" s="124" t="s">
        <v>121</v>
      </c>
      <c r="E57" s="125" t="s">
        <v>122</v>
      </c>
      <c r="F57" s="207" t="s">
        <v>358</v>
      </c>
      <c r="G57" s="207" t="s">
        <v>358</v>
      </c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</row>
    <row r="58" spans="3:23">
      <c r="C58" s="215">
        <v>55</v>
      </c>
      <c r="D58" s="124" t="s">
        <v>123</v>
      </c>
      <c r="E58" s="125" t="s">
        <v>124</v>
      </c>
      <c r="F58" s="207" t="s">
        <v>357</v>
      </c>
      <c r="G58" s="207" t="s">
        <v>357</v>
      </c>
      <c r="H58" s="142" t="s">
        <v>307</v>
      </c>
      <c r="I58" s="142" t="s">
        <v>307</v>
      </c>
      <c r="J58" s="142"/>
      <c r="K58" s="142"/>
      <c r="L58" s="142" t="s">
        <v>307</v>
      </c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3:23">
      <c r="C59" s="215">
        <v>56</v>
      </c>
      <c r="D59" s="124" t="s">
        <v>125</v>
      </c>
      <c r="E59" s="125" t="s">
        <v>126</v>
      </c>
      <c r="F59" s="207" t="s">
        <v>357</v>
      </c>
      <c r="G59" s="207" t="s">
        <v>357</v>
      </c>
      <c r="H59" s="142" t="s">
        <v>307</v>
      </c>
      <c r="I59" s="142" t="s">
        <v>307</v>
      </c>
      <c r="J59" s="142"/>
      <c r="K59" s="142"/>
      <c r="L59" s="142" t="s">
        <v>307</v>
      </c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3:23">
      <c r="C60" s="215">
        <v>57</v>
      </c>
      <c r="D60" s="124" t="s">
        <v>127</v>
      </c>
      <c r="E60" s="125" t="s">
        <v>128</v>
      </c>
      <c r="F60" s="207" t="s">
        <v>357</v>
      </c>
      <c r="G60" s="207" t="s">
        <v>357</v>
      </c>
      <c r="H60" s="142" t="s">
        <v>307</v>
      </c>
      <c r="I60" s="142" t="s">
        <v>307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 t="s">
        <v>307</v>
      </c>
    </row>
    <row r="61" spans="3:23">
      <c r="C61" s="215">
        <v>58</v>
      </c>
      <c r="D61" s="124" t="s">
        <v>129</v>
      </c>
      <c r="E61" s="125" t="s">
        <v>130</v>
      </c>
      <c r="F61" s="207" t="s">
        <v>358</v>
      </c>
      <c r="G61" s="207" t="s">
        <v>358</v>
      </c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3:23">
      <c r="C62" s="215">
        <v>59</v>
      </c>
      <c r="D62" s="124" t="s">
        <v>131</v>
      </c>
      <c r="E62" s="125" t="s">
        <v>132</v>
      </c>
      <c r="F62" s="207" t="s">
        <v>357</v>
      </c>
      <c r="G62" s="207" t="s">
        <v>357</v>
      </c>
      <c r="H62" s="142" t="s">
        <v>307</v>
      </c>
      <c r="I62" s="142" t="s">
        <v>307</v>
      </c>
      <c r="J62" s="142"/>
      <c r="K62" s="142"/>
      <c r="L62" s="142" t="s">
        <v>307</v>
      </c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3:23">
      <c r="C63" s="215">
        <v>60</v>
      </c>
      <c r="D63" s="124" t="s">
        <v>133</v>
      </c>
      <c r="E63" s="125" t="s">
        <v>134</v>
      </c>
      <c r="F63" s="207" t="s">
        <v>357</v>
      </c>
      <c r="G63" s="207" t="s">
        <v>357</v>
      </c>
      <c r="H63" s="142"/>
      <c r="I63" s="142" t="s">
        <v>307</v>
      </c>
      <c r="J63" s="142"/>
      <c r="K63" s="142"/>
      <c r="L63" s="142"/>
      <c r="M63" s="142"/>
      <c r="N63" s="142" t="s">
        <v>307</v>
      </c>
      <c r="O63" s="142"/>
      <c r="P63" s="142"/>
      <c r="Q63" s="142"/>
      <c r="R63" s="142"/>
      <c r="S63" s="142"/>
      <c r="T63" s="142"/>
      <c r="U63" s="142"/>
      <c r="V63" s="142"/>
      <c r="W63" s="142"/>
    </row>
    <row r="64" spans="3:23">
      <c r="C64" s="215">
        <v>61</v>
      </c>
      <c r="D64" s="124" t="s">
        <v>135</v>
      </c>
      <c r="E64" s="125" t="s">
        <v>136</v>
      </c>
      <c r="F64" s="207" t="s">
        <v>358</v>
      </c>
      <c r="G64" s="207" t="s">
        <v>358</v>
      </c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3:23">
      <c r="C65" s="215">
        <v>62</v>
      </c>
      <c r="D65" s="124" t="s">
        <v>137</v>
      </c>
      <c r="E65" s="205" t="s">
        <v>138</v>
      </c>
      <c r="F65" s="207" t="s">
        <v>357</v>
      </c>
      <c r="G65" s="308" t="s">
        <v>357</v>
      </c>
      <c r="H65" s="206" t="s">
        <v>307</v>
      </c>
      <c r="I65" s="206" t="s">
        <v>307</v>
      </c>
      <c r="J65" s="206" t="s">
        <v>307</v>
      </c>
      <c r="K65" s="206"/>
      <c r="L65" s="206" t="s">
        <v>307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</row>
    <row r="66" spans="3:23">
      <c r="C66" s="215">
        <v>63</v>
      </c>
      <c r="D66" s="266" t="s">
        <v>139</v>
      </c>
      <c r="E66" s="306" t="s">
        <v>140</v>
      </c>
      <c r="F66" s="207" t="s">
        <v>357</v>
      </c>
      <c r="G66" s="207" t="s">
        <v>357</v>
      </c>
      <c r="H66" s="142" t="s">
        <v>307</v>
      </c>
      <c r="I66" s="142" t="s">
        <v>307</v>
      </c>
      <c r="J66" s="142" t="s">
        <v>361</v>
      </c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3:23">
      <c r="C67" s="215">
        <v>64</v>
      </c>
      <c r="D67" s="305" t="s">
        <v>304</v>
      </c>
      <c r="E67" s="306" t="s">
        <v>303</v>
      </c>
      <c r="F67" s="207" t="s">
        <v>357</v>
      </c>
      <c r="G67" s="207" t="s">
        <v>357</v>
      </c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</sheetData>
  <autoFilter ref="C3:W67"/>
  <conditionalFormatting sqref="F4:G67">
    <cfRule type="cellIs" dxfId="4" priority="4" operator="equal">
      <formula>"ABSENT"</formula>
    </cfRule>
  </conditionalFormatting>
  <conditionalFormatting sqref="H4:W40 J41:W41 H42:W67">
    <cfRule type="cellIs" dxfId="3" priority="3" operator="equal">
      <formula>"COMPLETED"</formula>
    </cfRule>
  </conditionalFormatting>
  <conditionalFormatting sqref="I41">
    <cfRule type="cellIs" dxfId="2" priority="1" operator="equal">
      <formula>"COMPLETED"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W65"/>
  <sheetViews>
    <sheetView topLeftCell="B1" workbookViewId="0">
      <pane xSplit="4" ySplit="3" topLeftCell="F26" activePane="bottomRight" state="frozen"/>
      <selection activeCell="B1" sqref="B1"/>
      <selection pane="topRight" activeCell="F1" sqref="F1"/>
      <selection pane="bottomLeft" activeCell="B4" sqref="B4"/>
      <selection pane="bottomRight" activeCell="J51" sqref="J51"/>
    </sheetView>
  </sheetViews>
  <sheetFormatPr defaultRowHeight="12.75"/>
  <cols>
    <col min="1" max="3" width="9.140625" style="298"/>
    <col min="4" max="4" width="9.28515625" style="298" bestFit="1" customWidth="1"/>
    <col min="5" max="5" width="26.7109375" style="298" bestFit="1" customWidth="1"/>
    <col min="6" max="8" width="13.85546875" style="299" customWidth="1"/>
    <col min="9" max="9" width="15.28515625" style="298" customWidth="1"/>
    <col min="10" max="10" width="25.5703125" style="298" bestFit="1" customWidth="1"/>
    <col min="11" max="11" width="16" style="298" customWidth="1"/>
    <col min="12" max="12" width="16.140625" style="298" customWidth="1"/>
    <col min="13" max="13" width="15.7109375" style="298" customWidth="1"/>
    <col min="14" max="14" width="21.28515625" style="298" customWidth="1"/>
    <col min="15" max="15" width="26.28515625" style="298" bestFit="1" customWidth="1"/>
    <col min="16" max="16" width="11.85546875" style="298" customWidth="1"/>
    <col min="17" max="17" width="17" style="298" customWidth="1"/>
    <col min="18" max="18" width="14.28515625" style="298" bestFit="1" customWidth="1"/>
    <col min="19" max="19" width="26.28515625" style="298" bestFit="1" customWidth="1"/>
    <col min="20" max="20" width="25.5703125" style="298" bestFit="1" customWidth="1"/>
    <col min="21" max="21" width="24.7109375" style="298" bestFit="1" customWidth="1"/>
    <col min="22" max="22" width="15" style="298" bestFit="1" customWidth="1"/>
    <col min="23" max="23" width="15" style="298" customWidth="1"/>
    <col min="24" max="16384" width="9.140625" style="298"/>
  </cols>
  <sheetData>
    <row r="3" spans="3:23" ht="73.5" customHeight="1">
      <c r="C3" s="304" t="s">
        <v>353</v>
      </c>
      <c r="D3" s="304" t="s">
        <v>354</v>
      </c>
      <c r="E3" s="304" t="s">
        <v>355</v>
      </c>
      <c r="F3" s="307" t="s">
        <v>363</v>
      </c>
      <c r="G3" s="307" t="s">
        <v>360</v>
      </c>
      <c r="H3" s="307" t="s">
        <v>364</v>
      </c>
      <c r="I3" s="304" t="s">
        <v>338</v>
      </c>
      <c r="J3" s="304" t="s">
        <v>339</v>
      </c>
      <c r="K3" s="304" t="s">
        <v>340</v>
      </c>
      <c r="L3" s="304" t="s">
        <v>341</v>
      </c>
      <c r="M3" s="304" t="s">
        <v>342</v>
      </c>
      <c r="N3" s="304" t="s">
        <v>343</v>
      </c>
      <c r="O3" s="304" t="s">
        <v>344</v>
      </c>
      <c r="P3" s="304" t="s">
        <v>345</v>
      </c>
      <c r="Q3" s="304" t="s">
        <v>346</v>
      </c>
      <c r="R3" s="304" t="s">
        <v>347</v>
      </c>
      <c r="S3" s="304" t="s">
        <v>348</v>
      </c>
      <c r="T3" s="304" t="s">
        <v>349</v>
      </c>
      <c r="U3" s="304" t="s">
        <v>350</v>
      </c>
      <c r="V3" s="304" t="s">
        <v>351</v>
      </c>
      <c r="W3" s="304" t="s">
        <v>352</v>
      </c>
    </row>
    <row r="4" spans="3:23" ht="15">
      <c r="C4" s="215">
        <v>1</v>
      </c>
      <c r="D4" s="301" t="s">
        <v>162</v>
      </c>
      <c r="E4" s="302" t="s">
        <v>163</v>
      </c>
      <c r="F4" s="273" t="s">
        <v>357</v>
      </c>
      <c r="G4" s="273" t="s">
        <v>357</v>
      </c>
      <c r="H4" s="273" t="s">
        <v>358</v>
      </c>
      <c r="I4" s="142" t="s">
        <v>307</v>
      </c>
      <c r="J4" s="142" t="s">
        <v>361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</row>
    <row r="5" spans="3:23" ht="15">
      <c r="C5" s="215">
        <v>2</v>
      </c>
      <c r="D5" s="301" t="s">
        <v>164</v>
      </c>
      <c r="E5" s="302" t="s">
        <v>165</v>
      </c>
      <c r="F5" s="273" t="s">
        <v>357</v>
      </c>
      <c r="G5" s="273" t="s">
        <v>357</v>
      </c>
      <c r="H5" s="273" t="s">
        <v>358</v>
      </c>
      <c r="I5" s="142"/>
      <c r="J5" s="142"/>
      <c r="K5" s="142"/>
      <c r="L5" s="142"/>
      <c r="M5" s="142"/>
      <c r="N5" s="142"/>
      <c r="O5" s="142" t="s">
        <v>361</v>
      </c>
      <c r="P5" s="142"/>
      <c r="Q5" s="142"/>
      <c r="R5" s="142"/>
      <c r="S5" s="142"/>
      <c r="T5" s="142"/>
      <c r="U5" s="142"/>
      <c r="V5" s="142"/>
      <c r="W5" s="142"/>
    </row>
    <row r="6" spans="3:23" ht="15">
      <c r="C6" s="215">
        <v>3</v>
      </c>
      <c r="D6" s="301" t="s">
        <v>166</v>
      </c>
      <c r="E6" s="302" t="s">
        <v>167</v>
      </c>
      <c r="F6" s="273" t="s">
        <v>357</v>
      </c>
      <c r="G6" s="273" t="s">
        <v>357</v>
      </c>
      <c r="H6" s="273" t="s">
        <v>358</v>
      </c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</row>
    <row r="7" spans="3:23" ht="15" hidden="1">
      <c r="C7" s="215">
        <v>4</v>
      </c>
      <c r="D7" s="301" t="s">
        <v>168</v>
      </c>
      <c r="E7" s="302" t="s">
        <v>169</v>
      </c>
      <c r="F7" s="273" t="s">
        <v>358</v>
      </c>
      <c r="G7" s="273" t="s">
        <v>358</v>
      </c>
      <c r="H7" s="273" t="s">
        <v>358</v>
      </c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</row>
    <row r="8" spans="3:23" ht="15" hidden="1">
      <c r="C8" s="215">
        <v>5</v>
      </c>
      <c r="D8" s="301" t="s">
        <v>170</v>
      </c>
      <c r="E8" s="302" t="s">
        <v>171</v>
      </c>
      <c r="F8" s="273" t="s">
        <v>357</v>
      </c>
      <c r="G8" s="273" t="s">
        <v>358</v>
      </c>
      <c r="H8" s="273" t="s">
        <v>358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</row>
    <row r="9" spans="3:23" ht="15">
      <c r="C9" s="215">
        <v>6</v>
      </c>
      <c r="D9" s="301" t="s">
        <v>172</v>
      </c>
      <c r="E9" s="302" t="s">
        <v>173</v>
      </c>
      <c r="F9" s="273" t="s">
        <v>357</v>
      </c>
      <c r="G9" s="273" t="s">
        <v>357</v>
      </c>
      <c r="H9" s="273" t="s">
        <v>358</v>
      </c>
      <c r="I9" s="142"/>
      <c r="J9" s="142"/>
      <c r="K9" s="142"/>
      <c r="L9" s="142"/>
      <c r="M9" s="142"/>
      <c r="N9" s="142"/>
      <c r="O9" s="142" t="s">
        <v>361</v>
      </c>
      <c r="P9" s="142"/>
      <c r="Q9" s="142"/>
      <c r="R9" s="142"/>
      <c r="S9" s="142"/>
      <c r="T9" s="142"/>
      <c r="U9" s="142"/>
      <c r="V9" s="142" t="s">
        <v>307</v>
      </c>
      <c r="W9" s="142"/>
    </row>
    <row r="10" spans="3:23" ht="15">
      <c r="C10" s="215">
        <v>7</v>
      </c>
      <c r="D10" s="301" t="s">
        <v>175</v>
      </c>
      <c r="E10" s="302" t="s">
        <v>176</v>
      </c>
      <c r="F10" s="273" t="s">
        <v>357</v>
      </c>
      <c r="G10" s="273" t="s">
        <v>357</v>
      </c>
      <c r="H10" s="273" t="s">
        <v>357</v>
      </c>
      <c r="I10" s="142"/>
      <c r="J10" s="142"/>
      <c r="K10" s="142"/>
      <c r="L10" s="142"/>
      <c r="M10" s="142"/>
      <c r="N10" s="142"/>
      <c r="O10" s="142" t="s">
        <v>361</v>
      </c>
      <c r="P10" s="142"/>
      <c r="Q10" s="142"/>
      <c r="R10" s="142"/>
      <c r="S10" s="142" t="s">
        <v>307</v>
      </c>
      <c r="T10" s="142"/>
      <c r="U10" s="142" t="s">
        <v>307</v>
      </c>
      <c r="V10" s="142" t="s">
        <v>307</v>
      </c>
      <c r="W10" s="142"/>
    </row>
    <row r="11" spans="3:23" ht="15">
      <c r="C11" s="215">
        <v>8</v>
      </c>
      <c r="D11" s="301" t="s">
        <v>177</v>
      </c>
      <c r="E11" s="302" t="s">
        <v>178</v>
      </c>
      <c r="F11" s="273" t="s">
        <v>357</v>
      </c>
      <c r="G11" s="273" t="s">
        <v>357</v>
      </c>
      <c r="H11" s="309" t="s">
        <v>357</v>
      </c>
      <c r="I11" s="142" t="s">
        <v>307</v>
      </c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 t="s">
        <v>361</v>
      </c>
      <c r="V11" s="142"/>
      <c r="W11" s="142"/>
    </row>
    <row r="12" spans="3:23" ht="15">
      <c r="C12" s="215">
        <v>9</v>
      </c>
      <c r="D12" s="301" t="s">
        <v>179</v>
      </c>
      <c r="E12" s="302" t="s">
        <v>180</v>
      </c>
      <c r="F12" s="273" t="s">
        <v>357</v>
      </c>
      <c r="G12" s="273" t="s">
        <v>357</v>
      </c>
      <c r="H12" s="309" t="s">
        <v>357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</row>
    <row r="13" spans="3:23" ht="15" hidden="1">
      <c r="C13" s="215">
        <v>10</v>
      </c>
      <c r="D13" s="301" t="s">
        <v>181</v>
      </c>
      <c r="E13" s="302" t="s">
        <v>182</v>
      </c>
      <c r="F13" s="273" t="s">
        <v>358</v>
      </c>
      <c r="G13" s="273" t="s">
        <v>358</v>
      </c>
      <c r="H13" s="273" t="s">
        <v>358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</row>
    <row r="14" spans="3:23" ht="15">
      <c r="C14" s="215">
        <v>11</v>
      </c>
      <c r="D14" s="301" t="s">
        <v>183</v>
      </c>
      <c r="E14" s="302" t="s">
        <v>184</v>
      </c>
      <c r="F14" s="273" t="s">
        <v>357</v>
      </c>
      <c r="G14" s="273" t="s">
        <v>357</v>
      </c>
      <c r="H14" s="273" t="s">
        <v>357</v>
      </c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</row>
    <row r="15" spans="3:23" ht="15">
      <c r="C15" s="215">
        <v>12</v>
      </c>
      <c r="D15" s="301" t="s">
        <v>185</v>
      </c>
      <c r="E15" s="302" t="s">
        <v>186</v>
      </c>
      <c r="F15" s="273" t="s">
        <v>357</v>
      </c>
      <c r="G15" s="273" t="s">
        <v>357</v>
      </c>
      <c r="H15" s="273" t="s">
        <v>358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</row>
    <row r="16" spans="3:23" ht="15">
      <c r="C16" s="215">
        <v>13</v>
      </c>
      <c r="D16" s="301" t="s">
        <v>187</v>
      </c>
      <c r="E16" s="302" t="s">
        <v>188</v>
      </c>
      <c r="F16" s="273" t="s">
        <v>357</v>
      </c>
      <c r="G16" s="273" t="s">
        <v>357</v>
      </c>
      <c r="H16" s="273" t="s">
        <v>358</v>
      </c>
      <c r="I16" s="142" t="s">
        <v>307</v>
      </c>
      <c r="J16" s="142" t="s">
        <v>307</v>
      </c>
      <c r="K16" s="142"/>
      <c r="L16" s="142" t="s">
        <v>361</v>
      </c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</row>
    <row r="17" spans="3:23" ht="15">
      <c r="C17" s="215">
        <v>14</v>
      </c>
      <c r="D17" s="301" t="s">
        <v>189</v>
      </c>
      <c r="E17" s="302" t="s">
        <v>190</v>
      </c>
      <c r="F17" s="273" t="s">
        <v>357</v>
      </c>
      <c r="G17" s="273" t="s">
        <v>357</v>
      </c>
      <c r="H17" s="310" t="s">
        <v>358</v>
      </c>
      <c r="I17" s="142"/>
      <c r="J17" s="142"/>
      <c r="K17" s="142"/>
      <c r="L17" s="142" t="s">
        <v>307</v>
      </c>
      <c r="M17" s="142" t="s">
        <v>361</v>
      </c>
      <c r="N17" s="142" t="s">
        <v>307</v>
      </c>
      <c r="O17" s="142"/>
      <c r="P17" s="142"/>
      <c r="Q17" s="142"/>
      <c r="R17" s="142"/>
      <c r="S17" s="142" t="s">
        <v>307</v>
      </c>
      <c r="T17" s="142"/>
      <c r="U17" s="142"/>
      <c r="V17" s="142"/>
      <c r="W17" s="142"/>
    </row>
    <row r="18" spans="3:23" ht="15" hidden="1">
      <c r="C18" s="215">
        <v>15</v>
      </c>
      <c r="D18" s="301" t="s">
        <v>192</v>
      </c>
      <c r="E18" s="302" t="s">
        <v>193</v>
      </c>
      <c r="F18" s="273" t="s">
        <v>357</v>
      </c>
      <c r="G18" s="273" t="s">
        <v>358</v>
      </c>
      <c r="H18" s="273" t="s">
        <v>358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</row>
    <row r="19" spans="3:23" ht="15" hidden="1">
      <c r="C19" s="215">
        <v>16</v>
      </c>
      <c r="D19" s="301" t="s">
        <v>195</v>
      </c>
      <c r="E19" s="302" t="s">
        <v>196</v>
      </c>
      <c r="F19" s="273" t="s">
        <v>358</v>
      </c>
      <c r="G19" s="273" t="s">
        <v>358</v>
      </c>
      <c r="H19" s="273" t="s">
        <v>358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</row>
    <row r="20" spans="3:23" ht="15">
      <c r="C20" s="215">
        <v>17</v>
      </c>
      <c r="D20" s="301" t="s">
        <v>197</v>
      </c>
      <c r="E20" s="302" t="s">
        <v>198</v>
      </c>
      <c r="F20" s="273" t="s">
        <v>357</v>
      </c>
      <c r="G20" s="273" t="s">
        <v>357</v>
      </c>
      <c r="H20" s="310" t="s">
        <v>358</v>
      </c>
      <c r="I20" s="142"/>
      <c r="J20" s="142" t="s">
        <v>307</v>
      </c>
      <c r="K20" s="142"/>
      <c r="L20" s="142"/>
      <c r="M20" s="142"/>
      <c r="N20" s="142"/>
      <c r="O20" s="142" t="s">
        <v>307</v>
      </c>
      <c r="P20" s="142"/>
      <c r="Q20" s="142"/>
      <c r="R20" s="142"/>
      <c r="S20" s="142"/>
      <c r="T20" s="142"/>
      <c r="U20" s="142"/>
      <c r="V20" s="142"/>
      <c r="W20" s="142"/>
    </row>
    <row r="21" spans="3:23" ht="15">
      <c r="C21" s="215">
        <v>18</v>
      </c>
      <c r="D21" s="301" t="s">
        <v>199</v>
      </c>
      <c r="E21" s="302" t="s">
        <v>200</v>
      </c>
      <c r="F21" s="273" t="s">
        <v>357</v>
      </c>
      <c r="G21" s="273" t="s">
        <v>357</v>
      </c>
      <c r="H21" s="273" t="s">
        <v>357</v>
      </c>
      <c r="I21" s="142"/>
      <c r="J21" s="142"/>
      <c r="K21" s="142"/>
      <c r="L21" s="142" t="s">
        <v>361</v>
      </c>
      <c r="M21" s="142"/>
      <c r="N21" s="142"/>
      <c r="O21" s="142"/>
      <c r="P21" s="142"/>
      <c r="Q21" s="142"/>
      <c r="R21" s="142"/>
      <c r="S21" s="142" t="s">
        <v>307</v>
      </c>
      <c r="T21" s="142"/>
      <c r="U21" s="142" t="s">
        <v>307</v>
      </c>
      <c r="V21" s="142" t="s">
        <v>307</v>
      </c>
      <c r="W21" s="142"/>
    </row>
    <row r="22" spans="3:23" ht="15" hidden="1">
      <c r="C22" s="215">
        <v>19</v>
      </c>
      <c r="D22" s="301" t="s">
        <v>201</v>
      </c>
      <c r="E22" s="302" t="s">
        <v>202</v>
      </c>
      <c r="F22" s="273" t="s">
        <v>357</v>
      </c>
      <c r="G22" s="273" t="s">
        <v>358</v>
      </c>
      <c r="H22" s="273" t="s">
        <v>358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</row>
    <row r="23" spans="3:23" ht="15">
      <c r="C23" s="215">
        <v>20</v>
      </c>
      <c r="D23" s="301" t="s">
        <v>204</v>
      </c>
      <c r="E23" s="302" t="s">
        <v>205</v>
      </c>
      <c r="F23" s="273" t="s">
        <v>357</v>
      </c>
      <c r="G23" s="273" t="s">
        <v>357</v>
      </c>
      <c r="H23" s="273" t="s">
        <v>357</v>
      </c>
      <c r="I23" s="142"/>
      <c r="J23" s="142"/>
      <c r="K23" s="142"/>
      <c r="L23" s="142" t="s">
        <v>307</v>
      </c>
      <c r="M23" s="142" t="s">
        <v>307</v>
      </c>
      <c r="N23" s="142"/>
      <c r="O23" s="142"/>
      <c r="P23" s="142"/>
      <c r="Q23" s="142"/>
      <c r="R23" s="142"/>
      <c r="S23" s="142" t="s">
        <v>307</v>
      </c>
      <c r="T23" s="142"/>
      <c r="U23" s="142" t="s">
        <v>307</v>
      </c>
      <c r="V23" s="142"/>
      <c r="W23" s="142"/>
    </row>
    <row r="24" spans="3:23" ht="15">
      <c r="C24" s="215">
        <v>21</v>
      </c>
      <c r="D24" s="301" t="s">
        <v>206</v>
      </c>
      <c r="E24" s="302" t="s">
        <v>207</v>
      </c>
      <c r="F24" s="273" t="s">
        <v>357</v>
      </c>
      <c r="G24" s="273" t="s">
        <v>357</v>
      </c>
      <c r="H24" s="273" t="s">
        <v>357</v>
      </c>
      <c r="I24" s="142" t="s">
        <v>307</v>
      </c>
      <c r="J24" s="142" t="s">
        <v>307</v>
      </c>
      <c r="K24" s="142"/>
      <c r="L24" s="142" t="s">
        <v>307</v>
      </c>
      <c r="M24" s="142"/>
      <c r="N24" s="142" t="s">
        <v>307</v>
      </c>
      <c r="O24" s="142" t="s">
        <v>307</v>
      </c>
      <c r="P24" s="142"/>
      <c r="Q24" s="142"/>
      <c r="R24" s="142"/>
      <c r="S24" s="142"/>
      <c r="T24" s="142"/>
      <c r="U24" s="142"/>
      <c r="V24" s="142" t="s">
        <v>307</v>
      </c>
      <c r="W24" s="142"/>
    </row>
    <row r="25" spans="3:23" ht="15">
      <c r="C25" s="215">
        <v>22</v>
      </c>
      <c r="D25" s="301" t="s">
        <v>208</v>
      </c>
      <c r="E25" s="302" t="s">
        <v>209</v>
      </c>
      <c r="F25" s="273" t="s">
        <v>357</v>
      </c>
      <c r="G25" s="273" t="s">
        <v>357</v>
      </c>
      <c r="H25" s="310" t="s">
        <v>358</v>
      </c>
      <c r="I25" s="142"/>
      <c r="J25" s="142" t="s">
        <v>307</v>
      </c>
      <c r="K25" s="142" t="s">
        <v>307</v>
      </c>
      <c r="L25" s="142"/>
      <c r="M25" s="142" t="s">
        <v>361</v>
      </c>
      <c r="N25" s="142" t="s">
        <v>307</v>
      </c>
      <c r="O25" s="142"/>
      <c r="P25" s="142"/>
      <c r="Q25" s="142"/>
      <c r="R25" s="142"/>
      <c r="S25" s="142"/>
      <c r="T25" s="142"/>
      <c r="U25" s="142"/>
      <c r="V25" s="142"/>
      <c r="W25" s="142"/>
    </row>
    <row r="26" spans="3:23" ht="15">
      <c r="C26" s="215">
        <v>23</v>
      </c>
      <c r="D26" s="301" t="s">
        <v>210</v>
      </c>
      <c r="E26" s="302" t="s">
        <v>211</v>
      </c>
      <c r="F26" s="273" t="s">
        <v>357</v>
      </c>
      <c r="G26" s="273" t="s">
        <v>357</v>
      </c>
      <c r="H26" s="273" t="s">
        <v>357</v>
      </c>
      <c r="I26" s="142" t="s">
        <v>307</v>
      </c>
      <c r="J26" s="142" t="s">
        <v>307</v>
      </c>
      <c r="K26" s="142" t="s">
        <v>307</v>
      </c>
      <c r="L26" s="142" t="s">
        <v>307</v>
      </c>
      <c r="M26" s="142" t="s">
        <v>307</v>
      </c>
      <c r="N26" s="142"/>
      <c r="O26" s="142" t="s">
        <v>307</v>
      </c>
      <c r="P26" s="142"/>
      <c r="Q26" s="142"/>
      <c r="R26" s="142"/>
      <c r="S26" s="142"/>
      <c r="T26" s="142"/>
      <c r="U26" s="142"/>
      <c r="V26" s="142" t="s">
        <v>307</v>
      </c>
      <c r="W26" s="142"/>
    </row>
    <row r="27" spans="3:23" ht="15">
      <c r="C27" s="215">
        <v>24</v>
      </c>
      <c r="D27" s="301" t="s">
        <v>212</v>
      </c>
      <c r="E27" s="302" t="s">
        <v>213</v>
      </c>
      <c r="F27" s="273" t="s">
        <v>357</v>
      </c>
      <c r="G27" s="273" t="s">
        <v>357</v>
      </c>
      <c r="H27" s="273" t="s">
        <v>358</v>
      </c>
      <c r="I27" s="142" t="s">
        <v>307</v>
      </c>
      <c r="J27" s="142" t="s">
        <v>307</v>
      </c>
      <c r="K27" s="142"/>
      <c r="L27" s="142" t="s">
        <v>307</v>
      </c>
      <c r="M27" s="142" t="s">
        <v>307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</row>
    <row r="28" spans="3:23" ht="15">
      <c r="C28" s="215">
        <v>25</v>
      </c>
      <c r="D28" s="301" t="s">
        <v>214</v>
      </c>
      <c r="E28" s="302" t="s">
        <v>215</v>
      </c>
      <c r="F28" s="273" t="s">
        <v>357</v>
      </c>
      <c r="G28" s="273" t="s">
        <v>357</v>
      </c>
      <c r="H28" s="273" t="s">
        <v>358</v>
      </c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</row>
    <row r="29" spans="3:23" ht="15" hidden="1">
      <c r="C29" s="215">
        <v>26</v>
      </c>
      <c r="D29" s="301" t="s">
        <v>216</v>
      </c>
      <c r="E29" s="302" t="s">
        <v>217</v>
      </c>
      <c r="F29" s="273" t="s">
        <v>358</v>
      </c>
      <c r="G29" s="273" t="s">
        <v>358</v>
      </c>
      <c r="H29" s="273" t="s">
        <v>358</v>
      </c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</row>
    <row r="30" spans="3:23" ht="15">
      <c r="C30" s="215">
        <v>27</v>
      </c>
      <c r="D30" s="301" t="s">
        <v>218</v>
      </c>
      <c r="E30" s="302" t="s">
        <v>219</v>
      </c>
      <c r="F30" s="273" t="s">
        <v>357</v>
      </c>
      <c r="G30" s="273" t="s">
        <v>357</v>
      </c>
      <c r="H30" s="273" t="s">
        <v>358</v>
      </c>
      <c r="I30" s="142" t="s">
        <v>307</v>
      </c>
      <c r="J30" s="142"/>
      <c r="K30" s="142"/>
      <c r="L30" s="142" t="s">
        <v>307</v>
      </c>
      <c r="M30" s="142" t="s">
        <v>307</v>
      </c>
      <c r="N30" s="142"/>
      <c r="O30" s="142"/>
      <c r="P30" s="142"/>
      <c r="Q30" s="142"/>
      <c r="R30" s="142"/>
      <c r="S30" s="142" t="s">
        <v>307</v>
      </c>
      <c r="T30" s="142"/>
      <c r="U30" s="142" t="s">
        <v>307</v>
      </c>
      <c r="V30" s="142"/>
      <c r="W30" s="142"/>
    </row>
    <row r="31" spans="3:23" ht="15" hidden="1">
      <c r="C31" s="215">
        <v>28</v>
      </c>
      <c r="D31" s="301" t="s">
        <v>220</v>
      </c>
      <c r="E31" s="302" t="s">
        <v>221</v>
      </c>
      <c r="F31" s="273" t="s">
        <v>358</v>
      </c>
      <c r="G31" s="273" t="s">
        <v>358</v>
      </c>
      <c r="H31" s="273" t="s">
        <v>358</v>
      </c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</row>
    <row r="32" spans="3:23" ht="15">
      <c r="C32" s="215">
        <v>29</v>
      </c>
      <c r="D32" s="301" t="s">
        <v>222</v>
      </c>
      <c r="E32" s="302" t="s">
        <v>223</v>
      </c>
      <c r="F32" s="273" t="s">
        <v>357</v>
      </c>
      <c r="G32" s="273" t="s">
        <v>357</v>
      </c>
      <c r="H32" s="273" t="s">
        <v>358</v>
      </c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</row>
    <row r="33" spans="3:23" ht="15" hidden="1">
      <c r="C33" s="215">
        <v>30</v>
      </c>
      <c r="D33" s="301" t="s">
        <v>224</v>
      </c>
      <c r="E33" s="302" t="s">
        <v>225</v>
      </c>
      <c r="F33" s="273" t="s">
        <v>358</v>
      </c>
      <c r="G33" s="273" t="s">
        <v>358</v>
      </c>
      <c r="H33" s="273" t="s">
        <v>358</v>
      </c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</row>
    <row r="34" spans="3:23" ht="15" hidden="1">
      <c r="C34" s="215">
        <v>31</v>
      </c>
      <c r="D34" s="301" t="s">
        <v>228</v>
      </c>
      <c r="E34" s="302" t="s">
        <v>229</v>
      </c>
      <c r="F34" s="273" t="s">
        <v>358</v>
      </c>
      <c r="G34" s="273" t="s">
        <v>358</v>
      </c>
      <c r="H34" s="273" t="s">
        <v>358</v>
      </c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</row>
    <row r="35" spans="3:23" ht="15">
      <c r="C35" s="215">
        <v>32</v>
      </c>
      <c r="D35" s="301" t="s">
        <v>230</v>
      </c>
      <c r="E35" s="302" t="s">
        <v>231</v>
      </c>
      <c r="F35" s="273" t="s">
        <v>357</v>
      </c>
      <c r="G35" s="273" t="s">
        <v>357</v>
      </c>
      <c r="H35" s="273" t="s">
        <v>357</v>
      </c>
      <c r="I35" s="142" t="s">
        <v>307</v>
      </c>
      <c r="J35" s="142"/>
      <c r="K35" s="142"/>
      <c r="L35" s="142" t="s">
        <v>307</v>
      </c>
      <c r="M35" s="142"/>
      <c r="N35" s="142" t="s">
        <v>307</v>
      </c>
      <c r="O35" s="142"/>
      <c r="P35" s="142" t="s">
        <v>307</v>
      </c>
      <c r="Q35" s="142"/>
      <c r="R35" s="142" t="s">
        <v>307</v>
      </c>
      <c r="S35" s="142" t="s">
        <v>307</v>
      </c>
      <c r="T35" s="142"/>
      <c r="U35" s="142"/>
      <c r="V35" s="142" t="s">
        <v>307</v>
      </c>
      <c r="W35" s="142"/>
    </row>
    <row r="36" spans="3:23" ht="15">
      <c r="C36" s="215">
        <v>33</v>
      </c>
      <c r="D36" s="301" t="s">
        <v>232</v>
      </c>
      <c r="E36" s="302" t="s">
        <v>233</v>
      </c>
      <c r="F36" s="273" t="s">
        <v>357</v>
      </c>
      <c r="G36" s="273" t="s">
        <v>357</v>
      </c>
      <c r="H36" s="273" t="s">
        <v>358</v>
      </c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</row>
    <row r="37" spans="3:23" ht="15">
      <c r="C37" s="215">
        <v>34</v>
      </c>
      <c r="D37" s="301" t="s">
        <v>234</v>
      </c>
      <c r="E37" s="302" t="s">
        <v>235</v>
      </c>
      <c r="F37" s="273" t="s">
        <v>357</v>
      </c>
      <c r="G37" s="273" t="s">
        <v>357</v>
      </c>
      <c r="H37" s="273" t="s">
        <v>357</v>
      </c>
      <c r="I37" s="142" t="s">
        <v>307</v>
      </c>
      <c r="J37" s="142" t="s">
        <v>307</v>
      </c>
      <c r="K37" s="142" t="s">
        <v>307</v>
      </c>
      <c r="L37" s="142" t="s">
        <v>307</v>
      </c>
      <c r="M37" s="142" t="s">
        <v>307</v>
      </c>
      <c r="N37" s="142"/>
      <c r="O37" s="142"/>
      <c r="P37" s="142"/>
      <c r="Q37" s="142"/>
      <c r="R37" s="142"/>
      <c r="S37" s="142"/>
      <c r="T37" s="142"/>
      <c r="U37" s="142"/>
      <c r="V37" s="142"/>
      <c r="W37" s="142"/>
    </row>
    <row r="38" spans="3:23" ht="15" hidden="1">
      <c r="C38" s="215">
        <v>35</v>
      </c>
      <c r="D38" s="301" t="s">
        <v>236</v>
      </c>
      <c r="E38" s="302" t="s">
        <v>237</v>
      </c>
      <c r="F38" s="273" t="s">
        <v>357</v>
      </c>
      <c r="G38" s="273" t="s">
        <v>358</v>
      </c>
      <c r="H38" s="273" t="s">
        <v>358</v>
      </c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</row>
    <row r="39" spans="3:23" ht="15">
      <c r="C39" s="215">
        <v>36</v>
      </c>
      <c r="D39" s="301" t="s">
        <v>238</v>
      </c>
      <c r="E39" s="302" t="s">
        <v>239</v>
      </c>
      <c r="F39" s="273" t="s">
        <v>357</v>
      </c>
      <c r="G39" s="273" t="s">
        <v>357</v>
      </c>
      <c r="H39" s="273" t="s">
        <v>357</v>
      </c>
      <c r="I39" s="142" t="s">
        <v>307</v>
      </c>
      <c r="J39" s="142" t="s">
        <v>307</v>
      </c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 t="s">
        <v>307</v>
      </c>
      <c r="V39" s="142"/>
      <c r="W39" s="142"/>
    </row>
    <row r="40" spans="3:23" ht="15" hidden="1">
      <c r="C40" s="215">
        <v>37</v>
      </c>
      <c r="D40" s="301" t="s">
        <v>241</v>
      </c>
      <c r="E40" s="303" t="s">
        <v>242</v>
      </c>
      <c r="F40" s="273" t="s">
        <v>358</v>
      </c>
      <c r="G40" s="273" t="s">
        <v>358</v>
      </c>
      <c r="H40" s="273" t="s">
        <v>358</v>
      </c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</row>
    <row r="41" spans="3:23" ht="15" hidden="1">
      <c r="C41" s="215">
        <v>38</v>
      </c>
      <c r="D41" s="301" t="s">
        <v>243</v>
      </c>
      <c r="E41" s="302" t="s">
        <v>244</v>
      </c>
      <c r="F41" s="273" t="s">
        <v>358</v>
      </c>
      <c r="G41" s="273" t="s">
        <v>358</v>
      </c>
      <c r="H41" s="273" t="s">
        <v>358</v>
      </c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</row>
    <row r="42" spans="3:23" ht="15" hidden="1">
      <c r="C42" s="215">
        <v>39</v>
      </c>
      <c r="D42" s="301" t="s">
        <v>245</v>
      </c>
      <c r="E42" s="302" t="s">
        <v>246</v>
      </c>
      <c r="F42" s="273" t="s">
        <v>357</v>
      </c>
      <c r="G42" s="273" t="s">
        <v>358</v>
      </c>
      <c r="H42" s="273" t="s">
        <v>358</v>
      </c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</row>
    <row r="43" spans="3:23" ht="15">
      <c r="C43" s="215">
        <v>40</v>
      </c>
      <c r="D43" s="301" t="s">
        <v>247</v>
      </c>
      <c r="E43" s="302" t="s">
        <v>248</v>
      </c>
      <c r="F43" s="273" t="s">
        <v>357</v>
      </c>
      <c r="G43" s="273" t="s">
        <v>357</v>
      </c>
      <c r="H43" s="273" t="s">
        <v>357</v>
      </c>
      <c r="I43" s="142" t="s">
        <v>307</v>
      </c>
      <c r="J43" s="142"/>
      <c r="K43" s="142" t="s">
        <v>307</v>
      </c>
      <c r="L43" s="142" t="s">
        <v>307</v>
      </c>
      <c r="M43" s="142" t="s">
        <v>307</v>
      </c>
      <c r="N43" s="142"/>
      <c r="O43" s="142"/>
      <c r="P43" s="142"/>
      <c r="Q43" s="142"/>
      <c r="R43" s="142" t="s">
        <v>307</v>
      </c>
      <c r="S43" s="142" t="s">
        <v>307</v>
      </c>
      <c r="T43" s="142"/>
      <c r="U43" s="142"/>
      <c r="V43" s="142"/>
      <c r="W43" s="142"/>
    </row>
    <row r="44" spans="3:23" ht="15">
      <c r="C44" s="215">
        <v>41</v>
      </c>
      <c r="D44" s="301" t="s">
        <v>249</v>
      </c>
      <c r="E44" s="302" t="s">
        <v>250</v>
      </c>
      <c r="F44" s="273" t="s">
        <v>357</v>
      </c>
      <c r="G44" s="273" t="s">
        <v>357</v>
      </c>
      <c r="H44" s="310" t="s">
        <v>358</v>
      </c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</row>
    <row r="45" spans="3:23" ht="15">
      <c r="C45" s="215">
        <v>42</v>
      </c>
      <c r="D45" s="301" t="s">
        <v>251</v>
      </c>
      <c r="E45" s="303" t="s">
        <v>252</v>
      </c>
      <c r="F45" s="273" t="s">
        <v>357</v>
      </c>
      <c r="G45" s="273" t="s">
        <v>357</v>
      </c>
      <c r="H45" s="310" t="s">
        <v>358</v>
      </c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</row>
    <row r="46" spans="3:23" ht="15">
      <c r="C46" s="215">
        <v>43</v>
      </c>
      <c r="D46" s="301" t="s">
        <v>254</v>
      </c>
      <c r="E46" s="302" t="s">
        <v>255</v>
      </c>
      <c r="F46" s="273" t="s">
        <v>357</v>
      </c>
      <c r="G46" s="273" t="s">
        <v>357</v>
      </c>
      <c r="H46" s="273" t="s">
        <v>357</v>
      </c>
      <c r="I46" s="142" t="s">
        <v>307</v>
      </c>
      <c r="J46" s="142" t="s">
        <v>307</v>
      </c>
      <c r="K46" s="142"/>
      <c r="L46" s="142"/>
      <c r="M46" s="142" t="s">
        <v>307</v>
      </c>
      <c r="N46" s="142" t="s">
        <v>307</v>
      </c>
      <c r="O46" s="142" t="s">
        <v>307</v>
      </c>
      <c r="P46" s="142"/>
      <c r="Q46" s="142"/>
      <c r="R46" s="142" t="s">
        <v>307</v>
      </c>
      <c r="S46" s="142" t="s">
        <v>307</v>
      </c>
      <c r="T46" s="142"/>
      <c r="U46" s="142" t="s">
        <v>361</v>
      </c>
      <c r="V46" s="142"/>
      <c r="W46" s="142"/>
    </row>
    <row r="47" spans="3:23" ht="15" hidden="1">
      <c r="C47" s="215">
        <v>44</v>
      </c>
      <c r="D47" s="301" t="s">
        <v>256</v>
      </c>
      <c r="E47" s="302" t="s">
        <v>257</v>
      </c>
      <c r="F47" s="273" t="s">
        <v>358</v>
      </c>
      <c r="G47" s="273" t="s">
        <v>358</v>
      </c>
      <c r="H47" s="273" t="s">
        <v>358</v>
      </c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</row>
    <row r="48" spans="3:23" ht="15" hidden="1">
      <c r="C48" s="215">
        <v>45</v>
      </c>
      <c r="D48" s="301" t="s">
        <v>258</v>
      </c>
      <c r="E48" s="302" t="s">
        <v>259</v>
      </c>
      <c r="F48" s="273" t="s">
        <v>358</v>
      </c>
      <c r="G48" s="273" t="s">
        <v>358</v>
      </c>
      <c r="H48" s="273" t="s">
        <v>358</v>
      </c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</row>
    <row r="49" spans="3:23" ht="15">
      <c r="C49" s="215">
        <v>46</v>
      </c>
      <c r="D49" s="301" t="s">
        <v>261</v>
      </c>
      <c r="E49" s="302" t="s">
        <v>262</v>
      </c>
      <c r="F49" s="273" t="s">
        <v>357</v>
      </c>
      <c r="G49" s="273" t="s">
        <v>357</v>
      </c>
      <c r="H49" s="273" t="s">
        <v>357</v>
      </c>
      <c r="I49" s="142" t="s">
        <v>307</v>
      </c>
      <c r="J49" s="142" t="s">
        <v>307</v>
      </c>
      <c r="K49" s="142" t="s">
        <v>307</v>
      </c>
      <c r="L49" s="142" t="s">
        <v>307</v>
      </c>
      <c r="M49" s="142" t="s">
        <v>307</v>
      </c>
      <c r="N49" s="142" t="s">
        <v>307</v>
      </c>
      <c r="O49" s="142" t="s">
        <v>307</v>
      </c>
      <c r="P49" s="142" t="s">
        <v>361</v>
      </c>
      <c r="Q49" s="142"/>
      <c r="R49" s="142"/>
      <c r="S49" s="142"/>
      <c r="T49" s="142"/>
      <c r="U49" s="142"/>
      <c r="V49" s="142"/>
      <c r="W49" s="142"/>
    </row>
    <row r="50" spans="3:23" ht="15">
      <c r="C50" s="215">
        <v>47</v>
      </c>
      <c r="D50" s="301" t="s">
        <v>263</v>
      </c>
      <c r="E50" s="302" t="s">
        <v>264</v>
      </c>
      <c r="F50" s="273" t="s">
        <v>357</v>
      </c>
      <c r="G50" s="273" t="s">
        <v>357</v>
      </c>
      <c r="H50" s="273" t="s">
        <v>357</v>
      </c>
      <c r="I50" s="142" t="s">
        <v>307</v>
      </c>
      <c r="J50" s="142" t="s">
        <v>307</v>
      </c>
      <c r="K50" s="142"/>
      <c r="L50" s="142" t="s">
        <v>307</v>
      </c>
      <c r="M50" s="142"/>
      <c r="N50" s="142" t="s">
        <v>307</v>
      </c>
      <c r="O50" s="142"/>
      <c r="P50" s="142" t="s">
        <v>307</v>
      </c>
      <c r="Q50" s="142"/>
      <c r="R50" s="142"/>
      <c r="S50" s="142"/>
      <c r="T50" s="142"/>
      <c r="U50" s="142" t="s">
        <v>307</v>
      </c>
      <c r="V50" s="142"/>
      <c r="W50" s="142"/>
    </row>
    <row r="51" spans="3:23" ht="15">
      <c r="C51" s="215">
        <v>48</v>
      </c>
      <c r="D51" s="301" t="s">
        <v>265</v>
      </c>
      <c r="E51" s="302" t="s">
        <v>266</v>
      </c>
      <c r="F51" s="273" t="s">
        <v>357</v>
      </c>
      <c r="G51" s="273" t="s">
        <v>357</v>
      </c>
      <c r="H51" s="273" t="s">
        <v>357</v>
      </c>
      <c r="I51" s="142" t="s">
        <v>307</v>
      </c>
      <c r="J51" s="142"/>
      <c r="K51" s="142" t="s">
        <v>307</v>
      </c>
      <c r="L51" s="142"/>
      <c r="M51" s="142" t="s">
        <v>307</v>
      </c>
      <c r="N51" s="142"/>
      <c r="O51" s="142"/>
      <c r="P51" s="142"/>
      <c r="Q51" s="142"/>
      <c r="R51" s="142"/>
      <c r="S51" s="142"/>
      <c r="T51" s="142"/>
      <c r="U51" s="142" t="s">
        <v>307</v>
      </c>
      <c r="V51" s="142" t="s">
        <v>307</v>
      </c>
      <c r="W51" s="142"/>
    </row>
    <row r="52" spans="3:23" ht="15" hidden="1">
      <c r="C52" s="215">
        <v>49</v>
      </c>
      <c r="D52" s="301" t="s">
        <v>267</v>
      </c>
      <c r="E52" s="302" t="s">
        <v>268</v>
      </c>
      <c r="F52" s="273" t="s">
        <v>358</v>
      </c>
      <c r="G52" s="273" t="s">
        <v>358</v>
      </c>
      <c r="H52" s="273" t="s">
        <v>358</v>
      </c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</row>
    <row r="53" spans="3:23" ht="15">
      <c r="C53" s="215">
        <v>50</v>
      </c>
      <c r="D53" s="301" t="s">
        <v>269</v>
      </c>
      <c r="E53" s="303" t="s">
        <v>270</v>
      </c>
      <c r="F53" s="273" t="s">
        <v>357</v>
      </c>
      <c r="G53" s="273" t="s">
        <v>357</v>
      </c>
      <c r="H53" s="273" t="s">
        <v>357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</row>
    <row r="54" spans="3:23" ht="15" hidden="1">
      <c r="C54" s="215">
        <v>51</v>
      </c>
      <c r="D54" s="301" t="s">
        <v>271</v>
      </c>
      <c r="E54" s="302" t="s">
        <v>272</v>
      </c>
      <c r="F54" s="273" t="s">
        <v>358</v>
      </c>
      <c r="G54" s="273" t="s">
        <v>358</v>
      </c>
      <c r="H54" s="273" t="s">
        <v>358</v>
      </c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</row>
    <row r="55" spans="3:23" ht="15">
      <c r="C55" s="215">
        <v>52</v>
      </c>
      <c r="D55" s="301" t="s">
        <v>274</v>
      </c>
      <c r="E55" s="302" t="s">
        <v>275</v>
      </c>
      <c r="F55" s="273" t="s">
        <v>357</v>
      </c>
      <c r="G55" s="273" t="s">
        <v>357</v>
      </c>
      <c r="H55" s="273" t="s">
        <v>357</v>
      </c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</row>
    <row r="56" spans="3:23" ht="15" hidden="1">
      <c r="C56" s="215">
        <v>53</v>
      </c>
      <c r="D56" s="301" t="s">
        <v>276</v>
      </c>
      <c r="E56" s="302" t="s">
        <v>277</v>
      </c>
      <c r="F56" s="273" t="s">
        <v>357</v>
      </c>
      <c r="G56" s="273" t="s">
        <v>358</v>
      </c>
      <c r="H56" s="273" t="s">
        <v>358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</row>
    <row r="57" spans="3:23" ht="15">
      <c r="C57" s="215">
        <v>54</v>
      </c>
      <c r="D57" s="301" t="s">
        <v>278</v>
      </c>
      <c r="E57" s="302" t="s">
        <v>279</v>
      </c>
      <c r="F57" s="273" t="s">
        <v>357</v>
      </c>
      <c r="G57" s="273" t="s">
        <v>357</v>
      </c>
      <c r="H57" s="273" t="s">
        <v>357</v>
      </c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</row>
    <row r="58" spans="3:23" ht="15" hidden="1">
      <c r="C58" s="215">
        <v>55</v>
      </c>
      <c r="D58" s="301" t="s">
        <v>280</v>
      </c>
      <c r="E58" s="302" t="s">
        <v>281</v>
      </c>
      <c r="F58" s="273" t="s">
        <v>357</v>
      </c>
      <c r="G58" s="273" t="s">
        <v>358</v>
      </c>
      <c r="H58" s="309" t="s">
        <v>357</v>
      </c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3:23" ht="15" hidden="1">
      <c r="C59" s="215">
        <v>56</v>
      </c>
      <c r="D59" s="301" t="s">
        <v>282</v>
      </c>
      <c r="E59" s="302" t="s">
        <v>283</v>
      </c>
      <c r="F59" s="273" t="s">
        <v>358</v>
      </c>
      <c r="G59" s="273" t="s">
        <v>358</v>
      </c>
      <c r="H59" s="273" t="s">
        <v>358</v>
      </c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3:23" ht="15" hidden="1">
      <c r="C60" s="215">
        <v>57</v>
      </c>
      <c r="D60" s="301" t="s">
        <v>284</v>
      </c>
      <c r="E60" s="302" t="s">
        <v>285</v>
      </c>
      <c r="F60" s="273" t="s">
        <v>358</v>
      </c>
      <c r="G60" s="273" t="s">
        <v>358</v>
      </c>
      <c r="H60" s="273" t="s">
        <v>358</v>
      </c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3:23" ht="15" hidden="1">
      <c r="C61" s="215">
        <v>58</v>
      </c>
      <c r="D61" s="301" t="s">
        <v>286</v>
      </c>
      <c r="E61" s="302" t="s">
        <v>287</v>
      </c>
      <c r="F61" s="273" t="s">
        <v>358</v>
      </c>
      <c r="G61" s="273" t="s">
        <v>358</v>
      </c>
      <c r="H61" s="273" t="s">
        <v>358</v>
      </c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3:23" ht="15">
      <c r="C62" s="215">
        <v>59</v>
      </c>
      <c r="D62" s="301" t="s">
        <v>288</v>
      </c>
      <c r="E62" s="302" t="s">
        <v>289</v>
      </c>
      <c r="F62" s="273" t="s">
        <v>357</v>
      </c>
      <c r="G62" s="273" t="s">
        <v>357</v>
      </c>
      <c r="H62" s="273" t="s">
        <v>357</v>
      </c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3:23" ht="15">
      <c r="C63" s="215">
        <v>60</v>
      </c>
      <c r="D63" s="301" t="s">
        <v>290</v>
      </c>
      <c r="E63" s="302" t="s">
        <v>291</v>
      </c>
      <c r="F63" s="273" t="s">
        <v>357</v>
      </c>
      <c r="G63" s="273" t="s">
        <v>357</v>
      </c>
      <c r="H63" s="273" t="s">
        <v>357</v>
      </c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3:23" ht="15">
      <c r="C64" s="215">
        <v>61</v>
      </c>
      <c r="D64" s="301" t="s">
        <v>292</v>
      </c>
      <c r="E64" s="302" t="s">
        <v>293</v>
      </c>
      <c r="F64" s="273" t="s">
        <v>357</v>
      </c>
      <c r="G64" s="273" t="s">
        <v>357</v>
      </c>
      <c r="H64" s="273" t="s">
        <v>357</v>
      </c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3:23" ht="15">
      <c r="C65" s="215">
        <v>62</v>
      </c>
      <c r="D65" s="301" t="s">
        <v>294</v>
      </c>
      <c r="E65" s="302" t="s">
        <v>295</v>
      </c>
      <c r="F65" s="273" t="s">
        <v>357</v>
      </c>
      <c r="G65" s="273" t="s">
        <v>357</v>
      </c>
      <c r="H65" s="273" t="s">
        <v>357</v>
      </c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</sheetData>
  <autoFilter ref="C3:W65">
    <filterColumn colId="4">
      <filters>
        <filter val="PRESENT"/>
      </filters>
    </filterColumn>
  </autoFilter>
  <conditionalFormatting sqref="K5:W5 I4:W4 I6:W65">
    <cfRule type="cellIs" dxfId="1" priority="1" operator="equal">
      <formula>"PARTIAL"</formula>
    </cfRule>
    <cfRule type="cellIs" dxfId="0" priority="2" operator="equal">
      <formula>"COMPLETED"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  <pageSetUpPr fitToPage="1"/>
  </sheetPr>
  <dimension ref="A1:L999"/>
  <sheetViews>
    <sheetView zoomScale="85" zoomScaleNormal="85" workbookViewId="0">
      <pane ySplit="6" topLeftCell="A7" activePane="bottomLeft" state="frozen"/>
      <selection pane="bottomLeft" activeCell="B39" sqref="B39"/>
    </sheetView>
  </sheetViews>
  <sheetFormatPr defaultColWidth="12.5703125" defaultRowHeight="15" customHeight="1"/>
  <cols>
    <col min="1" max="1" width="8.85546875" customWidth="1"/>
    <col min="2" max="2" width="12.42578125" customWidth="1"/>
    <col min="3" max="3" width="24.85546875" customWidth="1"/>
    <col min="4" max="4" width="12.7109375" customWidth="1"/>
    <col min="5" max="5" width="11.42578125" customWidth="1"/>
    <col min="6" max="6" width="19.42578125" bestFit="1" customWidth="1"/>
    <col min="7" max="7" width="13.85546875" customWidth="1"/>
    <col min="8" max="9" width="12.28515625" customWidth="1"/>
    <col min="10" max="10" width="15.28515625" customWidth="1"/>
    <col min="11" max="11" width="12" customWidth="1"/>
    <col min="12" max="12" width="12.7109375" customWidth="1"/>
  </cols>
  <sheetData>
    <row r="1" spans="1:12" ht="15" customHeight="1">
      <c r="A1" s="314" t="s">
        <v>0</v>
      </c>
      <c r="B1" s="315"/>
      <c r="C1" s="315"/>
      <c r="D1" s="110"/>
      <c r="E1" s="110"/>
      <c r="F1" s="110"/>
      <c r="G1" s="110"/>
      <c r="H1" s="110"/>
      <c r="I1" s="110"/>
      <c r="J1" s="110"/>
    </row>
    <row r="2" spans="1:12" ht="15" customHeight="1">
      <c r="A2" s="316"/>
      <c r="B2" s="316"/>
      <c r="C2" s="316"/>
      <c r="D2" s="111"/>
      <c r="E2" s="111"/>
      <c r="F2" s="111"/>
      <c r="G2" s="111"/>
      <c r="H2" s="111"/>
      <c r="I2" s="111"/>
      <c r="J2" s="111"/>
    </row>
    <row r="3" spans="1:12" ht="15.75" customHeight="1">
      <c r="A3" s="317" t="s">
        <v>1</v>
      </c>
      <c r="B3" s="318"/>
      <c r="C3" s="319"/>
      <c r="D3" s="112"/>
      <c r="E3" s="113"/>
      <c r="F3" s="113"/>
      <c r="G3" s="113"/>
      <c r="H3" s="113"/>
      <c r="I3" s="113"/>
      <c r="J3" s="147"/>
    </row>
    <row r="4" spans="1:12" ht="15.75" customHeight="1">
      <c r="A4" s="320"/>
      <c r="B4" s="321"/>
      <c r="C4" s="322"/>
      <c r="D4" s="323" t="s">
        <v>2</v>
      </c>
      <c r="E4" s="324"/>
      <c r="F4" s="324"/>
      <c r="G4" s="324"/>
      <c r="H4" s="324"/>
      <c r="I4" s="324"/>
      <c r="J4" s="325"/>
    </row>
    <row r="5" spans="1:12" s="195" customFormat="1" ht="46.5" customHeight="1">
      <c r="A5" s="114" t="s">
        <v>3</v>
      </c>
      <c r="B5" s="115" t="s">
        <v>4</v>
      </c>
      <c r="C5" s="116" t="s">
        <v>5</v>
      </c>
      <c r="D5" s="117" t="s">
        <v>145</v>
      </c>
      <c r="E5" s="118" t="s">
        <v>146</v>
      </c>
      <c r="F5" s="117" t="s">
        <v>147</v>
      </c>
      <c r="G5" s="118" t="s">
        <v>148</v>
      </c>
      <c r="H5" s="118" t="s">
        <v>149</v>
      </c>
      <c r="I5" s="118" t="s">
        <v>305</v>
      </c>
      <c r="J5" s="118" t="s">
        <v>151</v>
      </c>
      <c r="K5" s="118" t="s">
        <v>152</v>
      </c>
      <c r="L5" s="118" t="s">
        <v>153</v>
      </c>
    </row>
    <row r="6" spans="1:12" ht="15.75" customHeight="1">
      <c r="A6" s="326" t="s">
        <v>11</v>
      </c>
      <c r="B6" s="327"/>
      <c r="C6" s="328"/>
      <c r="D6" s="119"/>
      <c r="E6" s="120"/>
      <c r="F6" s="121"/>
      <c r="G6" s="119"/>
      <c r="H6" s="122"/>
      <c r="I6" s="148"/>
      <c r="J6" s="149"/>
      <c r="K6" s="149"/>
      <c r="L6" s="149"/>
    </row>
    <row r="7" spans="1:12" ht="15.75" customHeight="1">
      <c r="A7" s="123">
        <v>1</v>
      </c>
      <c r="B7" s="124" t="s">
        <v>12</v>
      </c>
      <c r="C7" s="125" t="s">
        <v>13</v>
      </c>
      <c r="D7" s="126"/>
      <c r="E7" s="127"/>
      <c r="F7" s="128"/>
      <c r="G7" s="128"/>
      <c r="H7" s="129"/>
      <c r="I7" s="150"/>
      <c r="J7" s="146"/>
      <c r="K7" s="151"/>
      <c r="L7" s="151"/>
    </row>
    <row r="8" spans="1:12" ht="15.75" customHeight="1">
      <c r="A8" s="123">
        <v>2</v>
      </c>
      <c r="B8" s="124" t="s">
        <v>16</v>
      </c>
      <c r="C8" s="125" t="s">
        <v>17</v>
      </c>
      <c r="D8" s="130"/>
      <c r="E8" s="131"/>
      <c r="F8" s="128"/>
      <c r="G8" s="132"/>
      <c r="H8" s="129"/>
      <c r="I8" s="150"/>
      <c r="J8" s="146"/>
      <c r="K8" s="151"/>
      <c r="L8" s="151"/>
    </row>
    <row r="9" spans="1:12" ht="15.75" customHeight="1">
      <c r="A9" s="123">
        <v>3</v>
      </c>
      <c r="B9" s="124" t="s">
        <v>18</v>
      </c>
      <c r="C9" s="125" t="s">
        <v>19</v>
      </c>
      <c r="D9" s="133" t="s">
        <v>14</v>
      </c>
      <c r="E9" s="131"/>
      <c r="F9" s="133" t="s">
        <v>14</v>
      </c>
      <c r="G9" s="132"/>
      <c r="H9" s="129"/>
      <c r="I9" s="150"/>
      <c r="J9" s="146"/>
      <c r="K9" s="151"/>
      <c r="L9" s="151"/>
    </row>
    <row r="10" spans="1:12" ht="15.75" customHeight="1">
      <c r="A10" s="123">
        <v>4</v>
      </c>
      <c r="B10" s="124" t="s">
        <v>20</v>
      </c>
      <c r="C10" s="125" t="s">
        <v>21</v>
      </c>
      <c r="D10" s="130"/>
      <c r="E10" s="127"/>
      <c r="F10" s="128"/>
      <c r="G10" s="132"/>
      <c r="H10" s="129"/>
      <c r="I10" s="150"/>
      <c r="J10" s="146"/>
      <c r="K10" s="151"/>
      <c r="L10" s="151"/>
    </row>
    <row r="11" spans="1:12" ht="15.75" customHeight="1">
      <c r="A11" s="123">
        <v>5</v>
      </c>
      <c r="B11" s="124" t="s">
        <v>23</v>
      </c>
      <c r="C11" s="125" t="s">
        <v>24</v>
      </c>
      <c r="D11" s="133" t="s">
        <v>14</v>
      </c>
      <c r="E11" s="131"/>
      <c r="F11" s="133" t="s">
        <v>14</v>
      </c>
      <c r="G11" s="132"/>
      <c r="H11" s="129"/>
      <c r="I11" s="150"/>
      <c r="J11" s="146"/>
      <c r="K11" s="151"/>
      <c r="L11" s="151"/>
    </row>
    <row r="12" spans="1:12" ht="15.75" customHeight="1">
      <c r="A12" s="123">
        <v>6</v>
      </c>
      <c r="B12" s="124" t="s">
        <v>25</v>
      </c>
      <c r="C12" s="125" t="s">
        <v>26</v>
      </c>
      <c r="D12" s="133" t="s">
        <v>14</v>
      </c>
      <c r="E12" s="131"/>
      <c r="F12" s="133" t="s">
        <v>14</v>
      </c>
      <c r="G12" s="132"/>
      <c r="H12" s="129"/>
      <c r="I12" s="150"/>
      <c r="J12" s="146"/>
      <c r="K12" s="151"/>
      <c r="L12" s="151"/>
    </row>
    <row r="13" spans="1:12" ht="15.75" customHeight="1">
      <c r="A13" s="123">
        <v>7</v>
      </c>
      <c r="B13" s="124" t="s">
        <v>27</v>
      </c>
      <c r="C13" s="125" t="s">
        <v>28</v>
      </c>
      <c r="D13" s="133" t="s">
        <v>14</v>
      </c>
      <c r="E13" s="131"/>
      <c r="F13" s="134"/>
      <c r="G13" s="132"/>
      <c r="H13" s="129"/>
      <c r="I13" s="150"/>
      <c r="J13" s="146"/>
      <c r="K13" s="151"/>
      <c r="L13" s="151"/>
    </row>
    <row r="14" spans="1:12" ht="15.75" customHeight="1">
      <c r="A14" s="123">
        <v>8</v>
      </c>
      <c r="B14" s="124" t="s">
        <v>29</v>
      </c>
      <c r="C14" s="125" t="s">
        <v>30</v>
      </c>
      <c r="D14" s="133" t="s">
        <v>14</v>
      </c>
      <c r="E14" s="133" t="s">
        <v>14</v>
      </c>
      <c r="F14" s="133" t="s">
        <v>14</v>
      </c>
      <c r="G14" s="132"/>
      <c r="H14" s="129"/>
      <c r="I14" s="150"/>
      <c r="J14" s="146"/>
      <c r="K14" s="151"/>
      <c r="L14" s="151"/>
    </row>
    <row r="15" spans="1:12" ht="15.75" customHeight="1">
      <c r="A15" s="123">
        <v>9</v>
      </c>
      <c r="B15" s="124" t="s">
        <v>31</v>
      </c>
      <c r="C15" s="125" t="s">
        <v>32</v>
      </c>
      <c r="D15" s="133" t="s">
        <v>14</v>
      </c>
      <c r="E15" s="131"/>
      <c r="F15" s="133" t="s">
        <v>14</v>
      </c>
      <c r="G15" s="132"/>
      <c r="H15" s="129"/>
      <c r="I15" s="150"/>
      <c r="J15" s="146"/>
      <c r="K15" s="151"/>
      <c r="L15" s="151"/>
    </row>
    <row r="16" spans="1:12" ht="15.75" customHeight="1">
      <c r="A16" s="123">
        <v>10</v>
      </c>
      <c r="B16" s="124" t="s">
        <v>33</v>
      </c>
      <c r="C16" s="125" t="s">
        <v>34</v>
      </c>
      <c r="D16" s="130"/>
      <c r="E16" s="131"/>
      <c r="F16" s="128"/>
      <c r="G16" s="132"/>
      <c r="H16" s="129"/>
      <c r="I16" s="150"/>
      <c r="J16" s="146"/>
      <c r="K16" s="151"/>
      <c r="L16" s="151"/>
    </row>
    <row r="17" spans="1:12" ht="15.75" customHeight="1">
      <c r="A17" s="123">
        <v>11</v>
      </c>
      <c r="B17" s="124" t="s">
        <v>35</v>
      </c>
      <c r="C17" s="125" t="s">
        <v>36</v>
      </c>
      <c r="D17" s="126"/>
      <c r="E17" s="127"/>
      <c r="F17" s="128"/>
      <c r="G17" s="128"/>
      <c r="H17" s="129"/>
      <c r="I17" s="150"/>
      <c r="J17" s="146"/>
      <c r="K17" s="151"/>
      <c r="L17" s="151"/>
    </row>
    <row r="18" spans="1:12" ht="15.75" customHeight="1">
      <c r="A18" s="123">
        <v>12</v>
      </c>
      <c r="B18" s="124" t="s">
        <v>37</v>
      </c>
      <c r="C18" s="125" t="s">
        <v>38</v>
      </c>
      <c r="D18" s="133" t="s">
        <v>14</v>
      </c>
      <c r="E18" s="133" t="s">
        <v>14</v>
      </c>
      <c r="F18" s="133" t="s">
        <v>14</v>
      </c>
      <c r="G18" s="132"/>
      <c r="H18" s="129"/>
      <c r="I18" s="150"/>
      <c r="J18" s="146"/>
      <c r="K18" s="151"/>
      <c r="L18" s="151"/>
    </row>
    <row r="19" spans="1:12" ht="15.75" customHeight="1">
      <c r="A19" s="123">
        <v>13</v>
      </c>
      <c r="B19" s="124" t="s">
        <v>39</v>
      </c>
      <c r="C19" s="125" t="s">
        <v>40</v>
      </c>
      <c r="D19" s="133" t="s">
        <v>14</v>
      </c>
      <c r="E19" s="133" t="s">
        <v>14</v>
      </c>
      <c r="F19" s="133" t="s">
        <v>14</v>
      </c>
      <c r="G19" s="132"/>
      <c r="H19" s="129"/>
      <c r="I19" s="150"/>
      <c r="J19" s="146"/>
      <c r="K19" s="151"/>
      <c r="L19" s="151"/>
    </row>
    <row r="20" spans="1:12" ht="15.75" customHeight="1">
      <c r="A20" s="123">
        <v>14</v>
      </c>
      <c r="B20" s="124" t="s">
        <v>41</v>
      </c>
      <c r="C20" s="125" t="s">
        <v>42</v>
      </c>
      <c r="D20" s="133" t="s">
        <v>14</v>
      </c>
      <c r="E20" s="131"/>
      <c r="F20" s="133" t="s">
        <v>14</v>
      </c>
      <c r="G20" s="132"/>
      <c r="H20" s="129"/>
      <c r="I20" s="150"/>
      <c r="J20" s="146"/>
      <c r="K20" s="151"/>
      <c r="L20" s="151"/>
    </row>
    <row r="21" spans="1:12" ht="15.75" customHeight="1">
      <c r="A21" s="123">
        <v>15</v>
      </c>
      <c r="B21" s="124" t="s">
        <v>43</v>
      </c>
      <c r="C21" s="125" t="s">
        <v>44</v>
      </c>
      <c r="D21" s="133" t="s">
        <v>14</v>
      </c>
      <c r="E21" s="133" t="s">
        <v>14</v>
      </c>
      <c r="F21" s="133" t="s">
        <v>14</v>
      </c>
      <c r="G21" s="132"/>
      <c r="H21" s="129"/>
      <c r="I21" s="150"/>
      <c r="J21" s="146"/>
      <c r="K21" s="151"/>
      <c r="L21" s="151"/>
    </row>
    <row r="22" spans="1:12" ht="15.75" customHeight="1">
      <c r="A22" s="123">
        <v>16</v>
      </c>
      <c r="B22" s="124" t="s">
        <v>45</v>
      </c>
      <c r="C22" s="125" t="s">
        <v>46</v>
      </c>
      <c r="D22" s="133" t="s">
        <v>14</v>
      </c>
      <c r="E22" s="131"/>
      <c r="F22" s="133" t="s">
        <v>14</v>
      </c>
      <c r="G22" s="132"/>
      <c r="H22" s="129"/>
      <c r="I22" s="150"/>
      <c r="J22" s="146"/>
      <c r="K22" s="151"/>
      <c r="L22" s="151"/>
    </row>
    <row r="23" spans="1:12" ht="15.75" customHeight="1">
      <c r="A23" s="123">
        <v>17</v>
      </c>
      <c r="B23" s="124" t="s">
        <v>47</v>
      </c>
      <c r="C23" s="125" t="s">
        <v>48</v>
      </c>
      <c r="D23" s="130"/>
      <c r="E23" s="131"/>
      <c r="F23" s="128"/>
      <c r="G23" s="132"/>
      <c r="H23" s="129"/>
      <c r="I23" s="150"/>
      <c r="J23" s="146"/>
      <c r="K23" s="151"/>
      <c r="L23" s="151"/>
    </row>
    <row r="24" spans="1:12" ht="15.75" customHeight="1">
      <c r="A24" s="123">
        <v>18</v>
      </c>
      <c r="B24" s="124" t="s">
        <v>49</v>
      </c>
      <c r="C24" s="125" t="s">
        <v>50</v>
      </c>
      <c r="D24" s="133" t="s">
        <v>14</v>
      </c>
      <c r="E24" s="131"/>
      <c r="F24" s="133" t="s">
        <v>14</v>
      </c>
      <c r="G24" s="132"/>
      <c r="H24" s="129"/>
      <c r="I24" s="150"/>
      <c r="J24" s="146"/>
      <c r="K24" s="151"/>
      <c r="L24" s="151"/>
    </row>
    <row r="25" spans="1:12" ht="15.75" customHeight="1">
      <c r="A25" s="123">
        <v>19</v>
      </c>
      <c r="B25" s="124" t="s">
        <v>51</v>
      </c>
      <c r="C25" s="125" t="s">
        <v>52</v>
      </c>
      <c r="D25" s="135" t="s">
        <v>14</v>
      </c>
      <c r="E25" s="127"/>
      <c r="F25" s="133" t="s">
        <v>14</v>
      </c>
      <c r="G25" s="136"/>
      <c r="H25" s="129"/>
      <c r="I25" s="150"/>
      <c r="J25" s="146"/>
      <c r="K25" s="151"/>
      <c r="L25" s="151"/>
    </row>
    <row r="26" spans="1:12" ht="15.75" customHeight="1">
      <c r="A26" s="123">
        <v>20</v>
      </c>
      <c r="B26" s="124" t="s">
        <v>53</v>
      </c>
      <c r="C26" s="125" t="s">
        <v>54</v>
      </c>
      <c r="D26" s="135" t="s">
        <v>14</v>
      </c>
      <c r="E26" s="131"/>
      <c r="F26" s="135" t="s">
        <v>14</v>
      </c>
      <c r="G26" s="137"/>
      <c r="H26" s="129"/>
      <c r="I26" s="150"/>
      <c r="J26" s="146"/>
      <c r="K26" s="151"/>
      <c r="L26" s="151"/>
    </row>
    <row r="27" spans="1:12" ht="15.75" customHeight="1">
      <c r="A27" s="123">
        <v>21</v>
      </c>
      <c r="B27" s="124" t="s">
        <v>55</v>
      </c>
      <c r="C27" s="125" t="s">
        <v>56</v>
      </c>
      <c r="D27" s="135" t="s">
        <v>14</v>
      </c>
      <c r="E27" s="131"/>
      <c r="F27" s="135" t="s">
        <v>14</v>
      </c>
      <c r="G27" s="136"/>
      <c r="H27" s="129"/>
      <c r="I27" s="150"/>
      <c r="J27" s="146"/>
      <c r="K27" s="151"/>
      <c r="L27" s="151"/>
    </row>
    <row r="28" spans="1:12" ht="15.75" customHeight="1">
      <c r="A28" s="123">
        <v>22</v>
      </c>
      <c r="B28" s="124" t="s">
        <v>57</v>
      </c>
      <c r="C28" s="125" t="s">
        <v>58</v>
      </c>
      <c r="D28" s="126"/>
      <c r="E28" s="131"/>
      <c r="F28" s="128"/>
      <c r="G28" s="128"/>
      <c r="H28" s="129"/>
      <c r="I28" s="150"/>
      <c r="J28" s="146"/>
      <c r="K28" s="151"/>
      <c r="L28" s="151"/>
    </row>
    <row r="29" spans="1:12" ht="15.75" customHeight="1">
      <c r="A29" s="123">
        <v>23</v>
      </c>
      <c r="B29" s="124" t="s">
        <v>59</v>
      </c>
      <c r="C29" s="125" t="s">
        <v>60</v>
      </c>
      <c r="D29" s="138"/>
      <c r="E29" s="127"/>
      <c r="F29" s="128"/>
      <c r="G29" s="136"/>
      <c r="H29" s="129"/>
      <c r="I29" s="150"/>
      <c r="J29" s="146"/>
      <c r="K29" s="151"/>
      <c r="L29" s="151"/>
    </row>
    <row r="30" spans="1:12" ht="15.75" customHeight="1">
      <c r="A30" s="123">
        <v>24</v>
      </c>
      <c r="B30" s="124" t="s">
        <v>61</v>
      </c>
      <c r="C30" s="125" t="s">
        <v>62</v>
      </c>
      <c r="D30" s="133" t="s">
        <v>14</v>
      </c>
      <c r="E30" s="139"/>
      <c r="F30" s="133" t="s">
        <v>14</v>
      </c>
      <c r="G30" s="136"/>
      <c r="H30" s="129"/>
      <c r="I30" s="150"/>
      <c r="J30" s="146"/>
      <c r="K30" s="151"/>
      <c r="L30" s="151"/>
    </row>
    <row r="31" spans="1:12" ht="15.75" customHeight="1">
      <c r="A31" s="123">
        <v>25</v>
      </c>
      <c r="B31" s="124" t="s">
        <v>63</v>
      </c>
      <c r="C31" s="125" t="s">
        <v>64</v>
      </c>
      <c r="D31" s="133" t="s">
        <v>14</v>
      </c>
      <c r="E31" s="131"/>
      <c r="F31" s="128"/>
      <c r="G31" s="136"/>
      <c r="H31" s="129"/>
      <c r="I31" s="150"/>
      <c r="J31" s="146"/>
      <c r="K31" s="151"/>
      <c r="L31" s="151"/>
    </row>
    <row r="32" spans="1:12" ht="15.75" customHeight="1">
      <c r="A32" s="123">
        <v>26</v>
      </c>
      <c r="B32" s="124" t="s">
        <v>65</v>
      </c>
      <c r="C32" s="125" t="s">
        <v>66</v>
      </c>
      <c r="D32" s="133" t="s">
        <v>14</v>
      </c>
      <c r="E32" s="131"/>
      <c r="F32" s="134" t="s">
        <v>22</v>
      </c>
      <c r="G32" s="136"/>
      <c r="H32" s="129"/>
      <c r="I32" s="150"/>
      <c r="J32" s="146"/>
      <c r="K32" s="151"/>
      <c r="L32" s="151"/>
    </row>
    <row r="33" spans="1:12" ht="15.75" customHeight="1">
      <c r="A33" s="123">
        <v>27</v>
      </c>
      <c r="B33" s="124" t="s">
        <v>67</v>
      </c>
      <c r="C33" s="125" t="s">
        <v>68</v>
      </c>
      <c r="D33" s="133" t="s">
        <v>14</v>
      </c>
      <c r="E33" s="127"/>
      <c r="F33" s="133" t="s">
        <v>14</v>
      </c>
      <c r="G33" s="136"/>
      <c r="H33" s="129"/>
      <c r="I33" s="150"/>
      <c r="J33" s="146"/>
      <c r="K33" s="151"/>
      <c r="L33" s="151"/>
    </row>
    <row r="34" spans="1:12" ht="15.75" customHeight="1">
      <c r="A34" s="123">
        <v>28</v>
      </c>
      <c r="B34" s="124" t="s">
        <v>69</v>
      </c>
      <c r="C34" s="125" t="s">
        <v>70</v>
      </c>
      <c r="D34" s="138"/>
      <c r="E34" s="131"/>
      <c r="F34" s="128"/>
      <c r="G34" s="136"/>
      <c r="H34" s="129"/>
      <c r="I34" s="150"/>
      <c r="J34" s="146"/>
      <c r="K34" s="151"/>
      <c r="L34" s="151"/>
    </row>
    <row r="35" spans="1:12" ht="15.75" customHeight="1">
      <c r="A35" s="123">
        <v>29</v>
      </c>
      <c r="B35" s="124" t="s">
        <v>71</v>
      </c>
      <c r="C35" s="125" t="s">
        <v>72</v>
      </c>
      <c r="D35" s="133" t="s">
        <v>14</v>
      </c>
      <c r="E35" s="131"/>
      <c r="F35" s="133" t="s">
        <v>14</v>
      </c>
      <c r="G35" s="136"/>
      <c r="H35" s="129"/>
      <c r="I35" s="150"/>
      <c r="J35" s="146"/>
      <c r="K35" s="151"/>
      <c r="L35" s="151"/>
    </row>
    <row r="36" spans="1:12" ht="15.75" customHeight="1">
      <c r="A36" s="123">
        <v>30</v>
      </c>
      <c r="B36" s="124" t="s">
        <v>73</v>
      </c>
      <c r="C36" s="125" t="s">
        <v>74</v>
      </c>
      <c r="D36" s="133" t="s">
        <v>14</v>
      </c>
      <c r="E36" s="131"/>
      <c r="F36" s="133" t="s">
        <v>14</v>
      </c>
      <c r="G36" s="136"/>
      <c r="H36" s="129"/>
      <c r="I36" s="150"/>
      <c r="J36" s="146"/>
      <c r="K36" s="151"/>
      <c r="L36" s="151"/>
    </row>
    <row r="37" spans="1:12" ht="15.75" customHeight="1">
      <c r="A37" s="123">
        <v>31</v>
      </c>
      <c r="B37" s="124" t="s">
        <v>75</v>
      </c>
      <c r="C37" s="125" t="s">
        <v>76</v>
      </c>
      <c r="D37" s="133" t="s">
        <v>14</v>
      </c>
      <c r="E37" s="131"/>
      <c r="F37" s="133" t="s">
        <v>14</v>
      </c>
      <c r="G37" s="136"/>
      <c r="H37" s="129"/>
      <c r="I37" s="150"/>
      <c r="J37" s="146"/>
      <c r="K37" s="151"/>
      <c r="L37" s="151"/>
    </row>
    <row r="38" spans="1:12" ht="15.75" customHeight="1">
      <c r="A38" s="123">
        <v>32</v>
      </c>
      <c r="B38" s="124" t="s">
        <v>77</v>
      </c>
      <c r="C38" s="125" t="s">
        <v>78</v>
      </c>
      <c r="D38" s="138"/>
      <c r="E38" s="131"/>
      <c r="F38" s="128"/>
      <c r="G38" s="136"/>
      <c r="H38" s="129"/>
      <c r="I38" s="150"/>
      <c r="J38" s="146"/>
      <c r="K38" s="151"/>
      <c r="L38" s="151"/>
    </row>
    <row r="39" spans="1:12" ht="15.75" customHeight="1">
      <c r="A39" s="123">
        <v>33</v>
      </c>
      <c r="B39" s="124" t="s">
        <v>79</v>
      </c>
      <c r="C39" s="125" t="s">
        <v>80</v>
      </c>
      <c r="D39" s="133" t="s">
        <v>14</v>
      </c>
      <c r="E39" s="131"/>
      <c r="F39" s="133" t="s">
        <v>14</v>
      </c>
      <c r="G39" s="136"/>
      <c r="H39" s="129"/>
      <c r="I39" s="150"/>
      <c r="J39" s="146"/>
      <c r="K39" s="151"/>
      <c r="L39" s="151"/>
    </row>
    <row r="40" spans="1:12" ht="15.75" customHeight="1">
      <c r="A40" s="123">
        <v>34</v>
      </c>
      <c r="B40" s="124" t="s">
        <v>81</v>
      </c>
      <c r="C40" s="125" t="s">
        <v>82</v>
      </c>
      <c r="D40" s="133" t="s">
        <v>14</v>
      </c>
      <c r="E40" s="127"/>
      <c r="F40" s="133" t="s">
        <v>14</v>
      </c>
      <c r="G40" s="128"/>
      <c r="H40" s="129"/>
      <c r="I40" s="150"/>
      <c r="J40" s="146"/>
      <c r="K40" s="151"/>
      <c r="L40" s="151"/>
    </row>
    <row r="41" spans="1:12" ht="15.75" customHeight="1">
      <c r="A41" s="123">
        <v>35</v>
      </c>
      <c r="B41" s="124" t="s">
        <v>83</v>
      </c>
      <c r="C41" s="125" t="s">
        <v>84</v>
      </c>
      <c r="D41" s="138"/>
      <c r="E41" s="127"/>
      <c r="F41" s="128"/>
      <c r="G41" s="136"/>
      <c r="H41" s="129"/>
      <c r="I41" s="150"/>
      <c r="J41" s="146"/>
      <c r="K41" s="151"/>
      <c r="L41" s="151"/>
    </row>
    <row r="42" spans="1:12" ht="15.75" customHeight="1">
      <c r="A42" s="123">
        <v>36</v>
      </c>
      <c r="B42" s="124" t="s">
        <v>85</v>
      </c>
      <c r="C42" s="125" t="s">
        <v>86</v>
      </c>
      <c r="D42" s="126"/>
      <c r="E42" s="127"/>
      <c r="F42" s="128"/>
      <c r="G42" s="128"/>
      <c r="H42" s="129"/>
      <c r="I42" s="150"/>
      <c r="J42" s="146"/>
      <c r="K42" s="151"/>
      <c r="L42" s="151"/>
    </row>
    <row r="43" spans="1:12" ht="15.75" customHeight="1">
      <c r="A43" s="123">
        <v>37</v>
      </c>
      <c r="B43" s="124" t="s">
        <v>87</v>
      </c>
      <c r="C43" s="125" t="s">
        <v>88</v>
      </c>
      <c r="D43" s="133" t="s">
        <v>14</v>
      </c>
      <c r="E43" s="131"/>
      <c r="F43" s="196" t="s">
        <v>14</v>
      </c>
      <c r="G43" s="136"/>
      <c r="H43" s="129"/>
      <c r="I43" s="150"/>
      <c r="J43" s="146"/>
      <c r="K43" s="151"/>
      <c r="L43" s="151"/>
    </row>
    <row r="44" spans="1:12" ht="15.75" customHeight="1">
      <c r="A44" s="123">
        <v>38</v>
      </c>
      <c r="B44" s="124" t="s">
        <v>89</v>
      </c>
      <c r="C44" s="125" t="s">
        <v>90</v>
      </c>
      <c r="D44" s="133" t="s">
        <v>14</v>
      </c>
      <c r="E44" s="131"/>
      <c r="F44" s="196" t="s">
        <v>14</v>
      </c>
      <c r="G44" s="136"/>
      <c r="H44" s="129"/>
      <c r="I44" s="150"/>
      <c r="J44" s="146"/>
      <c r="K44" s="151"/>
      <c r="L44" s="151"/>
    </row>
    <row r="45" spans="1:12" ht="15.75" customHeight="1">
      <c r="A45" s="123">
        <v>39</v>
      </c>
      <c r="B45" s="124" t="s">
        <v>91</v>
      </c>
      <c r="C45" s="125" t="s">
        <v>92</v>
      </c>
      <c r="D45" s="133" t="s">
        <v>14</v>
      </c>
      <c r="E45" s="131"/>
      <c r="F45" s="196" t="s">
        <v>14</v>
      </c>
      <c r="G45" s="136"/>
      <c r="H45" s="129"/>
      <c r="I45" s="150"/>
      <c r="J45" s="146"/>
      <c r="K45" s="151"/>
      <c r="L45" s="151"/>
    </row>
    <row r="46" spans="1:12" ht="15.75" customHeight="1">
      <c r="A46" s="123">
        <v>40</v>
      </c>
      <c r="B46" s="124" t="s">
        <v>93</v>
      </c>
      <c r="C46" s="125" t="s">
        <v>94</v>
      </c>
      <c r="D46" s="133" t="s">
        <v>14</v>
      </c>
      <c r="E46" s="131"/>
      <c r="F46" s="196" t="s">
        <v>14</v>
      </c>
      <c r="G46" s="137"/>
      <c r="H46" s="129"/>
      <c r="I46" s="150"/>
      <c r="J46" s="146"/>
      <c r="K46" s="151"/>
      <c r="L46" s="151"/>
    </row>
    <row r="47" spans="1:12" ht="15.75" customHeight="1">
      <c r="A47" s="123">
        <v>41</v>
      </c>
      <c r="B47" s="124" t="s">
        <v>95</v>
      </c>
      <c r="C47" s="125" t="s">
        <v>96</v>
      </c>
      <c r="D47" s="133" t="s">
        <v>14</v>
      </c>
      <c r="E47" s="127"/>
      <c r="F47" s="197" t="s">
        <v>14</v>
      </c>
      <c r="G47" s="128"/>
      <c r="H47" s="129"/>
      <c r="I47" s="150"/>
      <c r="J47" s="146"/>
      <c r="K47" s="151"/>
      <c r="L47" s="151"/>
    </row>
    <row r="48" spans="1:12" ht="15.75" customHeight="1">
      <c r="A48" s="123">
        <v>42</v>
      </c>
      <c r="B48" s="124" t="s">
        <v>97</v>
      </c>
      <c r="C48" s="125" t="s">
        <v>98</v>
      </c>
      <c r="D48" s="133" t="s">
        <v>14</v>
      </c>
      <c r="E48" s="139"/>
      <c r="F48" s="196" t="s">
        <v>14</v>
      </c>
      <c r="G48" s="136"/>
      <c r="H48" s="129"/>
      <c r="I48" s="150"/>
      <c r="J48" s="146"/>
      <c r="K48" s="151"/>
      <c r="L48" s="151"/>
    </row>
    <row r="49" spans="1:12" ht="15.75" customHeight="1">
      <c r="A49" s="123">
        <v>43</v>
      </c>
      <c r="B49" s="124" t="s">
        <v>99</v>
      </c>
      <c r="C49" s="125" t="s">
        <v>100</v>
      </c>
      <c r="D49" s="133" t="s">
        <v>14</v>
      </c>
      <c r="E49" s="139"/>
      <c r="F49" s="197" t="s">
        <v>14</v>
      </c>
      <c r="G49" s="128"/>
      <c r="H49" s="129"/>
      <c r="I49" s="150"/>
      <c r="J49" s="146"/>
      <c r="K49" s="151"/>
      <c r="L49" s="151"/>
    </row>
    <row r="50" spans="1:12" ht="15.75" customHeight="1">
      <c r="A50" s="123">
        <v>44</v>
      </c>
      <c r="B50" s="124" t="s">
        <v>101</v>
      </c>
      <c r="C50" s="125" t="s">
        <v>102</v>
      </c>
      <c r="D50" s="133" t="s">
        <v>14</v>
      </c>
      <c r="E50" s="131"/>
      <c r="F50" s="198"/>
      <c r="G50" s="140"/>
      <c r="H50" s="141"/>
      <c r="I50" s="152"/>
      <c r="J50" s="194"/>
      <c r="K50" s="190"/>
      <c r="L50" s="190"/>
    </row>
    <row r="51" spans="1:12" ht="15.75" customHeight="1">
      <c r="A51" s="123">
        <v>45</v>
      </c>
      <c r="B51" s="124" t="s">
        <v>103</v>
      </c>
      <c r="C51" s="125" t="s">
        <v>104</v>
      </c>
      <c r="D51" s="133" t="s">
        <v>14</v>
      </c>
      <c r="E51" s="131"/>
      <c r="F51" s="199" t="s">
        <v>14</v>
      </c>
      <c r="G51" s="142"/>
      <c r="H51" s="143" t="s">
        <v>14</v>
      </c>
      <c r="I51" s="143"/>
      <c r="J51" s="193"/>
      <c r="K51" s="151"/>
      <c r="L51" s="151"/>
    </row>
    <row r="52" spans="1:12" ht="15.75" customHeight="1">
      <c r="A52" s="123">
        <v>46</v>
      </c>
      <c r="B52" s="124" t="s">
        <v>105</v>
      </c>
      <c r="C52" s="125" t="s">
        <v>154</v>
      </c>
      <c r="D52" s="133" t="s">
        <v>14</v>
      </c>
      <c r="E52" s="131"/>
      <c r="F52" s="200" t="s">
        <v>22</v>
      </c>
      <c r="G52" s="142"/>
      <c r="H52" s="145"/>
      <c r="I52" s="145"/>
      <c r="J52" s="193"/>
      <c r="K52" s="151"/>
      <c r="L52" s="151"/>
    </row>
    <row r="53" spans="1:12" ht="15.75" customHeight="1">
      <c r="A53" s="123">
        <v>47</v>
      </c>
      <c r="B53" s="124" t="s">
        <v>107</v>
      </c>
      <c r="C53" s="125" t="s">
        <v>108</v>
      </c>
      <c r="D53" s="138"/>
      <c r="E53" s="131"/>
      <c r="F53" s="201"/>
      <c r="G53" s="145"/>
      <c r="H53" s="145"/>
      <c r="I53" s="150"/>
      <c r="J53" s="191"/>
      <c r="K53" s="192"/>
      <c r="L53" s="192"/>
    </row>
    <row r="54" spans="1:12" ht="15.75" customHeight="1">
      <c r="A54" s="123">
        <v>48</v>
      </c>
      <c r="B54" s="124" t="s">
        <v>109</v>
      </c>
      <c r="C54" s="125" t="s">
        <v>110</v>
      </c>
      <c r="D54" s="133" t="s">
        <v>14</v>
      </c>
      <c r="E54" s="131"/>
      <c r="F54" s="200" t="s">
        <v>14</v>
      </c>
      <c r="G54" s="145"/>
      <c r="H54" s="143" t="s">
        <v>14</v>
      </c>
      <c r="I54" s="143"/>
      <c r="J54" s="153" t="s">
        <v>14</v>
      </c>
      <c r="K54" s="151"/>
      <c r="L54" s="151"/>
    </row>
    <row r="55" spans="1:12" ht="15.75" customHeight="1">
      <c r="A55" s="123">
        <v>49</v>
      </c>
      <c r="B55" s="124" t="s">
        <v>111</v>
      </c>
      <c r="C55" s="125" t="s">
        <v>112</v>
      </c>
      <c r="D55" s="138"/>
      <c r="E55" s="131"/>
      <c r="F55" s="198"/>
      <c r="G55" s="136"/>
      <c r="H55" s="129"/>
      <c r="I55" s="150"/>
      <c r="J55" s="146"/>
      <c r="K55" s="151"/>
      <c r="L55" s="151"/>
    </row>
    <row r="56" spans="1:12" ht="15.75" customHeight="1">
      <c r="A56" s="123">
        <v>50</v>
      </c>
      <c r="B56" s="124" t="s">
        <v>113</v>
      </c>
      <c r="C56" s="125" t="s">
        <v>114</v>
      </c>
      <c r="D56" s="133" t="s">
        <v>14</v>
      </c>
      <c r="E56" s="131"/>
      <c r="F56" s="202" t="s">
        <v>14</v>
      </c>
      <c r="G56" s="136"/>
      <c r="H56" s="129"/>
      <c r="I56" s="150"/>
      <c r="J56" s="146"/>
      <c r="K56" s="151"/>
      <c r="L56" s="151"/>
    </row>
    <row r="57" spans="1:12" ht="15.75" customHeight="1">
      <c r="A57" s="123">
        <v>51</v>
      </c>
      <c r="B57" s="124" t="s">
        <v>115</v>
      </c>
      <c r="C57" s="125" t="s">
        <v>116</v>
      </c>
      <c r="D57" s="126"/>
      <c r="E57" s="127"/>
      <c r="F57" s="198"/>
      <c r="G57" s="128"/>
      <c r="H57" s="129"/>
      <c r="I57" s="150"/>
      <c r="J57" s="146"/>
      <c r="K57" s="151"/>
      <c r="L57" s="151"/>
    </row>
    <row r="58" spans="1:12" ht="15.75" customHeight="1">
      <c r="A58" s="123">
        <v>52</v>
      </c>
      <c r="B58" s="124" t="s">
        <v>117</v>
      </c>
      <c r="C58" s="125" t="s">
        <v>118</v>
      </c>
      <c r="D58" s="133" t="s">
        <v>14</v>
      </c>
      <c r="E58" s="127"/>
      <c r="F58" s="196" t="s">
        <v>14</v>
      </c>
      <c r="G58" s="136"/>
      <c r="H58" s="129"/>
      <c r="I58" s="150"/>
      <c r="J58" s="146"/>
      <c r="K58" s="151"/>
      <c r="L58" s="151"/>
    </row>
    <row r="59" spans="1:12" ht="15.75" customHeight="1">
      <c r="A59" s="123">
        <v>53</v>
      </c>
      <c r="B59" s="124" t="s">
        <v>119</v>
      </c>
      <c r="C59" s="125" t="s">
        <v>120</v>
      </c>
      <c r="D59" s="133" t="s">
        <v>14</v>
      </c>
      <c r="E59" s="131"/>
      <c r="F59" s="196" t="s">
        <v>14</v>
      </c>
      <c r="G59" s="136"/>
      <c r="H59" s="129"/>
      <c r="I59" s="150"/>
      <c r="J59" s="146"/>
      <c r="K59" s="151"/>
      <c r="L59" s="151"/>
    </row>
    <row r="60" spans="1:12" ht="15.75" customHeight="1">
      <c r="A60" s="123">
        <v>54</v>
      </c>
      <c r="B60" s="124" t="s">
        <v>121</v>
      </c>
      <c r="C60" s="125" t="s">
        <v>122</v>
      </c>
      <c r="D60" s="133" t="s">
        <v>14</v>
      </c>
      <c r="E60" s="133" t="s">
        <v>14</v>
      </c>
      <c r="F60" s="196" t="s">
        <v>14</v>
      </c>
      <c r="G60" s="133" t="s">
        <v>14</v>
      </c>
      <c r="H60" s="133" t="s">
        <v>14</v>
      </c>
      <c r="I60" s="133" t="s">
        <v>14</v>
      </c>
      <c r="J60" s="133" t="s">
        <v>14</v>
      </c>
      <c r="K60" s="151"/>
      <c r="L60" s="151"/>
    </row>
    <row r="61" spans="1:12" ht="15.75" customHeight="1">
      <c r="A61" s="123">
        <v>55</v>
      </c>
      <c r="B61" s="124" t="s">
        <v>123</v>
      </c>
      <c r="C61" s="125" t="s">
        <v>124</v>
      </c>
      <c r="D61" s="133" t="s">
        <v>14</v>
      </c>
      <c r="E61" s="133" t="s">
        <v>14</v>
      </c>
      <c r="F61" s="202" t="s">
        <v>14</v>
      </c>
      <c r="G61" s="133" t="s">
        <v>14</v>
      </c>
      <c r="H61" s="133" t="s">
        <v>14</v>
      </c>
      <c r="I61" s="154"/>
      <c r="J61" s="146"/>
      <c r="K61" s="151"/>
      <c r="L61" s="151"/>
    </row>
    <row r="62" spans="1:12" ht="15.75" customHeight="1">
      <c r="A62" s="123">
        <v>56</v>
      </c>
      <c r="B62" s="124" t="s">
        <v>125</v>
      </c>
      <c r="C62" s="125" t="s">
        <v>126</v>
      </c>
      <c r="D62" s="133" t="s">
        <v>14</v>
      </c>
      <c r="E62" s="131"/>
      <c r="F62" s="196" t="s">
        <v>14</v>
      </c>
      <c r="G62" s="134" t="s">
        <v>14</v>
      </c>
      <c r="H62" s="129"/>
      <c r="I62" s="150"/>
      <c r="J62" s="146"/>
      <c r="K62" s="151"/>
      <c r="L62" s="151"/>
    </row>
    <row r="63" spans="1:12" ht="15.75" customHeight="1">
      <c r="A63" s="123">
        <v>57</v>
      </c>
      <c r="B63" s="124" t="s">
        <v>127</v>
      </c>
      <c r="C63" s="125" t="s">
        <v>128</v>
      </c>
      <c r="D63" s="133" t="s">
        <v>14</v>
      </c>
      <c r="E63" s="131"/>
      <c r="F63" s="196" t="s">
        <v>14</v>
      </c>
      <c r="G63" s="134" t="s">
        <v>14</v>
      </c>
      <c r="H63" s="129"/>
      <c r="I63" s="150"/>
      <c r="J63" s="146"/>
      <c r="K63" s="151"/>
      <c r="L63" s="151"/>
    </row>
    <row r="64" spans="1:12" ht="15.75" customHeight="1">
      <c r="A64" s="123">
        <v>58</v>
      </c>
      <c r="B64" s="124" t="s">
        <v>129</v>
      </c>
      <c r="C64" s="125" t="s">
        <v>130</v>
      </c>
      <c r="D64" s="134" t="s">
        <v>155</v>
      </c>
      <c r="E64" s="134" t="s">
        <v>155</v>
      </c>
      <c r="F64" s="202" t="s">
        <v>155</v>
      </c>
      <c r="G64" s="134" t="s">
        <v>155</v>
      </c>
      <c r="H64" s="134" t="s">
        <v>155</v>
      </c>
      <c r="I64" s="134"/>
      <c r="J64" s="144" t="s">
        <v>155</v>
      </c>
      <c r="K64" s="151"/>
      <c r="L64" s="151"/>
    </row>
    <row r="65" spans="1:12" ht="15.75" customHeight="1">
      <c r="A65" s="123">
        <v>59</v>
      </c>
      <c r="B65" s="124" t="s">
        <v>131</v>
      </c>
      <c r="C65" s="125" t="s">
        <v>132</v>
      </c>
      <c r="D65" s="133" t="s">
        <v>14</v>
      </c>
      <c r="E65" s="131"/>
      <c r="F65" s="202" t="s">
        <v>14</v>
      </c>
      <c r="G65" s="136"/>
      <c r="H65" s="129"/>
      <c r="I65" s="150"/>
      <c r="J65" s="146"/>
      <c r="K65" s="151"/>
      <c r="L65" s="151"/>
    </row>
    <row r="66" spans="1:12" ht="15.75" customHeight="1">
      <c r="A66" s="123">
        <v>60</v>
      </c>
      <c r="B66" s="124" t="s">
        <v>133</v>
      </c>
      <c r="C66" s="125" t="s">
        <v>134</v>
      </c>
      <c r="D66" s="133" t="s">
        <v>14</v>
      </c>
      <c r="E66" s="131"/>
      <c r="F66" s="202" t="s">
        <v>14</v>
      </c>
      <c r="G66" s="136"/>
      <c r="H66" s="129"/>
      <c r="I66" s="150"/>
      <c r="J66" s="146"/>
      <c r="K66" s="151"/>
      <c r="L66" s="151"/>
    </row>
    <row r="67" spans="1:12" ht="14.25">
      <c r="A67" s="123">
        <v>61</v>
      </c>
      <c r="B67" s="124" t="s">
        <v>135</v>
      </c>
      <c r="C67" s="125" t="s">
        <v>136</v>
      </c>
      <c r="D67" s="135" t="s">
        <v>14</v>
      </c>
      <c r="E67" s="131"/>
      <c r="F67" s="202" t="s">
        <v>156</v>
      </c>
      <c r="G67" s="137"/>
      <c r="H67" s="129"/>
      <c r="I67" s="150"/>
      <c r="J67" s="146"/>
      <c r="K67" s="151"/>
      <c r="L67" s="151"/>
    </row>
    <row r="68" spans="1:12" ht="15.75" customHeight="1">
      <c r="A68" s="123">
        <v>62</v>
      </c>
      <c r="B68" s="124" t="s">
        <v>137</v>
      </c>
      <c r="C68" s="125" t="s">
        <v>138</v>
      </c>
      <c r="D68" s="135" t="s">
        <v>14</v>
      </c>
      <c r="E68" s="131"/>
      <c r="F68" s="197" t="s">
        <v>14</v>
      </c>
      <c r="G68" s="136"/>
      <c r="H68" s="129"/>
      <c r="I68" s="150"/>
      <c r="J68" s="146"/>
      <c r="K68" s="151"/>
      <c r="L68" s="151"/>
    </row>
    <row r="69" spans="1:12" ht="15.75" customHeight="1">
      <c r="A69" s="123">
        <v>63</v>
      </c>
      <c r="B69" s="124" t="s">
        <v>139</v>
      </c>
      <c r="C69" s="125" t="s">
        <v>140</v>
      </c>
      <c r="D69" s="134" t="s">
        <v>155</v>
      </c>
      <c r="E69" s="127"/>
      <c r="F69" s="202" t="s">
        <v>155</v>
      </c>
      <c r="G69" s="136"/>
      <c r="H69" s="129"/>
      <c r="I69" s="150"/>
      <c r="J69" s="146"/>
      <c r="K69" s="151"/>
      <c r="L69" s="151"/>
    </row>
    <row r="70" spans="1:12" ht="15.75" customHeight="1">
      <c r="A70" s="329" t="s">
        <v>141</v>
      </c>
      <c r="B70" s="330"/>
      <c r="C70" s="331"/>
      <c r="D70" s="71">
        <f>COUNTIF(D6:D69,"&gt;=30")</f>
        <v>0</v>
      </c>
      <c r="E70" s="71">
        <f>COUNTIF(E6:E69,"&gt;=30")</f>
        <v>0</v>
      </c>
      <c r="F70" s="71">
        <f>COUNTIF(F6:F69,"&gt;=30")</f>
        <v>0</v>
      </c>
      <c r="G70" s="72">
        <f>COUNTIF(G6:G69,"&gt;=30")</f>
        <v>0</v>
      </c>
      <c r="H70" s="73"/>
      <c r="I70" s="157"/>
      <c r="J70" s="79">
        <f>COUNTIF(J6:J69,"&gt;69")</f>
        <v>0</v>
      </c>
      <c r="K70" s="156"/>
      <c r="L70" s="156"/>
    </row>
    <row r="71" spans="1:12" ht="15.75" customHeight="1">
      <c r="A71" s="332" t="s">
        <v>142</v>
      </c>
      <c r="B71" s="333"/>
      <c r="C71" s="334"/>
      <c r="D71" s="74">
        <f>COUNTIF(D6:D69,"&lt;30")</f>
        <v>0</v>
      </c>
      <c r="E71" s="74">
        <f>COUNTIF(E6:E69,"&lt;30")</f>
        <v>0</v>
      </c>
      <c r="F71" s="74">
        <f>COUNTIF(F6:F69,"&lt;30")</f>
        <v>0</v>
      </c>
      <c r="G71" s="74">
        <f>COUNTIF(G6:G69,"&lt;30")</f>
        <v>0</v>
      </c>
      <c r="H71" s="73"/>
      <c r="I71" s="158"/>
      <c r="J71" s="81">
        <f>COUNTIF(J7:J69,"&lt;69")</f>
        <v>0</v>
      </c>
      <c r="K71" s="156"/>
      <c r="L71" s="156"/>
    </row>
    <row r="72" spans="1:12" ht="15.75" customHeight="1">
      <c r="A72" s="335" t="s">
        <v>143</v>
      </c>
      <c r="B72" s="333"/>
      <c r="C72" s="334"/>
      <c r="D72" s="75">
        <f>COUNTIF(D6:D69,"AB")</f>
        <v>0</v>
      </c>
      <c r="E72" s="75">
        <f>COUNTIF(E6:E69,"AB")</f>
        <v>0</v>
      </c>
      <c r="F72" s="75">
        <f>COUNTIF(F6:F69,"AB")</f>
        <v>0</v>
      </c>
      <c r="G72" s="75">
        <f>COUNTIF(G6:G69,"AB")</f>
        <v>0</v>
      </c>
      <c r="H72" s="76"/>
      <c r="I72" s="159"/>
      <c r="J72" s="83">
        <f>COUNTIF(J8:J69,"AB")</f>
        <v>0</v>
      </c>
      <c r="K72" s="156"/>
      <c r="L72" s="156"/>
    </row>
    <row r="73" spans="1:12" ht="15.75" customHeight="1">
      <c r="A73" s="311" t="s">
        <v>144</v>
      </c>
      <c r="B73" s="312"/>
      <c r="C73" s="313"/>
      <c r="D73" s="155">
        <f>(D70/63)*100</f>
        <v>0</v>
      </c>
      <c r="E73" s="155">
        <f>(E70/63)*100</f>
        <v>0</v>
      </c>
      <c r="F73" s="155">
        <f>(F70/63)*100</f>
        <v>0</v>
      </c>
      <c r="G73" s="155">
        <f>(G70/63)*100</f>
        <v>0</v>
      </c>
      <c r="H73" s="155">
        <f>(H70/63)*100</f>
        <v>0</v>
      </c>
      <c r="I73" s="155"/>
      <c r="J73" s="155">
        <f>(J70/63)*100</f>
        <v>0</v>
      </c>
      <c r="K73" s="156"/>
      <c r="L73" s="156"/>
    </row>
    <row r="74" spans="1:12" ht="15.75" customHeight="1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</row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A73:C73"/>
    <mergeCell ref="A1:C2"/>
    <mergeCell ref="A3:C4"/>
    <mergeCell ref="D4:J4"/>
    <mergeCell ref="A6:C6"/>
    <mergeCell ref="A70:C70"/>
    <mergeCell ref="A71:C71"/>
    <mergeCell ref="A72:C72"/>
  </mergeCells>
  <conditionalFormatting sqref="D73:J73">
    <cfRule type="notContainsBlanks" dxfId="7" priority="1">
      <formula>LEN(TRIM(D73))&gt;0</formula>
    </cfRule>
  </conditionalFormatting>
  <printOptions horizontalCentered="1" gridLines="1"/>
  <pageMargins left="0.7" right="0.7" top="0.75" bottom="0.75" header="0" footer="0"/>
  <pageSetup scale="96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O998"/>
  <sheetViews>
    <sheetView topLeftCell="A55" zoomScale="85" zoomScaleNormal="85" workbookViewId="0">
      <pane xSplit="3" topLeftCell="D1" activePane="topRight" state="frozen"/>
      <selection pane="topRight" activeCell="A7" sqref="A7:C68"/>
    </sheetView>
  </sheetViews>
  <sheetFormatPr defaultColWidth="12.5703125" defaultRowHeight="15" customHeight="1"/>
  <cols>
    <col min="1" max="1" width="7.42578125" style="1" customWidth="1"/>
    <col min="2" max="2" width="11" style="1" customWidth="1"/>
    <col min="3" max="3" width="29.42578125" style="1" customWidth="1"/>
    <col min="4" max="4" width="9.28515625" style="284" customWidth="1"/>
    <col min="5" max="5" width="15.28515625" style="213" customWidth="1"/>
    <col min="6" max="6" width="11.5703125" style="1" customWidth="1"/>
    <col min="7" max="7" width="16.140625" style="1" customWidth="1"/>
    <col min="8" max="8" width="19.85546875" style="1" customWidth="1"/>
    <col min="9" max="9" width="17.5703125" style="1" customWidth="1"/>
    <col min="10" max="10" width="13.28515625" style="1" customWidth="1"/>
    <col min="11" max="11" width="9.7109375" style="1" customWidth="1"/>
    <col min="12" max="12" width="21.5703125" style="213" customWidth="1"/>
    <col min="13" max="13" width="14.5703125" style="1" bestFit="1" customWidth="1"/>
    <col min="14" max="16384" width="12.5703125" style="1"/>
  </cols>
  <sheetData>
    <row r="1" spans="1:15" ht="15" customHeight="1">
      <c r="A1" s="338" t="s">
        <v>0</v>
      </c>
      <c r="B1" s="339"/>
      <c r="C1" s="339"/>
      <c r="F1" s="2"/>
      <c r="G1" s="2"/>
      <c r="H1" s="2"/>
      <c r="I1" s="2"/>
      <c r="J1" s="2"/>
      <c r="K1" s="2"/>
      <c r="L1" s="209"/>
      <c r="M1" s="2"/>
    </row>
    <row r="2" spans="1:15" ht="15" customHeight="1" thickBot="1">
      <c r="A2" s="340"/>
      <c r="B2" s="340"/>
      <c r="C2" s="340"/>
      <c r="D2" s="285"/>
      <c r="E2" s="270"/>
      <c r="F2" s="3"/>
      <c r="G2" s="3"/>
      <c r="H2" s="3"/>
      <c r="I2" s="3"/>
      <c r="J2" s="3"/>
      <c r="K2" s="3"/>
      <c r="L2" s="3"/>
      <c r="M2" s="3"/>
    </row>
    <row r="3" spans="1:15" ht="15.75" customHeight="1">
      <c r="A3" s="341" t="s">
        <v>157</v>
      </c>
      <c r="B3" s="342"/>
      <c r="C3" s="343"/>
      <c r="D3" s="286"/>
      <c r="E3" s="271"/>
      <c r="F3" s="4"/>
      <c r="G3" s="5"/>
      <c r="H3" s="5"/>
      <c r="I3" s="5"/>
      <c r="J3" s="5"/>
      <c r="K3" s="51"/>
    </row>
    <row r="4" spans="1:15" ht="15.75" customHeight="1" thickBot="1">
      <c r="A4" s="344"/>
      <c r="B4" s="345"/>
      <c r="C4" s="346"/>
      <c r="D4" s="287"/>
      <c r="E4" s="272"/>
      <c r="F4" s="347" t="s">
        <v>2</v>
      </c>
      <c r="G4" s="348"/>
      <c r="H4" s="348"/>
      <c r="I4" s="348"/>
      <c r="J4" s="348"/>
      <c r="K4" s="349"/>
    </row>
    <row r="5" spans="1:15" ht="46.5" customHeight="1" thickBot="1">
      <c r="A5" s="6" t="s">
        <v>3</v>
      </c>
      <c r="B5" s="7" t="s">
        <v>4</v>
      </c>
      <c r="C5" s="8" t="s">
        <v>5</v>
      </c>
      <c r="D5" s="251"/>
      <c r="E5" s="251"/>
      <c r="F5" s="9" t="s">
        <v>6</v>
      </c>
      <c r="G5" s="9" t="s">
        <v>158</v>
      </c>
      <c r="H5" s="9" t="s">
        <v>8</v>
      </c>
      <c r="I5" s="9" t="s">
        <v>159</v>
      </c>
      <c r="J5" s="9" t="s">
        <v>160</v>
      </c>
      <c r="K5" s="54"/>
      <c r="L5" s="214" t="s">
        <v>306</v>
      </c>
      <c r="M5" s="108" t="s">
        <v>309</v>
      </c>
      <c r="N5" s="1" t="s">
        <v>306</v>
      </c>
    </row>
    <row r="6" spans="1:15" ht="27" customHeight="1" thickBot="1">
      <c r="A6" s="350" t="s">
        <v>161</v>
      </c>
      <c r="B6" s="351"/>
      <c r="C6" s="352"/>
      <c r="D6" s="294" t="s">
        <v>334</v>
      </c>
      <c r="E6" s="259" t="s">
        <v>331</v>
      </c>
      <c r="F6" s="10">
        <v>44908</v>
      </c>
      <c r="G6" s="11"/>
      <c r="H6" s="12"/>
      <c r="I6" s="13"/>
      <c r="J6" s="86">
        <v>44917</v>
      </c>
      <c r="K6" s="57"/>
      <c r="L6" s="215"/>
      <c r="M6" s="109"/>
    </row>
    <row r="7" spans="1:15" ht="26.25" customHeight="1">
      <c r="A7" s="15">
        <v>1</v>
      </c>
      <c r="B7" s="16" t="s">
        <v>162</v>
      </c>
      <c r="C7" s="252" t="s">
        <v>163</v>
      </c>
      <c r="D7" s="220">
        <v>43</v>
      </c>
      <c r="E7" s="292">
        <v>49</v>
      </c>
      <c r="F7" s="255" t="s">
        <v>15</v>
      </c>
      <c r="G7" s="87"/>
      <c r="H7" s="87"/>
      <c r="I7" s="88"/>
      <c r="J7" s="28">
        <v>7</v>
      </c>
      <c r="K7" s="60"/>
      <c r="L7" s="215" t="s">
        <v>307</v>
      </c>
      <c r="M7" s="220">
        <v>43</v>
      </c>
      <c r="N7" s="213">
        <v>40</v>
      </c>
      <c r="O7" s="213">
        <f>N7+M7</f>
        <v>83</v>
      </c>
    </row>
    <row r="8" spans="1:15" ht="26.25" customHeight="1">
      <c r="A8" s="15">
        <v>2</v>
      </c>
      <c r="B8" s="23" t="s">
        <v>164</v>
      </c>
      <c r="C8" s="253" t="s">
        <v>165</v>
      </c>
      <c r="D8" s="221">
        <v>35</v>
      </c>
      <c r="E8" s="273">
        <v>36</v>
      </c>
      <c r="F8" s="256">
        <v>15</v>
      </c>
      <c r="G8" s="89"/>
      <c r="H8" s="87"/>
      <c r="I8" s="25"/>
      <c r="J8" s="28">
        <v>6</v>
      </c>
      <c r="K8" s="60"/>
      <c r="L8" s="215" t="s">
        <v>307</v>
      </c>
      <c r="M8" s="221">
        <v>35</v>
      </c>
      <c r="N8" s="213">
        <v>40</v>
      </c>
      <c r="O8" s="213">
        <f t="shared" ref="O8:O68" si="0">N8+M8</f>
        <v>75</v>
      </c>
    </row>
    <row r="9" spans="1:15" ht="26.25" customHeight="1">
      <c r="A9" s="15">
        <v>3</v>
      </c>
      <c r="B9" s="23" t="s">
        <v>166</v>
      </c>
      <c r="C9" s="253" t="s">
        <v>167</v>
      </c>
      <c r="D9" s="221">
        <v>36</v>
      </c>
      <c r="E9" s="290">
        <v>18</v>
      </c>
      <c r="F9" s="256">
        <v>18</v>
      </c>
      <c r="G9" s="89"/>
      <c r="H9" s="90"/>
      <c r="I9" s="25"/>
      <c r="J9" s="28" t="s">
        <v>15</v>
      </c>
      <c r="K9" s="60"/>
      <c r="L9" s="215" t="s">
        <v>307</v>
      </c>
      <c r="M9" s="221">
        <v>36</v>
      </c>
      <c r="N9" s="213">
        <v>40</v>
      </c>
      <c r="O9" s="213">
        <f t="shared" si="0"/>
        <v>76</v>
      </c>
    </row>
    <row r="10" spans="1:15" ht="26.25" customHeight="1">
      <c r="A10" s="15">
        <v>4</v>
      </c>
      <c r="B10" s="23" t="s">
        <v>168</v>
      </c>
      <c r="C10" s="253" t="s">
        <v>169</v>
      </c>
      <c r="D10" s="221">
        <v>20</v>
      </c>
      <c r="E10" s="290">
        <v>18</v>
      </c>
      <c r="F10" s="256">
        <v>21</v>
      </c>
      <c r="G10" s="87"/>
      <c r="H10" s="90"/>
      <c r="I10" s="91"/>
      <c r="J10" s="28">
        <v>8</v>
      </c>
      <c r="K10" s="60"/>
      <c r="L10" s="215" t="s">
        <v>307</v>
      </c>
      <c r="M10" s="221">
        <v>20</v>
      </c>
      <c r="N10" s="213">
        <v>40</v>
      </c>
      <c r="O10" s="213">
        <f t="shared" si="0"/>
        <v>60</v>
      </c>
    </row>
    <row r="11" spans="1:15" ht="26.25" customHeight="1">
      <c r="A11" s="15">
        <v>5</v>
      </c>
      <c r="B11" s="23" t="s">
        <v>170</v>
      </c>
      <c r="C11" s="253" t="s">
        <v>171</v>
      </c>
      <c r="D11" s="221">
        <v>23</v>
      </c>
      <c r="E11" s="290">
        <v>5</v>
      </c>
      <c r="F11" s="256">
        <v>2</v>
      </c>
      <c r="G11" s="92"/>
      <c r="H11" s="93"/>
      <c r="I11" s="25"/>
      <c r="J11" s="28">
        <v>0</v>
      </c>
      <c r="K11" s="60"/>
      <c r="L11" s="219" t="s">
        <v>307</v>
      </c>
      <c r="M11" s="221">
        <v>23</v>
      </c>
      <c r="N11" s="213">
        <v>35</v>
      </c>
      <c r="O11" s="213">
        <f t="shared" si="0"/>
        <v>58</v>
      </c>
    </row>
    <row r="12" spans="1:15" ht="26.25" customHeight="1">
      <c r="A12" s="15">
        <v>6</v>
      </c>
      <c r="B12" s="23" t="s">
        <v>172</v>
      </c>
      <c r="C12" s="253" t="s">
        <v>173</v>
      </c>
      <c r="D12" s="221">
        <v>22</v>
      </c>
      <c r="E12" s="273">
        <v>34</v>
      </c>
      <c r="F12" s="256">
        <v>14</v>
      </c>
      <c r="G12" s="89"/>
      <c r="H12" s="87" t="s">
        <v>174</v>
      </c>
      <c r="I12" s="25"/>
      <c r="J12" s="28">
        <v>10</v>
      </c>
      <c r="K12" s="60"/>
      <c r="L12" s="215" t="s">
        <v>307</v>
      </c>
      <c r="M12" s="221">
        <v>22</v>
      </c>
      <c r="N12" s="213">
        <v>40</v>
      </c>
      <c r="O12" s="213">
        <f t="shared" si="0"/>
        <v>62</v>
      </c>
    </row>
    <row r="13" spans="1:15" ht="26.25" customHeight="1">
      <c r="A13" s="15">
        <v>7</v>
      </c>
      <c r="B13" s="23" t="s">
        <v>175</v>
      </c>
      <c r="C13" s="253" t="s">
        <v>176</v>
      </c>
      <c r="D13" s="221">
        <v>21</v>
      </c>
      <c r="E13" s="290">
        <v>20</v>
      </c>
      <c r="F13" s="256">
        <v>15</v>
      </c>
      <c r="G13" s="89"/>
      <c r="H13" s="87"/>
      <c r="I13" s="25"/>
      <c r="J13" s="28">
        <v>9</v>
      </c>
      <c r="K13" s="60"/>
      <c r="L13" s="215" t="s">
        <v>307</v>
      </c>
      <c r="M13" s="221">
        <v>21</v>
      </c>
      <c r="N13" s="213">
        <v>40</v>
      </c>
      <c r="O13" s="213">
        <f t="shared" si="0"/>
        <v>61</v>
      </c>
    </row>
    <row r="14" spans="1:15" ht="26.25" customHeight="1">
      <c r="A14" s="15">
        <v>8</v>
      </c>
      <c r="B14" s="23" t="s">
        <v>177</v>
      </c>
      <c r="C14" s="253" t="s">
        <v>178</v>
      </c>
      <c r="D14" s="221">
        <v>44</v>
      </c>
      <c r="E14" s="290">
        <v>21</v>
      </c>
      <c r="F14" s="256">
        <v>21</v>
      </c>
      <c r="G14" s="89"/>
      <c r="H14" s="90"/>
      <c r="I14" s="91"/>
      <c r="J14" s="28">
        <v>18</v>
      </c>
      <c r="K14" s="60"/>
      <c r="L14" s="215" t="s">
        <v>307</v>
      </c>
      <c r="M14" s="221">
        <v>44</v>
      </c>
      <c r="N14" s="213">
        <v>40</v>
      </c>
      <c r="O14" s="213">
        <f t="shared" si="0"/>
        <v>84</v>
      </c>
    </row>
    <row r="15" spans="1:15" ht="26.25" customHeight="1">
      <c r="A15" s="15">
        <v>9</v>
      </c>
      <c r="B15" s="23" t="s">
        <v>179</v>
      </c>
      <c r="C15" s="253" t="s">
        <v>180</v>
      </c>
      <c r="D15" s="221">
        <v>21</v>
      </c>
      <c r="E15" s="290">
        <v>26</v>
      </c>
      <c r="F15" s="256" t="s">
        <v>15</v>
      </c>
      <c r="G15" s="89"/>
      <c r="H15" s="87" t="s">
        <v>174</v>
      </c>
      <c r="I15" s="91"/>
      <c r="J15" s="28">
        <v>19</v>
      </c>
      <c r="K15" s="60"/>
      <c r="L15" s="215" t="s">
        <v>307</v>
      </c>
      <c r="M15" s="221">
        <v>21</v>
      </c>
      <c r="N15" s="213">
        <v>40</v>
      </c>
      <c r="O15" s="213">
        <f t="shared" si="0"/>
        <v>61</v>
      </c>
    </row>
    <row r="16" spans="1:15" ht="26.25" customHeight="1">
      <c r="A16" s="15">
        <v>10</v>
      </c>
      <c r="B16" s="23" t="s">
        <v>181</v>
      </c>
      <c r="C16" s="253" t="s">
        <v>182</v>
      </c>
      <c r="D16" s="221">
        <v>39</v>
      </c>
      <c r="E16" s="290">
        <v>25</v>
      </c>
      <c r="F16" s="256">
        <v>21</v>
      </c>
      <c r="G16" s="89"/>
      <c r="H16" s="90"/>
      <c r="I16" s="91"/>
      <c r="J16" s="28">
        <v>15</v>
      </c>
      <c r="K16" s="60"/>
      <c r="L16" s="215" t="s">
        <v>307</v>
      </c>
      <c r="M16" s="221">
        <v>39</v>
      </c>
      <c r="N16" s="213">
        <v>40</v>
      </c>
      <c r="O16" s="213">
        <f t="shared" si="0"/>
        <v>79</v>
      </c>
    </row>
    <row r="17" spans="1:15" ht="26.25" customHeight="1">
      <c r="A17" s="15">
        <v>11</v>
      </c>
      <c r="B17" s="23" t="s">
        <v>183</v>
      </c>
      <c r="C17" s="253" t="s">
        <v>184</v>
      </c>
      <c r="D17" s="221">
        <v>51</v>
      </c>
      <c r="E17" s="273">
        <v>30</v>
      </c>
      <c r="F17" s="255">
        <v>18</v>
      </c>
      <c r="G17" s="87"/>
      <c r="H17" s="90"/>
      <c r="I17" s="88"/>
      <c r="J17" s="28">
        <v>2</v>
      </c>
      <c r="K17" s="60"/>
      <c r="L17" s="215" t="s">
        <v>307</v>
      </c>
      <c r="M17" s="221">
        <v>51</v>
      </c>
      <c r="N17" s="213">
        <v>40</v>
      </c>
      <c r="O17" s="213">
        <f t="shared" si="0"/>
        <v>91</v>
      </c>
    </row>
    <row r="18" spans="1:15" ht="26.25" customHeight="1">
      <c r="A18" s="15">
        <v>12</v>
      </c>
      <c r="B18" s="23" t="s">
        <v>185</v>
      </c>
      <c r="C18" s="253" t="s">
        <v>186</v>
      </c>
      <c r="D18" s="221">
        <v>32</v>
      </c>
      <c r="E18" s="290">
        <v>23</v>
      </c>
      <c r="F18" s="256">
        <v>22</v>
      </c>
      <c r="G18" s="89"/>
      <c r="H18" s="90"/>
      <c r="I18" s="91"/>
      <c r="J18" s="28">
        <v>1</v>
      </c>
      <c r="K18" s="60"/>
      <c r="L18" s="215" t="s">
        <v>307</v>
      </c>
      <c r="M18" s="221">
        <v>32</v>
      </c>
      <c r="N18" s="213">
        <v>40</v>
      </c>
      <c r="O18" s="213">
        <f t="shared" si="0"/>
        <v>72</v>
      </c>
    </row>
    <row r="19" spans="1:15" ht="26.25" customHeight="1">
      <c r="A19" s="15">
        <v>13</v>
      </c>
      <c r="B19" s="23" t="s">
        <v>187</v>
      </c>
      <c r="C19" s="253" t="s">
        <v>188</v>
      </c>
      <c r="D19" s="221">
        <v>21</v>
      </c>
      <c r="E19" s="290">
        <v>20</v>
      </c>
      <c r="F19" s="256">
        <v>20</v>
      </c>
      <c r="G19" s="89"/>
      <c r="H19" s="90"/>
      <c r="I19" s="91"/>
      <c r="J19" s="28">
        <v>14</v>
      </c>
      <c r="K19" s="60"/>
      <c r="L19" s="215" t="s">
        <v>307</v>
      </c>
      <c r="M19" s="221">
        <v>21</v>
      </c>
      <c r="N19" s="213">
        <v>40</v>
      </c>
      <c r="O19" s="213">
        <f t="shared" si="0"/>
        <v>61</v>
      </c>
    </row>
    <row r="20" spans="1:15" ht="26.25" customHeight="1">
      <c r="A20" s="15">
        <v>14</v>
      </c>
      <c r="B20" s="23" t="s">
        <v>189</v>
      </c>
      <c r="C20" s="253" t="s">
        <v>190</v>
      </c>
      <c r="D20" s="221">
        <v>21</v>
      </c>
      <c r="E20" s="290">
        <v>25</v>
      </c>
      <c r="F20" s="256">
        <v>17</v>
      </c>
      <c r="G20" s="89"/>
      <c r="H20" s="94" t="s">
        <v>191</v>
      </c>
      <c r="I20" s="91"/>
      <c r="J20" s="28">
        <v>9</v>
      </c>
      <c r="K20" s="60"/>
      <c r="L20" s="215" t="s">
        <v>307</v>
      </c>
      <c r="M20" s="221">
        <v>21</v>
      </c>
      <c r="N20" s="213">
        <v>40</v>
      </c>
      <c r="O20" s="213">
        <f t="shared" si="0"/>
        <v>61</v>
      </c>
    </row>
    <row r="21" spans="1:15" ht="26.25" customHeight="1">
      <c r="A21" s="15">
        <v>15</v>
      </c>
      <c r="B21" s="23" t="s">
        <v>192</v>
      </c>
      <c r="C21" s="253" t="s">
        <v>193</v>
      </c>
      <c r="D21" s="221">
        <v>39</v>
      </c>
      <c r="E21" s="273">
        <v>35</v>
      </c>
      <c r="F21" s="256">
        <v>17</v>
      </c>
      <c r="G21" s="87"/>
      <c r="H21" s="94" t="s">
        <v>194</v>
      </c>
      <c r="I21" s="91"/>
      <c r="J21" s="28">
        <v>11</v>
      </c>
      <c r="K21" s="60"/>
      <c r="L21" s="215" t="s">
        <v>307</v>
      </c>
      <c r="M21" s="221">
        <v>39</v>
      </c>
      <c r="N21" s="213">
        <v>40</v>
      </c>
      <c r="O21" s="213">
        <f t="shared" si="0"/>
        <v>79</v>
      </c>
    </row>
    <row r="22" spans="1:15" ht="26.25" customHeight="1">
      <c r="A22" s="15">
        <v>16</v>
      </c>
      <c r="B22" s="23" t="s">
        <v>195</v>
      </c>
      <c r="C22" s="253" t="s">
        <v>196</v>
      </c>
      <c r="D22" s="221">
        <v>19</v>
      </c>
      <c r="E22" s="273">
        <v>37</v>
      </c>
      <c r="F22" s="256" t="s">
        <v>15</v>
      </c>
      <c r="G22" s="89"/>
      <c r="H22" s="95"/>
      <c r="I22" s="25"/>
      <c r="J22" s="28">
        <v>10</v>
      </c>
      <c r="K22" s="60"/>
      <c r="L22" s="219" t="s">
        <v>307</v>
      </c>
      <c r="M22" s="221">
        <v>19</v>
      </c>
      <c r="N22" s="213">
        <v>40</v>
      </c>
      <c r="O22" s="213">
        <f t="shared" si="0"/>
        <v>59</v>
      </c>
    </row>
    <row r="23" spans="1:15" ht="26.25" customHeight="1">
      <c r="A23" s="15">
        <v>17</v>
      </c>
      <c r="B23" s="23" t="s">
        <v>197</v>
      </c>
      <c r="C23" s="253" t="s">
        <v>198</v>
      </c>
      <c r="D23" s="221">
        <v>42</v>
      </c>
      <c r="E23" s="273">
        <v>30</v>
      </c>
      <c r="F23" s="256">
        <v>20</v>
      </c>
      <c r="G23" s="89"/>
      <c r="H23" s="90"/>
      <c r="I23" s="91"/>
      <c r="J23" s="28">
        <v>7</v>
      </c>
      <c r="K23" s="60"/>
      <c r="L23" s="215" t="s">
        <v>307</v>
      </c>
      <c r="M23" s="221">
        <v>42</v>
      </c>
      <c r="N23" s="213">
        <v>40</v>
      </c>
      <c r="O23" s="213">
        <f t="shared" si="0"/>
        <v>82</v>
      </c>
    </row>
    <row r="24" spans="1:15" ht="26.25" customHeight="1">
      <c r="A24" s="15">
        <v>18</v>
      </c>
      <c r="B24" s="23" t="s">
        <v>199</v>
      </c>
      <c r="C24" s="253" t="s">
        <v>200</v>
      </c>
      <c r="D24" s="221">
        <v>55</v>
      </c>
      <c r="E24" s="292">
        <v>55</v>
      </c>
      <c r="F24" s="256">
        <v>20</v>
      </c>
      <c r="G24" s="89"/>
      <c r="H24" s="90"/>
      <c r="I24" s="91"/>
      <c r="J24" s="28">
        <v>22</v>
      </c>
      <c r="K24" s="60"/>
      <c r="L24" s="215" t="s">
        <v>307</v>
      </c>
      <c r="M24" s="221">
        <v>55</v>
      </c>
      <c r="N24" s="213">
        <v>40</v>
      </c>
      <c r="O24" s="213">
        <f t="shared" si="0"/>
        <v>95</v>
      </c>
    </row>
    <row r="25" spans="1:15" ht="26.25" customHeight="1">
      <c r="A25" s="15">
        <v>19</v>
      </c>
      <c r="B25" s="23" t="s">
        <v>201</v>
      </c>
      <c r="C25" s="253" t="s">
        <v>202</v>
      </c>
      <c r="D25" s="221">
        <v>20</v>
      </c>
      <c r="E25" s="273">
        <v>31</v>
      </c>
      <c r="F25" s="257">
        <v>11</v>
      </c>
      <c r="G25" s="87"/>
      <c r="H25" s="87" t="s">
        <v>203</v>
      </c>
      <c r="I25" s="96"/>
      <c r="J25" s="28">
        <v>8</v>
      </c>
      <c r="K25" s="60"/>
      <c r="L25" s="215" t="s">
        <v>307</v>
      </c>
      <c r="M25" s="221">
        <v>20</v>
      </c>
      <c r="N25" s="213">
        <v>40</v>
      </c>
      <c r="O25" s="213">
        <f t="shared" si="0"/>
        <v>60</v>
      </c>
    </row>
    <row r="26" spans="1:15" ht="26.25" customHeight="1">
      <c r="A26" s="15">
        <v>20</v>
      </c>
      <c r="B26" s="23" t="s">
        <v>204</v>
      </c>
      <c r="C26" s="253" t="s">
        <v>205</v>
      </c>
      <c r="D26" s="221">
        <v>30</v>
      </c>
      <c r="E26" s="290">
        <v>20</v>
      </c>
      <c r="F26" s="258">
        <v>15</v>
      </c>
      <c r="G26" s="89"/>
      <c r="H26" s="87"/>
      <c r="I26" s="97"/>
      <c r="J26" s="28">
        <v>12</v>
      </c>
      <c r="K26" s="60"/>
      <c r="L26" s="215" t="s">
        <v>307</v>
      </c>
      <c r="M26" s="221">
        <v>30</v>
      </c>
      <c r="N26" s="213">
        <v>40</v>
      </c>
      <c r="O26" s="213">
        <f t="shared" si="0"/>
        <v>70</v>
      </c>
    </row>
    <row r="27" spans="1:15" ht="26.25" customHeight="1">
      <c r="A27" s="15">
        <v>21</v>
      </c>
      <c r="B27" s="23" t="s">
        <v>206</v>
      </c>
      <c r="C27" s="253" t="s">
        <v>207</v>
      </c>
      <c r="D27" s="221">
        <v>35</v>
      </c>
      <c r="E27" s="292">
        <v>43</v>
      </c>
      <c r="F27" s="257">
        <v>19</v>
      </c>
      <c r="G27" s="89"/>
      <c r="H27" s="90"/>
      <c r="I27" s="96"/>
      <c r="J27" s="28">
        <v>9</v>
      </c>
      <c r="K27" s="60"/>
      <c r="L27" s="215" t="s">
        <v>307</v>
      </c>
      <c r="M27" s="221">
        <v>35</v>
      </c>
      <c r="N27" s="213">
        <v>40</v>
      </c>
      <c r="O27" s="213">
        <f t="shared" si="0"/>
        <v>75</v>
      </c>
    </row>
    <row r="28" spans="1:15" ht="26.25" customHeight="1">
      <c r="A28" s="15">
        <v>22</v>
      </c>
      <c r="B28" s="23" t="s">
        <v>208</v>
      </c>
      <c r="C28" s="253" t="s">
        <v>209</v>
      </c>
      <c r="D28" s="221">
        <v>43</v>
      </c>
      <c r="E28" s="273">
        <v>39</v>
      </c>
      <c r="F28" s="255">
        <v>22</v>
      </c>
      <c r="G28" s="89"/>
      <c r="H28" s="90"/>
      <c r="I28" s="88"/>
      <c r="J28" s="28">
        <v>15</v>
      </c>
      <c r="K28" s="60"/>
      <c r="L28" s="215" t="s">
        <v>307</v>
      </c>
      <c r="M28" s="221">
        <v>43</v>
      </c>
      <c r="N28" s="213">
        <v>40</v>
      </c>
      <c r="O28" s="213">
        <f t="shared" si="0"/>
        <v>83</v>
      </c>
    </row>
    <row r="29" spans="1:15" ht="26.25" customHeight="1">
      <c r="A29" s="15">
        <v>23</v>
      </c>
      <c r="B29" s="23" t="s">
        <v>210</v>
      </c>
      <c r="C29" s="253" t="s">
        <v>211</v>
      </c>
      <c r="D29" s="221">
        <v>35</v>
      </c>
      <c r="E29" s="273">
        <v>30</v>
      </c>
      <c r="F29" s="257">
        <v>17</v>
      </c>
      <c r="G29" s="87"/>
      <c r="H29" s="87"/>
      <c r="I29" s="96"/>
      <c r="J29" s="28">
        <v>14</v>
      </c>
      <c r="K29" s="60"/>
      <c r="L29" s="215" t="s">
        <v>307</v>
      </c>
      <c r="M29" s="221">
        <v>35</v>
      </c>
      <c r="N29" s="213">
        <v>40</v>
      </c>
      <c r="O29" s="213">
        <f t="shared" si="0"/>
        <v>75</v>
      </c>
    </row>
    <row r="30" spans="1:15" ht="26.25" customHeight="1">
      <c r="A30" s="15">
        <v>24</v>
      </c>
      <c r="B30" s="23" t="s">
        <v>212</v>
      </c>
      <c r="C30" s="253" t="s">
        <v>213</v>
      </c>
      <c r="D30" s="221">
        <v>26</v>
      </c>
      <c r="E30" s="290">
        <v>28</v>
      </c>
      <c r="F30" s="257">
        <v>11</v>
      </c>
      <c r="G30" s="98"/>
      <c r="H30" s="99" t="s">
        <v>194</v>
      </c>
      <c r="I30" s="40"/>
      <c r="J30" s="28">
        <v>8</v>
      </c>
      <c r="K30" s="60"/>
      <c r="L30" s="215" t="s">
        <v>307</v>
      </c>
      <c r="M30" s="221">
        <v>26</v>
      </c>
      <c r="N30" s="213">
        <v>40</v>
      </c>
      <c r="O30" s="213">
        <f t="shared" si="0"/>
        <v>66</v>
      </c>
    </row>
    <row r="31" spans="1:15" ht="26.25" customHeight="1">
      <c r="A31" s="15">
        <v>25</v>
      </c>
      <c r="B31" s="23" t="s">
        <v>214</v>
      </c>
      <c r="C31" s="253" t="s">
        <v>215</v>
      </c>
      <c r="D31" s="221">
        <v>33</v>
      </c>
      <c r="E31" s="290">
        <v>17</v>
      </c>
      <c r="F31" s="257">
        <v>20</v>
      </c>
      <c r="G31" s="89"/>
      <c r="H31" s="90"/>
      <c r="I31" s="40"/>
      <c r="J31" s="28">
        <v>13</v>
      </c>
      <c r="K31" s="60"/>
      <c r="L31" s="215" t="s">
        <v>307</v>
      </c>
      <c r="M31" s="221">
        <v>33</v>
      </c>
      <c r="N31" s="213">
        <v>40</v>
      </c>
      <c r="O31" s="213">
        <f t="shared" si="0"/>
        <v>73</v>
      </c>
    </row>
    <row r="32" spans="1:15" ht="26.25" customHeight="1">
      <c r="A32" s="15">
        <v>26</v>
      </c>
      <c r="B32" s="23" t="s">
        <v>216</v>
      </c>
      <c r="C32" s="253" t="s">
        <v>217</v>
      </c>
      <c r="D32" s="221">
        <v>35</v>
      </c>
      <c r="E32" s="290">
        <v>26</v>
      </c>
      <c r="F32" s="257">
        <v>15</v>
      </c>
      <c r="G32" s="89"/>
      <c r="H32" s="100" t="s">
        <v>174</v>
      </c>
      <c r="I32" s="40"/>
      <c r="J32" s="28">
        <v>6</v>
      </c>
      <c r="K32" s="60"/>
      <c r="L32" s="219" t="s">
        <v>308</v>
      </c>
      <c r="M32" s="221">
        <v>35</v>
      </c>
      <c r="N32" s="213">
        <v>40</v>
      </c>
      <c r="O32" s="213">
        <f t="shared" si="0"/>
        <v>75</v>
      </c>
    </row>
    <row r="33" spans="1:15" ht="26.25" customHeight="1">
      <c r="A33" s="15">
        <v>27</v>
      </c>
      <c r="B33" s="23" t="s">
        <v>218</v>
      </c>
      <c r="C33" s="253" t="s">
        <v>219</v>
      </c>
      <c r="D33" s="221">
        <v>39</v>
      </c>
      <c r="E33" s="273">
        <v>38</v>
      </c>
      <c r="F33" s="257">
        <v>21</v>
      </c>
      <c r="G33" s="87"/>
      <c r="H33" s="90"/>
      <c r="I33" s="40"/>
      <c r="J33" s="28">
        <v>18</v>
      </c>
      <c r="K33" s="60"/>
      <c r="L33" s="215" t="s">
        <v>307</v>
      </c>
      <c r="M33" s="221">
        <v>39</v>
      </c>
      <c r="N33" s="213">
        <v>40</v>
      </c>
      <c r="O33" s="213">
        <f t="shared" si="0"/>
        <v>79</v>
      </c>
    </row>
    <row r="34" spans="1:15" ht="26.25" customHeight="1">
      <c r="A34" s="15">
        <v>28</v>
      </c>
      <c r="B34" s="23" t="s">
        <v>220</v>
      </c>
      <c r="C34" s="253" t="s">
        <v>221</v>
      </c>
      <c r="D34" s="221">
        <v>28</v>
      </c>
      <c r="E34" s="290">
        <v>24</v>
      </c>
      <c r="F34" s="257">
        <v>19</v>
      </c>
      <c r="G34" s="89"/>
      <c r="H34" s="90"/>
      <c r="I34" s="96"/>
      <c r="J34" s="28">
        <v>12</v>
      </c>
      <c r="K34" s="60"/>
      <c r="L34" s="215" t="s">
        <v>307</v>
      </c>
      <c r="M34" s="221">
        <v>28</v>
      </c>
      <c r="N34" s="213">
        <v>40</v>
      </c>
      <c r="O34" s="213">
        <f t="shared" si="0"/>
        <v>68</v>
      </c>
    </row>
    <row r="35" spans="1:15" ht="26.25" customHeight="1">
      <c r="A35" s="15">
        <v>29</v>
      </c>
      <c r="B35" s="23" t="s">
        <v>222</v>
      </c>
      <c r="C35" s="253" t="s">
        <v>223</v>
      </c>
      <c r="D35" s="221">
        <v>19</v>
      </c>
      <c r="E35" s="290">
        <v>26</v>
      </c>
      <c r="F35" s="257">
        <v>14</v>
      </c>
      <c r="G35" s="89"/>
      <c r="H35" s="101"/>
      <c r="I35" s="40"/>
      <c r="J35" s="28">
        <v>5</v>
      </c>
      <c r="K35" s="60"/>
      <c r="L35" s="215" t="s">
        <v>307</v>
      </c>
      <c r="M35" s="221">
        <v>19</v>
      </c>
      <c r="N35" s="213">
        <v>40</v>
      </c>
      <c r="O35" s="213">
        <f t="shared" si="0"/>
        <v>59</v>
      </c>
    </row>
    <row r="36" spans="1:15" ht="26.25" customHeight="1">
      <c r="A36" s="15">
        <v>30</v>
      </c>
      <c r="B36" s="23" t="s">
        <v>224</v>
      </c>
      <c r="C36" s="253" t="s">
        <v>225</v>
      </c>
      <c r="D36" s="221">
        <v>31</v>
      </c>
      <c r="E36" s="290">
        <v>29</v>
      </c>
      <c r="F36" s="257">
        <v>13</v>
      </c>
      <c r="G36" s="89"/>
      <c r="H36" s="87" t="s">
        <v>174</v>
      </c>
      <c r="I36" s="40"/>
      <c r="J36" s="28">
        <v>5</v>
      </c>
      <c r="K36" s="60"/>
      <c r="L36" s="215" t="s">
        <v>307</v>
      </c>
      <c r="M36" s="221">
        <v>31</v>
      </c>
      <c r="N36" s="213">
        <v>40</v>
      </c>
      <c r="O36" s="213">
        <f t="shared" si="0"/>
        <v>71</v>
      </c>
    </row>
    <row r="37" spans="1:15" ht="26.25" customHeight="1">
      <c r="A37" s="15">
        <v>31</v>
      </c>
      <c r="B37" s="23" t="s">
        <v>228</v>
      </c>
      <c r="C37" s="253" t="s">
        <v>229</v>
      </c>
      <c r="D37" s="221">
        <v>35</v>
      </c>
      <c r="E37" s="290">
        <v>14</v>
      </c>
      <c r="F37" s="257">
        <v>8</v>
      </c>
      <c r="G37" s="89"/>
      <c r="H37" s="100" t="s">
        <v>174</v>
      </c>
      <c r="I37" s="40"/>
      <c r="J37" s="28">
        <v>10</v>
      </c>
      <c r="K37" s="60"/>
      <c r="L37" s="215" t="s">
        <v>307</v>
      </c>
      <c r="M37" s="221">
        <v>35</v>
      </c>
      <c r="N37" s="213">
        <v>40</v>
      </c>
      <c r="O37" s="213">
        <f t="shared" si="0"/>
        <v>75</v>
      </c>
    </row>
    <row r="38" spans="1:15" ht="26.25" customHeight="1">
      <c r="A38" s="15">
        <v>32</v>
      </c>
      <c r="B38" s="23" t="s">
        <v>230</v>
      </c>
      <c r="C38" s="253" t="s">
        <v>231</v>
      </c>
      <c r="D38" s="221">
        <v>37</v>
      </c>
      <c r="E38" s="273">
        <v>39</v>
      </c>
      <c r="F38" s="257">
        <v>18</v>
      </c>
      <c r="G38" s="89"/>
      <c r="H38" s="90"/>
      <c r="I38" s="40"/>
      <c r="J38" s="28">
        <v>13</v>
      </c>
      <c r="K38" s="60"/>
      <c r="L38" s="215" t="s">
        <v>307</v>
      </c>
      <c r="M38" s="221">
        <v>37</v>
      </c>
      <c r="N38" s="213">
        <v>40</v>
      </c>
      <c r="O38" s="213">
        <f t="shared" si="0"/>
        <v>77</v>
      </c>
    </row>
    <row r="39" spans="1:15" ht="26.25" customHeight="1">
      <c r="A39" s="15">
        <v>33</v>
      </c>
      <c r="B39" s="23" t="s">
        <v>232</v>
      </c>
      <c r="C39" s="253" t="s">
        <v>233</v>
      </c>
      <c r="D39" s="221">
        <v>26</v>
      </c>
      <c r="E39" s="290">
        <v>32</v>
      </c>
      <c r="F39" s="255">
        <v>17</v>
      </c>
      <c r="G39" s="87"/>
      <c r="H39" s="87"/>
      <c r="I39" s="88"/>
      <c r="J39" s="28" t="s">
        <v>15</v>
      </c>
      <c r="K39" s="60"/>
      <c r="L39" s="215" t="s">
        <v>307</v>
      </c>
      <c r="M39" s="221">
        <v>26</v>
      </c>
      <c r="N39" s="213">
        <v>40</v>
      </c>
      <c r="O39" s="213">
        <f t="shared" si="0"/>
        <v>66</v>
      </c>
    </row>
    <row r="40" spans="1:15" ht="26.25" customHeight="1">
      <c r="A40" s="15">
        <v>34</v>
      </c>
      <c r="B40" s="23" t="s">
        <v>234</v>
      </c>
      <c r="C40" s="253" t="s">
        <v>235</v>
      </c>
      <c r="D40" s="221">
        <v>35</v>
      </c>
      <c r="E40" s="273">
        <v>32</v>
      </c>
      <c r="F40" s="257">
        <v>17</v>
      </c>
      <c r="G40" s="87"/>
      <c r="H40" s="87"/>
      <c r="I40" s="96"/>
      <c r="J40" s="28">
        <v>15</v>
      </c>
      <c r="K40" s="60"/>
      <c r="L40" s="215" t="s">
        <v>307</v>
      </c>
      <c r="M40" s="221">
        <v>35</v>
      </c>
      <c r="N40" s="213">
        <v>40</v>
      </c>
      <c r="O40" s="213">
        <f t="shared" si="0"/>
        <v>75</v>
      </c>
    </row>
    <row r="41" spans="1:15" ht="26.25" customHeight="1">
      <c r="A41" s="15">
        <v>35</v>
      </c>
      <c r="B41" s="23" t="s">
        <v>236</v>
      </c>
      <c r="C41" s="253" t="s">
        <v>237</v>
      </c>
      <c r="D41" s="221">
        <v>22</v>
      </c>
      <c r="E41" s="273">
        <v>33</v>
      </c>
      <c r="F41" s="255">
        <v>15</v>
      </c>
      <c r="G41" s="87"/>
      <c r="H41" s="102"/>
      <c r="I41" s="88"/>
      <c r="J41" s="28">
        <v>13</v>
      </c>
      <c r="K41" s="60"/>
      <c r="L41" s="215" t="s">
        <v>307</v>
      </c>
      <c r="M41" s="221">
        <v>22</v>
      </c>
      <c r="N41" s="213">
        <v>40</v>
      </c>
      <c r="O41" s="213">
        <f t="shared" si="0"/>
        <v>62</v>
      </c>
    </row>
    <row r="42" spans="1:15" ht="26.25" customHeight="1">
      <c r="A42" s="15">
        <v>36</v>
      </c>
      <c r="B42" s="23" t="s">
        <v>238</v>
      </c>
      <c r="C42" s="253" t="s">
        <v>239</v>
      </c>
      <c r="D42" s="221">
        <v>33</v>
      </c>
      <c r="E42" s="290">
        <v>26</v>
      </c>
      <c r="F42" s="257">
        <v>15</v>
      </c>
      <c r="G42" s="89"/>
      <c r="H42" s="103" t="s">
        <v>240</v>
      </c>
      <c r="I42" s="104"/>
      <c r="J42" s="28">
        <v>11</v>
      </c>
      <c r="K42" s="60"/>
      <c r="L42" s="215" t="s">
        <v>307</v>
      </c>
      <c r="M42" s="221">
        <v>33</v>
      </c>
      <c r="N42" s="213">
        <v>40</v>
      </c>
      <c r="O42" s="213">
        <f t="shared" si="0"/>
        <v>73</v>
      </c>
    </row>
    <row r="43" spans="1:15" ht="26.25" customHeight="1">
      <c r="A43" s="15">
        <v>37</v>
      </c>
      <c r="B43" s="23" t="s">
        <v>241</v>
      </c>
      <c r="C43" s="254" t="s">
        <v>242</v>
      </c>
      <c r="D43" s="221">
        <v>19</v>
      </c>
      <c r="E43" s="274">
        <v>36</v>
      </c>
      <c r="F43" s="257">
        <v>18</v>
      </c>
      <c r="G43" s="105"/>
      <c r="H43" s="90"/>
      <c r="I43" s="40"/>
      <c r="J43" s="28">
        <v>3</v>
      </c>
      <c r="K43" s="60"/>
      <c r="L43" s="219" t="s">
        <v>308</v>
      </c>
      <c r="M43" s="221">
        <v>19</v>
      </c>
      <c r="N43" s="213">
        <v>40</v>
      </c>
      <c r="O43" s="213">
        <f t="shared" si="0"/>
        <v>59</v>
      </c>
    </row>
    <row r="44" spans="1:15" ht="26.25" customHeight="1">
      <c r="A44" s="15">
        <v>38</v>
      </c>
      <c r="B44" s="23" t="s">
        <v>243</v>
      </c>
      <c r="C44" s="253" t="s">
        <v>244</v>
      </c>
      <c r="D44" s="221">
        <v>22</v>
      </c>
      <c r="E44" s="290">
        <v>25</v>
      </c>
      <c r="F44" s="257">
        <v>16</v>
      </c>
      <c r="G44" s="89"/>
      <c r="H44" s="87"/>
      <c r="I44" s="40"/>
      <c r="J44" s="28">
        <v>3</v>
      </c>
      <c r="K44" s="60"/>
      <c r="L44" s="215" t="s">
        <v>307</v>
      </c>
      <c r="M44" s="221">
        <v>22</v>
      </c>
      <c r="N44" s="213">
        <v>40</v>
      </c>
      <c r="O44" s="213">
        <f t="shared" si="0"/>
        <v>62</v>
      </c>
    </row>
    <row r="45" spans="1:15" ht="26.25" customHeight="1">
      <c r="A45" s="15">
        <v>39</v>
      </c>
      <c r="B45" s="23" t="s">
        <v>245</v>
      </c>
      <c r="C45" s="253" t="s">
        <v>246</v>
      </c>
      <c r="D45" s="221">
        <v>16</v>
      </c>
      <c r="E45" s="273">
        <v>31</v>
      </c>
      <c r="F45" s="258">
        <v>15</v>
      </c>
      <c r="G45" s="89"/>
      <c r="H45" s="87" t="s">
        <v>174</v>
      </c>
      <c r="I45" s="42"/>
      <c r="J45" s="28">
        <v>8</v>
      </c>
      <c r="K45" s="60"/>
      <c r="L45" s="215" t="s">
        <v>307</v>
      </c>
      <c r="M45" s="221">
        <v>16</v>
      </c>
      <c r="N45" s="213">
        <v>40</v>
      </c>
      <c r="O45" s="213">
        <f t="shared" si="0"/>
        <v>56</v>
      </c>
    </row>
    <row r="46" spans="1:15" ht="26.25" customHeight="1">
      <c r="A46" s="15">
        <v>40</v>
      </c>
      <c r="B46" s="23" t="s">
        <v>247</v>
      </c>
      <c r="C46" s="253" t="s">
        <v>248</v>
      </c>
      <c r="D46" s="221">
        <v>34</v>
      </c>
      <c r="E46" s="273">
        <v>39</v>
      </c>
      <c r="F46" s="255">
        <v>19</v>
      </c>
      <c r="G46" s="87"/>
      <c r="H46" s="90"/>
      <c r="I46" s="88"/>
      <c r="J46" s="28">
        <v>16</v>
      </c>
      <c r="K46" s="60"/>
      <c r="L46" s="215" t="s">
        <v>307</v>
      </c>
      <c r="M46" s="221">
        <v>34</v>
      </c>
      <c r="N46" s="213">
        <v>40</v>
      </c>
      <c r="O46" s="213">
        <f t="shared" si="0"/>
        <v>74</v>
      </c>
    </row>
    <row r="47" spans="1:15" ht="26.25" customHeight="1">
      <c r="A47" s="15">
        <v>41</v>
      </c>
      <c r="B47" s="23" t="s">
        <v>249</v>
      </c>
      <c r="C47" s="253" t="s">
        <v>250</v>
      </c>
      <c r="D47" s="221">
        <v>26</v>
      </c>
      <c r="E47" s="273">
        <v>30</v>
      </c>
      <c r="F47" s="257">
        <v>19</v>
      </c>
      <c r="G47" s="98"/>
      <c r="H47" s="90"/>
      <c r="I47" s="96"/>
      <c r="J47" s="28">
        <v>14</v>
      </c>
      <c r="K47" s="60"/>
      <c r="L47" s="215" t="s">
        <v>307</v>
      </c>
      <c r="M47" s="221">
        <v>26</v>
      </c>
      <c r="N47" s="213">
        <v>40</v>
      </c>
      <c r="O47" s="213">
        <f t="shared" si="0"/>
        <v>66</v>
      </c>
    </row>
    <row r="48" spans="1:15" ht="26.25" customHeight="1">
      <c r="A48" s="15">
        <v>42</v>
      </c>
      <c r="B48" s="23" t="s">
        <v>251</v>
      </c>
      <c r="C48" s="254" t="s">
        <v>252</v>
      </c>
      <c r="D48" s="221">
        <v>12</v>
      </c>
      <c r="E48" s="291">
        <v>14</v>
      </c>
      <c r="F48" s="255">
        <v>17</v>
      </c>
      <c r="G48" s="98"/>
      <c r="H48" s="94" t="s">
        <v>253</v>
      </c>
      <c r="I48" s="106"/>
      <c r="J48" s="28">
        <v>4</v>
      </c>
      <c r="K48" s="60"/>
      <c r="L48" s="215" t="s">
        <v>307</v>
      </c>
      <c r="M48" s="221">
        <v>12</v>
      </c>
      <c r="N48" s="213">
        <v>40</v>
      </c>
      <c r="O48" s="213">
        <f t="shared" si="0"/>
        <v>52</v>
      </c>
    </row>
    <row r="49" spans="1:15" ht="26.25" customHeight="1">
      <c r="A49" s="15">
        <v>43</v>
      </c>
      <c r="B49" s="23" t="s">
        <v>254</v>
      </c>
      <c r="C49" s="253" t="s">
        <v>255</v>
      </c>
      <c r="D49" s="221">
        <v>38</v>
      </c>
      <c r="E49" s="290">
        <v>27</v>
      </c>
      <c r="F49" s="257">
        <v>19</v>
      </c>
      <c r="G49" s="89"/>
      <c r="H49" s="90"/>
      <c r="I49" s="96"/>
      <c r="J49" s="28">
        <v>12</v>
      </c>
      <c r="K49" s="60"/>
      <c r="L49" s="215" t="s">
        <v>307</v>
      </c>
      <c r="M49" s="221">
        <v>38</v>
      </c>
      <c r="N49" s="213">
        <v>40</v>
      </c>
      <c r="O49" s="213">
        <f t="shared" si="0"/>
        <v>78</v>
      </c>
    </row>
    <row r="50" spans="1:15" ht="26.25" customHeight="1">
      <c r="A50" s="15">
        <v>44</v>
      </c>
      <c r="B50" s="23" t="s">
        <v>256</v>
      </c>
      <c r="C50" s="253" t="s">
        <v>257</v>
      </c>
      <c r="D50" s="221">
        <v>44</v>
      </c>
      <c r="E50" s="292">
        <v>41</v>
      </c>
      <c r="F50" s="257">
        <v>23</v>
      </c>
      <c r="G50" s="89"/>
      <c r="H50" s="90"/>
      <c r="I50" s="40"/>
      <c r="J50" s="28">
        <v>14</v>
      </c>
      <c r="K50" s="60"/>
      <c r="L50" s="215" t="s">
        <v>307</v>
      </c>
      <c r="M50" s="221">
        <v>44</v>
      </c>
      <c r="N50" s="213">
        <v>40</v>
      </c>
      <c r="O50" s="213">
        <f t="shared" si="0"/>
        <v>84</v>
      </c>
    </row>
    <row r="51" spans="1:15" ht="26.25" customHeight="1">
      <c r="A51" s="15">
        <v>45</v>
      </c>
      <c r="B51" s="23" t="s">
        <v>258</v>
      </c>
      <c r="C51" s="253" t="s">
        <v>259</v>
      </c>
      <c r="D51" s="221">
        <v>57</v>
      </c>
      <c r="E51" s="292">
        <v>54</v>
      </c>
      <c r="F51" s="255">
        <v>24</v>
      </c>
      <c r="G51" s="89"/>
      <c r="H51" s="107" t="s">
        <v>260</v>
      </c>
      <c r="I51" s="88"/>
      <c r="J51" s="28">
        <v>21</v>
      </c>
      <c r="K51" s="60"/>
      <c r="L51" s="215" t="s">
        <v>307</v>
      </c>
      <c r="M51" s="221">
        <v>57</v>
      </c>
      <c r="N51" s="213">
        <v>40</v>
      </c>
      <c r="O51" s="213">
        <f t="shared" si="0"/>
        <v>97</v>
      </c>
    </row>
    <row r="52" spans="1:15" ht="26.25" customHeight="1">
      <c r="A52" s="15">
        <v>46</v>
      </c>
      <c r="B52" s="23" t="s">
        <v>261</v>
      </c>
      <c r="C52" s="253" t="s">
        <v>262</v>
      </c>
      <c r="D52" s="221">
        <v>23</v>
      </c>
      <c r="E52" s="273">
        <v>39</v>
      </c>
      <c r="F52" s="257">
        <v>16</v>
      </c>
      <c r="G52" s="89"/>
      <c r="H52" s="87" t="s">
        <v>174</v>
      </c>
      <c r="I52" s="96"/>
      <c r="J52" s="28">
        <v>5</v>
      </c>
      <c r="K52" s="60"/>
      <c r="L52" s="215" t="s">
        <v>307</v>
      </c>
      <c r="M52" s="221">
        <v>23</v>
      </c>
      <c r="N52" s="213">
        <v>40</v>
      </c>
      <c r="O52" s="213">
        <f t="shared" si="0"/>
        <v>63</v>
      </c>
    </row>
    <row r="53" spans="1:15" ht="26.25" customHeight="1">
      <c r="A53" s="15">
        <v>47</v>
      </c>
      <c r="B53" s="23" t="s">
        <v>263</v>
      </c>
      <c r="C53" s="253" t="s">
        <v>264</v>
      </c>
      <c r="D53" s="221">
        <v>58</v>
      </c>
      <c r="E53" s="292">
        <v>50</v>
      </c>
      <c r="F53" s="257">
        <v>21</v>
      </c>
      <c r="G53" s="89"/>
      <c r="H53" s="90"/>
      <c r="I53" s="96"/>
      <c r="J53" s="28">
        <v>22</v>
      </c>
      <c r="K53" s="60"/>
      <c r="L53" s="215" t="s">
        <v>307</v>
      </c>
      <c r="M53" s="221">
        <v>58</v>
      </c>
      <c r="N53" s="213">
        <v>40</v>
      </c>
      <c r="O53" s="213">
        <f t="shared" si="0"/>
        <v>98</v>
      </c>
    </row>
    <row r="54" spans="1:15" ht="26.25" customHeight="1">
      <c r="A54" s="15">
        <v>48</v>
      </c>
      <c r="B54" s="23" t="s">
        <v>265</v>
      </c>
      <c r="C54" s="253" t="s">
        <v>266</v>
      </c>
      <c r="D54" s="221">
        <v>42</v>
      </c>
      <c r="E54" s="292">
        <v>42</v>
      </c>
      <c r="F54" s="257">
        <v>24</v>
      </c>
      <c r="G54" s="89"/>
      <c r="H54" s="90"/>
      <c r="I54" s="96"/>
      <c r="J54" s="28">
        <v>18</v>
      </c>
      <c r="K54" s="60"/>
      <c r="L54" s="215" t="s">
        <v>307</v>
      </c>
      <c r="M54" s="221">
        <v>42</v>
      </c>
      <c r="N54" s="213">
        <v>40</v>
      </c>
      <c r="O54" s="213">
        <f t="shared" si="0"/>
        <v>82</v>
      </c>
    </row>
    <row r="55" spans="1:15" ht="26.25" customHeight="1">
      <c r="A55" s="15">
        <v>49</v>
      </c>
      <c r="B55" s="23" t="s">
        <v>267</v>
      </c>
      <c r="C55" s="253" t="s">
        <v>268</v>
      </c>
      <c r="D55" s="221">
        <v>49</v>
      </c>
      <c r="E55" s="292">
        <v>41</v>
      </c>
      <c r="F55" s="257">
        <v>22</v>
      </c>
      <c r="G55" s="89"/>
      <c r="H55" s="90"/>
      <c r="I55" s="96"/>
      <c r="J55" s="28">
        <v>22</v>
      </c>
      <c r="K55" s="60"/>
      <c r="L55" s="215" t="s">
        <v>307</v>
      </c>
      <c r="M55" s="221">
        <v>49</v>
      </c>
      <c r="N55" s="213">
        <v>40</v>
      </c>
      <c r="O55" s="213">
        <f t="shared" si="0"/>
        <v>89</v>
      </c>
    </row>
    <row r="56" spans="1:15" ht="26.25" customHeight="1">
      <c r="A56" s="15">
        <v>50</v>
      </c>
      <c r="B56" s="23" t="s">
        <v>269</v>
      </c>
      <c r="C56" s="254" t="s">
        <v>270</v>
      </c>
      <c r="D56" s="221">
        <v>42</v>
      </c>
      <c r="E56" s="274">
        <v>37</v>
      </c>
      <c r="F56" s="255">
        <v>23</v>
      </c>
      <c r="G56" s="87"/>
      <c r="H56" s="90"/>
      <c r="I56" s="88"/>
      <c r="J56" s="28">
        <v>18</v>
      </c>
      <c r="K56" s="60"/>
      <c r="L56" s="215" t="s">
        <v>307</v>
      </c>
      <c r="M56" s="221">
        <v>42</v>
      </c>
      <c r="N56" s="213">
        <v>40</v>
      </c>
      <c r="O56" s="213">
        <f t="shared" si="0"/>
        <v>82</v>
      </c>
    </row>
    <row r="57" spans="1:15" ht="26.25" customHeight="1">
      <c r="A57" s="15">
        <v>51</v>
      </c>
      <c r="B57" s="23" t="s">
        <v>271</v>
      </c>
      <c r="C57" s="253" t="s">
        <v>272</v>
      </c>
      <c r="D57" s="221">
        <v>20</v>
      </c>
      <c r="E57" s="273">
        <v>40</v>
      </c>
      <c r="F57" s="257" t="s">
        <v>15</v>
      </c>
      <c r="G57" s="87"/>
      <c r="H57" s="100" t="s">
        <v>273</v>
      </c>
      <c r="I57" s="96"/>
      <c r="J57" s="28">
        <v>8</v>
      </c>
      <c r="K57" s="60"/>
      <c r="L57" s="215" t="s">
        <v>307</v>
      </c>
      <c r="M57" s="221">
        <v>20</v>
      </c>
      <c r="N57" s="213">
        <v>40</v>
      </c>
      <c r="O57" s="213">
        <f t="shared" si="0"/>
        <v>60</v>
      </c>
    </row>
    <row r="58" spans="1:15" ht="26.25" customHeight="1">
      <c r="A58" s="15">
        <v>52</v>
      </c>
      <c r="B58" s="23" t="s">
        <v>274</v>
      </c>
      <c r="C58" s="253" t="s">
        <v>275</v>
      </c>
      <c r="D58" s="221">
        <v>26</v>
      </c>
      <c r="E58" s="273">
        <v>33</v>
      </c>
      <c r="F58" s="257" t="s">
        <v>15</v>
      </c>
      <c r="G58" s="89"/>
      <c r="H58" s="90"/>
      <c r="I58" s="40"/>
      <c r="J58" s="28">
        <v>8</v>
      </c>
      <c r="K58" s="60"/>
      <c r="L58" s="215" t="s">
        <v>307</v>
      </c>
      <c r="M58" s="221">
        <v>26</v>
      </c>
      <c r="N58" s="213">
        <v>40</v>
      </c>
      <c r="O58" s="213">
        <f t="shared" si="0"/>
        <v>66</v>
      </c>
    </row>
    <row r="59" spans="1:15" ht="26.25" customHeight="1">
      <c r="A59" s="15">
        <v>53</v>
      </c>
      <c r="B59" s="23" t="s">
        <v>276</v>
      </c>
      <c r="C59" s="253" t="s">
        <v>277</v>
      </c>
      <c r="D59" s="221">
        <v>20</v>
      </c>
      <c r="E59" s="273">
        <v>32</v>
      </c>
      <c r="F59" s="257">
        <v>19</v>
      </c>
      <c r="G59" s="89"/>
      <c r="H59" s="90"/>
      <c r="I59" s="40"/>
      <c r="J59" s="28">
        <v>12</v>
      </c>
      <c r="K59" s="60"/>
      <c r="L59" s="215" t="s">
        <v>307</v>
      </c>
      <c r="M59" s="221">
        <v>20</v>
      </c>
      <c r="N59" s="213">
        <v>40</v>
      </c>
      <c r="O59" s="213">
        <f t="shared" si="0"/>
        <v>60</v>
      </c>
    </row>
    <row r="60" spans="1:15" ht="26.25" customHeight="1">
      <c r="A60" s="15">
        <v>54</v>
      </c>
      <c r="B60" s="23" t="s">
        <v>278</v>
      </c>
      <c r="C60" s="253" t="s">
        <v>279</v>
      </c>
      <c r="D60" s="221">
        <v>18</v>
      </c>
      <c r="E60" s="273">
        <v>34</v>
      </c>
      <c r="F60" s="257">
        <v>21</v>
      </c>
      <c r="G60" s="89"/>
      <c r="H60" s="90"/>
      <c r="I60" s="96"/>
      <c r="J60" s="28">
        <v>7</v>
      </c>
      <c r="K60" s="60"/>
      <c r="L60" s="215" t="s">
        <v>307</v>
      </c>
      <c r="M60" s="221">
        <v>18</v>
      </c>
      <c r="N60" s="213">
        <v>40</v>
      </c>
      <c r="O60" s="213">
        <f t="shared" si="0"/>
        <v>58</v>
      </c>
    </row>
    <row r="61" spans="1:15" ht="26.25" customHeight="1">
      <c r="A61" s="15">
        <v>55</v>
      </c>
      <c r="B61" s="23" t="s">
        <v>280</v>
      </c>
      <c r="C61" s="253" t="s">
        <v>281</v>
      </c>
      <c r="D61" s="221">
        <v>39</v>
      </c>
      <c r="E61" s="273">
        <v>35</v>
      </c>
      <c r="F61" s="255">
        <v>23</v>
      </c>
      <c r="G61" s="89"/>
      <c r="H61" s="90"/>
      <c r="I61" s="88"/>
      <c r="J61" s="28">
        <v>18</v>
      </c>
      <c r="K61" s="60"/>
      <c r="L61" s="219" t="s">
        <v>307</v>
      </c>
      <c r="M61" s="221">
        <v>39</v>
      </c>
      <c r="N61" s="213">
        <v>40</v>
      </c>
      <c r="O61" s="213">
        <f t="shared" si="0"/>
        <v>79</v>
      </c>
    </row>
    <row r="62" spans="1:15" ht="26.25" customHeight="1">
      <c r="A62" s="15">
        <v>56</v>
      </c>
      <c r="B62" s="23" t="s">
        <v>282</v>
      </c>
      <c r="C62" s="253" t="s">
        <v>283</v>
      </c>
      <c r="D62" s="221">
        <v>34</v>
      </c>
      <c r="E62" s="290">
        <v>27</v>
      </c>
      <c r="F62" s="255">
        <v>10</v>
      </c>
      <c r="G62" s="89"/>
      <c r="H62" s="87"/>
      <c r="I62" s="106"/>
      <c r="J62" s="28">
        <v>12</v>
      </c>
      <c r="K62" s="60"/>
      <c r="L62" s="219" t="s">
        <v>307</v>
      </c>
      <c r="M62" s="221">
        <v>34</v>
      </c>
      <c r="N62" s="213">
        <v>40</v>
      </c>
      <c r="O62" s="213">
        <f t="shared" si="0"/>
        <v>74</v>
      </c>
    </row>
    <row r="63" spans="1:15" ht="26.25" customHeight="1">
      <c r="A63" s="15">
        <v>57</v>
      </c>
      <c r="B63" s="23" t="s">
        <v>284</v>
      </c>
      <c r="C63" s="253" t="s">
        <v>285</v>
      </c>
      <c r="D63" s="221">
        <v>25</v>
      </c>
      <c r="E63" s="290">
        <v>24</v>
      </c>
      <c r="F63" s="255">
        <v>5</v>
      </c>
      <c r="G63" s="89"/>
      <c r="H63" s="87"/>
      <c r="I63" s="106"/>
      <c r="J63" s="28">
        <v>4</v>
      </c>
      <c r="K63" s="60"/>
      <c r="L63" s="215" t="s">
        <v>307</v>
      </c>
      <c r="M63" s="221">
        <v>25</v>
      </c>
      <c r="N63" s="213">
        <v>40</v>
      </c>
      <c r="O63" s="213">
        <f t="shared" si="0"/>
        <v>65</v>
      </c>
    </row>
    <row r="64" spans="1:15" ht="26.25" customHeight="1">
      <c r="A64" s="15">
        <v>58</v>
      </c>
      <c r="B64" s="23" t="s">
        <v>286</v>
      </c>
      <c r="C64" s="253" t="s">
        <v>287</v>
      </c>
      <c r="D64" s="221">
        <v>27</v>
      </c>
      <c r="E64" s="290">
        <v>21</v>
      </c>
      <c r="F64" s="257">
        <v>20</v>
      </c>
      <c r="G64" s="89"/>
      <c r="H64" s="90"/>
      <c r="I64" s="40"/>
      <c r="J64" s="28">
        <v>8</v>
      </c>
      <c r="K64" s="60"/>
      <c r="L64" s="215" t="s">
        <v>307</v>
      </c>
      <c r="M64" s="221">
        <v>27</v>
      </c>
      <c r="N64" s="213">
        <v>40</v>
      </c>
      <c r="O64" s="213">
        <f t="shared" si="0"/>
        <v>67</v>
      </c>
    </row>
    <row r="65" spans="1:15" ht="26.25" customHeight="1">
      <c r="A65" s="15">
        <v>59</v>
      </c>
      <c r="B65" s="23" t="s">
        <v>288</v>
      </c>
      <c r="C65" s="253" t="s">
        <v>289</v>
      </c>
      <c r="D65" s="221">
        <v>23</v>
      </c>
      <c r="E65" s="290">
        <v>16</v>
      </c>
      <c r="F65" s="257">
        <v>18</v>
      </c>
      <c r="G65" s="89"/>
      <c r="H65" s="90"/>
      <c r="I65" s="40"/>
      <c r="J65" s="28" t="s">
        <v>15</v>
      </c>
      <c r="K65" s="60"/>
      <c r="L65" s="215" t="s">
        <v>307</v>
      </c>
      <c r="M65" s="221">
        <v>23</v>
      </c>
      <c r="N65" s="213">
        <v>40</v>
      </c>
      <c r="O65" s="213">
        <f t="shared" si="0"/>
        <v>63</v>
      </c>
    </row>
    <row r="66" spans="1:15" ht="26.25" customHeight="1">
      <c r="A66" s="15">
        <v>60</v>
      </c>
      <c r="B66" s="23" t="s">
        <v>290</v>
      </c>
      <c r="C66" s="253" t="s">
        <v>291</v>
      </c>
      <c r="D66" s="221">
        <v>52</v>
      </c>
      <c r="E66" s="292">
        <v>49</v>
      </c>
      <c r="F66" s="258">
        <v>24</v>
      </c>
      <c r="G66" s="89"/>
      <c r="H66" s="90"/>
      <c r="I66" s="97"/>
      <c r="J66" s="28">
        <v>22</v>
      </c>
      <c r="K66" s="60"/>
      <c r="L66" s="215" t="s">
        <v>307</v>
      </c>
      <c r="M66" s="221">
        <v>52</v>
      </c>
      <c r="N66" s="213">
        <v>40</v>
      </c>
      <c r="O66" s="213">
        <f t="shared" si="0"/>
        <v>92</v>
      </c>
    </row>
    <row r="67" spans="1:15" ht="26.25" customHeight="1">
      <c r="A67" s="15">
        <v>61</v>
      </c>
      <c r="B67" s="23" t="s">
        <v>292</v>
      </c>
      <c r="C67" s="253" t="s">
        <v>293</v>
      </c>
      <c r="D67" s="221">
        <v>35</v>
      </c>
      <c r="E67" s="292">
        <v>41</v>
      </c>
      <c r="F67" s="257">
        <v>22</v>
      </c>
      <c r="G67" s="89"/>
      <c r="H67" s="90"/>
      <c r="I67" s="96"/>
      <c r="J67" s="28">
        <v>3</v>
      </c>
      <c r="K67" s="60"/>
      <c r="L67" s="215" t="s">
        <v>307</v>
      </c>
      <c r="M67" s="221">
        <v>35</v>
      </c>
      <c r="N67" s="213">
        <v>40</v>
      </c>
      <c r="O67" s="213">
        <f t="shared" si="0"/>
        <v>75</v>
      </c>
    </row>
    <row r="68" spans="1:15" ht="26.25" customHeight="1" thickBot="1">
      <c r="A68" s="15">
        <v>62</v>
      </c>
      <c r="B68" s="23" t="s">
        <v>294</v>
      </c>
      <c r="C68" s="253" t="s">
        <v>295</v>
      </c>
      <c r="D68" s="221">
        <v>33</v>
      </c>
      <c r="E68" s="292">
        <v>42</v>
      </c>
      <c r="F68" s="257" t="s">
        <v>15</v>
      </c>
      <c r="G68" s="87"/>
      <c r="H68" s="90"/>
      <c r="I68" s="40"/>
      <c r="J68" s="28">
        <v>19</v>
      </c>
      <c r="K68" s="60"/>
      <c r="L68" s="215" t="s">
        <v>307</v>
      </c>
      <c r="M68" s="221">
        <v>33</v>
      </c>
      <c r="N68" s="213">
        <v>40</v>
      </c>
      <c r="O68" s="213">
        <f t="shared" si="0"/>
        <v>73</v>
      </c>
    </row>
    <row r="69" spans="1:15" ht="15.75" customHeight="1" thickTop="1" thickBot="1">
      <c r="A69" s="329" t="s">
        <v>141</v>
      </c>
      <c r="B69" s="353"/>
      <c r="C69" s="354"/>
      <c r="D69" s="288"/>
      <c r="E69" s="275"/>
      <c r="F69" s="71">
        <f>COUNTIF(F6:F68,"&gt;=30")</f>
        <v>1</v>
      </c>
      <c r="G69" s="71">
        <f>COUNTIF(G6:G68,"&gt;=30")</f>
        <v>0</v>
      </c>
      <c r="H69" s="71">
        <f>COUNTIF(H6:H68,"&gt;=30")</f>
        <v>0</v>
      </c>
      <c r="I69" s="72">
        <f>COUNTIF(I6:I68,"&gt;=30")</f>
        <v>0</v>
      </c>
      <c r="J69" s="73"/>
      <c r="K69" s="79">
        <f>COUNTIF(K6:K68,"&gt;69")</f>
        <v>0</v>
      </c>
      <c r="L69" s="216"/>
      <c r="M69" s="78"/>
    </row>
    <row r="70" spans="1:15" ht="15.75" customHeight="1" thickTop="1" thickBot="1">
      <c r="A70" s="332" t="s">
        <v>142</v>
      </c>
      <c r="B70" s="355"/>
      <c r="C70" s="356"/>
      <c r="D70" s="288"/>
      <c r="E70" s="275"/>
      <c r="F70" s="74">
        <f>COUNTIF(F6:F68,"&lt;30")</f>
        <v>56</v>
      </c>
      <c r="G70" s="74">
        <f>COUNTIF(G6:G68,"&lt;30")</f>
        <v>0</v>
      </c>
      <c r="H70" s="74">
        <f>COUNTIF(H6:H68,"&lt;30")</f>
        <v>0</v>
      </c>
      <c r="I70" s="74">
        <f>COUNTIF(I6:I68,"&lt;30")</f>
        <v>0</v>
      </c>
      <c r="J70" s="73"/>
      <c r="K70" s="81">
        <f>COUNTIF(K7:K68,"&lt;69")</f>
        <v>0</v>
      </c>
      <c r="L70" s="216"/>
      <c r="M70" s="78"/>
    </row>
    <row r="71" spans="1:15" ht="15.75" customHeight="1" thickTop="1" thickBot="1">
      <c r="A71" s="335" t="s">
        <v>143</v>
      </c>
      <c r="B71" s="355"/>
      <c r="C71" s="356"/>
      <c r="D71" s="288"/>
      <c r="E71" s="275"/>
      <c r="F71" s="75">
        <f>COUNTIF(F6:F68,"AB")</f>
        <v>6</v>
      </c>
      <c r="G71" s="75">
        <f>COUNTIF(G6:G68,"AB")</f>
        <v>0</v>
      </c>
      <c r="H71" s="75">
        <f>COUNTIF(H6:H68,"AB")</f>
        <v>0</v>
      </c>
      <c r="I71" s="75">
        <f>COUNTIF(I6:I68,"AB")</f>
        <v>0</v>
      </c>
      <c r="J71" s="76"/>
      <c r="K71" s="83">
        <f>COUNTIF(K8:K68,"AB")</f>
        <v>0</v>
      </c>
      <c r="L71" s="216"/>
      <c r="M71" s="78"/>
    </row>
    <row r="72" spans="1:15" ht="15.75" customHeight="1" thickTop="1" thickBot="1">
      <c r="A72" s="311" t="s">
        <v>144</v>
      </c>
      <c r="B72" s="336"/>
      <c r="C72" s="337"/>
      <c r="D72" s="283"/>
      <c r="E72" s="276"/>
      <c r="F72" s="77">
        <f t="shared" ref="F72:K72" si="1">(F69/63)*100</f>
        <v>1.5873015873015872</v>
      </c>
      <c r="G72" s="77">
        <f t="shared" si="1"/>
        <v>0</v>
      </c>
      <c r="H72" s="77">
        <f t="shared" si="1"/>
        <v>0</v>
      </c>
      <c r="I72" s="77">
        <f t="shared" si="1"/>
        <v>0</v>
      </c>
      <c r="J72" s="77">
        <f t="shared" si="1"/>
        <v>0</v>
      </c>
      <c r="K72" s="77">
        <f t="shared" si="1"/>
        <v>0</v>
      </c>
      <c r="L72" s="216"/>
      <c r="M72" s="78"/>
    </row>
    <row r="73" spans="1:15" ht="15.75" customHeight="1">
      <c r="A73" s="78"/>
      <c r="B73" s="78"/>
      <c r="C73" s="78"/>
      <c r="D73" s="78"/>
      <c r="E73" s="216"/>
      <c r="F73" s="78"/>
      <c r="G73" s="78"/>
      <c r="H73" s="78"/>
      <c r="I73" s="78"/>
      <c r="J73" s="78"/>
      <c r="K73" s="78"/>
      <c r="L73" s="216"/>
      <c r="M73" s="78"/>
    </row>
    <row r="74" spans="1:15" ht="15.75" customHeight="1"/>
    <row r="75" spans="1:15" ht="15.75" customHeight="1"/>
    <row r="76" spans="1:15" ht="15.75" customHeight="1"/>
    <row r="77" spans="1:15" ht="15.75" customHeight="1"/>
    <row r="78" spans="1:15" ht="15.75" customHeight="1"/>
    <row r="79" spans="1:15" ht="15.75" customHeight="1"/>
    <row r="80" spans="1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autoFilter ref="A5:M72"/>
  <mergeCells count="8">
    <mergeCell ref="A72:C72"/>
    <mergeCell ref="A1:C2"/>
    <mergeCell ref="A3:C4"/>
    <mergeCell ref="F4:K4"/>
    <mergeCell ref="A6:C6"/>
    <mergeCell ref="A69:C69"/>
    <mergeCell ref="A70:C70"/>
    <mergeCell ref="A71:C71"/>
  </mergeCells>
  <conditionalFormatting sqref="F72:K72">
    <cfRule type="notContainsBlanks" dxfId="6" priority="1">
      <formula>LEN(TRIM(F72))&gt;0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L999"/>
  <sheetViews>
    <sheetView workbookViewId="0">
      <pane ySplit="6" topLeftCell="A31" activePane="bottomLeft" state="frozen"/>
      <selection pane="bottomLeft" activeCell="K22" sqref="K22"/>
    </sheetView>
  </sheetViews>
  <sheetFormatPr defaultColWidth="12.5703125" defaultRowHeight="15" customHeight="1"/>
  <cols>
    <col min="1" max="1" width="7.42578125" style="1" customWidth="1"/>
    <col min="2" max="2" width="11" style="1" customWidth="1"/>
    <col min="3" max="3" width="29.42578125" style="1" customWidth="1"/>
    <col min="4" max="4" width="11.5703125" style="1" customWidth="1"/>
    <col min="5" max="5" width="12.85546875" style="1" customWidth="1"/>
    <col min="6" max="6" width="19.85546875" style="1" customWidth="1"/>
    <col min="7" max="7" width="15.7109375" style="1" customWidth="1"/>
    <col min="8" max="8" width="20.5703125" style="1" customWidth="1"/>
    <col min="9" max="10" width="19.85546875" style="1" customWidth="1"/>
    <col min="11" max="11" width="18.28515625" style="1" customWidth="1"/>
    <col min="12" max="12" width="19.28515625" style="1" customWidth="1"/>
    <col min="13" max="16384" width="12.5703125" style="1"/>
  </cols>
  <sheetData>
    <row r="1" spans="1:12" ht="15" customHeight="1">
      <c r="A1" s="338" t="s">
        <v>0</v>
      </c>
      <c r="B1" s="339"/>
      <c r="C1" s="339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>
      <c r="A2" s="340"/>
      <c r="B2" s="340"/>
      <c r="C2" s="340"/>
      <c r="D2" s="3"/>
      <c r="E2" s="3"/>
      <c r="F2" s="3"/>
      <c r="G2" s="3"/>
      <c r="H2" s="3"/>
      <c r="I2" s="3"/>
      <c r="J2" s="3"/>
      <c r="K2" s="3"/>
      <c r="L2" s="3"/>
    </row>
    <row r="3" spans="1:12" ht="15.75" customHeight="1">
      <c r="A3" s="341" t="s">
        <v>157</v>
      </c>
      <c r="B3" s="342"/>
      <c r="C3" s="343"/>
      <c r="D3" s="4"/>
      <c r="E3" s="5"/>
      <c r="F3" s="5"/>
      <c r="G3" s="5"/>
      <c r="H3" s="5"/>
      <c r="I3" s="51"/>
      <c r="J3" s="52"/>
    </row>
    <row r="4" spans="1:12" ht="15.75" customHeight="1">
      <c r="A4" s="344"/>
      <c r="B4" s="345"/>
      <c r="C4" s="346"/>
      <c r="D4" s="347" t="s">
        <v>2</v>
      </c>
      <c r="E4" s="348"/>
      <c r="F4" s="348"/>
      <c r="G4" s="348"/>
      <c r="H4" s="348"/>
      <c r="I4" s="349"/>
      <c r="J4" s="53"/>
    </row>
    <row r="5" spans="1:12" ht="46.5" customHeight="1">
      <c r="A5" s="6" t="s">
        <v>3</v>
      </c>
      <c r="B5" s="7" t="s">
        <v>4</v>
      </c>
      <c r="C5" s="8" t="s">
        <v>5</v>
      </c>
      <c r="D5" s="9" t="s">
        <v>6</v>
      </c>
      <c r="E5" s="9" t="s">
        <v>296</v>
      </c>
      <c r="F5" s="9" t="s">
        <v>297</v>
      </c>
      <c r="G5" s="9" t="s">
        <v>298</v>
      </c>
      <c r="H5" s="9" t="s">
        <v>299</v>
      </c>
      <c r="I5" s="54" t="s">
        <v>300</v>
      </c>
      <c r="J5" s="55" t="s">
        <v>301</v>
      </c>
      <c r="K5" s="56" t="s">
        <v>150</v>
      </c>
      <c r="L5" s="56" t="s">
        <v>302</v>
      </c>
    </row>
    <row r="6" spans="1:12" ht="15.75" customHeight="1">
      <c r="A6" s="350" t="s">
        <v>161</v>
      </c>
      <c r="B6" s="351"/>
      <c r="C6" s="352"/>
      <c r="D6" s="10">
        <v>44908</v>
      </c>
      <c r="E6" s="11"/>
      <c r="F6" s="12"/>
      <c r="G6" s="13"/>
      <c r="H6" s="14"/>
      <c r="I6" s="57"/>
      <c r="J6" s="58"/>
      <c r="K6" s="59"/>
      <c r="L6" s="59"/>
    </row>
    <row r="7" spans="1:12" ht="26.25" customHeight="1">
      <c r="A7" s="15">
        <v>1</v>
      </c>
      <c r="B7" s="16" t="s">
        <v>162</v>
      </c>
      <c r="C7" s="17" t="s">
        <v>163</v>
      </c>
      <c r="D7" s="18" t="s">
        <v>15</v>
      </c>
      <c r="E7" s="19"/>
      <c r="F7" s="20"/>
      <c r="G7" s="21"/>
      <c r="H7" s="22"/>
      <c r="I7" s="60"/>
      <c r="J7" s="61"/>
      <c r="K7" s="59"/>
      <c r="L7" s="59"/>
    </row>
    <row r="8" spans="1:12" ht="26.25" customHeight="1">
      <c r="A8" s="15">
        <v>2</v>
      </c>
      <c r="B8" s="23" t="s">
        <v>164</v>
      </c>
      <c r="C8" s="24" t="s">
        <v>165</v>
      </c>
      <c r="D8" s="25">
        <v>15</v>
      </c>
      <c r="E8" s="26"/>
      <c r="F8" s="19"/>
      <c r="G8" s="27"/>
      <c r="H8" s="28"/>
      <c r="I8" s="62"/>
      <c r="J8" s="63"/>
      <c r="K8" s="59"/>
      <c r="L8" s="59"/>
    </row>
    <row r="9" spans="1:12" ht="26.25" customHeight="1">
      <c r="A9" s="15">
        <v>3</v>
      </c>
      <c r="B9" s="23" t="s">
        <v>166</v>
      </c>
      <c r="C9" s="24" t="s">
        <v>167</v>
      </c>
      <c r="D9" s="25">
        <v>18</v>
      </c>
      <c r="E9" s="26"/>
      <c r="F9" s="19"/>
      <c r="G9" s="27"/>
      <c r="H9" s="28"/>
      <c r="I9" s="60"/>
      <c r="J9" s="61"/>
      <c r="K9" s="59"/>
      <c r="L9" s="59"/>
    </row>
    <row r="10" spans="1:12" ht="26.25" customHeight="1">
      <c r="A10" s="15">
        <v>4</v>
      </c>
      <c r="B10" s="23" t="s">
        <v>168</v>
      </c>
      <c r="C10" s="24" t="s">
        <v>169</v>
      </c>
      <c r="D10" s="25">
        <v>21</v>
      </c>
      <c r="E10" s="19"/>
      <c r="F10" s="19"/>
      <c r="G10" s="27"/>
      <c r="H10" s="28"/>
      <c r="I10" s="60"/>
      <c r="J10" s="61"/>
      <c r="K10" s="59"/>
      <c r="L10" s="59"/>
    </row>
    <row r="11" spans="1:12" ht="26.25" customHeight="1">
      <c r="A11" s="15">
        <v>5</v>
      </c>
      <c r="B11" s="23" t="s">
        <v>170</v>
      </c>
      <c r="C11" s="24" t="s">
        <v>171</v>
      </c>
      <c r="D11" s="25">
        <v>2</v>
      </c>
      <c r="E11" s="26"/>
      <c r="F11" s="29"/>
      <c r="G11" s="27"/>
      <c r="H11" s="28"/>
      <c r="I11" s="60"/>
      <c r="J11" s="61"/>
      <c r="K11" s="59"/>
      <c r="L11" s="59"/>
    </row>
    <row r="12" spans="1:12" ht="26.25" customHeight="1">
      <c r="A12" s="15">
        <v>6</v>
      </c>
      <c r="B12" s="23" t="s">
        <v>172</v>
      </c>
      <c r="C12" s="24" t="s">
        <v>173</v>
      </c>
      <c r="D12" s="25">
        <v>14</v>
      </c>
      <c r="E12" s="26"/>
      <c r="F12" s="20"/>
      <c r="G12" s="27"/>
      <c r="H12" s="28"/>
      <c r="I12" s="60"/>
      <c r="J12" s="61"/>
      <c r="K12" s="59"/>
      <c r="L12" s="59"/>
    </row>
    <row r="13" spans="1:12" ht="26.25" customHeight="1">
      <c r="A13" s="15">
        <v>7</v>
      </c>
      <c r="B13" s="23" t="s">
        <v>175</v>
      </c>
      <c r="C13" s="24" t="s">
        <v>176</v>
      </c>
      <c r="D13" s="25">
        <v>15</v>
      </c>
      <c r="E13" s="30"/>
      <c r="F13" s="210"/>
      <c r="G13" s="31"/>
      <c r="H13" s="32"/>
      <c r="I13" s="64"/>
      <c r="J13" s="65"/>
      <c r="K13" s="66"/>
      <c r="L13" s="66"/>
    </row>
    <row r="14" spans="1:12" ht="26.25" customHeight="1">
      <c r="A14" s="15">
        <v>8</v>
      </c>
      <c r="B14" s="23" t="s">
        <v>177</v>
      </c>
      <c r="C14" s="24" t="s">
        <v>178</v>
      </c>
      <c r="D14" s="25">
        <v>21</v>
      </c>
      <c r="E14" s="30"/>
      <c r="F14" s="20"/>
      <c r="G14" s="31"/>
      <c r="H14" s="32"/>
      <c r="I14" s="64"/>
      <c r="J14" s="65"/>
      <c r="K14" s="59"/>
      <c r="L14" s="66"/>
    </row>
    <row r="15" spans="1:12" ht="26.25" customHeight="1">
      <c r="A15" s="15">
        <v>9</v>
      </c>
      <c r="B15" s="23" t="s">
        <v>179</v>
      </c>
      <c r="C15" s="24" t="s">
        <v>180</v>
      </c>
      <c r="D15" s="25" t="s">
        <v>15</v>
      </c>
      <c r="E15" s="33"/>
      <c r="F15" s="20"/>
      <c r="G15" s="34"/>
      <c r="H15" s="28"/>
      <c r="I15" s="60"/>
      <c r="J15" s="61"/>
      <c r="K15" s="59"/>
      <c r="L15" s="59"/>
    </row>
    <row r="16" spans="1:12" ht="26.25" customHeight="1">
      <c r="A16" s="15">
        <v>10</v>
      </c>
      <c r="B16" s="23" t="s">
        <v>181</v>
      </c>
      <c r="C16" s="24" t="s">
        <v>182</v>
      </c>
      <c r="D16" s="25">
        <v>21</v>
      </c>
      <c r="E16" s="26"/>
      <c r="F16" s="19"/>
      <c r="G16" s="27"/>
      <c r="H16" s="22"/>
      <c r="I16" s="60"/>
      <c r="J16" s="61"/>
      <c r="K16" s="59"/>
      <c r="L16" s="59"/>
    </row>
    <row r="17" spans="1:12" ht="26.25" customHeight="1">
      <c r="A17" s="15">
        <v>11</v>
      </c>
      <c r="B17" s="23" t="s">
        <v>183</v>
      </c>
      <c r="C17" s="24" t="s">
        <v>184</v>
      </c>
      <c r="D17" s="18">
        <v>18</v>
      </c>
      <c r="E17" s="20"/>
      <c r="F17" s="35"/>
      <c r="G17" s="36"/>
      <c r="H17" s="22"/>
      <c r="I17" s="62"/>
      <c r="J17" s="63"/>
      <c r="K17" s="67"/>
      <c r="L17" s="67"/>
    </row>
    <row r="18" spans="1:12" ht="26.25" customHeight="1">
      <c r="A18" s="15">
        <v>12</v>
      </c>
      <c r="B18" s="23" t="s">
        <v>185</v>
      </c>
      <c r="C18" s="24" t="s">
        <v>186</v>
      </c>
      <c r="D18" s="25">
        <v>22</v>
      </c>
      <c r="E18" s="26"/>
      <c r="F18" s="19"/>
      <c r="G18" s="27"/>
      <c r="H18" s="28"/>
      <c r="I18" s="60"/>
      <c r="J18" s="61"/>
      <c r="K18" s="59"/>
      <c r="L18" s="59"/>
    </row>
    <row r="19" spans="1:12" ht="26.25" customHeight="1">
      <c r="A19" s="15">
        <v>13</v>
      </c>
      <c r="B19" s="23" t="s">
        <v>187</v>
      </c>
      <c r="C19" s="24" t="s">
        <v>188</v>
      </c>
      <c r="D19" s="25">
        <v>20</v>
      </c>
      <c r="E19" s="26"/>
      <c r="F19" s="19"/>
      <c r="G19" s="27"/>
      <c r="H19" s="28"/>
      <c r="I19" s="60"/>
      <c r="J19" s="61"/>
      <c r="K19" s="59"/>
      <c r="L19" s="59"/>
    </row>
    <row r="20" spans="1:12" ht="26.25" customHeight="1">
      <c r="A20" s="15">
        <v>14</v>
      </c>
      <c r="B20" s="23" t="s">
        <v>189</v>
      </c>
      <c r="C20" s="24" t="s">
        <v>190</v>
      </c>
      <c r="D20" s="25">
        <v>17</v>
      </c>
      <c r="E20" s="26"/>
      <c r="F20" s="37"/>
      <c r="G20" s="27"/>
      <c r="H20" s="28"/>
      <c r="I20" s="60"/>
      <c r="J20" s="61"/>
      <c r="K20" s="59"/>
      <c r="L20" s="59"/>
    </row>
    <row r="21" spans="1:12" ht="26.25" customHeight="1">
      <c r="A21" s="15">
        <v>15</v>
      </c>
      <c r="B21" s="23" t="s">
        <v>192</v>
      </c>
      <c r="C21" s="24" t="s">
        <v>193</v>
      </c>
      <c r="D21" s="25">
        <v>17</v>
      </c>
      <c r="E21" s="210"/>
      <c r="F21" s="211"/>
      <c r="G21" s="31"/>
      <c r="H21" s="32"/>
      <c r="I21" s="64"/>
      <c r="J21" s="65"/>
      <c r="K21" s="59"/>
      <c r="L21" s="59"/>
    </row>
    <row r="22" spans="1:12" ht="26.25" customHeight="1">
      <c r="A22" s="15">
        <v>16</v>
      </c>
      <c r="B22" s="23" t="s">
        <v>195</v>
      </c>
      <c r="C22" s="24" t="s">
        <v>196</v>
      </c>
      <c r="D22" s="25" t="s">
        <v>15</v>
      </c>
      <c r="E22" s="26"/>
      <c r="F22" s="19"/>
      <c r="G22" s="27"/>
      <c r="H22" s="28"/>
      <c r="I22" s="60"/>
      <c r="J22" s="61"/>
      <c r="K22" s="59"/>
      <c r="L22" s="59"/>
    </row>
    <row r="23" spans="1:12" ht="26.25" customHeight="1">
      <c r="A23" s="15">
        <v>17</v>
      </c>
      <c r="B23" s="23" t="s">
        <v>197</v>
      </c>
      <c r="C23" s="24" t="s">
        <v>198</v>
      </c>
      <c r="D23" s="25">
        <v>20</v>
      </c>
      <c r="E23" s="26"/>
      <c r="F23" s="19"/>
      <c r="G23" s="27"/>
      <c r="H23" s="28"/>
      <c r="I23" s="60"/>
      <c r="J23" s="61"/>
      <c r="K23" s="59"/>
      <c r="L23" s="59"/>
    </row>
    <row r="24" spans="1:12" ht="26.25" customHeight="1">
      <c r="A24" s="15">
        <v>18</v>
      </c>
      <c r="B24" s="23" t="s">
        <v>199</v>
      </c>
      <c r="C24" s="24" t="s">
        <v>200</v>
      </c>
      <c r="D24" s="25">
        <v>20</v>
      </c>
      <c r="E24" s="33"/>
      <c r="F24" s="20"/>
      <c r="G24" s="34"/>
      <c r="H24" s="39"/>
      <c r="I24" s="68"/>
      <c r="J24" s="69"/>
      <c r="K24" s="70"/>
      <c r="L24" s="70"/>
    </row>
    <row r="25" spans="1:12" ht="26.25" customHeight="1">
      <c r="A25" s="15">
        <v>19</v>
      </c>
      <c r="B25" s="23" t="s">
        <v>201</v>
      </c>
      <c r="C25" s="24" t="s">
        <v>202</v>
      </c>
      <c r="D25" s="40">
        <v>11</v>
      </c>
      <c r="E25" s="20"/>
      <c r="F25" s="20"/>
      <c r="G25" s="41"/>
      <c r="H25" s="39"/>
      <c r="I25" s="68"/>
      <c r="J25" s="69"/>
      <c r="K25" s="70"/>
      <c r="L25" s="70"/>
    </row>
    <row r="26" spans="1:12" ht="26.25" customHeight="1">
      <c r="A26" s="15">
        <v>20</v>
      </c>
      <c r="B26" s="23" t="s">
        <v>204</v>
      </c>
      <c r="C26" s="24" t="s">
        <v>205</v>
      </c>
      <c r="D26" s="42">
        <v>15</v>
      </c>
      <c r="E26" s="26"/>
      <c r="F26" s="19"/>
      <c r="G26" s="43"/>
      <c r="H26" s="22"/>
      <c r="I26" s="60"/>
      <c r="J26" s="61"/>
      <c r="K26" s="59"/>
      <c r="L26" s="59"/>
    </row>
    <row r="27" spans="1:12" ht="26.25" customHeight="1">
      <c r="A27" s="15">
        <v>21</v>
      </c>
      <c r="B27" s="23" t="s">
        <v>206</v>
      </c>
      <c r="C27" s="24" t="s">
        <v>207</v>
      </c>
      <c r="D27" s="40">
        <v>19</v>
      </c>
      <c r="E27" s="26"/>
      <c r="F27" s="19"/>
      <c r="G27" s="44"/>
      <c r="H27" s="28"/>
      <c r="I27" s="60"/>
      <c r="J27" s="61"/>
      <c r="K27" s="59"/>
      <c r="L27" s="59"/>
    </row>
    <row r="28" spans="1:12" ht="26.25" customHeight="1">
      <c r="A28" s="15">
        <v>22</v>
      </c>
      <c r="B28" s="23" t="s">
        <v>208</v>
      </c>
      <c r="C28" s="24" t="s">
        <v>209</v>
      </c>
      <c r="D28" s="18">
        <v>22</v>
      </c>
      <c r="E28" s="26"/>
      <c r="F28" s="19"/>
      <c r="G28" s="21"/>
      <c r="H28" s="28"/>
      <c r="I28" s="60"/>
      <c r="J28" s="61"/>
      <c r="K28" s="59"/>
      <c r="L28" s="59"/>
    </row>
    <row r="29" spans="1:12" ht="26.25" customHeight="1">
      <c r="A29" s="15">
        <v>23</v>
      </c>
      <c r="B29" s="23" t="s">
        <v>210</v>
      </c>
      <c r="C29" s="24" t="s">
        <v>211</v>
      </c>
      <c r="D29" s="40">
        <v>17</v>
      </c>
      <c r="E29" s="19"/>
      <c r="F29" s="19"/>
      <c r="G29" s="44"/>
      <c r="H29" s="22"/>
      <c r="I29" s="60"/>
      <c r="J29" s="61"/>
      <c r="K29" s="59"/>
      <c r="L29" s="59"/>
    </row>
    <row r="30" spans="1:12" ht="26.25" customHeight="1">
      <c r="A30" s="15">
        <v>24</v>
      </c>
      <c r="B30" s="23" t="s">
        <v>212</v>
      </c>
      <c r="C30" s="24" t="s">
        <v>213</v>
      </c>
      <c r="D30" s="40">
        <v>11</v>
      </c>
      <c r="E30" s="45"/>
      <c r="F30" s="46"/>
      <c r="G30" s="44"/>
      <c r="H30" s="28"/>
      <c r="I30" s="60"/>
      <c r="J30" s="61"/>
      <c r="K30" s="59"/>
      <c r="L30" s="59"/>
    </row>
    <row r="31" spans="1:12" ht="26.25" customHeight="1">
      <c r="A31" s="15">
        <v>25</v>
      </c>
      <c r="B31" s="23" t="s">
        <v>214</v>
      </c>
      <c r="C31" s="24" t="s">
        <v>215</v>
      </c>
      <c r="D31" s="40">
        <v>20</v>
      </c>
      <c r="E31" s="26"/>
      <c r="F31" s="19"/>
      <c r="G31" s="44"/>
      <c r="H31" s="28"/>
      <c r="I31" s="60"/>
      <c r="J31" s="61"/>
      <c r="K31" s="59"/>
      <c r="L31" s="59"/>
    </row>
    <row r="32" spans="1:12" ht="26.25" customHeight="1">
      <c r="A32" s="15">
        <v>26</v>
      </c>
      <c r="B32" s="23" t="s">
        <v>216</v>
      </c>
      <c r="C32" s="24" t="s">
        <v>217</v>
      </c>
      <c r="D32" s="40">
        <v>15</v>
      </c>
      <c r="E32" s="26"/>
      <c r="F32" s="19"/>
      <c r="G32" s="44"/>
      <c r="H32" s="28"/>
      <c r="I32" s="60"/>
      <c r="J32" s="61"/>
      <c r="K32" s="59"/>
      <c r="L32" s="59"/>
    </row>
    <row r="33" spans="1:12" ht="26.25" customHeight="1">
      <c r="A33" s="15">
        <v>27</v>
      </c>
      <c r="B33" s="23" t="s">
        <v>218</v>
      </c>
      <c r="C33" s="24" t="s">
        <v>219</v>
      </c>
      <c r="D33" s="40">
        <v>21</v>
      </c>
      <c r="E33" s="19"/>
      <c r="F33" s="19"/>
      <c r="G33" s="44"/>
      <c r="H33" s="28"/>
      <c r="I33" s="60"/>
      <c r="J33" s="61"/>
      <c r="K33" s="59"/>
      <c r="L33" s="59"/>
    </row>
    <row r="34" spans="1:12" ht="26.25" customHeight="1">
      <c r="A34" s="15">
        <v>28</v>
      </c>
      <c r="B34" s="23" t="s">
        <v>220</v>
      </c>
      <c r="C34" s="24" t="s">
        <v>221</v>
      </c>
      <c r="D34" s="40">
        <v>19</v>
      </c>
      <c r="E34" s="26"/>
      <c r="F34" s="20"/>
      <c r="G34" s="44"/>
      <c r="H34" s="22"/>
      <c r="I34" s="60"/>
      <c r="J34" s="61"/>
      <c r="K34" s="59"/>
      <c r="L34" s="59"/>
    </row>
    <row r="35" spans="1:12" ht="26.25" customHeight="1">
      <c r="A35" s="15">
        <v>29</v>
      </c>
      <c r="B35" s="23" t="s">
        <v>222</v>
      </c>
      <c r="C35" s="24" t="s">
        <v>223</v>
      </c>
      <c r="D35" s="40">
        <v>14</v>
      </c>
      <c r="E35" s="26"/>
      <c r="F35" s="19"/>
      <c r="G35" s="44"/>
      <c r="H35" s="28"/>
      <c r="I35" s="60"/>
      <c r="J35" s="61"/>
      <c r="K35" s="59"/>
      <c r="L35" s="59"/>
    </row>
    <row r="36" spans="1:12" ht="26.25" customHeight="1">
      <c r="A36" s="15">
        <v>30</v>
      </c>
      <c r="B36" s="23" t="s">
        <v>224</v>
      </c>
      <c r="C36" s="24" t="s">
        <v>225</v>
      </c>
      <c r="D36" s="40">
        <v>13</v>
      </c>
      <c r="E36" s="26"/>
      <c r="F36" s="19"/>
      <c r="G36" s="44"/>
      <c r="H36" s="28"/>
      <c r="I36" s="60"/>
      <c r="J36" s="61"/>
      <c r="K36" s="59"/>
      <c r="L36" s="59"/>
    </row>
    <row r="37" spans="1:12" ht="26.25" customHeight="1">
      <c r="A37" s="15">
        <v>31</v>
      </c>
      <c r="B37" s="23" t="s">
        <v>226</v>
      </c>
      <c r="C37" s="24" t="s">
        <v>227</v>
      </c>
      <c r="D37" s="40">
        <v>19</v>
      </c>
      <c r="E37" s="26"/>
      <c r="F37" s="19"/>
      <c r="G37" s="44"/>
      <c r="H37" s="28"/>
      <c r="I37" s="60"/>
      <c r="J37" s="61"/>
      <c r="K37" s="59"/>
      <c r="L37" s="59"/>
    </row>
    <row r="38" spans="1:12" ht="26.25" customHeight="1">
      <c r="A38" s="15">
        <v>32</v>
      </c>
      <c r="B38" s="23" t="s">
        <v>228</v>
      </c>
      <c r="C38" s="24" t="s">
        <v>229</v>
      </c>
      <c r="D38" s="40">
        <v>8</v>
      </c>
      <c r="E38" s="26"/>
      <c r="F38" s="19"/>
      <c r="G38" s="44"/>
      <c r="H38" s="28"/>
      <c r="I38" s="60"/>
      <c r="J38" s="61"/>
      <c r="K38" s="59"/>
      <c r="L38" s="59"/>
    </row>
    <row r="39" spans="1:12" ht="26.25" customHeight="1">
      <c r="A39" s="15">
        <v>33</v>
      </c>
      <c r="B39" s="23" t="s">
        <v>230</v>
      </c>
      <c r="C39" s="24" t="s">
        <v>231</v>
      </c>
      <c r="D39" s="40">
        <v>18</v>
      </c>
      <c r="E39" s="26"/>
      <c r="F39" s="19"/>
      <c r="G39" s="44"/>
      <c r="H39" s="28"/>
      <c r="I39" s="60"/>
      <c r="J39" s="61"/>
      <c r="K39" s="59"/>
      <c r="L39" s="59"/>
    </row>
    <row r="40" spans="1:12" ht="26.25" customHeight="1">
      <c r="A40" s="15">
        <v>34</v>
      </c>
      <c r="B40" s="23" t="s">
        <v>232</v>
      </c>
      <c r="C40" s="24" t="s">
        <v>233</v>
      </c>
      <c r="D40" s="18">
        <v>17</v>
      </c>
      <c r="E40" s="19"/>
      <c r="F40" s="19"/>
      <c r="G40" s="21"/>
      <c r="H40" s="28"/>
      <c r="I40" s="60"/>
      <c r="J40" s="61"/>
      <c r="K40" s="59"/>
      <c r="L40" s="59"/>
    </row>
    <row r="41" spans="1:12" ht="26.25" customHeight="1">
      <c r="A41" s="15">
        <v>35</v>
      </c>
      <c r="B41" s="23" t="s">
        <v>234</v>
      </c>
      <c r="C41" s="24" t="s">
        <v>235</v>
      </c>
      <c r="D41" s="40">
        <v>17</v>
      </c>
      <c r="E41" s="19"/>
      <c r="F41" s="19"/>
      <c r="G41" s="44"/>
      <c r="H41" s="28"/>
      <c r="I41" s="60"/>
      <c r="J41" s="61"/>
      <c r="K41" s="59"/>
      <c r="L41" s="59"/>
    </row>
    <row r="42" spans="1:12" ht="26.25" customHeight="1">
      <c r="A42" s="15">
        <v>36</v>
      </c>
      <c r="B42" s="23" t="s">
        <v>236</v>
      </c>
      <c r="C42" s="24" t="s">
        <v>237</v>
      </c>
      <c r="D42" s="18">
        <v>15</v>
      </c>
      <c r="E42" s="19"/>
      <c r="F42" s="19"/>
      <c r="G42" s="21"/>
      <c r="H42" s="28"/>
      <c r="I42" s="60"/>
      <c r="J42" s="61"/>
      <c r="K42" s="59"/>
      <c r="L42" s="59"/>
    </row>
    <row r="43" spans="1:12" ht="26.25" customHeight="1">
      <c r="A43" s="15">
        <v>37</v>
      </c>
      <c r="B43" s="23" t="s">
        <v>238</v>
      </c>
      <c r="C43" s="24" t="s">
        <v>239</v>
      </c>
      <c r="D43" s="40">
        <v>15</v>
      </c>
      <c r="E43" s="26"/>
      <c r="F43" s="38"/>
      <c r="G43" s="44"/>
      <c r="H43" s="28"/>
      <c r="I43" s="60"/>
      <c r="J43" s="61"/>
      <c r="K43" s="59"/>
      <c r="L43" s="59"/>
    </row>
    <row r="44" spans="1:12" ht="26.25" customHeight="1">
      <c r="A44" s="15">
        <v>38</v>
      </c>
      <c r="B44" s="23" t="s">
        <v>241</v>
      </c>
      <c r="C44" s="47" t="s">
        <v>242</v>
      </c>
      <c r="D44" s="40">
        <v>18</v>
      </c>
      <c r="E44" s="48"/>
      <c r="F44" s="19"/>
      <c r="G44" s="44"/>
      <c r="H44" s="28"/>
      <c r="I44" s="60"/>
      <c r="J44" s="61"/>
      <c r="K44" s="59"/>
      <c r="L44" s="59"/>
    </row>
    <row r="45" spans="1:12" ht="26.25" customHeight="1">
      <c r="A45" s="15">
        <v>39</v>
      </c>
      <c r="B45" s="23" t="s">
        <v>243</v>
      </c>
      <c r="C45" s="24" t="s">
        <v>244</v>
      </c>
      <c r="D45" s="40">
        <v>16</v>
      </c>
      <c r="E45" s="26"/>
      <c r="F45" s="19"/>
      <c r="G45" s="44"/>
      <c r="H45" s="28"/>
      <c r="I45" s="60"/>
      <c r="J45" s="61"/>
      <c r="K45" s="59"/>
      <c r="L45" s="59"/>
    </row>
    <row r="46" spans="1:12" ht="26.25" customHeight="1">
      <c r="A46" s="15">
        <v>40</v>
      </c>
      <c r="B46" s="23" t="s">
        <v>245</v>
      </c>
      <c r="C46" s="24" t="s">
        <v>246</v>
      </c>
      <c r="D46" s="42">
        <v>15</v>
      </c>
      <c r="E46" s="26"/>
      <c r="F46" s="19"/>
      <c r="G46" s="43"/>
      <c r="H46" s="28"/>
      <c r="I46" s="60"/>
      <c r="J46" s="61"/>
      <c r="K46" s="59"/>
      <c r="L46" s="59"/>
    </row>
    <row r="47" spans="1:12" ht="26.25" customHeight="1">
      <c r="A47" s="15">
        <v>41</v>
      </c>
      <c r="B47" s="23" t="s">
        <v>247</v>
      </c>
      <c r="C47" s="24" t="s">
        <v>248</v>
      </c>
      <c r="D47" s="18">
        <v>19</v>
      </c>
      <c r="E47" s="19"/>
      <c r="F47" s="19"/>
      <c r="G47" s="21"/>
      <c r="H47" s="28"/>
      <c r="I47" s="60"/>
      <c r="J47" s="61"/>
      <c r="K47" s="59"/>
      <c r="L47" s="59"/>
    </row>
    <row r="48" spans="1:12" ht="26.25" customHeight="1">
      <c r="A48" s="15">
        <v>42</v>
      </c>
      <c r="B48" s="23" t="s">
        <v>249</v>
      </c>
      <c r="C48" s="24" t="s">
        <v>250</v>
      </c>
      <c r="D48" s="40">
        <v>19</v>
      </c>
      <c r="E48" s="45"/>
      <c r="F48" s="20"/>
      <c r="G48" s="44"/>
      <c r="H48" s="28"/>
      <c r="I48" s="60"/>
      <c r="J48" s="61"/>
      <c r="K48" s="59"/>
      <c r="L48" s="59"/>
    </row>
    <row r="49" spans="1:12" ht="26.25" customHeight="1">
      <c r="A49" s="15">
        <v>43</v>
      </c>
      <c r="B49" s="23" t="s">
        <v>251</v>
      </c>
      <c r="C49" s="47" t="s">
        <v>252</v>
      </c>
      <c r="D49" s="18">
        <v>17</v>
      </c>
      <c r="E49" s="45"/>
      <c r="F49" s="38"/>
      <c r="G49" s="21"/>
      <c r="H49" s="28"/>
      <c r="I49" s="60"/>
      <c r="J49" s="61"/>
      <c r="K49" s="59"/>
      <c r="L49" s="59"/>
    </row>
    <row r="50" spans="1:12" ht="26.25" customHeight="1">
      <c r="A50" s="15">
        <v>44</v>
      </c>
      <c r="B50" s="23" t="s">
        <v>254</v>
      </c>
      <c r="C50" s="24" t="s">
        <v>255</v>
      </c>
      <c r="D50" s="40">
        <v>19</v>
      </c>
      <c r="E50" s="33"/>
      <c r="F50" s="19"/>
      <c r="G50" s="44"/>
      <c r="H50" s="22"/>
      <c r="I50" s="60"/>
      <c r="J50" s="61"/>
      <c r="K50" s="59"/>
      <c r="L50" s="59"/>
    </row>
    <row r="51" spans="1:12" ht="26.25" customHeight="1">
      <c r="A51" s="15">
        <v>45</v>
      </c>
      <c r="B51" s="23" t="s">
        <v>256</v>
      </c>
      <c r="C51" s="24" t="s">
        <v>257</v>
      </c>
      <c r="D51" s="40">
        <v>23</v>
      </c>
      <c r="E51" s="49"/>
      <c r="F51" s="19"/>
      <c r="G51" s="44"/>
      <c r="H51" s="28"/>
      <c r="I51" s="60"/>
      <c r="J51" s="61"/>
      <c r="K51" s="59"/>
      <c r="L51" s="59"/>
    </row>
    <row r="52" spans="1:12" ht="26.25" customHeight="1">
      <c r="A52" s="15">
        <v>46</v>
      </c>
      <c r="B52" s="23" t="s">
        <v>258</v>
      </c>
      <c r="C52" s="24" t="s">
        <v>259</v>
      </c>
      <c r="D52" s="18">
        <v>24</v>
      </c>
      <c r="E52" s="26"/>
      <c r="F52" s="50"/>
      <c r="G52" s="21"/>
      <c r="H52" s="22"/>
      <c r="I52" s="60"/>
      <c r="J52" s="61"/>
      <c r="K52" s="59"/>
      <c r="L52" s="59"/>
    </row>
    <row r="53" spans="1:12" ht="26.25" customHeight="1">
      <c r="A53" s="15">
        <v>47</v>
      </c>
      <c r="B53" s="23" t="s">
        <v>261</v>
      </c>
      <c r="C53" s="24" t="s">
        <v>262</v>
      </c>
      <c r="D53" s="40">
        <v>16</v>
      </c>
      <c r="E53" s="26"/>
      <c r="F53" s="19"/>
      <c r="G53" s="44"/>
      <c r="H53" s="28"/>
      <c r="I53" s="60"/>
      <c r="J53" s="61"/>
      <c r="K53" s="59"/>
      <c r="L53" s="59"/>
    </row>
    <row r="54" spans="1:12" ht="26.25" customHeight="1">
      <c r="A54" s="15">
        <v>48</v>
      </c>
      <c r="B54" s="23" t="s">
        <v>263</v>
      </c>
      <c r="C54" s="24" t="s">
        <v>264</v>
      </c>
      <c r="D54" s="40">
        <v>21</v>
      </c>
      <c r="E54" s="33"/>
      <c r="F54" s="20"/>
      <c r="G54" s="44"/>
      <c r="H54" s="28"/>
      <c r="I54" s="60"/>
      <c r="J54" s="61"/>
      <c r="K54" s="59"/>
      <c r="L54" s="59"/>
    </row>
    <row r="55" spans="1:12" ht="26.25" customHeight="1">
      <c r="A55" s="15">
        <v>49</v>
      </c>
      <c r="B55" s="23" t="s">
        <v>265</v>
      </c>
      <c r="C55" s="24" t="s">
        <v>266</v>
      </c>
      <c r="D55" s="40">
        <v>24</v>
      </c>
      <c r="E55" s="33"/>
      <c r="F55" s="20"/>
      <c r="G55" s="44"/>
      <c r="H55" s="28"/>
      <c r="I55" s="60"/>
      <c r="J55" s="61"/>
      <c r="K55" s="59"/>
      <c r="L55" s="59"/>
    </row>
    <row r="56" spans="1:12" ht="26.25" customHeight="1">
      <c r="A56" s="15">
        <v>50</v>
      </c>
      <c r="B56" s="23" t="s">
        <v>267</v>
      </c>
      <c r="C56" s="24" t="s">
        <v>268</v>
      </c>
      <c r="D56" s="40">
        <v>22</v>
      </c>
      <c r="E56" s="26"/>
      <c r="F56" s="20"/>
      <c r="G56" s="44"/>
      <c r="H56" s="28"/>
      <c r="I56" s="60"/>
      <c r="J56" s="61"/>
      <c r="K56" s="59"/>
      <c r="L56" s="59"/>
    </row>
    <row r="57" spans="1:12" ht="26.25" customHeight="1">
      <c r="A57" s="15">
        <v>51</v>
      </c>
      <c r="B57" s="23" t="s">
        <v>269</v>
      </c>
      <c r="C57" s="47" t="s">
        <v>270</v>
      </c>
      <c r="D57" s="18">
        <v>23</v>
      </c>
      <c r="E57" s="19"/>
      <c r="F57" s="19"/>
      <c r="G57" s="21"/>
      <c r="H57" s="22"/>
      <c r="I57" s="60"/>
      <c r="J57" s="61"/>
      <c r="K57" s="59"/>
      <c r="L57" s="59"/>
    </row>
    <row r="58" spans="1:12" ht="26.25" customHeight="1">
      <c r="A58" s="15">
        <v>52</v>
      </c>
      <c r="B58" s="23" t="s">
        <v>271</v>
      </c>
      <c r="C58" s="24" t="s">
        <v>272</v>
      </c>
      <c r="D58" s="40" t="s">
        <v>15</v>
      </c>
      <c r="E58" s="19"/>
      <c r="F58" s="19"/>
      <c r="G58" s="44"/>
      <c r="H58" s="28"/>
      <c r="I58" s="60"/>
      <c r="J58" s="61"/>
      <c r="K58" s="59"/>
      <c r="L58" s="59"/>
    </row>
    <row r="59" spans="1:12" ht="26.25" customHeight="1">
      <c r="A59" s="15">
        <v>53</v>
      </c>
      <c r="B59" s="23" t="s">
        <v>274</v>
      </c>
      <c r="C59" s="24" t="s">
        <v>275</v>
      </c>
      <c r="D59" s="40" t="s">
        <v>15</v>
      </c>
      <c r="E59" s="26"/>
      <c r="F59" s="19"/>
      <c r="G59" s="44"/>
      <c r="H59" s="28"/>
      <c r="I59" s="60"/>
      <c r="J59" s="61"/>
      <c r="K59" s="59"/>
      <c r="L59" s="59"/>
    </row>
    <row r="60" spans="1:12" ht="26.25" customHeight="1">
      <c r="A60" s="15">
        <v>54</v>
      </c>
      <c r="B60" s="23" t="s">
        <v>276</v>
      </c>
      <c r="C60" s="24" t="s">
        <v>277</v>
      </c>
      <c r="D60" s="40">
        <v>19</v>
      </c>
      <c r="E60" s="26"/>
      <c r="F60" s="19"/>
      <c r="G60" s="44"/>
      <c r="H60" s="28"/>
      <c r="I60" s="60"/>
      <c r="J60" s="61"/>
      <c r="K60" s="59"/>
      <c r="L60" s="59"/>
    </row>
    <row r="61" spans="1:12" ht="26.25" customHeight="1">
      <c r="A61" s="15">
        <v>55</v>
      </c>
      <c r="B61" s="23" t="s">
        <v>278</v>
      </c>
      <c r="C61" s="24" t="s">
        <v>279</v>
      </c>
      <c r="D61" s="40">
        <v>21</v>
      </c>
      <c r="E61" s="26"/>
      <c r="F61" s="19"/>
      <c r="G61" s="44"/>
      <c r="H61" s="28"/>
      <c r="I61" s="60"/>
      <c r="J61" s="61"/>
      <c r="K61" s="59"/>
      <c r="L61" s="59"/>
    </row>
    <row r="62" spans="1:12" ht="26.25" customHeight="1">
      <c r="A62" s="15">
        <v>56</v>
      </c>
      <c r="B62" s="23" t="s">
        <v>280</v>
      </c>
      <c r="C62" s="24" t="s">
        <v>281</v>
      </c>
      <c r="D62" s="18">
        <v>23</v>
      </c>
      <c r="E62" s="26"/>
      <c r="F62" s="19"/>
      <c r="G62" s="21"/>
      <c r="H62" s="28"/>
      <c r="I62" s="60"/>
      <c r="J62" s="61"/>
      <c r="K62" s="59"/>
      <c r="L62" s="59"/>
    </row>
    <row r="63" spans="1:12" ht="26.25" customHeight="1">
      <c r="A63" s="15">
        <v>57</v>
      </c>
      <c r="B63" s="23" t="s">
        <v>282</v>
      </c>
      <c r="C63" s="24" t="s">
        <v>283</v>
      </c>
      <c r="D63" s="18">
        <v>10</v>
      </c>
      <c r="E63" s="26"/>
      <c r="F63" s="19"/>
      <c r="G63" s="21"/>
      <c r="H63" s="28"/>
      <c r="I63" s="60"/>
      <c r="J63" s="61"/>
      <c r="K63" s="59"/>
      <c r="L63" s="59"/>
    </row>
    <row r="64" spans="1:12" ht="26.25" customHeight="1">
      <c r="A64" s="15">
        <v>58</v>
      </c>
      <c r="B64" s="23" t="s">
        <v>284</v>
      </c>
      <c r="C64" s="24" t="s">
        <v>285</v>
      </c>
      <c r="D64" s="18">
        <v>5</v>
      </c>
      <c r="E64" s="26"/>
      <c r="F64" s="19"/>
      <c r="G64" s="21"/>
      <c r="H64" s="28"/>
      <c r="I64" s="60"/>
      <c r="J64" s="61"/>
      <c r="K64" s="59"/>
      <c r="L64" s="59"/>
    </row>
    <row r="65" spans="1:12" ht="26.25" customHeight="1">
      <c r="A65" s="15">
        <v>59</v>
      </c>
      <c r="B65" s="23" t="s">
        <v>286</v>
      </c>
      <c r="C65" s="24" t="s">
        <v>287</v>
      </c>
      <c r="D65" s="40">
        <v>20</v>
      </c>
      <c r="E65" s="26"/>
      <c r="F65" s="19"/>
      <c r="G65" s="44"/>
      <c r="H65" s="28"/>
      <c r="I65" s="60"/>
      <c r="J65" s="61"/>
      <c r="K65" s="59"/>
      <c r="L65" s="59"/>
    </row>
    <row r="66" spans="1:12" ht="26.25" customHeight="1">
      <c r="A66" s="15">
        <v>60</v>
      </c>
      <c r="B66" s="23" t="s">
        <v>288</v>
      </c>
      <c r="C66" s="24" t="s">
        <v>289</v>
      </c>
      <c r="D66" s="40">
        <v>18</v>
      </c>
      <c r="E66" s="26"/>
      <c r="F66" s="19"/>
      <c r="G66" s="44"/>
      <c r="H66" s="28"/>
      <c r="I66" s="60"/>
      <c r="J66" s="61"/>
      <c r="K66" s="59"/>
      <c r="L66" s="59"/>
    </row>
    <row r="67" spans="1:12" ht="26.25" customHeight="1">
      <c r="A67" s="15">
        <v>61</v>
      </c>
      <c r="B67" s="23" t="s">
        <v>290</v>
      </c>
      <c r="C67" s="24" t="s">
        <v>291</v>
      </c>
      <c r="D67" s="42">
        <v>24</v>
      </c>
      <c r="E67" s="26"/>
      <c r="F67" s="19"/>
      <c r="G67" s="43"/>
      <c r="H67" s="28"/>
      <c r="I67" s="60"/>
      <c r="J67" s="61"/>
      <c r="K67" s="59"/>
      <c r="L67" s="59"/>
    </row>
    <row r="68" spans="1:12" ht="26.25" customHeight="1">
      <c r="A68" s="15">
        <v>62</v>
      </c>
      <c r="B68" s="23" t="s">
        <v>292</v>
      </c>
      <c r="C68" s="24" t="s">
        <v>293</v>
      </c>
      <c r="D68" s="40">
        <v>22</v>
      </c>
      <c r="E68" s="26"/>
      <c r="F68" s="19"/>
      <c r="G68" s="44"/>
      <c r="H68" s="22"/>
      <c r="I68" s="60"/>
      <c r="J68" s="61"/>
      <c r="K68" s="59"/>
      <c r="L68" s="59"/>
    </row>
    <row r="69" spans="1:12" ht="26.25" customHeight="1">
      <c r="A69" s="15">
        <v>63</v>
      </c>
      <c r="B69" s="23" t="s">
        <v>294</v>
      </c>
      <c r="C69" s="24" t="s">
        <v>295</v>
      </c>
      <c r="D69" s="40" t="s">
        <v>15</v>
      </c>
      <c r="E69" s="19"/>
      <c r="F69" s="19"/>
      <c r="G69" s="44"/>
      <c r="H69" s="22"/>
      <c r="I69" s="60"/>
      <c r="J69" s="61"/>
      <c r="K69" s="59"/>
      <c r="L69" s="59"/>
    </row>
    <row r="70" spans="1:12" ht="15.75" customHeight="1">
      <c r="A70" s="329" t="s">
        <v>141</v>
      </c>
      <c r="B70" s="353"/>
      <c r="C70" s="354"/>
      <c r="D70" s="71">
        <f>COUNTIF(D6:D69,"&gt;=30")</f>
        <v>1</v>
      </c>
      <c r="E70" s="71">
        <f>COUNTIF(E6:E69,"&gt;=30")</f>
        <v>0</v>
      </c>
      <c r="F70" s="71">
        <f>COUNTIF(F6:F69,"&gt;=30")</f>
        <v>0</v>
      </c>
      <c r="G70" s="72">
        <f>COUNTIF(G6:G69,"&gt;=30")</f>
        <v>0</v>
      </c>
      <c r="H70" s="73"/>
      <c r="I70" s="79">
        <f>COUNTIF(I6:I69,"&gt;69")</f>
        <v>0</v>
      </c>
      <c r="J70" s="80"/>
      <c r="K70" s="78"/>
      <c r="L70" s="78"/>
    </row>
    <row r="71" spans="1:12" ht="15.75" customHeight="1">
      <c r="A71" s="332" t="s">
        <v>142</v>
      </c>
      <c r="B71" s="355"/>
      <c r="C71" s="356"/>
      <c r="D71" s="74">
        <f>COUNTIF(D6:D69,"&lt;30")</f>
        <v>57</v>
      </c>
      <c r="E71" s="74">
        <f>COUNTIF(E6:E69,"&lt;30")</f>
        <v>0</v>
      </c>
      <c r="F71" s="74">
        <f>COUNTIF(F6:F69,"&lt;30")</f>
        <v>0</v>
      </c>
      <c r="G71" s="74">
        <f>COUNTIF(G6:G69,"&lt;30")</f>
        <v>0</v>
      </c>
      <c r="H71" s="73"/>
      <c r="I71" s="81">
        <f>COUNTIF(I7:I69,"&lt;69")</f>
        <v>0</v>
      </c>
      <c r="J71" s="82"/>
      <c r="K71" s="78"/>
      <c r="L71" s="78"/>
    </row>
    <row r="72" spans="1:12" ht="15.75" customHeight="1">
      <c r="A72" s="335" t="s">
        <v>143</v>
      </c>
      <c r="B72" s="355"/>
      <c r="C72" s="356"/>
      <c r="D72" s="75">
        <f>COUNTIF(D6:D69,"AB")</f>
        <v>6</v>
      </c>
      <c r="E72" s="75">
        <f>COUNTIF(E6:E69,"AB")</f>
        <v>0</v>
      </c>
      <c r="F72" s="75">
        <f>COUNTIF(F6:F69,"AB")</f>
        <v>0</v>
      </c>
      <c r="G72" s="75">
        <f>COUNTIF(G6:G69,"AB")</f>
        <v>0</v>
      </c>
      <c r="H72" s="76"/>
      <c r="I72" s="83">
        <f>COUNTIF(I8:I69,"AB")</f>
        <v>0</v>
      </c>
      <c r="J72" s="84"/>
      <c r="K72" s="78"/>
      <c r="L72" s="78"/>
    </row>
    <row r="73" spans="1:12" ht="15.75" customHeight="1">
      <c r="A73" s="311" t="s">
        <v>144</v>
      </c>
      <c r="B73" s="336"/>
      <c r="C73" s="337"/>
      <c r="D73" s="77">
        <f t="shared" ref="D73:I73" si="0">(D70/63)*100</f>
        <v>1.5873015873015901</v>
      </c>
      <c r="E73" s="77">
        <f t="shared" si="0"/>
        <v>0</v>
      </c>
      <c r="F73" s="77">
        <f t="shared" si="0"/>
        <v>0</v>
      </c>
      <c r="G73" s="77">
        <f t="shared" si="0"/>
        <v>0</v>
      </c>
      <c r="H73" s="77">
        <f t="shared" si="0"/>
        <v>0</v>
      </c>
      <c r="I73" s="77">
        <f t="shared" si="0"/>
        <v>0</v>
      </c>
      <c r="J73" s="85"/>
      <c r="K73" s="78"/>
      <c r="L73" s="78"/>
    </row>
    <row r="74" spans="1:12" ht="15.7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D5:F73"/>
  <mergeCells count="8">
    <mergeCell ref="A73:C73"/>
    <mergeCell ref="A1:C2"/>
    <mergeCell ref="A3:C4"/>
    <mergeCell ref="D4:I4"/>
    <mergeCell ref="A6:C6"/>
    <mergeCell ref="A70:C70"/>
    <mergeCell ref="A71:C71"/>
    <mergeCell ref="A72:C72"/>
  </mergeCells>
  <conditionalFormatting sqref="D73:J73">
    <cfRule type="notContainsBlanks" dxfId="5" priority="1">
      <formula>LEN(TRIM(D73))&gt;0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71"/>
  <sheetViews>
    <sheetView topLeftCell="A43" workbookViewId="0">
      <selection activeCell="E8" sqref="E8:F71"/>
    </sheetView>
  </sheetViews>
  <sheetFormatPr defaultRowHeight="12.75"/>
  <cols>
    <col min="6" max="6" width="25.7109375" bestFit="1" customWidth="1"/>
    <col min="7" max="7" width="10.140625" bestFit="1" customWidth="1"/>
  </cols>
  <sheetData>
    <row r="6" spans="4:7" ht="15.75" thickBot="1">
      <c r="D6" s="114" t="s">
        <v>3</v>
      </c>
      <c r="E6" s="115" t="s">
        <v>4</v>
      </c>
      <c r="F6" s="116" t="s">
        <v>5</v>
      </c>
      <c r="G6" s="357">
        <v>44566</v>
      </c>
    </row>
    <row r="7" spans="4:7" ht="16.5" thickBot="1">
      <c r="D7" s="326" t="s">
        <v>11</v>
      </c>
      <c r="E7" s="327"/>
      <c r="F7" s="327"/>
      <c r="G7" s="358"/>
    </row>
    <row r="8" spans="4:7">
      <c r="D8" s="123">
        <v>1</v>
      </c>
      <c r="E8" s="124" t="s">
        <v>12</v>
      </c>
      <c r="F8" s="125" t="s">
        <v>13</v>
      </c>
      <c r="G8" s="142"/>
    </row>
    <row r="9" spans="4:7">
      <c r="D9" s="123">
        <v>2</v>
      </c>
      <c r="E9" s="124" t="s">
        <v>16</v>
      </c>
      <c r="F9" s="125" t="s">
        <v>17</v>
      </c>
      <c r="G9" s="142"/>
    </row>
    <row r="10" spans="4:7">
      <c r="D10" s="123">
        <v>3</v>
      </c>
      <c r="E10" s="124" t="s">
        <v>18</v>
      </c>
      <c r="F10" s="125" t="s">
        <v>19</v>
      </c>
      <c r="G10" s="142"/>
    </row>
    <row r="11" spans="4:7">
      <c r="D11" s="123">
        <v>4</v>
      </c>
      <c r="E11" s="124" t="s">
        <v>20</v>
      </c>
      <c r="F11" s="125" t="s">
        <v>21</v>
      </c>
      <c r="G11" s="142"/>
    </row>
    <row r="12" spans="4:7">
      <c r="D12" s="123">
        <v>5</v>
      </c>
      <c r="E12" s="124" t="s">
        <v>23</v>
      </c>
      <c r="F12" s="125" t="s">
        <v>24</v>
      </c>
      <c r="G12" s="142"/>
    </row>
    <row r="13" spans="4:7">
      <c r="D13" s="123">
        <v>6</v>
      </c>
      <c r="E13" s="124" t="s">
        <v>25</v>
      </c>
      <c r="F13" s="125" t="s">
        <v>26</v>
      </c>
      <c r="G13" s="142"/>
    </row>
    <row r="14" spans="4:7">
      <c r="D14" s="123">
        <v>7</v>
      </c>
      <c r="E14" s="124" t="s">
        <v>27</v>
      </c>
      <c r="F14" s="125" t="s">
        <v>28</v>
      </c>
      <c r="G14" s="142"/>
    </row>
    <row r="15" spans="4:7">
      <c r="D15" s="123">
        <v>8</v>
      </c>
      <c r="E15" s="124" t="s">
        <v>29</v>
      </c>
      <c r="F15" s="125" t="s">
        <v>30</v>
      </c>
      <c r="G15" s="142"/>
    </row>
    <row r="16" spans="4:7">
      <c r="D16" s="123">
        <v>9</v>
      </c>
      <c r="E16" s="124" t="s">
        <v>31</v>
      </c>
      <c r="F16" s="125" t="s">
        <v>32</v>
      </c>
      <c r="G16" s="142"/>
    </row>
    <row r="17" spans="4:7">
      <c r="D17" s="123">
        <v>10</v>
      </c>
      <c r="E17" s="124" t="s">
        <v>33</v>
      </c>
      <c r="F17" s="125" t="s">
        <v>34</v>
      </c>
      <c r="G17" s="142"/>
    </row>
    <row r="18" spans="4:7">
      <c r="D18" s="123">
        <v>11</v>
      </c>
      <c r="E18" s="124" t="s">
        <v>35</v>
      </c>
      <c r="F18" s="125" t="s">
        <v>36</v>
      </c>
      <c r="G18" s="142"/>
    </row>
    <row r="19" spans="4:7">
      <c r="D19" s="123">
        <v>12</v>
      </c>
      <c r="E19" s="124" t="s">
        <v>37</v>
      </c>
      <c r="F19" s="125" t="s">
        <v>38</v>
      </c>
      <c r="G19" s="142"/>
    </row>
    <row r="20" spans="4:7">
      <c r="D20" s="123">
        <v>13</v>
      </c>
      <c r="E20" s="124" t="s">
        <v>39</v>
      </c>
      <c r="F20" s="125" t="s">
        <v>40</v>
      </c>
      <c r="G20" s="142"/>
    </row>
    <row r="21" spans="4:7">
      <c r="D21" s="123">
        <v>14</v>
      </c>
      <c r="E21" s="124" t="s">
        <v>41</v>
      </c>
      <c r="F21" s="125" t="s">
        <v>42</v>
      </c>
      <c r="G21" s="142"/>
    </row>
    <row r="22" spans="4:7">
      <c r="D22" s="123">
        <v>15</v>
      </c>
      <c r="E22" s="124" t="s">
        <v>43</v>
      </c>
      <c r="F22" s="125" t="s">
        <v>44</v>
      </c>
      <c r="G22" s="142"/>
    </row>
    <row r="23" spans="4:7">
      <c r="D23" s="123">
        <v>16</v>
      </c>
      <c r="E23" s="124" t="s">
        <v>45</v>
      </c>
      <c r="F23" s="125" t="s">
        <v>46</v>
      </c>
      <c r="G23" s="142"/>
    </row>
    <row r="24" spans="4:7">
      <c r="D24" s="123">
        <v>17</v>
      </c>
      <c r="E24" s="124" t="s">
        <v>47</v>
      </c>
      <c r="F24" s="125" t="s">
        <v>48</v>
      </c>
      <c r="G24" s="142"/>
    </row>
    <row r="25" spans="4:7">
      <c r="D25" s="123">
        <v>18</v>
      </c>
      <c r="E25" s="124" t="s">
        <v>49</v>
      </c>
      <c r="F25" s="125" t="s">
        <v>50</v>
      </c>
      <c r="G25" s="142"/>
    </row>
    <row r="26" spans="4:7">
      <c r="D26" s="123">
        <v>19</v>
      </c>
      <c r="E26" s="124" t="s">
        <v>51</v>
      </c>
      <c r="F26" s="125" t="s">
        <v>52</v>
      </c>
      <c r="G26" s="142"/>
    </row>
    <row r="27" spans="4:7">
      <c r="D27" s="123">
        <v>20</v>
      </c>
      <c r="E27" s="124" t="s">
        <v>53</v>
      </c>
      <c r="F27" s="125" t="s">
        <v>54</v>
      </c>
      <c r="G27" s="142"/>
    </row>
    <row r="28" spans="4:7">
      <c r="D28" s="123">
        <v>21</v>
      </c>
      <c r="E28" s="124" t="s">
        <v>55</v>
      </c>
      <c r="F28" s="125" t="s">
        <v>56</v>
      </c>
      <c r="G28" s="142"/>
    </row>
    <row r="29" spans="4:7">
      <c r="D29" s="123">
        <v>22</v>
      </c>
      <c r="E29" s="124" t="s">
        <v>57</v>
      </c>
      <c r="F29" s="125" t="s">
        <v>58</v>
      </c>
      <c r="G29" s="142"/>
    </row>
    <row r="30" spans="4:7">
      <c r="D30" s="123">
        <v>23</v>
      </c>
      <c r="E30" s="124" t="s">
        <v>59</v>
      </c>
      <c r="F30" s="125" t="s">
        <v>60</v>
      </c>
      <c r="G30" s="142"/>
    </row>
    <row r="31" spans="4:7">
      <c r="D31" s="123">
        <v>24</v>
      </c>
      <c r="E31" s="124" t="s">
        <v>61</v>
      </c>
      <c r="F31" s="125" t="s">
        <v>62</v>
      </c>
      <c r="G31" s="142"/>
    </row>
    <row r="32" spans="4:7">
      <c r="D32" s="123">
        <v>25</v>
      </c>
      <c r="E32" s="124" t="s">
        <v>63</v>
      </c>
      <c r="F32" s="125" t="s">
        <v>64</v>
      </c>
      <c r="G32" s="142"/>
    </row>
    <row r="33" spans="4:7">
      <c r="D33" s="123">
        <v>26</v>
      </c>
      <c r="E33" s="124" t="s">
        <v>65</v>
      </c>
      <c r="F33" s="125" t="s">
        <v>66</v>
      </c>
      <c r="G33" s="142"/>
    </row>
    <row r="34" spans="4:7">
      <c r="D34" s="123">
        <v>27</v>
      </c>
      <c r="E34" s="124" t="s">
        <v>67</v>
      </c>
      <c r="F34" s="125" t="s">
        <v>68</v>
      </c>
      <c r="G34" s="142"/>
    </row>
    <row r="35" spans="4:7">
      <c r="D35" s="123">
        <v>28</v>
      </c>
      <c r="E35" s="124" t="s">
        <v>69</v>
      </c>
      <c r="F35" s="125" t="s">
        <v>70</v>
      </c>
      <c r="G35" s="142"/>
    </row>
    <row r="36" spans="4:7">
      <c r="D36" s="123">
        <v>29</v>
      </c>
      <c r="E36" s="124" t="s">
        <v>71</v>
      </c>
      <c r="F36" s="125" t="s">
        <v>72</v>
      </c>
      <c r="G36" s="142"/>
    </row>
    <row r="37" spans="4:7">
      <c r="D37" s="123">
        <v>30</v>
      </c>
      <c r="E37" s="124" t="s">
        <v>73</v>
      </c>
      <c r="F37" s="125" t="s">
        <v>74</v>
      </c>
      <c r="G37" s="142"/>
    </row>
    <row r="38" spans="4:7">
      <c r="D38" s="123">
        <v>31</v>
      </c>
      <c r="E38" s="124" t="s">
        <v>75</v>
      </c>
      <c r="F38" s="125" t="s">
        <v>76</v>
      </c>
      <c r="G38" s="142"/>
    </row>
    <row r="39" spans="4:7">
      <c r="D39" s="123">
        <v>32</v>
      </c>
      <c r="E39" s="124" t="s">
        <v>77</v>
      </c>
      <c r="F39" s="125" t="s">
        <v>78</v>
      </c>
      <c r="G39" s="142"/>
    </row>
    <row r="40" spans="4:7">
      <c r="D40" s="123">
        <v>33</v>
      </c>
      <c r="E40" s="124" t="s">
        <v>79</v>
      </c>
      <c r="F40" s="125" t="s">
        <v>80</v>
      </c>
      <c r="G40" s="142"/>
    </row>
    <row r="41" spans="4:7">
      <c r="D41" s="123">
        <v>34</v>
      </c>
      <c r="E41" s="124" t="s">
        <v>81</v>
      </c>
      <c r="F41" s="125" t="s">
        <v>82</v>
      </c>
      <c r="G41" s="142"/>
    </row>
    <row r="42" spans="4:7">
      <c r="D42" s="123">
        <v>35</v>
      </c>
      <c r="E42" s="124" t="s">
        <v>83</v>
      </c>
      <c r="F42" s="125" t="s">
        <v>84</v>
      </c>
      <c r="G42" s="142"/>
    </row>
    <row r="43" spans="4:7">
      <c r="D43" s="123">
        <v>36</v>
      </c>
      <c r="E43" s="124" t="s">
        <v>85</v>
      </c>
      <c r="F43" s="125" t="s">
        <v>86</v>
      </c>
      <c r="G43" s="142"/>
    </row>
    <row r="44" spans="4:7">
      <c r="D44" s="123">
        <v>37</v>
      </c>
      <c r="E44" s="124" t="s">
        <v>87</v>
      </c>
      <c r="F44" s="125" t="s">
        <v>88</v>
      </c>
      <c r="G44" s="142"/>
    </row>
    <row r="45" spans="4:7">
      <c r="D45" s="123">
        <v>38</v>
      </c>
      <c r="E45" s="124" t="s">
        <v>89</v>
      </c>
      <c r="F45" s="125" t="s">
        <v>90</v>
      </c>
      <c r="G45" s="142"/>
    </row>
    <row r="46" spans="4:7">
      <c r="D46" s="123">
        <v>39</v>
      </c>
      <c r="E46" s="124" t="s">
        <v>91</v>
      </c>
      <c r="F46" s="125" t="s">
        <v>92</v>
      </c>
      <c r="G46" s="142"/>
    </row>
    <row r="47" spans="4:7">
      <c r="D47" s="123">
        <v>40</v>
      </c>
      <c r="E47" s="124" t="s">
        <v>93</v>
      </c>
      <c r="F47" s="125" t="s">
        <v>94</v>
      </c>
      <c r="G47" s="142"/>
    </row>
    <row r="48" spans="4:7">
      <c r="D48" s="123">
        <v>41</v>
      </c>
      <c r="E48" s="124" t="s">
        <v>95</v>
      </c>
      <c r="F48" s="125" t="s">
        <v>96</v>
      </c>
      <c r="G48" s="142"/>
    </row>
    <row r="49" spans="4:7">
      <c r="D49" s="123">
        <v>42</v>
      </c>
      <c r="E49" s="124" t="s">
        <v>97</v>
      </c>
      <c r="F49" s="125" t="s">
        <v>98</v>
      </c>
      <c r="G49" s="142"/>
    </row>
    <row r="50" spans="4:7">
      <c r="D50" s="123">
        <v>43</v>
      </c>
      <c r="E50" s="124" t="s">
        <v>99</v>
      </c>
      <c r="F50" s="125" t="s">
        <v>100</v>
      </c>
      <c r="G50" s="142"/>
    </row>
    <row r="51" spans="4:7">
      <c r="D51" s="123">
        <v>44</v>
      </c>
      <c r="E51" s="124" t="s">
        <v>101</v>
      </c>
      <c r="F51" s="125" t="s">
        <v>102</v>
      </c>
      <c r="G51" s="142"/>
    </row>
    <row r="52" spans="4:7">
      <c r="D52" s="123">
        <v>45</v>
      </c>
      <c r="E52" s="124" t="s">
        <v>103</v>
      </c>
      <c r="F52" s="125" t="s">
        <v>104</v>
      </c>
      <c r="G52" s="142"/>
    </row>
    <row r="53" spans="4:7">
      <c r="D53" s="123">
        <v>46</v>
      </c>
      <c r="E53" s="124" t="s">
        <v>105</v>
      </c>
      <c r="F53" s="125" t="s">
        <v>106</v>
      </c>
      <c r="G53" s="142"/>
    </row>
    <row r="54" spans="4:7">
      <c r="D54" s="123">
        <v>47</v>
      </c>
      <c r="E54" s="124" t="s">
        <v>107</v>
      </c>
      <c r="F54" s="125" t="s">
        <v>108</v>
      </c>
      <c r="G54" s="142"/>
    </row>
    <row r="55" spans="4:7">
      <c r="D55" s="123">
        <v>48</v>
      </c>
      <c r="E55" s="124" t="s">
        <v>109</v>
      </c>
      <c r="F55" s="125" t="s">
        <v>110</v>
      </c>
      <c r="G55" s="142"/>
    </row>
    <row r="56" spans="4:7">
      <c r="D56" s="123">
        <v>49</v>
      </c>
      <c r="E56" s="124" t="s">
        <v>111</v>
      </c>
      <c r="F56" s="125" t="s">
        <v>112</v>
      </c>
      <c r="G56" s="142"/>
    </row>
    <row r="57" spans="4:7">
      <c r="D57" s="123">
        <v>50</v>
      </c>
      <c r="E57" s="124" t="s">
        <v>113</v>
      </c>
      <c r="F57" s="125" t="s">
        <v>114</v>
      </c>
      <c r="G57" s="142"/>
    </row>
    <row r="58" spans="4:7">
      <c r="D58" s="123">
        <v>51</v>
      </c>
      <c r="E58" s="124" t="s">
        <v>115</v>
      </c>
      <c r="F58" s="125" t="s">
        <v>116</v>
      </c>
      <c r="G58" s="142"/>
    </row>
    <row r="59" spans="4:7">
      <c r="D59" s="123">
        <v>52</v>
      </c>
      <c r="E59" s="124" t="s">
        <v>117</v>
      </c>
      <c r="F59" s="125" t="s">
        <v>118</v>
      </c>
      <c r="G59" s="142"/>
    </row>
    <row r="60" spans="4:7">
      <c r="D60" s="123">
        <v>53</v>
      </c>
      <c r="E60" s="124" t="s">
        <v>119</v>
      </c>
      <c r="F60" s="125" t="s">
        <v>120</v>
      </c>
      <c r="G60" s="142"/>
    </row>
    <row r="61" spans="4:7">
      <c r="D61" s="123">
        <v>54</v>
      </c>
      <c r="E61" s="124" t="s">
        <v>121</v>
      </c>
      <c r="F61" s="125" t="s">
        <v>122</v>
      </c>
      <c r="G61" s="142"/>
    </row>
    <row r="62" spans="4:7">
      <c r="D62" s="123">
        <v>55</v>
      </c>
      <c r="E62" s="124" t="s">
        <v>123</v>
      </c>
      <c r="F62" s="125" t="s">
        <v>124</v>
      </c>
      <c r="G62" s="142"/>
    </row>
    <row r="63" spans="4:7">
      <c r="D63" s="123">
        <v>56</v>
      </c>
      <c r="E63" s="124" t="s">
        <v>125</v>
      </c>
      <c r="F63" s="125" t="s">
        <v>126</v>
      </c>
      <c r="G63" s="142"/>
    </row>
    <row r="64" spans="4:7">
      <c r="D64" s="123">
        <v>57</v>
      </c>
      <c r="E64" s="124" t="s">
        <v>127</v>
      </c>
      <c r="F64" s="125" t="s">
        <v>128</v>
      </c>
      <c r="G64" s="142"/>
    </row>
    <row r="65" spans="4:7">
      <c r="D65" s="123">
        <v>58</v>
      </c>
      <c r="E65" s="124" t="s">
        <v>129</v>
      </c>
      <c r="F65" s="125" t="s">
        <v>130</v>
      </c>
      <c r="G65" s="142"/>
    </row>
    <row r="66" spans="4:7">
      <c r="D66" s="123">
        <v>59</v>
      </c>
      <c r="E66" s="124" t="s">
        <v>131</v>
      </c>
      <c r="F66" s="125" t="s">
        <v>132</v>
      </c>
      <c r="G66" s="142"/>
    </row>
    <row r="67" spans="4:7">
      <c r="D67" s="123">
        <v>60</v>
      </c>
      <c r="E67" s="124" t="s">
        <v>133</v>
      </c>
      <c r="F67" s="125" t="s">
        <v>134</v>
      </c>
      <c r="G67" s="142"/>
    </row>
    <row r="68" spans="4:7">
      <c r="D68" s="123">
        <v>61</v>
      </c>
      <c r="E68" s="124" t="s">
        <v>135</v>
      </c>
      <c r="F68" s="125" t="s">
        <v>136</v>
      </c>
      <c r="G68" s="142"/>
    </row>
    <row r="69" spans="4:7">
      <c r="D69" s="123">
        <v>62</v>
      </c>
      <c r="E69" s="124" t="s">
        <v>137</v>
      </c>
      <c r="F69" s="125" t="s">
        <v>138</v>
      </c>
      <c r="G69" s="142"/>
    </row>
    <row r="70" spans="4:7">
      <c r="D70" s="203">
        <v>63</v>
      </c>
      <c r="E70" s="204" t="s">
        <v>139</v>
      </c>
      <c r="F70" s="205" t="s">
        <v>140</v>
      </c>
      <c r="G70" s="206"/>
    </row>
    <row r="71" spans="4:7">
      <c r="D71" s="180">
        <v>64</v>
      </c>
      <c r="E71" s="207" t="s">
        <v>304</v>
      </c>
      <c r="F71" s="208" t="s">
        <v>303</v>
      </c>
      <c r="G71" s="142"/>
    </row>
  </sheetData>
  <mergeCells count="2">
    <mergeCell ref="D7:F7"/>
    <mergeCell ref="G6:G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6"/>
  <sheetViews>
    <sheetView workbookViewId="0">
      <selection activeCell="N9" sqref="N9"/>
    </sheetView>
  </sheetViews>
  <sheetFormatPr defaultRowHeight="12.75"/>
  <cols>
    <col min="4" max="4" width="10.140625" bestFit="1" customWidth="1"/>
    <col min="5" max="5" width="30.28515625" customWidth="1"/>
    <col min="14" max="14" width="29.7109375" customWidth="1"/>
  </cols>
  <sheetData>
    <row r="3" spans="4:14">
      <c r="D3" s="359" t="s">
        <v>312</v>
      </c>
      <c r="E3" s="360"/>
      <c r="F3" s="360"/>
      <c r="G3" s="360"/>
      <c r="H3" s="360"/>
      <c r="I3" s="360"/>
      <c r="J3" s="360"/>
    </row>
    <row r="5" spans="4:14">
      <c r="F5" s="232" t="s">
        <v>311</v>
      </c>
      <c r="G5" s="232" t="s">
        <v>316</v>
      </c>
      <c r="H5" s="232" t="s">
        <v>317</v>
      </c>
      <c r="I5" s="232" t="s">
        <v>318</v>
      </c>
      <c r="J5" s="232" t="s">
        <v>319</v>
      </c>
      <c r="K5" s="241" t="s">
        <v>322</v>
      </c>
      <c r="L5" s="241" t="s">
        <v>323</v>
      </c>
      <c r="M5" s="241" t="s">
        <v>325</v>
      </c>
    </row>
    <row r="6" spans="4:14" ht="15">
      <c r="D6" s="223" t="s">
        <v>170</v>
      </c>
      <c r="E6" s="224" t="s">
        <v>171</v>
      </c>
      <c r="F6" s="234" t="s">
        <v>320</v>
      </c>
      <c r="G6" s="234" t="s">
        <v>15</v>
      </c>
      <c r="H6" s="142" t="s">
        <v>320</v>
      </c>
      <c r="I6" s="234" t="s">
        <v>15</v>
      </c>
      <c r="J6" s="142" t="s">
        <v>320</v>
      </c>
      <c r="K6" s="240"/>
      <c r="L6" s="243" t="s">
        <v>320</v>
      </c>
      <c r="M6" s="244" t="s">
        <v>320</v>
      </c>
    </row>
    <row r="7" spans="4:14" ht="15">
      <c r="D7" s="223" t="s">
        <v>195</v>
      </c>
      <c r="E7" s="224" t="s">
        <v>196</v>
      </c>
      <c r="F7" s="236" t="s">
        <v>320</v>
      </c>
      <c r="G7" s="234" t="s">
        <v>320</v>
      </c>
      <c r="H7" s="142" t="s">
        <v>320</v>
      </c>
      <c r="I7" s="234" t="s">
        <v>320</v>
      </c>
      <c r="J7" s="142" t="s">
        <v>320</v>
      </c>
      <c r="K7" s="240"/>
      <c r="L7" s="243" t="s">
        <v>15</v>
      </c>
      <c r="M7" s="244" t="s">
        <v>320</v>
      </c>
    </row>
    <row r="8" spans="4:14" ht="15">
      <c r="D8" s="223" t="s">
        <v>201</v>
      </c>
      <c r="E8" s="224" t="s">
        <v>202</v>
      </c>
      <c r="F8" s="234" t="s">
        <v>320</v>
      </c>
      <c r="G8" s="234" t="s">
        <v>320</v>
      </c>
      <c r="H8" s="142" t="s">
        <v>320</v>
      </c>
      <c r="I8" s="234" t="s">
        <v>320</v>
      </c>
      <c r="J8" s="142" t="s">
        <v>320</v>
      </c>
      <c r="K8" s="240" t="s">
        <v>320</v>
      </c>
      <c r="N8" t="s">
        <v>329</v>
      </c>
    </row>
    <row r="9" spans="4:14" ht="15">
      <c r="D9" s="223" t="s">
        <v>216</v>
      </c>
      <c r="E9" s="224" t="s">
        <v>217</v>
      </c>
      <c r="F9" s="234" t="s">
        <v>320</v>
      </c>
      <c r="G9" s="234" t="s">
        <v>15</v>
      </c>
      <c r="H9" s="142" t="s">
        <v>320</v>
      </c>
      <c r="I9" s="234" t="s">
        <v>320</v>
      </c>
      <c r="J9" s="142" t="s">
        <v>320</v>
      </c>
      <c r="K9" s="242" t="s">
        <v>320</v>
      </c>
    </row>
    <row r="10" spans="4:14" ht="15">
      <c r="D10" s="223" t="s">
        <v>222</v>
      </c>
      <c r="E10" s="224" t="s">
        <v>223</v>
      </c>
      <c r="F10" s="234" t="s">
        <v>15</v>
      </c>
      <c r="G10" s="234" t="s">
        <v>15</v>
      </c>
      <c r="H10" s="142" t="s">
        <v>15</v>
      </c>
      <c r="I10" s="234" t="s">
        <v>15</v>
      </c>
      <c r="J10" s="142" t="s">
        <v>15</v>
      </c>
      <c r="K10" s="240"/>
      <c r="L10" s="243" t="s">
        <v>15</v>
      </c>
      <c r="M10" s="244" t="s">
        <v>15</v>
      </c>
    </row>
    <row r="11" spans="4:14" ht="15">
      <c r="D11" s="223" t="s">
        <v>241</v>
      </c>
      <c r="E11" s="225" t="s">
        <v>242</v>
      </c>
      <c r="F11" s="234" t="s">
        <v>15</v>
      </c>
      <c r="G11" s="234" t="s">
        <v>15</v>
      </c>
      <c r="H11" s="142" t="s">
        <v>15</v>
      </c>
      <c r="I11" s="234" t="s">
        <v>15</v>
      </c>
      <c r="J11" s="142" t="s">
        <v>15</v>
      </c>
      <c r="K11" s="240"/>
      <c r="L11" s="243" t="s">
        <v>15</v>
      </c>
      <c r="M11" s="244" t="s">
        <v>320</v>
      </c>
    </row>
    <row r="12" spans="4:14" ht="15">
      <c r="D12" s="223" t="s">
        <v>245</v>
      </c>
      <c r="E12" s="224" t="s">
        <v>246</v>
      </c>
      <c r="F12" s="236" t="s">
        <v>320</v>
      </c>
      <c r="G12" s="234" t="s">
        <v>320</v>
      </c>
      <c r="H12" s="142" t="s">
        <v>320</v>
      </c>
      <c r="I12" s="234" t="s">
        <v>320</v>
      </c>
      <c r="J12" s="142" t="s">
        <v>320</v>
      </c>
      <c r="K12" s="240" t="s">
        <v>320</v>
      </c>
    </row>
    <row r="13" spans="4:14" ht="15">
      <c r="D13" s="223" t="s">
        <v>251</v>
      </c>
      <c r="E13" s="225" t="s">
        <v>252</v>
      </c>
      <c r="F13" s="234" t="s">
        <v>15</v>
      </c>
      <c r="G13" s="234" t="s">
        <v>15</v>
      </c>
      <c r="H13" s="142" t="s">
        <v>15</v>
      </c>
      <c r="I13" s="234" t="s">
        <v>15</v>
      </c>
      <c r="J13" s="142" t="s">
        <v>15</v>
      </c>
      <c r="K13" s="240" t="s">
        <v>320</v>
      </c>
    </row>
    <row r="14" spans="4:14" ht="15">
      <c r="D14" s="223" t="s">
        <v>271</v>
      </c>
      <c r="E14" s="224" t="s">
        <v>272</v>
      </c>
      <c r="F14" s="234" t="s">
        <v>320</v>
      </c>
      <c r="G14" s="234" t="s">
        <v>320</v>
      </c>
      <c r="H14" s="142" t="s">
        <v>320</v>
      </c>
      <c r="I14" s="234" t="s">
        <v>320</v>
      </c>
      <c r="J14" s="142" t="s">
        <v>320</v>
      </c>
      <c r="K14" s="240"/>
      <c r="L14" s="243" t="s">
        <v>15</v>
      </c>
      <c r="M14" s="244" t="s">
        <v>15</v>
      </c>
      <c r="N14" s="224"/>
    </row>
    <row r="15" spans="4:14" ht="15">
      <c r="D15" s="223" t="s">
        <v>276</v>
      </c>
      <c r="E15" s="224" t="s">
        <v>277</v>
      </c>
      <c r="F15" s="234" t="s">
        <v>320</v>
      </c>
      <c r="G15" s="234" t="s">
        <v>320</v>
      </c>
      <c r="H15" s="142" t="s">
        <v>320</v>
      </c>
      <c r="I15" s="234" t="s">
        <v>320</v>
      </c>
      <c r="J15" s="142" t="s">
        <v>320</v>
      </c>
      <c r="K15" s="240"/>
      <c r="L15" s="243" t="s">
        <v>320</v>
      </c>
      <c r="M15" s="244" t="s">
        <v>320</v>
      </c>
      <c r="N15" s="224"/>
    </row>
    <row r="16" spans="4:14" ht="15">
      <c r="D16" s="223" t="s">
        <v>278</v>
      </c>
      <c r="E16" s="224" t="s">
        <v>279</v>
      </c>
      <c r="F16" s="234" t="s">
        <v>15</v>
      </c>
      <c r="G16" s="234" t="s">
        <v>320</v>
      </c>
      <c r="H16" s="142" t="s">
        <v>320</v>
      </c>
      <c r="I16" s="234" t="s">
        <v>320</v>
      </c>
      <c r="J16" s="142" t="s">
        <v>320</v>
      </c>
      <c r="K16" s="240"/>
      <c r="L16" s="243" t="s">
        <v>320</v>
      </c>
      <c r="M16" s="244" t="s">
        <v>320</v>
      </c>
      <c r="N16" s="225"/>
    </row>
  </sheetData>
  <autoFilter ref="F5:K16"/>
  <mergeCells count="1">
    <mergeCell ref="D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21"/>
  <sheetViews>
    <sheetView topLeftCell="A4" workbookViewId="0">
      <selection activeCell="M12" sqref="M12"/>
    </sheetView>
  </sheetViews>
  <sheetFormatPr defaultRowHeight="12.75"/>
  <cols>
    <col min="6" max="6" width="30.140625" customWidth="1"/>
    <col min="7" max="7" width="11.5703125" bestFit="1" customWidth="1"/>
    <col min="8" max="8" width="11.42578125" bestFit="1" customWidth="1"/>
    <col min="9" max="11" width="10.140625" bestFit="1" customWidth="1"/>
    <col min="13" max="13" width="17.140625" customWidth="1"/>
  </cols>
  <sheetData>
    <row r="3" spans="5:13">
      <c r="E3" s="361" t="s">
        <v>313</v>
      </c>
      <c r="F3" s="361"/>
      <c r="G3" s="361"/>
      <c r="H3" s="361"/>
      <c r="I3" s="361"/>
      <c r="J3" s="361"/>
      <c r="K3" s="361"/>
      <c r="L3" s="361"/>
    </row>
    <row r="4" spans="5:13">
      <c r="H4" t="s">
        <v>321</v>
      </c>
    </row>
    <row r="5" spans="5:13" ht="18" customHeight="1">
      <c r="G5" s="226" t="s">
        <v>314</v>
      </c>
      <c r="H5" s="221" t="s">
        <v>315</v>
      </c>
      <c r="I5" s="227">
        <v>44956</v>
      </c>
      <c r="J5" s="227">
        <v>44958</v>
      </c>
      <c r="K5" s="227">
        <v>44964</v>
      </c>
      <c r="L5" s="142" t="s">
        <v>326</v>
      </c>
    </row>
    <row r="6" spans="5:13" ht="30">
      <c r="E6" s="228" t="s">
        <v>172</v>
      </c>
      <c r="F6" s="229" t="s">
        <v>173</v>
      </c>
      <c r="G6" s="230">
        <v>22</v>
      </c>
      <c r="H6" s="235" t="s">
        <v>15</v>
      </c>
      <c r="I6" s="231" t="s">
        <v>320</v>
      </c>
      <c r="J6" s="231" t="s">
        <v>15</v>
      </c>
      <c r="K6" s="231" t="s">
        <v>320</v>
      </c>
      <c r="L6" s="222" t="s">
        <v>320</v>
      </c>
    </row>
    <row r="7" spans="5:13" ht="30">
      <c r="E7" s="228" t="s">
        <v>175</v>
      </c>
      <c r="F7" s="229" t="s">
        <v>176</v>
      </c>
      <c r="G7" s="230">
        <v>21</v>
      </c>
      <c r="H7" s="245" t="s">
        <v>15</v>
      </c>
      <c r="I7" s="245" t="s">
        <v>15</v>
      </c>
      <c r="J7" s="245" t="s">
        <v>15</v>
      </c>
      <c r="K7" s="245" t="s">
        <v>15</v>
      </c>
      <c r="L7" s="247" t="s">
        <v>15</v>
      </c>
    </row>
    <row r="8" spans="5:13" ht="30">
      <c r="E8" s="228" t="s">
        <v>179</v>
      </c>
      <c r="F8" s="229" t="s">
        <v>180</v>
      </c>
      <c r="G8" s="230">
        <v>21</v>
      </c>
      <c r="H8" s="245" t="s">
        <v>320</v>
      </c>
      <c r="I8" s="245" t="s">
        <v>15</v>
      </c>
      <c r="J8" s="245" t="s">
        <v>320</v>
      </c>
      <c r="K8" s="245" t="s">
        <v>320</v>
      </c>
      <c r="L8" s="247" t="s">
        <v>320</v>
      </c>
    </row>
    <row r="9" spans="5:13" ht="30">
      <c r="E9" s="228" t="s">
        <v>187</v>
      </c>
      <c r="F9" s="229" t="s">
        <v>188</v>
      </c>
      <c r="G9" s="230">
        <v>21</v>
      </c>
      <c r="H9" s="246" t="s">
        <v>320</v>
      </c>
      <c r="I9" s="245" t="s">
        <v>320</v>
      </c>
      <c r="J9" s="245" t="s">
        <v>320</v>
      </c>
      <c r="K9" s="245" t="s">
        <v>320</v>
      </c>
      <c r="L9" s="247" t="s">
        <v>327</v>
      </c>
    </row>
    <row r="10" spans="5:13" ht="30">
      <c r="E10" s="228" t="s">
        <v>189</v>
      </c>
      <c r="F10" s="233" t="s">
        <v>190</v>
      </c>
      <c r="G10" s="230">
        <v>21</v>
      </c>
      <c r="H10" s="245" t="s">
        <v>15</v>
      </c>
      <c r="I10" s="245" t="s">
        <v>15</v>
      </c>
      <c r="J10" s="245" t="s">
        <v>15</v>
      </c>
      <c r="K10" s="245" t="s">
        <v>15</v>
      </c>
      <c r="L10" s="247" t="s">
        <v>15</v>
      </c>
    </row>
    <row r="11" spans="5:13" ht="30">
      <c r="E11" s="228" t="s">
        <v>212</v>
      </c>
      <c r="F11" s="233" t="s">
        <v>213</v>
      </c>
      <c r="G11" s="230">
        <v>26</v>
      </c>
      <c r="H11" s="245" t="s">
        <v>15</v>
      </c>
      <c r="I11" s="245" t="s">
        <v>15</v>
      </c>
      <c r="J11" s="245" t="s">
        <v>15</v>
      </c>
      <c r="K11" s="245" t="s">
        <v>15</v>
      </c>
      <c r="L11" s="247" t="s">
        <v>15</v>
      </c>
    </row>
    <row r="12" spans="5:13" ht="30">
      <c r="E12" s="228" t="s">
        <v>220</v>
      </c>
      <c r="F12" s="233" t="s">
        <v>221</v>
      </c>
      <c r="G12" s="230">
        <v>28</v>
      </c>
      <c r="H12" s="246" t="s">
        <v>15</v>
      </c>
      <c r="I12" s="245" t="s">
        <v>15</v>
      </c>
      <c r="J12" s="245" t="s">
        <v>15</v>
      </c>
      <c r="K12" s="245" t="s">
        <v>15</v>
      </c>
      <c r="L12" s="247" t="s">
        <v>15</v>
      </c>
      <c r="M12" s="249" t="s">
        <v>329</v>
      </c>
    </row>
    <row r="13" spans="5:13" ht="30">
      <c r="E13" s="228" t="s">
        <v>232</v>
      </c>
      <c r="F13" s="229" t="s">
        <v>233</v>
      </c>
      <c r="G13" s="230">
        <v>26</v>
      </c>
      <c r="H13" s="245" t="s">
        <v>15</v>
      </c>
      <c r="I13" s="245" t="s">
        <v>15</v>
      </c>
      <c r="J13" s="245" t="s">
        <v>15</v>
      </c>
      <c r="K13" s="245" t="s">
        <v>15</v>
      </c>
      <c r="L13" s="247" t="s">
        <v>15</v>
      </c>
    </row>
    <row r="14" spans="5:13" ht="30">
      <c r="E14" s="228" t="s">
        <v>236</v>
      </c>
      <c r="F14" s="229" t="s">
        <v>237</v>
      </c>
      <c r="G14" s="230">
        <v>22</v>
      </c>
      <c r="H14" s="245" t="s">
        <v>15</v>
      </c>
      <c r="I14" s="245" t="s">
        <v>320</v>
      </c>
      <c r="J14" s="245" t="s">
        <v>320</v>
      </c>
      <c r="K14" s="245" t="s">
        <v>15</v>
      </c>
      <c r="L14" s="247" t="s">
        <v>320</v>
      </c>
    </row>
    <row r="15" spans="5:13" ht="30">
      <c r="E15" s="228" t="s">
        <v>243</v>
      </c>
      <c r="F15" s="233" t="s">
        <v>244</v>
      </c>
      <c r="G15" s="230">
        <v>22</v>
      </c>
      <c r="H15" s="245" t="s">
        <v>15</v>
      </c>
      <c r="I15" s="245" t="s">
        <v>15</v>
      </c>
      <c r="J15" s="245" t="s">
        <v>15</v>
      </c>
      <c r="K15" s="245" t="s">
        <v>15</v>
      </c>
      <c r="L15" s="247" t="s">
        <v>15</v>
      </c>
    </row>
    <row r="16" spans="5:13" ht="30">
      <c r="E16" s="228" t="s">
        <v>249</v>
      </c>
      <c r="F16" s="229" t="s">
        <v>250</v>
      </c>
      <c r="G16" s="230">
        <v>26</v>
      </c>
      <c r="H16" s="245" t="s">
        <v>320</v>
      </c>
      <c r="I16" s="245" t="s">
        <v>15</v>
      </c>
      <c r="J16" s="245" t="s">
        <v>320</v>
      </c>
      <c r="K16" s="245" t="s">
        <v>15</v>
      </c>
      <c r="L16" s="247" t="s">
        <v>15</v>
      </c>
    </row>
    <row r="17" spans="5:12" ht="30">
      <c r="E17" s="228" t="s">
        <v>261</v>
      </c>
      <c r="F17" s="229" t="s">
        <v>262</v>
      </c>
      <c r="G17" s="230">
        <v>23</v>
      </c>
      <c r="H17" s="245" t="s">
        <v>320</v>
      </c>
      <c r="I17" s="245" t="s">
        <v>15</v>
      </c>
      <c r="J17" s="245" t="s">
        <v>320</v>
      </c>
      <c r="K17" s="245" t="s">
        <v>15</v>
      </c>
      <c r="L17" s="247" t="s">
        <v>320</v>
      </c>
    </row>
    <row r="18" spans="5:12" ht="30">
      <c r="E18" s="228" t="s">
        <v>274</v>
      </c>
      <c r="F18" s="233" t="s">
        <v>275</v>
      </c>
      <c r="G18" s="230">
        <v>26</v>
      </c>
      <c r="H18" s="245" t="s">
        <v>15</v>
      </c>
      <c r="I18" s="245" t="s">
        <v>15</v>
      </c>
      <c r="J18" s="245" t="s">
        <v>15</v>
      </c>
      <c r="K18" s="245" t="s">
        <v>15</v>
      </c>
      <c r="L18" s="247" t="s">
        <v>15</v>
      </c>
    </row>
    <row r="19" spans="5:12" ht="30">
      <c r="E19" s="228" t="s">
        <v>284</v>
      </c>
      <c r="F19" s="229" t="s">
        <v>285</v>
      </c>
      <c r="G19" s="230">
        <v>25</v>
      </c>
      <c r="H19" s="245" t="s">
        <v>320</v>
      </c>
      <c r="I19" s="245" t="s">
        <v>320</v>
      </c>
      <c r="J19" s="245" t="s">
        <v>320</v>
      </c>
      <c r="K19" s="245" t="s">
        <v>15</v>
      </c>
      <c r="L19" s="247" t="s">
        <v>15</v>
      </c>
    </row>
    <row r="20" spans="5:12" ht="30">
      <c r="E20" s="228" t="s">
        <v>286</v>
      </c>
      <c r="F20" s="229" t="s">
        <v>287</v>
      </c>
      <c r="G20" s="230">
        <v>27</v>
      </c>
      <c r="H20" s="246" t="s">
        <v>15</v>
      </c>
      <c r="I20" s="245" t="s">
        <v>15</v>
      </c>
      <c r="J20" s="245" t="s">
        <v>15</v>
      </c>
      <c r="K20" s="245" t="s">
        <v>15</v>
      </c>
      <c r="L20" s="247" t="s">
        <v>15</v>
      </c>
    </row>
    <row r="21" spans="5:12" ht="30">
      <c r="E21" s="228" t="s">
        <v>288</v>
      </c>
      <c r="F21" s="229" t="s">
        <v>289</v>
      </c>
      <c r="G21" s="230">
        <v>23</v>
      </c>
      <c r="H21" s="245" t="s">
        <v>320</v>
      </c>
      <c r="I21" s="245" t="s">
        <v>320</v>
      </c>
      <c r="J21" s="245" t="s">
        <v>320</v>
      </c>
      <c r="K21" s="245" t="s">
        <v>320</v>
      </c>
      <c r="L21" s="247" t="s">
        <v>320</v>
      </c>
    </row>
  </sheetData>
  <autoFilter ref="H5:K21"/>
  <mergeCells count="1">
    <mergeCell ref="E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5"/>
  <sheetViews>
    <sheetView workbookViewId="0">
      <selection activeCell="M11" sqref="M11"/>
    </sheetView>
  </sheetViews>
  <sheetFormatPr defaultRowHeight="12.75"/>
  <cols>
    <col min="6" max="6" width="19.85546875" bestFit="1" customWidth="1"/>
    <col min="7" max="7" width="12.5703125" customWidth="1"/>
    <col min="8" max="10" width="10.140625" bestFit="1" customWidth="1"/>
  </cols>
  <sheetData>
    <row r="4" spans="4:13" ht="15">
      <c r="D4" s="178" t="s">
        <v>3</v>
      </c>
      <c r="E4" s="178" t="s">
        <v>4</v>
      </c>
      <c r="F4" s="178" t="s">
        <v>5</v>
      </c>
      <c r="G4" s="238">
        <v>44956</v>
      </c>
      <c r="H4" s="237">
        <v>44956</v>
      </c>
      <c r="I4" s="237">
        <v>44957</v>
      </c>
      <c r="J4" s="237">
        <v>44963</v>
      </c>
      <c r="K4" s="142" t="s">
        <v>324</v>
      </c>
      <c r="L4" s="226" t="s">
        <v>328</v>
      </c>
    </row>
    <row r="5" spans="4:13">
      <c r="D5" s="234">
        <v>1</v>
      </c>
      <c r="E5" s="207" t="s">
        <v>25</v>
      </c>
      <c r="F5" s="208" t="s">
        <v>26</v>
      </c>
      <c r="G5" s="234">
        <v>18</v>
      </c>
      <c r="H5" s="234" t="s">
        <v>320</v>
      </c>
      <c r="I5" s="234" t="s">
        <v>320</v>
      </c>
      <c r="J5" s="234"/>
      <c r="K5" s="248" t="s">
        <v>15</v>
      </c>
      <c r="L5" s="221" t="s">
        <v>15</v>
      </c>
    </row>
    <row r="6" spans="4:13">
      <c r="D6" s="234">
        <v>2</v>
      </c>
      <c r="E6" s="207" t="s">
        <v>31</v>
      </c>
      <c r="F6" s="208" t="s">
        <v>32</v>
      </c>
      <c r="G6" s="234">
        <v>23</v>
      </c>
      <c r="H6" s="234" t="s">
        <v>320</v>
      </c>
      <c r="I6" s="239"/>
      <c r="J6" s="234" t="s">
        <v>15</v>
      </c>
      <c r="K6" s="248" t="s">
        <v>320</v>
      </c>
      <c r="L6" s="221" t="s">
        <v>320</v>
      </c>
    </row>
    <row r="7" spans="4:13">
      <c r="D7" s="234">
        <v>3</v>
      </c>
      <c r="E7" s="207" t="s">
        <v>45</v>
      </c>
      <c r="F7" s="208" t="s">
        <v>46</v>
      </c>
      <c r="G7" s="234">
        <v>27</v>
      </c>
      <c r="H7" s="234" t="s">
        <v>15</v>
      </c>
      <c r="I7" s="239"/>
      <c r="J7" s="234"/>
      <c r="K7" s="142"/>
      <c r="L7" s="221" t="s">
        <v>15</v>
      </c>
      <c r="M7" t="s">
        <v>330</v>
      </c>
    </row>
    <row r="8" spans="4:13">
      <c r="D8" s="234">
        <v>4</v>
      </c>
      <c r="E8" s="207" t="s">
        <v>47</v>
      </c>
      <c r="F8" s="208" t="s">
        <v>48</v>
      </c>
      <c r="G8" s="234">
        <v>29</v>
      </c>
      <c r="H8" s="234" t="s">
        <v>320</v>
      </c>
      <c r="I8" s="239"/>
      <c r="J8" s="234"/>
      <c r="K8" s="142"/>
      <c r="L8" s="221" t="s">
        <v>15</v>
      </c>
    </row>
    <row r="9" spans="4:13">
      <c r="D9" s="234">
        <v>5</v>
      </c>
      <c r="E9" s="207" t="s">
        <v>65</v>
      </c>
      <c r="F9" s="208" t="s">
        <v>66</v>
      </c>
      <c r="G9" s="234">
        <v>16</v>
      </c>
      <c r="H9" s="234" t="s">
        <v>320</v>
      </c>
      <c r="I9" s="234" t="s">
        <v>320</v>
      </c>
      <c r="J9" s="234" t="s">
        <v>320</v>
      </c>
      <c r="K9" s="248" t="s">
        <v>15</v>
      </c>
      <c r="L9" s="221" t="s">
        <v>320</v>
      </c>
    </row>
    <row r="10" spans="4:13">
      <c r="D10" s="234">
        <v>6</v>
      </c>
      <c r="E10" s="207" t="s">
        <v>67</v>
      </c>
      <c r="F10" s="208" t="s">
        <v>68</v>
      </c>
      <c r="G10" s="234">
        <v>29</v>
      </c>
      <c r="H10" s="234" t="s">
        <v>320</v>
      </c>
      <c r="I10" s="239"/>
      <c r="J10" s="234"/>
      <c r="K10" s="142"/>
      <c r="L10" s="221" t="s">
        <v>15</v>
      </c>
      <c r="M10" t="s">
        <v>330</v>
      </c>
    </row>
    <row r="11" spans="4:13">
      <c r="D11" s="234">
        <v>7</v>
      </c>
      <c r="E11" s="207" t="s">
        <v>69</v>
      </c>
      <c r="F11" s="208" t="s">
        <v>70</v>
      </c>
      <c r="G11" s="234">
        <v>23</v>
      </c>
      <c r="H11" s="234" t="s">
        <v>15</v>
      </c>
      <c r="I11" s="239"/>
      <c r="J11" s="234"/>
      <c r="K11" s="142"/>
      <c r="L11" s="221" t="s">
        <v>15</v>
      </c>
    </row>
    <row r="12" spans="4:13">
      <c r="D12" s="234">
        <v>8</v>
      </c>
      <c r="E12" s="207" t="s">
        <v>85</v>
      </c>
      <c r="F12" s="208" t="s">
        <v>86</v>
      </c>
      <c r="G12" s="234">
        <v>26</v>
      </c>
      <c r="H12" s="234" t="s">
        <v>320</v>
      </c>
      <c r="I12" s="239"/>
      <c r="J12" s="234" t="s">
        <v>320</v>
      </c>
      <c r="K12" s="142"/>
      <c r="L12" s="221" t="s">
        <v>320</v>
      </c>
    </row>
    <row r="13" spans="4:13">
      <c r="D13" s="234">
        <v>9</v>
      </c>
      <c r="E13" s="207" t="s">
        <v>115</v>
      </c>
      <c r="F13" s="208" t="s">
        <v>116</v>
      </c>
      <c r="G13" s="234">
        <v>21</v>
      </c>
      <c r="H13" s="234" t="s">
        <v>15</v>
      </c>
      <c r="I13" s="239"/>
      <c r="J13" s="234"/>
      <c r="K13" s="142"/>
      <c r="L13" s="221" t="s">
        <v>15</v>
      </c>
    </row>
    <row r="14" spans="4:13">
      <c r="D14" s="234">
        <v>10</v>
      </c>
      <c r="E14" s="207" t="s">
        <v>121</v>
      </c>
      <c r="F14" s="208" t="s">
        <v>122</v>
      </c>
      <c r="G14" s="234">
        <v>26</v>
      </c>
      <c r="H14" s="234" t="s">
        <v>15</v>
      </c>
      <c r="I14" s="239"/>
      <c r="J14" s="234"/>
      <c r="K14" s="142"/>
      <c r="L14" s="221" t="s">
        <v>15</v>
      </c>
      <c r="M14" t="s">
        <v>330</v>
      </c>
    </row>
    <row r="15" spans="4:13">
      <c r="D15" s="234">
        <v>11</v>
      </c>
      <c r="E15" s="207" t="s">
        <v>125</v>
      </c>
      <c r="F15" s="208" t="s">
        <v>126</v>
      </c>
      <c r="G15" s="234">
        <v>26</v>
      </c>
      <c r="H15" s="234" t="s">
        <v>320</v>
      </c>
      <c r="I15" s="239"/>
      <c r="J15" s="234" t="s">
        <v>320</v>
      </c>
      <c r="K15" s="142"/>
      <c r="L15" s="221" t="s">
        <v>320</v>
      </c>
    </row>
  </sheetData>
  <autoFilter ref="G4:J15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7"/>
  <sheetViews>
    <sheetView workbookViewId="0">
      <selection activeCell="L14" sqref="L14"/>
    </sheetView>
  </sheetViews>
  <sheetFormatPr defaultRowHeight="12.75"/>
  <cols>
    <col min="5" max="5" width="9.140625" customWidth="1"/>
    <col min="12" max="12" width="26.85546875" customWidth="1"/>
  </cols>
  <sheetData>
    <row r="2" spans="3:15">
      <c r="C2" s="362" t="s">
        <v>336</v>
      </c>
      <c r="D2" s="362"/>
      <c r="E2" s="362"/>
      <c r="F2" s="362"/>
      <c r="G2" s="362"/>
      <c r="H2" s="297"/>
      <c r="I2" s="297"/>
      <c r="J2" s="362" t="s">
        <v>337</v>
      </c>
      <c r="K2" s="362"/>
      <c r="L2" s="362"/>
      <c r="M2" s="362"/>
      <c r="N2" s="362"/>
    </row>
    <row r="3" spans="3:15">
      <c r="F3" s="293" t="s">
        <v>332</v>
      </c>
      <c r="G3" s="293" t="s">
        <v>335</v>
      </c>
      <c r="M3" s="234" t="s">
        <v>334</v>
      </c>
      <c r="N3" s="234" t="s">
        <v>331</v>
      </c>
    </row>
    <row r="4" spans="3:15" ht="15">
      <c r="C4" s="15">
        <v>1</v>
      </c>
      <c r="D4" s="16" t="s">
        <v>162</v>
      </c>
      <c r="E4" s="252" t="s">
        <v>163</v>
      </c>
      <c r="F4" s="220">
        <v>43</v>
      </c>
      <c r="G4" s="292">
        <v>49</v>
      </c>
      <c r="J4" s="123">
        <v>1</v>
      </c>
      <c r="K4" s="124" t="s">
        <v>12</v>
      </c>
      <c r="L4" s="125" t="s">
        <v>13</v>
      </c>
      <c r="M4" s="293">
        <v>41</v>
      </c>
      <c r="N4" s="265">
        <v>33</v>
      </c>
      <c r="O4" s="296">
        <v>73</v>
      </c>
    </row>
    <row r="5" spans="3:15" ht="15">
      <c r="C5" s="15">
        <v>2</v>
      </c>
      <c r="D5" s="23" t="s">
        <v>164</v>
      </c>
      <c r="E5" s="253" t="s">
        <v>165</v>
      </c>
      <c r="F5" s="221">
        <v>35</v>
      </c>
      <c r="G5" s="273">
        <v>36</v>
      </c>
      <c r="J5" s="123">
        <v>2</v>
      </c>
      <c r="K5" s="124" t="s">
        <v>16</v>
      </c>
      <c r="L5" s="125" t="s">
        <v>17</v>
      </c>
      <c r="M5" s="293">
        <v>39</v>
      </c>
      <c r="N5" s="266">
        <v>33</v>
      </c>
      <c r="O5" s="296">
        <v>73</v>
      </c>
    </row>
    <row r="6" spans="3:15" ht="15">
      <c r="C6" s="15">
        <v>3</v>
      </c>
      <c r="D6" s="23" t="s">
        <v>166</v>
      </c>
      <c r="E6" s="253" t="s">
        <v>167</v>
      </c>
      <c r="F6" s="221">
        <v>36</v>
      </c>
      <c r="G6" s="290">
        <v>18</v>
      </c>
      <c r="J6" s="123">
        <v>3</v>
      </c>
      <c r="K6" s="124" t="s">
        <v>18</v>
      </c>
      <c r="L6" s="125" t="s">
        <v>19</v>
      </c>
      <c r="M6" s="293">
        <v>57</v>
      </c>
      <c r="N6" s="266">
        <v>55</v>
      </c>
      <c r="O6" s="296">
        <v>95</v>
      </c>
    </row>
    <row r="7" spans="3:15" ht="15">
      <c r="C7" s="15">
        <v>4</v>
      </c>
      <c r="D7" s="23" t="s">
        <v>168</v>
      </c>
      <c r="E7" s="253" t="s">
        <v>169</v>
      </c>
      <c r="F7" s="221">
        <v>20</v>
      </c>
      <c r="G7" s="290">
        <v>18</v>
      </c>
      <c r="J7" s="123">
        <v>4</v>
      </c>
      <c r="K7" s="124" t="s">
        <v>20</v>
      </c>
      <c r="L7" s="125" t="s">
        <v>21</v>
      </c>
      <c r="M7" s="293">
        <v>43</v>
      </c>
      <c r="N7" s="266">
        <v>35</v>
      </c>
      <c r="O7" s="296">
        <v>75</v>
      </c>
    </row>
    <row r="8" spans="3:15" ht="15">
      <c r="C8" s="15">
        <v>5</v>
      </c>
      <c r="D8" s="23" t="s">
        <v>170</v>
      </c>
      <c r="E8" s="253" t="s">
        <v>171</v>
      </c>
      <c r="F8" s="221">
        <v>23</v>
      </c>
      <c r="G8" s="290">
        <v>5</v>
      </c>
      <c r="J8" s="123">
        <v>5</v>
      </c>
      <c r="K8" s="124" t="s">
        <v>23</v>
      </c>
      <c r="L8" s="125" t="s">
        <v>24</v>
      </c>
      <c r="M8" s="293">
        <v>38</v>
      </c>
      <c r="N8" s="266">
        <v>30</v>
      </c>
      <c r="O8" s="296">
        <v>70</v>
      </c>
    </row>
    <row r="9" spans="3:15" ht="15">
      <c r="C9" s="15">
        <v>6</v>
      </c>
      <c r="D9" s="23" t="s">
        <v>172</v>
      </c>
      <c r="E9" s="253" t="s">
        <v>173</v>
      </c>
      <c r="F9" s="221">
        <v>22</v>
      </c>
      <c r="G9" s="273">
        <v>34</v>
      </c>
      <c r="J9" s="123">
        <v>6</v>
      </c>
      <c r="K9" s="124" t="s">
        <v>25</v>
      </c>
      <c r="L9" s="125" t="s">
        <v>26</v>
      </c>
      <c r="M9" s="234">
        <v>18</v>
      </c>
      <c r="N9" s="207">
        <v>17</v>
      </c>
      <c r="O9" s="296">
        <v>57</v>
      </c>
    </row>
    <row r="10" spans="3:15" ht="15">
      <c r="C10" s="15">
        <v>7</v>
      </c>
      <c r="D10" s="23" t="s">
        <v>175</v>
      </c>
      <c r="E10" s="253" t="s">
        <v>176</v>
      </c>
      <c r="F10" s="221">
        <v>21</v>
      </c>
      <c r="G10" s="290">
        <v>20</v>
      </c>
      <c r="J10" s="123">
        <v>7</v>
      </c>
      <c r="K10" s="124" t="s">
        <v>27</v>
      </c>
      <c r="L10" s="125" t="s">
        <v>28</v>
      </c>
      <c r="M10" s="293">
        <v>48</v>
      </c>
      <c r="N10" s="266">
        <v>39</v>
      </c>
      <c r="O10" s="296">
        <v>79</v>
      </c>
    </row>
    <row r="11" spans="3:15" ht="15">
      <c r="C11" s="15">
        <v>8</v>
      </c>
      <c r="D11" s="23" t="s">
        <v>177</v>
      </c>
      <c r="E11" s="253" t="s">
        <v>178</v>
      </c>
      <c r="F11" s="221">
        <v>44</v>
      </c>
      <c r="G11" s="290">
        <v>21</v>
      </c>
      <c r="J11" s="123">
        <v>8</v>
      </c>
      <c r="K11" s="124" t="s">
        <v>29</v>
      </c>
      <c r="L11" s="125" t="s">
        <v>30</v>
      </c>
      <c r="M11" s="234">
        <v>33</v>
      </c>
      <c r="N11" s="207">
        <v>26</v>
      </c>
      <c r="O11" s="296">
        <v>66</v>
      </c>
    </row>
    <row r="12" spans="3:15" ht="15">
      <c r="C12" s="15">
        <v>9</v>
      </c>
      <c r="D12" s="23" t="s">
        <v>179</v>
      </c>
      <c r="E12" s="253" t="s">
        <v>180</v>
      </c>
      <c r="F12" s="221">
        <v>21</v>
      </c>
      <c r="G12" s="290">
        <v>26</v>
      </c>
      <c r="J12" s="123">
        <v>9</v>
      </c>
      <c r="K12" s="124" t="s">
        <v>31</v>
      </c>
      <c r="L12" s="125" t="s">
        <v>32</v>
      </c>
      <c r="M12" s="234">
        <v>23</v>
      </c>
      <c r="N12" s="207">
        <v>21</v>
      </c>
      <c r="O12" s="296">
        <v>61</v>
      </c>
    </row>
    <row r="13" spans="3:15" ht="15">
      <c r="C13" s="15">
        <v>10</v>
      </c>
      <c r="D13" s="23" t="s">
        <v>181</v>
      </c>
      <c r="E13" s="253" t="s">
        <v>182</v>
      </c>
      <c r="F13" s="221">
        <v>39</v>
      </c>
      <c r="G13" s="290">
        <v>25</v>
      </c>
      <c r="J13" s="123">
        <v>10</v>
      </c>
      <c r="K13" s="124" t="s">
        <v>33</v>
      </c>
      <c r="L13" s="125" t="s">
        <v>34</v>
      </c>
      <c r="M13" s="234">
        <v>35</v>
      </c>
      <c r="N13" s="207">
        <v>25</v>
      </c>
      <c r="O13" s="296">
        <v>65</v>
      </c>
    </row>
    <row r="14" spans="3:15" ht="15">
      <c r="C14" s="15">
        <v>11</v>
      </c>
      <c r="D14" s="23" t="s">
        <v>183</v>
      </c>
      <c r="E14" s="253" t="s">
        <v>184</v>
      </c>
      <c r="F14" s="221">
        <v>51</v>
      </c>
      <c r="G14" s="273">
        <v>30</v>
      </c>
      <c r="J14" s="123">
        <v>11</v>
      </c>
      <c r="K14" s="124" t="s">
        <v>35</v>
      </c>
      <c r="L14" s="125" t="s">
        <v>36</v>
      </c>
      <c r="M14" s="234">
        <v>37</v>
      </c>
      <c r="N14" s="207">
        <v>20</v>
      </c>
      <c r="O14" s="296">
        <v>60</v>
      </c>
    </row>
    <row r="15" spans="3:15" ht="15">
      <c r="C15" s="15">
        <v>12</v>
      </c>
      <c r="D15" s="23" t="s">
        <v>185</v>
      </c>
      <c r="E15" s="253" t="s">
        <v>186</v>
      </c>
      <c r="F15" s="221">
        <v>32</v>
      </c>
      <c r="G15" s="290">
        <v>23</v>
      </c>
      <c r="J15" s="123">
        <v>12</v>
      </c>
      <c r="K15" s="124" t="s">
        <v>37</v>
      </c>
      <c r="L15" s="125" t="s">
        <v>38</v>
      </c>
      <c r="M15" s="293">
        <v>42</v>
      </c>
      <c r="N15" s="266">
        <v>47</v>
      </c>
      <c r="O15" s="296">
        <v>87</v>
      </c>
    </row>
    <row r="16" spans="3:15" ht="15">
      <c r="C16" s="15">
        <v>13</v>
      </c>
      <c r="D16" s="23" t="s">
        <v>187</v>
      </c>
      <c r="E16" s="253" t="s">
        <v>188</v>
      </c>
      <c r="F16" s="221">
        <v>21</v>
      </c>
      <c r="G16" s="290">
        <v>20</v>
      </c>
      <c r="J16" s="123">
        <v>13</v>
      </c>
      <c r="K16" s="124" t="s">
        <v>39</v>
      </c>
      <c r="L16" s="125" t="s">
        <v>40</v>
      </c>
      <c r="M16" s="293">
        <v>37</v>
      </c>
      <c r="N16" s="266">
        <v>32</v>
      </c>
      <c r="O16" s="296">
        <v>72</v>
      </c>
    </row>
    <row r="17" spans="3:15" ht="15">
      <c r="C17" s="15">
        <v>14</v>
      </c>
      <c r="D17" s="23" t="s">
        <v>189</v>
      </c>
      <c r="E17" s="253" t="s">
        <v>190</v>
      </c>
      <c r="F17" s="221">
        <v>21</v>
      </c>
      <c r="G17" s="290">
        <v>25</v>
      </c>
      <c r="J17" s="123">
        <v>14</v>
      </c>
      <c r="K17" s="124" t="s">
        <v>41</v>
      </c>
      <c r="L17" s="125" t="s">
        <v>42</v>
      </c>
      <c r="M17" s="293">
        <v>47</v>
      </c>
      <c r="N17" s="266">
        <v>47</v>
      </c>
      <c r="O17" s="296">
        <v>87</v>
      </c>
    </row>
    <row r="18" spans="3:15" ht="15">
      <c r="C18" s="15">
        <v>15</v>
      </c>
      <c r="D18" s="23" t="s">
        <v>192</v>
      </c>
      <c r="E18" s="253" t="s">
        <v>193</v>
      </c>
      <c r="F18" s="221">
        <v>39</v>
      </c>
      <c r="G18" s="273">
        <v>35</v>
      </c>
      <c r="J18" s="123">
        <v>15</v>
      </c>
      <c r="K18" s="124" t="s">
        <v>43</v>
      </c>
      <c r="L18" s="125" t="s">
        <v>44</v>
      </c>
      <c r="M18" s="293">
        <v>42</v>
      </c>
      <c r="N18" s="266">
        <v>38</v>
      </c>
      <c r="O18" s="296">
        <v>78</v>
      </c>
    </row>
    <row r="19" spans="3:15" ht="15">
      <c r="C19" s="15">
        <v>16</v>
      </c>
      <c r="D19" s="23" t="s">
        <v>195</v>
      </c>
      <c r="E19" s="253" t="s">
        <v>196</v>
      </c>
      <c r="F19" s="221">
        <v>19</v>
      </c>
      <c r="G19" s="273">
        <v>37</v>
      </c>
      <c r="J19" s="123">
        <v>16</v>
      </c>
      <c r="K19" s="124" t="s">
        <v>45</v>
      </c>
      <c r="L19" s="125" t="s">
        <v>46</v>
      </c>
      <c r="M19" s="234">
        <v>27</v>
      </c>
      <c r="N19" s="207">
        <v>26</v>
      </c>
      <c r="O19" s="296">
        <v>66</v>
      </c>
    </row>
    <row r="20" spans="3:15" ht="15">
      <c r="C20" s="15">
        <v>17</v>
      </c>
      <c r="D20" s="23" t="s">
        <v>197</v>
      </c>
      <c r="E20" s="253" t="s">
        <v>198</v>
      </c>
      <c r="F20" s="221">
        <v>42</v>
      </c>
      <c r="G20" s="273">
        <v>30</v>
      </c>
      <c r="J20" s="123">
        <v>17</v>
      </c>
      <c r="K20" s="124" t="s">
        <v>47</v>
      </c>
      <c r="L20" s="125" t="s">
        <v>48</v>
      </c>
      <c r="M20" s="234">
        <v>29</v>
      </c>
      <c r="N20" s="207">
        <v>21</v>
      </c>
      <c r="O20" s="296">
        <v>61</v>
      </c>
    </row>
    <row r="21" spans="3:15" ht="15">
      <c r="C21" s="15">
        <v>18</v>
      </c>
      <c r="D21" s="23" t="s">
        <v>199</v>
      </c>
      <c r="E21" s="253" t="s">
        <v>200</v>
      </c>
      <c r="F21" s="221">
        <v>55</v>
      </c>
      <c r="G21" s="292">
        <v>55</v>
      </c>
      <c r="J21" s="123">
        <v>18</v>
      </c>
      <c r="K21" s="124" t="s">
        <v>49</v>
      </c>
      <c r="L21" s="125" t="s">
        <v>50</v>
      </c>
      <c r="M21" s="293">
        <v>47</v>
      </c>
      <c r="N21" s="266">
        <v>48</v>
      </c>
      <c r="O21" s="296">
        <v>88</v>
      </c>
    </row>
    <row r="22" spans="3:15" ht="15">
      <c r="C22" s="15">
        <v>19</v>
      </c>
      <c r="D22" s="23" t="s">
        <v>201</v>
      </c>
      <c r="E22" s="253" t="s">
        <v>202</v>
      </c>
      <c r="F22" s="221">
        <v>20</v>
      </c>
      <c r="G22" s="273">
        <v>31</v>
      </c>
      <c r="J22" s="123">
        <v>19</v>
      </c>
      <c r="K22" s="124" t="s">
        <v>51</v>
      </c>
      <c r="L22" s="125" t="s">
        <v>52</v>
      </c>
      <c r="M22" s="293">
        <v>48</v>
      </c>
      <c r="N22" s="265">
        <v>52</v>
      </c>
      <c r="O22" s="296">
        <v>92</v>
      </c>
    </row>
    <row r="23" spans="3:15" ht="15">
      <c r="C23" s="15">
        <v>20</v>
      </c>
      <c r="D23" s="23" t="s">
        <v>204</v>
      </c>
      <c r="E23" s="253" t="s">
        <v>205</v>
      </c>
      <c r="F23" s="221">
        <v>30</v>
      </c>
      <c r="G23" s="290">
        <v>20</v>
      </c>
      <c r="J23" s="123">
        <v>20</v>
      </c>
      <c r="K23" s="124" t="s">
        <v>53</v>
      </c>
      <c r="L23" s="125" t="s">
        <v>54</v>
      </c>
      <c r="M23" s="293">
        <v>30</v>
      </c>
      <c r="N23" s="265">
        <v>30</v>
      </c>
      <c r="O23" s="296">
        <v>70</v>
      </c>
    </row>
    <row r="24" spans="3:15" ht="15">
      <c r="C24" s="15">
        <v>21</v>
      </c>
      <c r="D24" s="23" t="s">
        <v>206</v>
      </c>
      <c r="E24" s="253" t="s">
        <v>207</v>
      </c>
      <c r="F24" s="221">
        <v>35</v>
      </c>
      <c r="G24" s="292">
        <v>43</v>
      </c>
      <c r="J24" s="123">
        <v>21</v>
      </c>
      <c r="K24" s="124" t="s">
        <v>55</v>
      </c>
      <c r="L24" s="125" t="s">
        <v>56</v>
      </c>
      <c r="M24" s="293">
        <v>34</v>
      </c>
      <c r="N24" s="266">
        <v>38</v>
      </c>
      <c r="O24" s="296">
        <v>78</v>
      </c>
    </row>
    <row r="25" spans="3:15" ht="15">
      <c r="C25" s="15">
        <v>22</v>
      </c>
      <c r="D25" s="23" t="s">
        <v>208</v>
      </c>
      <c r="E25" s="253" t="s">
        <v>209</v>
      </c>
      <c r="F25" s="221">
        <v>43</v>
      </c>
      <c r="G25" s="273">
        <v>39</v>
      </c>
      <c r="J25" s="123">
        <v>22</v>
      </c>
      <c r="K25" s="124" t="s">
        <v>57</v>
      </c>
      <c r="L25" s="125" t="s">
        <v>58</v>
      </c>
      <c r="M25" s="234">
        <v>32</v>
      </c>
      <c r="N25" s="207">
        <v>24</v>
      </c>
      <c r="O25" s="296">
        <v>64</v>
      </c>
    </row>
    <row r="26" spans="3:15" ht="15">
      <c r="C26" s="15">
        <v>23</v>
      </c>
      <c r="D26" s="23" t="s">
        <v>210</v>
      </c>
      <c r="E26" s="253" t="s">
        <v>211</v>
      </c>
      <c r="F26" s="221">
        <v>35</v>
      </c>
      <c r="G26" s="273">
        <v>30</v>
      </c>
      <c r="J26" s="123">
        <v>23</v>
      </c>
      <c r="K26" s="124" t="s">
        <v>59</v>
      </c>
      <c r="L26" s="125" t="s">
        <v>60</v>
      </c>
      <c r="M26" s="234">
        <v>30</v>
      </c>
      <c r="N26" s="207">
        <v>23</v>
      </c>
      <c r="O26" s="296">
        <v>63</v>
      </c>
    </row>
    <row r="27" spans="3:15" ht="15">
      <c r="C27" s="15">
        <v>24</v>
      </c>
      <c r="D27" s="23" t="s">
        <v>212</v>
      </c>
      <c r="E27" s="253" t="s">
        <v>213</v>
      </c>
      <c r="F27" s="221">
        <v>26</v>
      </c>
      <c r="G27" s="290">
        <v>28</v>
      </c>
      <c r="J27" s="123">
        <v>24</v>
      </c>
      <c r="K27" s="124" t="s">
        <v>61</v>
      </c>
      <c r="L27" s="125" t="s">
        <v>62</v>
      </c>
      <c r="M27" s="293">
        <v>51</v>
      </c>
      <c r="N27" s="265">
        <v>52</v>
      </c>
      <c r="O27" s="296">
        <v>92</v>
      </c>
    </row>
    <row r="28" spans="3:15" ht="15">
      <c r="C28" s="15">
        <v>25</v>
      </c>
      <c r="D28" s="23" t="s">
        <v>214</v>
      </c>
      <c r="E28" s="253" t="s">
        <v>215</v>
      </c>
      <c r="F28" s="221">
        <v>33</v>
      </c>
      <c r="G28" s="290">
        <v>17</v>
      </c>
      <c r="J28" s="123">
        <v>25</v>
      </c>
      <c r="K28" s="124" t="s">
        <v>63</v>
      </c>
      <c r="L28" s="125" t="s">
        <v>64</v>
      </c>
      <c r="M28" s="293">
        <v>0</v>
      </c>
      <c r="N28" s="266"/>
      <c r="O28" s="296">
        <v>0</v>
      </c>
    </row>
    <row r="29" spans="3:15" ht="15">
      <c r="C29" s="15">
        <v>26</v>
      </c>
      <c r="D29" s="23" t="s">
        <v>216</v>
      </c>
      <c r="E29" s="253" t="s">
        <v>217</v>
      </c>
      <c r="F29" s="221">
        <v>35</v>
      </c>
      <c r="G29" s="290">
        <v>26</v>
      </c>
      <c r="J29" s="123">
        <v>26</v>
      </c>
      <c r="K29" s="124" t="s">
        <v>65</v>
      </c>
      <c r="L29" s="125" t="s">
        <v>66</v>
      </c>
      <c r="M29" s="234">
        <v>16</v>
      </c>
      <c r="N29" s="207">
        <v>13</v>
      </c>
      <c r="O29" s="296">
        <v>53</v>
      </c>
    </row>
    <row r="30" spans="3:15" ht="15">
      <c r="C30" s="15">
        <v>27</v>
      </c>
      <c r="D30" s="23" t="s">
        <v>218</v>
      </c>
      <c r="E30" s="253" t="s">
        <v>219</v>
      </c>
      <c r="F30" s="221">
        <v>39</v>
      </c>
      <c r="G30" s="273">
        <v>38</v>
      </c>
      <c r="J30" s="123">
        <v>27</v>
      </c>
      <c r="K30" s="124" t="s">
        <v>67</v>
      </c>
      <c r="L30" s="125" t="s">
        <v>68</v>
      </c>
      <c r="M30" s="293">
        <v>29</v>
      </c>
      <c r="N30" s="266">
        <v>31</v>
      </c>
      <c r="O30" s="296">
        <v>71</v>
      </c>
    </row>
    <row r="31" spans="3:15" ht="15">
      <c r="C31" s="15">
        <v>28</v>
      </c>
      <c r="D31" s="23" t="s">
        <v>220</v>
      </c>
      <c r="E31" s="253" t="s">
        <v>221</v>
      </c>
      <c r="F31" s="221">
        <v>28</v>
      </c>
      <c r="G31" s="290">
        <v>24</v>
      </c>
      <c r="J31" s="123">
        <v>28</v>
      </c>
      <c r="K31" s="124" t="s">
        <v>69</v>
      </c>
      <c r="L31" s="125" t="s">
        <v>70</v>
      </c>
      <c r="M31" s="234">
        <v>23</v>
      </c>
      <c r="N31" s="207">
        <v>14</v>
      </c>
      <c r="O31" s="296">
        <v>54</v>
      </c>
    </row>
    <row r="32" spans="3:15" ht="15">
      <c r="C32" s="15">
        <v>29</v>
      </c>
      <c r="D32" s="23" t="s">
        <v>222</v>
      </c>
      <c r="E32" s="253" t="s">
        <v>223</v>
      </c>
      <c r="F32" s="221">
        <v>19</v>
      </c>
      <c r="G32" s="290">
        <v>26</v>
      </c>
      <c r="J32" s="123">
        <v>29</v>
      </c>
      <c r="K32" s="124" t="s">
        <v>71</v>
      </c>
      <c r="L32" s="125" t="s">
        <v>72</v>
      </c>
      <c r="M32" s="234">
        <v>33</v>
      </c>
      <c r="N32" s="207">
        <v>23</v>
      </c>
      <c r="O32" s="296">
        <v>63</v>
      </c>
    </row>
    <row r="33" spans="3:15" ht="15">
      <c r="C33" s="15">
        <v>30</v>
      </c>
      <c r="D33" s="23" t="s">
        <v>224</v>
      </c>
      <c r="E33" s="253" t="s">
        <v>225</v>
      </c>
      <c r="F33" s="221">
        <v>31</v>
      </c>
      <c r="G33" s="290">
        <v>29</v>
      </c>
      <c r="J33" s="123">
        <v>30</v>
      </c>
      <c r="K33" s="124" t="s">
        <v>73</v>
      </c>
      <c r="L33" s="125" t="s">
        <v>74</v>
      </c>
      <c r="M33" s="234">
        <v>39</v>
      </c>
      <c r="N33" s="207">
        <v>23</v>
      </c>
      <c r="O33" s="296">
        <v>63</v>
      </c>
    </row>
    <row r="34" spans="3:15" ht="15">
      <c r="C34" s="15">
        <v>31</v>
      </c>
      <c r="D34" s="23" t="s">
        <v>228</v>
      </c>
      <c r="E34" s="253" t="s">
        <v>229</v>
      </c>
      <c r="F34" s="221">
        <v>35</v>
      </c>
      <c r="G34" s="290">
        <v>14</v>
      </c>
      <c r="J34" s="123">
        <v>31</v>
      </c>
      <c r="K34" s="124" t="s">
        <v>75</v>
      </c>
      <c r="L34" s="125" t="s">
        <v>76</v>
      </c>
      <c r="M34" s="293">
        <v>32</v>
      </c>
      <c r="N34" s="266">
        <v>35</v>
      </c>
      <c r="O34" s="296">
        <v>75</v>
      </c>
    </row>
    <row r="35" spans="3:15" ht="15">
      <c r="C35" s="15">
        <v>32</v>
      </c>
      <c r="D35" s="23" t="s">
        <v>230</v>
      </c>
      <c r="E35" s="253" t="s">
        <v>231</v>
      </c>
      <c r="F35" s="221">
        <v>37</v>
      </c>
      <c r="G35" s="273">
        <v>39</v>
      </c>
      <c r="J35" s="123">
        <v>32</v>
      </c>
      <c r="K35" s="124" t="s">
        <v>77</v>
      </c>
      <c r="L35" s="125" t="s">
        <v>78</v>
      </c>
      <c r="M35" s="234">
        <v>0</v>
      </c>
      <c r="N35" s="207">
        <v>0</v>
      </c>
      <c r="O35" s="296">
        <v>0</v>
      </c>
    </row>
    <row r="36" spans="3:15" ht="15">
      <c r="C36" s="15">
        <v>33</v>
      </c>
      <c r="D36" s="23" t="s">
        <v>232</v>
      </c>
      <c r="E36" s="253" t="s">
        <v>233</v>
      </c>
      <c r="F36" s="221">
        <v>26</v>
      </c>
      <c r="G36" s="290">
        <v>32</v>
      </c>
      <c r="J36" s="123">
        <v>33</v>
      </c>
      <c r="K36" s="124" t="s">
        <v>79</v>
      </c>
      <c r="L36" s="125" t="s">
        <v>80</v>
      </c>
      <c r="M36" s="293">
        <v>42</v>
      </c>
      <c r="N36" s="265">
        <v>36</v>
      </c>
      <c r="O36" s="296">
        <v>76</v>
      </c>
    </row>
    <row r="37" spans="3:15" ht="15">
      <c r="C37" s="15">
        <v>34</v>
      </c>
      <c r="D37" s="23" t="s">
        <v>234</v>
      </c>
      <c r="E37" s="253" t="s">
        <v>235</v>
      </c>
      <c r="F37" s="221">
        <v>35</v>
      </c>
      <c r="G37" s="273">
        <v>32</v>
      </c>
      <c r="J37" s="123">
        <v>34</v>
      </c>
      <c r="K37" s="124" t="s">
        <v>81</v>
      </c>
      <c r="L37" s="125" t="s">
        <v>82</v>
      </c>
      <c r="M37" s="293">
        <v>52</v>
      </c>
      <c r="N37" s="266">
        <v>44</v>
      </c>
      <c r="O37" s="296">
        <v>84</v>
      </c>
    </row>
    <row r="38" spans="3:15" ht="15">
      <c r="C38" s="15">
        <v>35</v>
      </c>
      <c r="D38" s="23" t="s">
        <v>236</v>
      </c>
      <c r="E38" s="253" t="s">
        <v>237</v>
      </c>
      <c r="F38" s="221">
        <v>22</v>
      </c>
      <c r="G38" s="273">
        <v>33</v>
      </c>
      <c r="J38" s="123">
        <v>35</v>
      </c>
      <c r="K38" s="124" t="s">
        <v>83</v>
      </c>
      <c r="L38" s="125" t="s">
        <v>84</v>
      </c>
      <c r="M38" s="234">
        <v>37</v>
      </c>
      <c r="N38" s="207">
        <v>24</v>
      </c>
      <c r="O38" s="296">
        <v>64</v>
      </c>
    </row>
    <row r="39" spans="3:15" ht="15">
      <c r="C39" s="15">
        <v>36</v>
      </c>
      <c r="D39" s="23" t="s">
        <v>238</v>
      </c>
      <c r="E39" s="253" t="s">
        <v>239</v>
      </c>
      <c r="F39" s="221">
        <v>33</v>
      </c>
      <c r="G39" s="290">
        <v>26</v>
      </c>
      <c r="J39" s="123">
        <v>36</v>
      </c>
      <c r="K39" s="124" t="s">
        <v>85</v>
      </c>
      <c r="L39" s="125" t="s">
        <v>86</v>
      </c>
      <c r="M39" s="293">
        <v>26</v>
      </c>
      <c r="N39" s="265">
        <v>30</v>
      </c>
      <c r="O39" s="296">
        <v>70</v>
      </c>
    </row>
    <row r="40" spans="3:15" ht="15">
      <c r="C40" s="15">
        <v>37</v>
      </c>
      <c r="D40" s="23" t="s">
        <v>241</v>
      </c>
      <c r="E40" s="254" t="s">
        <v>242</v>
      </c>
      <c r="F40" s="221">
        <v>19</v>
      </c>
      <c r="G40" s="274">
        <v>36</v>
      </c>
      <c r="J40" s="123">
        <v>37</v>
      </c>
      <c r="K40" s="124" t="s">
        <v>87</v>
      </c>
      <c r="L40" s="125" t="s">
        <v>88</v>
      </c>
      <c r="M40" s="293">
        <v>42</v>
      </c>
      <c r="N40" s="265">
        <v>42</v>
      </c>
      <c r="O40" s="296">
        <v>82</v>
      </c>
    </row>
    <row r="41" spans="3:15" ht="15">
      <c r="C41" s="15">
        <v>38</v>
      </c>
      <c r="D41" s="23" t="s">
        <v>243</v>
      </c>
      <c r="E41" s="253" t="s">
        <v>244</v>
      </c>
      <c r="F41" s="221">
        <v>22</v>
      </c>
      <c r="G41" s="290">
        <v>25</v>
      </c>
      <c r="J41" s="123">
        <v>38</v>
      </c>
      <c r="K41" s="124" t="s">
        <v>89</v>
      </c>
      <c r="L41" s="125" t="s">
        <v>90</v>
      </c>
      <c r="M41" s="293">
        <v>44</v>
      </c>
      <c r="N41" s="266">
        <v>49</v>
      </c>
      <c r="O41" s="296">
        <v>89</v>
      </c>
    </row>
    <row r="42" spans="3:15" ht="15">
      <c r="C42" s="15">
        <v>39</v>
      </c>
      <c r="D42" s="23" t="s">
        <v>245</v>
      </c>
      <c r="E42" s="253" t="s">
        <v>246</v>
      </c>
      <c r="F42" s="221">
        <v>16</v>
      </c>
      <c r="G42" s="273">
        <v>31</v>
      </c>
      <c r="J42" s="123">
        <v>39</v>
      </c>
      <c r="K42" s="124" t="s">
        <v>91</v>
      </c>
      <c r="L42" s="125" t="s">
        <v>92</v>
      </c>
      <c r="M42" s="234">
        <v>35</v>
      </c>
      <c r="N42" s="207">
        <v>29</v>
      </c>
      <c r="O42" s="296">
        <v>69</v>
      </c>
    </row>
    <row r="43" spans="3:15" ht="15">
      <c r="C43" s="15">
        <v>40</v>
      </c>
      <c r="D43" s="23" t="s">
        <v>247</v>
      </c>
      <c r="E43" s="253" t="s">
        <v>248</v>
      </c>
      <c r="F43" s="221">
        <v>34</v>
      </c>
      <c r="G43" s="273">
        <v>39</v>
      </c>
      <c r="J43" s="123">
        <v>40</v>
      </c>
      <c r="K43" s="124" t="s">
        <v>93</v>
      </c>
      <c r="L43" s="125" t="s">
        <v>94</v>
      </c>
      <c r="M43" s="293">
        <v>51</v>
      </c>
      <c r="N43" s="265">
        <v>50</v>
      </c>
      <c r="O43" s="296">
        <v>90</v>
      </c>
    </row>
    <row r="44" spans="3:15" ht="15">
      <c r="C44" s="15">
        <v>41</v>
      </c>
      <c r="D44" s="23" t="s">
        <v>249</v>
      </c>
      <c r="E44" s="253" t="s">
        <v>250</v>
      </c>
      <c r="F44" s="221">
        <v>26</v>
      </c>
      <c r="G44" s="273">
        <v>30</v>
      </c>
      <c r="J44" s="123">
        <v>41</v>
      </c>
      <c r="K44" s="124" t="s">
        <v>95</v>
      </c>
      <c r="L44" s="125" t="s">
        <v>96</v>
      </c>
      <c r="M44" s="293">
        <v>55</v>
      </c>
      <c r="N44" s="265">
        <v>51</v>
      </c>
      <c r="O44" s="296">
        <v>91</v>
      </c>
    </row>
    <row r="45" spans="3:15" ht="15">
      <c r="C45" s="15">
        <v>42</v>
      </c>
      <c r="D45" s="23" t="s">
        <v>251</v>
      </c>
      <c r="E45" s="254" t="s">
        <v>252</v>
      </c>
      <c r="F45" s="221">
        <v>12</v>
      </c>
      <c r="G45" s="291">
        <v>14</v>
      </c>
      <c r="J45" s="123">
        <v>42</v>
      </c>
      <c r="K45" s="124" t="s">
        <v>97</v>
      </c>
      <c r="L45" s="125" t="s">
        <v>98</v>
      </c>
      <c r="M45" s="293">
        <v>30</v>
      </c>
      <c r="N45" s="265">
        <v>30</v>
      </c>
      <c r="O45" s="296">
        <v>70</v>
      </c>
    </row>
    <row r="46" spans="3:15" ht="15">
      <c r="C46" s="15">
        <v>43</v>
      </c>
      <c r="D46" s="23" t="s">
        <v>254</v>
      </c>
      <c r="E46" s="253" t="s">
        <v>255</v>
      </c>
      <c r="F46" s="221">
        <v>38</v>
      </c>
      <c r="G46" s="290">
        <v>27</v>
      </c>
      <c r="J46" s="123">
        <v>43</v>
      </c>
      <c r="K46" s="124" t="s">
        <v>99</v>
      </c>
      <c r="L46" s="125" t="s">
        <v>100</v>
      </c>
      <c r="M46" s="293">
        <v>45</v>
      </c>
      <c r="N46" s="265">
        <v>49</v>
      </c>
      <c r="O46" s="296">
        <v>89</v>
      </c>
    </row>
    <row r="47" spans="3:15" ht="15">
      <c r="C47" s="15">
        <v>44</v>
      </c>
      <c r="D47" s="23" t="s">
        <v>256</v>
      </c>
      <c r="E47" s="253" t="s">
        <v>257</v>
      </c>
      <c r="F47" s="221">
        <v>44</v>
      </c>
      <c r="G47" s="292">
        <v>41</v>
      </c>
      <c r="J47" s="123">
        <v>44</v>
      </c>
      <c r="K47" s="124" t="s">
        <v>101</v>
      </c>
      <c r="L47" s="125" t="s">
        <v>102</v>
      </c>
      <c r="M47" s="293">
        <v>39</v>
      </c>
      <c r="N47" s="265">
        <v>43</v>
      </c>
      <c r="O47" s="296">
        <v>83</v>
      </c>
    </row>
    <row r="48" spans="3:15" ht="15">
      <c r="C48" s="15">
        <v>45</v>
      </c>
      <c r="D48" s="23" t="s">
        <v>258</v>
      </c>
      <c r="E48" s="253" t="s">
        <v>259</v>
      </c>
      <c r="F48" s="221">
        <v>57</v>
      </c>
      <c r="G48" s="292">
        <v>54</v>
      </c>
      <c r="J48" s="123">
        <v>45</v>
      </c>
      <c r="K48" s="124" t="s">
        <v>103</v>
      </c>
      <c r="L48" s="125" t="s">
        <v>104</v>
      </c>
      <c r="M48" s="293">
        <v>48</v>
      </c>
      <c r="N48" s="265">
        <v>40</v>
      </c>
      <c r="O48" s="296">
        <v>80</v>
      </c>
    </row>
    <row r="49" spans="3:15" ht="15">
      <c r="C49" s="15">
        <v>46</v>
      </c>
      <c r="D49" s="23" t="s">
        <v>261</v>
      </c>
      <c r="E49" s="253" t="s">
        <v>262</v>
      </c>
      <c r="F49" s="221">
        <v>23</v>
      </c>
      <c r="G49" s="273">
        <v>39</v>
      </c>
      <c r="J49" s="123">
        <v>46</v>
      </c>
      <c r="K49" s="124" t="s">
        <v>105</v>
      </c>
      <c r="L49" s="125" t="s">
        <v>106</v>
      </c>
      <c r="M49" s="293">
        <v>40</v>
      </c>
      <c r="N49" s="266">
        <v>35</v>
      </c>
      <c r="O49" s="296">
        <v>75</v>
      </c>
    </row>
    <row r="50" spans="3:15" ht="15">
      <c r="C50" s="15">
        <v>47</v>
      </c>
      <c r="D50" s="23" t="s">
        <v>263</v>
      </c>
      <c r="E50" s="253" t="s">
        <v>264</v>
      </c>
      <c r="F50" s="221">
        <v>58</v>
      </c>
      <c r="G50" s="292">
        <v>50</v>
      </c>
      <c r="J50" s="123">
        <v>47</v>
      </c>
      <c r="K50" s="124" t="s">
        <v>107</v>
      </c>
      <c r="L50" s="125" t="s">
        <v>108</v>
      </c>
      <c r="M50" s="234">
        <v>31</v>
      </c>
      <c r="N50" s="207">
        <v>15</v>
      </c>
      <c r="O50" s="296">
        <v>55</v>
      </c>
    </row>
    <row r="51" spans="3:15" ht="15">
      <c r="C51" s="15">
        <v>48</v>
      </c>
      <c r="D51" s="23" t="s">
        <v>265</v>
      </c>
      <c r="E51" s="253" t="s">
        <v>266</v>
      </c>
      <c r="F51" s="221">
        <v>42</v>
      </c>
      <c r="G51" s="292">
        <v>42</v>
      </c>
      <c r="J51" s="123">
        <v>48</v>
      </c>
      <c r="K51" s="124" t="s">
        <v>109</v>
      </c>
      <c r="L51" s="125" t="s">
        <v>110</v>
      </c>
      <c r="M51" s="293">
        <v>51</v>
      </c>
      <c r="N51" s="266">
        <v>45</v>
      </c>
      <c r="O51" s="296">
        <v>85</v>
      </c>
    </row>
    <row r="52" spans="3:15" ht="15">
      <c r="C52" s="15">
        <v>49</v>
      </c>
      <c r="D52" s="23" t="s">
        <v>267</v>
      </c>
      <c r="E52" s="253" t="s">
        <v>268</v>
      </c>
      <c r="F52" s="221">
        <v>49</v>
      </c>
      <c r="G52" s="292">
        <v>41</v>
      </c>
      <c r="J52" s="123">
        <v>49</v>
      </c>
      <c r="K52" s="124" t="s">
        <v>111</v>
      </c>
      <c r="L52" s="125" t="s">
        <v>112</v>
      </c>
      <c r="M52" s="234">
        <v>0</v>
      </c>
      <c r="N52" s="207">
        <v>0</v>
      </c>
      <c r="O52" s="296">
        <v>0</v>
      </c>
    </row>
    <row r="53" spans="3:15" ht="15">
      <c r="C53" s="15">
        <v>50</v>
      </c>
      <c r="D53" s="23" t="s">
        <v>269</v>
      </c>
      <c r="E53" s="254" t="s">
        <v>270</v>
      </c>
      <c r="F53" s="221">
        <v>42</v>
      </c>
      <c r="G53" s="274">
        <v>37</v>
      </c>
      <c r="J53" s="123">
        <v>50</v>
      </c>
      <c r="K53" s="124" t="s">
        <v>113</v>
      </c>
      <c r="L53" s="125" t="s">
        <v>114</v>
      </c>
      <c r="M53" s="293">
        <v>42</v>
      </c>
      <c r="N53" s="266">
        <v>40</v>
      </c>
      <c r="O53" s="296">
        <v>80</v>
      </c>
    </row>
    <row r="54" spans="3:15" ht="15">
      <c r="C54" s="15">
        <v>51</v>
      </c>
      <c r="D54" s="23" t="s">
        <v>271</v>
      </c>
      <c r="E54" s="253" t="s">
        <v>272</v>
      </c>
      <c r="F54" s="221">
        <v>20</v>
      </c>
      <c r="G54" s="273">
        <v>40</v>
      </c>
      <c r="J54" s="123">
        <v>51</v>
      </c>
      <c r="K54" s="124" t="s">
        <v>115</v>
      </c>
      <c r="L54" s="125" t="s">
        <v>116</v>
      </c>
      <c r="M54" s="234">
        <v>21</v>
      </c>
      <c r="N54" s="207">
        <v>0</v>
      </c>
      <c r="O54" s="296">
        <v>40</v>
      </c>
    </row>
    <row r="55" spans="3:15" ht="15">
      <c r="C55" s="15">
        <v>52</v>
      </c>
      <c r="D55" s="23" t="s">
        <v>274</v>
      </c>
      <c r="E55" s="253" t="s">
        <v>275</v>
      </c>
      <c r="F55" s="221">
        <v>26</v>
      </c>
      <c r="G55" s="273">
        <v>33</v>
      </c>
      <c r="J55" s="123">
        <v>52</v>
      </c>
      <c r="K55" s="124" t="s">
        <v>117</v>
      </c>
      <c r="L55" s="125" t="s">
        <v>118</v>
      </c>
      <c r="M55" s="293">
        <v>47</v>
      </c>
      <c r="N55" s="265">
        <v>43</v>
      </c>
      <c r="O55" s="296">
        <v>83</v>
      </c>
    </row>
    <row r="56" spans="3:15" ht="15">
      <c r="C56" s="15">
        <v>53</v>
      </c>
      <c r="D56" s="23" t="s">
        <v>276</v>
      </c>
      <c r="E56" s="253" t="s">
        <v>277</v>
      </c>
      <c r="F56" s="221">
        <v>20</v>
      </c>
      <c r="G56" s="273">
        <v>32</v>
      </c>
      <c r="J56" s="123">
        <v>53</v>
      </c>
      <c r="K56" s="124" t="s">
        <v>119</v>
      </c>
      <c r="L56" s="125" t="s">
        <v>120</v>
      </c>
      <c r="M56" s="293">
        <v>31</v>
      </c>
      <c r="N56" s="265">
        <v>37</v>
      </c>
      <c r="O56" s="296">
        <v>77</v>
      </c>
    </row>
    <row r="57" spans="3:15" ht="15">
      <c r="C57" s="15">
        <v>54</v>
      </c>
      <c r="D57" s="23" t="s">
        <v>278</v>
      </c>
      <c r="E57" s="253" t="s">
        <v>279</v>
      </c>
      <c r="F57" s="221">
        <v>18</v>
      </c>
      <c r="G57" s="273">
        <v>34</v>
      </c>
      <c r="J57" s="123">
        <v>54</v>
      </c>
      <c r="K57" s="124" t="s">
        <v>121</v>
      </c>
      <c r="L57" s="125" t="s">
        <v>122</v>
      </c>
      <c r="M57" s="293">
        <v>26</v>
      </c>
      <c r="N57" s="265">
        <v>34</v>
      </c>
      <c r="O57" s="296">
        <v>74</v>
      </c>
    </row>
    <row r="58" spans="3:15" ht="15">
      <c r="C58" s="15">
        <v>55</v>
      </c>
      <c r="D58" s="23" t="s">
        <v>280</v>
      </c>
      <c r="E58" s="253" t="s">
        <v>281</v>
      </c>
      <c r="F58" s="221">
        <v>39</v>
      </c>
      <c r="G58" s="273">
        <v>35</v>
      </c>
      <c r="J58" s="123">
        <v>55</v>
      </c>
      <c r="K58" s="124" t="s">
        <v>123</v>
      </c>
      <c r="L58" s="125" t="s">
        <v>124</v>
      </c>
      <c r="M58" s="293">
        <v>54</v>
      </c>
      <c r="N58" s="265">
        <v>51</v>
      </c>
      <c r="O58" s="296">
        <v>91</v>
      </c>
    </row>
    <row r="59" spans="3:15" ht="15">
      <c r="C59" s="15">
        <v>56</v>
      </c>
      <c r="D59" s="23" t="s">
        <v>282</v>
      </c>
      <c r="E59" s="253" t="s">
        <v>283</v>
      </c>
      <c r="F59" s="221">
        <v>34</v>
      </c>
      <c r="G59" s="290">
        <v>27</v>
      </c>
      <c r="J59" s="123">
        <v>56</v>
      </c>
      <c r="K59" s="124" t="s">
        <v>125</v>
      </c>
      <c r="L59" s="125" t="s">
        <v>126</v>
      </c>
      <c r="M59" s="293">
        <v>26</v>
      </c>
      <c r="N59" s="265">
        <v>39</v>
      </c>
      <c r="O59" s="296">
        <v>79</v>
      </c>
    </row>
    <row r="60" spans="3:15" ht="15">
      <c r="C60" s="15">
        <v>57</v>
      </c>
      <c r="D60" s="23" t="s">
        <v>284</v>
      </c>
      <c r="E60" s="253" t="s">
        <v>285</v>
      </c>
      <c r="F60" s="221">
        <v>25</v>
      </c>
      <c r="G60" s="290">
        <v>24</v>
      </c>
      <c r="J60" s="123">
        <v>57</v>
      </c>
      <c r="K60" s="124" t="s">
        <v>127</v>
      </c>
      <c r="L60" s="125" t="s">
        <v>128</v>
      </c>
      <c r="M60" s="293">
        <v>38</v>
      </c>
      <c r="N60" s="265">
        <v>30</v>
      </c>
      <c r="O60" s="296">
        <v>70</v>
      </c>
    </row>
    <row r="61" spans="3:15" ht="15">
      <c r="C61" s="15">
        <v>58</v>
      </c>
      <c r="D61" s="23" t="s">
        <v>286</v>
      </c>
      <c r="E61" s="253" t="s">
        <v>287</v>
      </c>
      <c r="F61" s="221">
        <v>27</v>
      </c>
      <c r="G61" s="290">
        <v>21</v>
      </c>
      <c r="J61" s="123">
        <v>58</v>
      </c>
      <c r="K61" s="124" t="s">
        <v>129</v>
      </c>
      <c r="L61" s="125" t="s">
        <v>130</v>
      </c>
      <c r="M61" s="293">
        <v>39</v>
      </c>
      <c r="N61" s="265">
        <v>47</v>
      </c>
      <c r="O61" s="296">
        <v>87</v>
      </c>
    </row>
    <row r="62" spans="3:15" ht="15">
      <c r="C62" s="15">
        <v>59</v>
      </c>
      <c r="D62" s="23" t="s">
        <v>288</v>
      </c>
      <c r="E62" s="253" t="s">
        <v>289</v>
      </c>
      <c r="F62" s="221">
        <v>23</v>
      </c>
      <c r="G62" s="290">
        <v>16</v>
      </c>
      <c r="J62" s="123">
        <v>59</v>
      </c>
      <c r="K62" s="124" t="s">
        <v>131</v>
      </c>
      <c r="L62" s="125" t="s">
        <v>132</v>
      </c>
      <c r="M62" s="293">
        <v>35</v>
      </c>
      <c r="N62" s="265">
        <v>37</v>
      </c>
      <c r="O62" s="296">
        <v>77</v>
      </c>
    </row>
    <row r="63" spans="3:15" ht="15">
      <c r="C63" s="15">
        <v>60</v>
      </c>
      <c r="D63" s="23" t="s">
        <v>290</v>
      </c>
      <c r="E63" s="253" t="s">
        <v>291</v>
      </c>
      <c r="F63" s="221">
        <v>52</v>
      </c>
      <c r="G63" s="292">
        <v>49</v>
      </c>
      <c r="J63" s="123">
        <v>60</v>
      </c>
      <c r="K63" s="124" t="s">
        <v>133</v>
      </c>
      <c r="L63" s="125" t="s">
        <v>134</v>
      </c>
      <c r="M63" s="293">
        <v>52</v>
      </c>
      <c r="N63" s="265">
        <v>42</v>
      </c>
      <c r="O63" s="296">
        <v>82</v>
      </c>
    </row>
    <row r="64" spans="3:15" ht="15">
      <c r="C64" s="15">
        <v>61</v>
      </c>
      <c r="D64" s="23" t="s">
        <v>292</v>
      </c>
      <c r="E64" s="253" t="s">
        <v>293</v>
      </c>
      <c r="F64" s="221">
        <v>35</v>
      </c>
      <c r="G64" s="292">
        <v>41</v>
      </c>
      <c r="J64" s="123">
        <v>61</v>
      </c>
      <c r="K64" s="124" t="s">
        <v>135</v>
      </c>
      <c r="L64" s="125" t="s">
        <v>136</v>
      </c>
      <c r="M64" s="293">
        <v>54</v>
      </c>
      <c r="N64" s="265">
        <v>52</v>
      </c>
      <c r="O64" s="296">
        <v>92</v>
      </c>
    </row>
    <row r="65" spans="3:15" ht="15">
      <c r="C65" s="15">
        <v>62</v>
      </c>
      <c r="D65" s="23" t="s">
        <v>294</v>
      </c>
      <c r="E65" s="253" t="s">
        <v>295</v>
      </c>
      <c r="F65" s="221">
        <v>33</v>
      </c>
      <c r="G65" s="292">
        <v>42</v>
      </c>
      <c r="J65" s="123">
        <v>62</v>
      </c>
      <c r="K65" s="124" t="s">
        <v>137</v>
      </c>
      <c r="L65" s="125" t="s">
        <v>138</v>
      </c>
      <c r="M65" s="293">
        <v>50</v>
      </c>
      <c r="N65" s="265">
        <v>46</v>
      </c>
      <c r="O65" s="296">
        <v>86</v>
      </c>
    </row>
    <row r="66" spans="3:15">
      <c r="J66" s="123">
        <v>63</v>
      </c>
      <c r="K66" s="124" t="s">
        <v>139</v>
      </c>
      <c r="L66" s="125" t="s">
        <v>140</v>
      </c>
      <c r="M66" s="293">
        <v>32</v>
      </c>
      <c r="N66" s="266">
        <v>34</v>
      </c>
      <c r="O66" s="296">
        <v>74</v>
      </c>
    </row>
    <row r="67" spans="3:15">
      <c r="J67" s="123">
        <v>64</v>
      </c>
      <c r="K67" s="184" t="s">
        <v>304</v>
      </c>
      <c r="L67" s="185" t="s">
        <v>303</v>
      </c>
      <c r="M67" s="234">
        <v>30</v>
      </c>
      <c r="N67" s="207">
        <v>22</v>
      </c>
      <c r="O67" s="296">
        <v>62</v>
      </c>
    </row>
  </sheetData>
  <mergeCells count="2">
    <mergeCell ref="C2:G2"/>
    <mergeCell ref="J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 CSEA</vt:lpstr>
      <vt:lpstr>I CSEA Practicals</vt:lpstr>
      <vt:lpstr>I ECE Class Work</vt:lpstr>
      <vt:lpstr>I ECE Practicals</vt:lpstr>
      <vt:lpstr>Sheet1</vt:lpstr>
      <vt:lpstr>BELOW 20</vt:lpstr>
      <vt:lpstr>30</vt:lpstr>
      <vt:lpstr>cse - below 30</vt:lpstr>
      <vt:lpstr>Sheet2</vt:lpstr>
      <vt:lpstr>Sheet3</vt:lpstr>
      <vt:lpstr>cse preparation</vt:lpstr>
      <vt:lpstr>ece preparation</vt:lpstr>
      <vt:lpstr>CSE - PREP-PROGRAM</vt:lpstr>
      <vt:lpstr>ECE-PREP -PROGRAM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 FACULTY</dc:creator>
  <cp:lastModifiedBy>Admin</cp:lastModifiedBy>
  <dcterms:created xsi:type="dcterms:W3CDTF">2022-12-12T05:30:00Z</dcterms:created>
  <dcterms:modified xsi:type="dcterms:W3CDTF">2023-05-19T11:50:27Z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C89E7DA28EC34230B1E903045B40303D</vt:lpwstr>
  </property>
  <property fmtid="{D5CDD505-2E9C-101B-9397-08002B2CF9AE}" pid="3" name="KSOProductBuildVer">
    <vt:lpwstr>1033-11.2.0.11440</vt:lpwstr>
  </property>
</Properties>
</file>