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repos\vu-virt-data-pt-12-2020-u-b\red-team\"/>
    </mc:Choice>
  </mc:AlternateContent>
  <xr:revisionPtr revIDLastSave="0" documentId="13_ncr:1_{1BE9E8A1-2A13-4037-84CE-B16A1962AE8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olfstats_FINAL_Excel" sheetId="1" r:id="rId1"/>
    <sheet name="jupyter_lists" sheetId="2" r:id="rId2"/>
  </sheets>
  <definedNames>
    <definedName name="_xlnm._FilterDatabase" localSheetId="0" hidden="1">golfstats_FINAL_Excel!$A$1:$P$156</definedName>
  </definedNames>
  <calcPr calcId="181029"/>
</workbook>
</file>

<file path=xl/calcChain.xml><?xml version="1.0" encoding="utf-8"?>
<calcChain xmlns="http://schemas.openxmlformats.org/spreadsheetml/2006/main">
  <c r="Q27" i="1" l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2" i="1"/>
  <c r="D1" i="2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B78" i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B94" i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B102" i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" i="2"/>
  <c r="B2" i="1"/>
  <c r="C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2" i="1"/>
</calcChain>
</file>

<file path=xl/sharedStrings.xml><?xml version="1.0" encoding="utf-8"?>
<sst xmlns="http://schemas.openxmlformats.org/spreadsheetml/2006/main" count="1132" uniqueCount="571">
  <si>
    <t>Year</t>
  </si>
  <si>
    <t>Macro Stat</t>
  </si>
  <si>
    <t>User-friendly Stat Name</t>
  </si>
  <si>
    <t>Code-friendly Stat Name</t>
  </si>
  <si>
    <t>URL</t>
  </si>
  <si>
    <t>Off the Tee</t>
  </si>
  <si>
    <t>Strokes Gained - Off the Tee</t>
  </si>
  <si>
    <t>SG_off_tee</t>
  </si>
  <si>
    <t>SG_off_tee_2021</t>
  </si>
  <si>
    <t>https://www.pgatour.com/content/pgatour/stats/stat.02567.y2021.html</t>
  </si>
  <si>
    <t>Strokes Gained - Tee-to-green</t>
  </si>
  <si>
    <t>SG_tee_green</t>
  </si>
  <si>
    <t>SG_tee_green_2021</t>
  </si>
  <si>
    <t>https://www.pgatour.com/content/pgatour/stats/stat.02674.y2021.html</t>
  </si>
  <si>
    <t>Driving Distance</t>
  </si>
  <si>
    <t>driving_dist</t>
  </si>
  <si>
    <t>driving_dist_2021</t>
  </si>
  <si>
    <t>https://www.pgatour.com/content/pgatour/stats/stat.101.y2021.html</t>
  </si>
  <si>
    <t>% of Yardage Covered by Tee Shots</t>
  </si>
  <si>
    <t>pct_ydg_tee</t>
  </si>
  <si>
    <t>pct_ydg_tee_2021</t>
  </si>
  <si>
    <t>https://www.pgatour.com/content/pgatour/stats/stat.02341.y2021.html</t>
  </si>
  <si>
    <t>Driving Percentage 320+</t>
  </si>
  <si>
    <t>driving_320+</t>
  </si>
  <si>
    <t>driving_320+_2021</t>
  </si>
  <si>
    <t>https://www.pgatour.com/content/pgatour/stats/stat.496.y2021.html</t>
  </si>
  <si>
    <t>Approach the Green</t>
  </si>
  <si>
    <t>Strokes Gained - Approach the Green</t>
  </si>
  <si>
    <t>SG_approach_green</t>
  </si>
  <si>
    <t>SG_approach_green_2021</t>
  </si>
  <si>
    <t>https://www.pgatour.com/content/pgatour/stats/stat.02568.y2021.html</t>
  </si>
  <si>
    <t>Greens in Regulation Percentage</t>
  </si>
  <si>
    <t>GIR_pct</t>
  </si>
  <si>
    <t>GIR_pct_2021</t>
  </si>
  <si>
    <t>https://www.pgatour.com/content/pgatour/stats/stat.103.y2021.html</t>
  </si>
  <si>
    <t>Greens or Fringe in Regulation Percentage</t>
  </si>
  <si>
    <t>GOFIR_pct</t>
  </si>
  <si>
    <t>GOFIR_pct_2021</t>
  </si>
  <si>
    <t>https://www.pgatour.com/content/pgatour/stats/stat.02437.y2021.html</t>
  </si>
  <si>
    <t>Greens in Regulation Percentage from Fairway</t>
  </si>
  <si>
    <t>GIR_pct_fwy</t>
  </si>
  <si>
    <t>GIR_pct_fwy_2021</t>
  </si>
  <si>
    <t>https://www.pgatour.com/content/pgatour/stats/stat.190.y2021.html</t>
  </si>
  <si>
    <t>Greens in Regulation Other than Fairway</t>
  </si>
  <si>
    <t>GIR_pct_not_fwy</t>
  </si>
  <si>
    <t>GIR_pct_not_fwy_2021</t>
  </si>
  <si>
    <t>https://www.pgatour.com/content/pgatour/stats/stat.199.y2021.html</t>
  </si>
  <si>
    <t>Accuracy from Fairway - Proximity</t>
  </si>
  <si>
    <t>fwy_prox</t>
  </si>
  <si>
    <t>fwy_prox_2021</t>
  </si>
  <si>
    <t>https://www.pgatour.com/content/pgatour/stats/stat.431.y2021.html</t>
  </si>
  <si>
    <t>Accuracy from Rough - Proximity</t>
  </si>
  <si>
    <t>rough_prox</t>
  </si>
  <si>
    <t>rough_prox_2021</t>
  </si>
  <si>
    <t>https://www.pgatour.com/content/pgatour/stats/stat.437.y2021.html</t>
  </si>
  <si>
    <t>Around the Green</t>
  </si>
  <si>
    <t>Strokes Gained - Around the Green</t>
  </si>
  <si>
    <t>SG_ATG</t>
  </si>
  <si>
    <t>SG_ATG_2021</t>
  </si>
  <si>
    <t>https://www.pgatour.com/content/pgatour/stats/stat.02569.y2021.html</t>
  </si>
  <si>
    <t>Sand Save Percentage</t>
  </si>
  <si>
    <t>pct_sand_save</t>
  </si>
  <si>
    <t>pct_sand_save_2021</t>
  </si>
  <si>
    <t>https://www.pgatour.com/content/pgatour/stats/stat.111.y2021.html</t>
  </si>
  <si>
    <t>Scrambling</t>
  </si>
  <si>
    <t>scrambling</t>
  </si>
  <si>
    <t>scrambling_2021</t>
  </si>
  <si>
    <t>https://www.pgatour.com/content/pgatour/stats/stat.130.y2021.html</t>
  </si>
  <si>
    <t>Putting</t>
  </si>
  <si>
    <t>Strokes Gained - Putting</t>
  </si>
  <si>
    <t>SG_putt</t>
  </si>
  <si>
    <t>SG_putt_2021</t>
  </si>
  <si>
    <t>https://www.pgatour.com/content/pgatour/stats/stat.02564.y2021.html</t>
  </si>
  <si>
    <t>One-putt Percentage</t>
  </si>
  <si>
    <t>pct_one_putt</t>
  </si>
  <si>
    <t>pct_one_putt_2021</t>
  </si>
  <si>
    <t>https://www.pgatour.com/content/pgatour/stats/stat.413.y2021.html</t>
  </si>
  <si>
    <t>Three-putt Avoidance</t>
  </si>
  <si>
    <t>pct_three_putt_avoid</t>
  </si>
  <si>
    <t>pct_three_putt_avoid_2021</t>
  </si>
  <si>
    <t>https://www.pgatour.com/content/pgatour/stats/stat.426.y2021.html</t>
  </si>
  <si>
    <t>Putting Average</t>
  </si>
  <si>
    <t>putt_avg</t>
  </si>
  <si>
    <t>putt_avg_2021</t>
  </si>
  <si>
    <t>https://www.pgatour.com/content/pgatour/stats/stat.104.y2021.html</t>
  </si>
  <si>
    <t>Putts per round</t>
  </si>
  <si>
    <t>putts_per_rd</t>
  </si>
  <si>
    <t>putts_per_rd_2021</t>
  </si>
  <si>
    <t>https://www.pgatour.com/content/pgatour/stats/stat.119.y2021.html</t>
  </si>
  <si>
    <t>Scoring</t>
  </si>
  <si>
    <t>Bogey Avoidance</t>
  </si>
  <si>
    <t>bogey_avoid</t>
  </si>
  <si>
    <t>bogey_avoid_2021</t>
  </si>
  <si>
    <t>https://www.pgatour.com/content/pgatour/stats/stat.02414.y2021.html</t>
  </si>
  <si>
    <t>Birdie-to-Bogey Ratio</t>
  </si>
  <si>
    <t>btb_ratio</t>
  </si>
  <si>
    <t>btb_ratio_2021</t>
  </si>
  <si>
    <t>https://www.pgatour.com/content/pgatour/stats/stat.02415.y2021.html</t>
  </si>
  <si>
    <t>MONEY (TARGET)</t>
  </si>
  <si>
    <t>OFFICIAL MONEY</t>
  </si>
  <si>
    <t>money</t>
  </si>
  <si>
    <t>money_2021</t>
  </si>
  <si>
    <t>https://www.pgatour.com/content/pgatour/stats/stat.109.y2021.html</t>
  </si>
  <si>
    <t>SG_off_tee_2020</t>
  </si>
  <si>
    <t>https://www.pgatour.com/content/pgatour/stats/stat.02567.y2020.html</t>
  </si>
  <si>
    <t>SG_tee_green_2020</t>
  </si>
  <si>
    <t>https://www.pgatour.com/content/pgatour/stats/stat.02674.y2020.html</t>
  </si>
  <si>
    <t>driving_dist_2020</t>
  </si>
  <si>
    <t>https://www.pgatour.com/content/pgatour/stats/stat.101.y2020.html</t>
  </si>
  <si>
    <t>pct_ydg_tee_2020</t>
  </si>
  <si>
    <t>https://www.pgatour.com/content/pgatour/stats/stat.02341.y2020.html</t>
  </si>
  <si>
    <t>driving_320+_2020</t>
  </si>
  <si>
    <t>https://www.pgatour.com/content/pgatour/stats/stat.496.y2020.html</t>
  </si>
  <si>
    <t>SG_approach_green_2020</t>
  </si>
  <si>
    <t>https://www.pgatour.com/content/pgatour/stats/stat.02568.y2020.html</t>
  </si>
  <si>
    <t>GIR_pct_2020</t>
  </si>
  <si>
    <t>https://www.pgatour.com/content/pgatour/stats/stat.103.y2020.html</t>
  </si>
  <si>
    <t>GOFIR_pct_2020</t>
  </si>
  <si>
    <t>https://www.pgatour.com/content/pgatour/stats/stat.02437.y2020.html</t>
  </si>
  <si>
    <t>GIR_pct_fwy_2020</t>
  </si>
  <si>
    <t>https://www.pgatour.com/content/pgatour/stats/stat.190.y2020.html</t>
  </si>
  <si>
    <t>GIR_pct_not_fwy_2020</t>
  </si>
  <si>
    <t>https://www.pgatour.com/content/pgatour/stats/stat.199.y2020.html</t>
  </si>
  <si>
    <t>fwy_prox_2020</t>
  </si>
  <si>
    <t>https://www.pgatour.com/content/pgatour/stats/stat.431.y2020.html</t>
  </si>
  <si>
    <t>rough_prox_2020</t>
  </si>
  <si>
    <t>https://www.pgatour.com/content/pgatour/stats/stat.437.y2020.html</t>
  </si>
  <si>
    <t>SG_ATG_2020</t>
  </si>
  <si>
    <t>https://www.pgatour.com/content/pgatour/stats/stat.02569.y2020.html</t>
  </si>
  <si>
    <t>pct_sand_save_2020</t>
  </si>
  <si>
    <t>https://www.pgatour.com/content/pgatour/stats/stat.111.y2020.html</t>
  </si>
  <si>
    <t>scrambling_2020</t>
  </si>
  <si>
    <t>https://www.pgatour.com/content/pgatour/stats/stat.130.y2020.html</t>
  </si>
  <si>
    <t>SG_putt_2020</t>
  </si>
  <si>
    <t>https://www.pgatour.com/content/pgatour/stats/stat.02564.y2020.html</t>
  </si>
  <si>
    <t>pct_one_putt_2020</t>
  </si>
  <si>
    <t>https://www.pgatour.com/content/pgatour/stats/stat.413.y2020.html</t>
  </si>
  <si>
    <t>pct_three_putt_avoid_2020</t>
  </si>
  <si>
    <t>https://www.pgatour.com/content/pgatour/stats/stat.426.y2020.html</t>
  </si>
  <si>
    <t>putt_avg_2020</t>
  </si>
  <si>
    <t>https://www.pgatour.com/content/pgatour/stats/stat.104.y2020.html</t>
  </si>
  <si>
    <t>putts_per_rd_2020</t>
  </si>
  <si>
    <t>https://www.pgatour.com/content/pgatour/stats/stat.119.y2020.html</t>
  </si>
  <si>
    <t>bogey_avoid_2020</t>
  </si>
  <si>
    <t>https://www.pgatour.com/content/pgatour/stats/stat.02414.y2020.html</t>
  </si>
  <si>
    <t>btb_ratio_2020</t>
  </si>
  <si>
    <t>https://www.pgatour.com/content/pgatour/stats/stat.02415.y2020.html</t>
  </si>
  <si>
    <t>money_2020</t>
  </si>
  <si>
    <t>https://www.pgatour.com/content/pgatour/stats/stat.109.y2020.html</t>
  </si>
  <si>
    <t>SG_off_tee_2019</t>
  </si>
  <si>
    <t>https://www.pgatour.com/content/pgatour/stats/stat.02567.y2019.html</t>
  </si>
  <si>
    <t>SG_tee_green_2019</t>
  </si>
  <si>
    <t>https://www.pgatour.com/content/pgatour/stats/stat.02674.y2019.html</t>
  </si>
  <si>
    <t>driving_dist_2019</t>
  </si>
  <si>
    <t>https://www.pgatour.com/content/pgatour/stats/stat.101.y2019.html</t>
  </si>
  <si>
    <t>pct_ydg_tee_2019</t>
  </si>
  <si>
    <t>https://www.pgatour.com/content/pgatour/stats/stat.02341.y2019.html</t>
  </si>
  <si>
    <t>driving_320+_2019</t>
  </si>
  <si>
    <t>https://www.pgatour.com/content/pgatour/stats/stat.496.y2019.html</t>
  </si>
  <si>
    <t>SG_approach_green_2019</t>
  </si>
  <si>
    <t>https://www.pgatour.com/content/pgatour/stats/stat.02568.y2019.html</t>
  </si>
  <si>
    <t>GIR_pct_2019</t>
  </si>
  <si>
    <t>https://www.pgatour.com/content/pgatour/stats/stat.103.y2019.html</t>
  </si>
  <si>
    <t>GOFIR_pct_2019</t>
  </si>
  <si>
    <t>https://www.pgatour.com/content/pgatour/stats/stat.02437.y2019.html</t>
  </si>
  <si>
    <t>GIR_pct_fwy_2019</t>
  </si>
  <si>
    <t>https://www.pgatour.com/content/pgatour/stats/stat.190.y2019.html</t>
  </si>
  <si>
    <t>GIR_pct_not_fwy_2019</t>
  </si>
  <si>
    <t>https://www.pgatour.com/content/pgatour/stats/stat.199.y2019.html</t>
  </si>
  <si>
    <t>fwy_prox_2019</t>
  </si>
  <si>
    <t>https://www.pgatour.com/content/pgatour/stats/stat.431.y2019.html</t>
  </si>
  <si>
    <t>rough_prox_2019</t>
  </si>
  <si>
    <t>https://www.pgatour.com/content/pgatour/stats/stat.437.y2019.html</t>
  </si>
  <si>
    <t>SG_ATG_2019</t>
  </si>
  <si>
    <t>https://www.pgatour.com/content/pgatour/stats/stat.02569.y2019.html</t>
  </si>
  <si>
    <t>pct_sand_save_2019</t>
  </si>
  <si>
    <t>https://www.pgatour.com/content/pgatour/stats/stat.111.y2019.html</t>
  </si>
  <si>
    <t>scrambling_2019</t>
  </si>
  <si>
    <t>https://www.pgatour.com/content/pgatour/stats/stat.130.y2019.html</t>
  </si>
  <si>
    <t>SG_putt_2019</t>
  </si>
  <si>
    <t>https://www.pgatour.com/content/pgatour/stats/stat.02564.y2019.html</t>
  </si>
  <si>
    <t>pct_one_putt_2019</t>
  </si>
  <si>
    <t>https://www.pgatour.com/content/pgatour/stats/stat.413.y2019.html</t>
  </si>
  <si>
    <t>pct_three_putt_avoid_2019</t>
  </si>
  <si>
    <t>https://www.pgatour.com/content/pgatour/stats/stat.426.y2019.html</t>
  </si>
  <si>
    <t>putt_avg_2019</t>
  </si>
  <si>
    <t>https://www.pgatour.com/content/pgatour/stats/stat.104.y2019.html</t>
  </si>
  <si>
    <t>putts_per_rd_2019</t>
  </si>
  <si>
    <t>https://www.pgatour.com/content/pgatour/stats/stat.119.y2019.html</t>
  </si>
  <si>
    <t>bogey_avoid_2019</t>
  </si>
  <si>
    <t>https://www.pgatour.com/content/pgatour/stats/stat.02414.y2019.html</t>
  </si>
  <si>
    <t>btb_ratio_2019</t>
  </si>
  <si>
    <t>https://www.pgatour.com/content/pgatour/stats/stat.02415.y2019.html</t>
  </si>
  <si>
    <t>money_2019</t>
  </si>
  <si>
    <t>https://www.pgatour.com/content/pgatour/stats/stat.109.y2019.html</t>
  </si>
  <si>
    <t>SG_off_tee_2018</t>
  </si>
  <si>
    <t>https://www.pgatour.com/content/pgatour/stats/stat.02567.y2018.html</t>
  </si>
  <si>
    <t>SG_tee_green_2018</t>
  </si>
  <si>
    <t>https://www.pgatour.com/content/pgatour/stats/stat.02674.y2018.html</t>
  </si>
  <si>
    <t>driving_dist_2018</t>
  </si>
  <si>
    <t>https://www.pgatour.com/content/pgatour/stats/stat.101.y2018.html</t>
  </si>
  <si>
    <t>pct_ydg_tee_2018</t>
  </si>
  <si>
    <t>https://www.pgatour.com/content/pgatour/stats/stat.02341.y2018.html</t>
  </si>
  <si>
    <t>driving_320+_2018</t>
  </si>
  <si>
    <t>https://www.pgatour.com/content/pgatour/stats/stat.496.y2018.html</t>
  </si>
  <si>
    <t>SG_approach_green_2018</t>
  </si>
  <si>
    <t>https://www.pgatour.com/content/pgatour/stats/stat.02568.y2018.html</t>
  </si>
  <si>
    <t>GIR_pct_2018</t>
  </si>
  <si>
    <t>https://www.pgatour.com/content/pgatour/stats/stat.103.y2018.html</t>
  </si>
  <si>
    <t>GOFIR_pct_2018</t>
  </si>
  <si>
    <t>https://www.pgatour.com/content/pgatour/stats/stat.02437.y2018.html</t>
  </si>
  <si>
    <t>GIR_pct_fwy_2018</t>
  </si>
  <si>
    <t>https://www.pgatour.com/content/pgatour/stats/stat.190.y2018.html</t>
  </si>
  <si>
    <t>GIR_pct_not_fwy_2018</t>
  </si>
  <si>
    <t>https://www.pgatour.com/content/pgatour/stats/stat.199.y2018.html</t>
  </si>
  <si>
    <t>fwy_prox_2018</t>
  </si>
  <si>
    <t>https://www.pgatour.com/content/pgatour/stats/stat.431.y2018.html</t>
  </si>
  <si>
    <t>rough_prox_2018</t>
  </si>
  <si>
    <t>https://www.pgatour.com/content/pgatour/stats/stat.437.y2018.html</t>
  </si>
  <si>
    <t>SG_ATG_2018</t>
  </si>
  <si>
    <t>https://www.pgatour.com/content/pgatour/stats/stat.02569.y2018.html</t>
  </si>
  <si>
    <t>pct_sand_save_2018</t>
  </si>
  <si>
    <t>https://www.pgatour.com/content/pgatour/stats/stat.111.y2018.html</t>
  </si>
  <si>
    <t>scrambling_2018</t>
  </si>
  <si>
    <t>https://www.pgatour.com/content/pgatour/stats/stat.130.y2018.html</t>
  </si>
  <si>
    <t>SG_putt_2018</t>
  </si>
  <si>
    <t>https://www.pgatour.com/content/pgatour/stats/stat.02564.y2018.html</t>
  </si>
  <si>
    <t>pct_one_putt_2018</t>
  </si>
  <si>
    <t>https://www.pgatour.com/content/pgatour/stats/stat.413.y2018.html</t>
  </si>
  <si>
    <t>pct_three_putt_avoid_2018</t>
  </si>
  <si>
    <t>https://www.pgatour.com/content/pgatour/stats/stat.426.y2018.html</t>
  </si>
  <si>
    <t>putt_avg_2018</t>
  </si>
  <si>
    <t>https://www.pgatour.com/content/pgatour/stats/stat.104.y2018.html</t>
  </si>
  <si>
    <t>putts_per_rd_2018</t>
  </si>
  <si>
    <t>https://www.pgatour.com/content/pgatour/stats/stat.119.y2018.html</t>
  </si>
  <si>
    <t>bogey_avoid_2018</t>
  </si>
  <si>
    <t>https://www.pgatour.com/content/pgatour/stats/stat.02414.y2018.html</t>
  </si>
  <si>
    <t>btb_ratio_2018</t>
  </si>
  <si>
    <t>https://www.pgatour.com/content/pgatour/stats/stat.02415.y2018.html</t>
  </si>
  <si>
    <t>money_2018</t>
  </si>
  <si>
    <t>https://www.pgatour.com/content/pgatour/stats/stat.109.y2018.html</t>
  </si>
  <si>
    <t>SG_off_tee_2017</t>
  </si>
  <si>
    <t>https://www.pgatour.com/content/pgatour/stats/stat.02567.y2017.html</t>
  </si>
  <si>
    <t>SG_tee_green_2017</t>
  </si>
  <si>
    <t>https://www.pgatour.com/content/pgatour/stats/stat.02674.y2017.html</t>
  </si>
  <si>
    <t>driving_dist_2017</t>
  </si>
  <si>
    <t>https://www.pgatour.com/content/pgatour/stats/stat.101.y2017.html</t>
  </si>
  <si>
    <t>pct_ydg_tee_2017</t>
  </si>
  <si>
    <t>https://www.pgatour.com/content/pgatour/stats/stat.02341.y2017.html</t>
  </si>
  <si>
    <t>driving_320+_2017</t>
  </si>
  <si>
    <t>https://www.pgatour.com/content/pgatour/stats/stat.496.y2017.html</t>
  </si>
  <si>
    <t>SG_approach_green_2017</t>
  </si>
  <si>
    <t>https://www.pgatour.com/content/pgatour/stats/stat.02568.y2017.html</t>
  </si>
  <si>
    <t>GIR_pct_2017</t>
  </si>
  <si>
    <t>https://www.pgatour.com/content/pgatour/stats/stat.103.y2017.html</t>
  </si>
  <si>
    <t>GOFIR_pct_2017</t>
  </si>
  <si>
    <t>https://www.pgatour.com/content/pgatour/stats/stat.02437.y2017.html</t>
  </si>
  <si>
    <t>GIR_pct_fwy_2017</t>
  </si>
  <si>
    <t>https://www.pgatour.com/content/pgatour/stats/stat.190.y2017.html</t>
  </si>
  <si>
    <t>GIR_pct_not_fwy_2017</t>
  </si>
  <si>
    <t>https://www.pgatour.com/content/pgatour/stats/stat.199.y2017.html</t>
  </si>
  <si>
    <t>fwy_prox_2017</t>
  </si>
  <si>
    <t>https://www.pgatour.com/content/pgatour/stats/stat.431.y2017.html</t>
  </si>
  <si>
    <t>rough_prox_2017</t>
  </si>
  <si>
    <t>https://www.pgatour.com/content/pgatour/stats/stat.437.y2017.html</t>
  </si>
  <si>
    <t>SG_ATG_2017</t>
  </si>
  <si>
    <t>https://www.pgatour.com/content/pgatour/stats/stat.02569.y2017.html</t>
  </si>
  <si>
    <t>pct_sand_save_2017</t>
  </si>
  <si>
    <t>https://www.pgatour.com/content/pgatour/stats/stat.111.y2017.html</t>
  </si>
  <si>
    <t>scrambling_2017</t>
  </si>
  <si>
    <t>https://www.pgatour.com/content/pgatour/stats/stat.130.y2017.html</t>
  </si>
  <si>
    <t>SG_putt_2017</t>
  </si>
  <si>
    <t>https://www.pgatour.com/content/pgatour/stats/stat.02564.y2017.html</t>
  </si>
  <si>
    <t>pct_one_putt_2017</t>
  </si>
  <si>
    <t>https://www.pgatour.com/content/pgatour/stats/stat.413.y2017.html</t>
  </si>
  <si>
    <t>pct_three_putt_avoid_2017</t>
  </si>
  <si>
    <t>https://www.pgatour.com/content/pgatour/stats/stat.426.y2017.html</t>
  </si>
  <si>
    <t>putt_avg_2017</t>
  </si>
  <si>
    <t>https://www.pgatour.com/content/pgatour/stats/stat.104.y2017.html</t>
  </si>
  <si>
    <t>putts_per_rd_2017</t>
  </si>
  <si>
    <t>https://www.pgatour.com/content/pgatour/stats/stat.119.y2017.html</t>
  </si>
  <si>
    <t>bogey_avoid_2017</t>
  </si>
  <si>
    <t>https://www.pgatour.com/content/pgatour/stats/stat.02414.y2017.html</t>
  </si>
  <si>
    <t>btb_ratio_2017</t>
  </si>
  <si>
    <t>https://www.pgatour.com/content/pgatour/stats/stat.02415.y2017.html</t>
  </si>
  <si>
    <t>money_2017</t>
  </si>
  <si>
    <t>https://www.pgatour.com/content/pgatour/stats/stat.109.y2017.html</t>
  </si>
  <si>
    <t>FormatURL</t>
  </si>
  <si>
    <t>ID</t>
  </si>
  <si>
    <t>df</t>
  </si>
  <si>
    <t>Formatdf</t>
  </si>
  <si>
    <t>df1</t>
  </si>
  <si>
    <t>df2</t>
  </si>
  <si>
    <t>df3</t>
  </si>
  <si>
    <t>df4</t>
  </si>
  <si>
    <t>df5</t>
  </si>
  <si>
    <t>df6</t>
  </si>
  <si>
    <t>df7</t>
  </si>
  <si>
    <t>df8</t>
  </si>
  <si>
    <t>df9</t>
  </si>
  <si>
    <t>df10</t>
  </si>
  <si>
    <t>df11</t>
  </si>
  <si>
    <t>df12</t>
  </si>
  <si>
    <t>df13</t>
  </si>
  <si>
    <t>df14</t>
  </si>
  <si>
    <t>df15</t>
  </si>
  <si>
    <t>df16</t>
  </si>
  <si>
    <t>df17</t>
  </si>
  <si>
    <t>df18</t>
  </si>
  <si>
    <t>df19</t>
  </si>
  <si>
    <t>df20</t>
  </si>
  <si>
    <t>df21</t>
  </si>
  <si>
    <t>df22</t>
  </si>
  <si>
    <t>df23</t>
  </si>
  <si>
    <t>df24</t>
  </si>
  <si>
    <t>df25</t>
  </si>
  <si>
    <t>df26</t>
  </si>
  <si>
    <t>df27</t>
  </si>
  <si>
    <t>df28</t>
  </si>
  <si>
    <t>df29</t>
  </si>
  <si>
    <t>df30</t>
  </si>
  <si>
    <t>df31</t>
  </si>
  <si>
    <t>df32</t>
  </si>
  <si>
    <t>df33</t>
  </si>
  <si>
    <t>df34</t>
  </si>
  <si>
    <t>df35</t>
  </si>
  <si>
    <t>df36</t>
  </si>
  <si>
    <t>df37</t>
  </si>
  <si>
    <t>df38</t>
  </si>
  <si>
    <t>df39</t>
  </si>
  <si>
    <t>df40</t>
  </si>
  <si>
    <t>df41</t>
  </si>
  <si>
    <t>df42</t>
  </si>
  <si>
    <t>df43</t>
  </si>
  <si>
    <t>df44</t>
  </si>
  <si>
    <t>df45</t>
  </si>
  <si>
    <t>df46</t>
  </si>
  <si>
    <t>df47</t>
  </si>
  <si>
    <t>df48</t>
  </si>
  <si>
    <t>df49</t>
  </si>
  <si>
    <t>df50</t>
  </si>
  <si>
    <t>df51</t>
  </si>
  <si>
    <t>df52</t>
  </si>
  <si>
    <t>df53</t>
  </si>
  <si>
    <t>df54</t>
  </si>
  <si>
    <t>df55</t>
  </si>
  <si>
    <t>df56</t>
  </si>
  <si>
    <t>df57</t>
  </si>
  <si>
    <t>df58</t>
  </si>
  <si>
    <t>df59</t>
  </si>
  <si>
    <t>df60</t>
  </si>
  <si>
    <t>df61</t>
  </si>
  <si>
    <t>df62</t>
  </si>
  <si>
    <t>df63</t>
  </si>
  <si>
    <t>df64</t>
  </si>
  <si>
    <t>df65</t>
  </si>
  <si>
    <t>df66</t>
  </si>
  <si>
    <t>df67</t>
  </si>
  <si>
    <t>df68</t>
  </si>
  <si>
    <t>df69</t>
  </si>
  <si>
    <t>df70</t>
  </si>
  <si>
    <t>df71</t>
  </si>
  <si>
    <t>df72</t>
  </si>
  <si>
    <t>df73</t>
  </si>
  <si>
    <t>df74</t>
  </si>
  <si>
    <t>df75</t>
  </si>
  <si>
    <t>df76</t>
  </si>
  <si>
    <t>df77</t>
  </si>
  <si>
    <t>df78</t>
  </si>
  <si>
    <t>df79</t>
  </si>
  <si>
    <t>df80</t>
  </si>
  <si>
    <t>df81</t>
  </si>
  <si>
    <t>df82</t>
  </si>
  <si>
    <t>df83</t>
  </si>
  <si>
    <t>df84</t>
  </si>
  <si>
    <t>df85</t>
  </si>
  <si>
    <t>df86</t>
  </si>
  <si>
    <t>df87</t>
  </si>
  <si>
    <t>df88</t>
  </si>
  <si>
    <t>df89</t>
  </si>
  <si>
    <t>df90</t>
  </si>
  <si>
    <t>df91</t>
  </si>
  <si>
    <t>df92</t>
  </si>
  <si>
    <t>df93</t>
  </si>
  <si>
    <t>df94</t>
  </si>
  <si>
    <t>df95</t>
  </si>
  <si>
    <t>df96</t>
  </si>
  <si>
    <t>df97</t>
  </si>
  <si>
    <t>df98</t>
  </si>
  <si>
    <t>df99</t>
  </si>
  <si>
    <t>df100</t>
  </si>
  <si>
    <t>df101</t>
  </si>
  <si>
    <t>df102</t>
  </si>
  <si>
    <t>df103</t>
  </si>
  <si>
    <t>df104</t>
  </si>
  <si>
    <t>df105</t>
  </si>
  <si>
    <t>df106</t>
  </si>
  <si>
    <t>df107</t>
  </si>
  <si>
    <t>df108</t>
  </si>
  <si>
    <t>df109</t>
  </si>
  <si>
    <t>df110</t>
  </si>
  <si>
    <t>df111</t>
  </si>
  <si>
    <t>df112</t>
  </si>
  <si>
    <t>df113</t>
  </si>
  <si>
    <t>df114</t>
  </si>
  <si>
    <t>df115</t>
  </si>
  <si>
    <t>Column1</t>
  </si>
  <si>
    <t>Column2</t>
  </si>
  <si>
    <t>Column3</t>
  </si>
  <si>
    <t>Column4</t>
  </si>
  <si>
    <t>AVERAGE</t>
  </si>
  <si>
    <t>TOTAL SG:OTT</t>
  </si>
  <si>
    <t>SG:OTT</t>
  </si>
  <si>
    <t>SG:APR</t>
  </si>
  <si>
    <t>SG:ARG</t>
  </si>
  <si>
    <t>AVG.</t>
  </si>
  <si>
    <t>AVG (%)</t>
  </si>
  <si>
    <t>TOTAL SHOT DISTANCE</t>
  </si>
  <si>
    <t>TOTAL DISTANCE</t>
  </si>
  <si>
    <t>%</t>
  </si>
  <si>
    <t>TOTAL DRIVES FOR 320+</t>
  </si>
  <si>
    <t>TOTAL DRVS - OVERALL</t>
  </si>
  <si>
    <t>TOTAL SG:APP</t>
  </si>
  <si>
    <t>GREENS HIT</t>
  </si>
  <si>
    <t>TOTAL HIT</t>
  </si>
  <si>
    <t>AVG</t>
  </si>
  <si>
    <t>ATTEMPTS</t>
  </si>
  <si>
    <t>TOTAL DISTANCE (FEET)</t>
  </si>
  <si>
    <t>TOTAL DISTANCE (INCHES)</t>
  </si>
  <si>
    <t>TOTAL SG:ARG</t>
  </si>
  <si>
    <t># SAVES</t>
  </si>
  <si>
    <t># BUNKERS</t>
  </si>
  <si>
    <t>PAR OR BETTER</t>
  </si>
  <si>
    <t>MISSED GIR</t>
  </si>
  <si>
    <t>TOTAL SG:PUTTING</t>
  </si>
  <si>
    <t>EVENTS</t>
  </si>
  <si>
    <t># OF 1 PUTTS</t>
  </si>
  <si>
    <t># OF HOLES</t>
  </si>
  <si>
    <t>TOTAL 3 PUTTS</t>
  </si>
  <si>
    <t>TOTAL HOLES (OVERALL)</t>
  </si>
  <si>
    <t>GIR PUTTS</t>
  </si>
  <si>
    <t>BIRDIE CONVERSION</t>
  </si>
  <si>
    <t>TOTAL PUTTS</t>
  </si>
  <si>
    <t>TOTAL ROUNDS</t>
  </si>
  <si>
    <t>% MAKES BOGEY</t>
  </si>
  <si>
    <t>BOGEYS</t>
  </si>
  <si>
    <t>HOLES PLAYED</t>
  </si>
  <si>
    <t>BIRDIE TO BOGEY RATIO</t>
  </si>
  <si>
    <t>TOTAL BIRDIES AND BETTER</t>
  </si>
  <si>
    <t>TOTAL BOGEYS AND WORSE</t>
  </si>
  <si>
    <t>MONEY</t>
  </si>
  <si>
    <t>YTD VICTORIES</t>
  </si>
  <si>
    <t>scrape_dataframe</t>
  </si>
  <si>
    <t>dataframe_2021[0]</t>
  </si>
  <si>
    <t>dataframe_2021[1]</t>
  </si>
  <si>
    <t>dataframe_2021[2]</t>
  </si>
  <si>
    <t>dataframe_2021[3]</t>
  </si>
  <si>
    <t>dataframe_2021[4]</t>
  </si>
  <si>
    <t>dataframe_2021[5]</t>
  </si>
  <si>
    <t>dataframe_2021[6]</t>
  </si>
  <si>
    <t>dataframe_2021[7]</t>
  </si>
  <si>
    <t>dataframe_2021[8]</t>
  </si>
  <si>
    <t>dataframe_2021[9]</t>
  </si>
  <si>
    <t>dataframe_2021[10]</t>
  </si>
  <si>
    <t>dataframe_2021[11]</t>
  </si>
  <si>
    <t>dataframe_2021[12]</t>
  </si>
  <si>
    <t>dataframe_2021[13]</t>
  </si>
  <si>
    <t>dataframe_2021[14]</t>
  </si>
  <si>
    <t>dataframe_2021[15]</t>
  </si>
  <si>
    <t>dataframe_2021[16]</t>
  </si>
  <si>
    <t>dataframe_2021[17]</t>
  </si>
  <si>
    <t>dataframe_2021[18]</t>
  </si>
  <si>
    <t>dataframe_2021[19]</t>
  </si>
  <si>
    <t>dataframe_2021[20]</t>
  </si>
  <si>
    <t>dataframe_2021[21]</t>
  </si>
  <si>
    <t>dataframe_2021[22]</t>
  </si>
  <si>
    <t>dataframe_2020[0]</t>
  </si>
  <si>
    <t>dataframe_2020[1]</t>
  </si>
  <si>
    <t>dataframe_2020[2]</t>
  </si>
  <si>
    <t>dataframe_2020[3]</t>
  </si>
  <si>
    <t>dataframe_2020[4]</t>
  </si>
  <si>
    <t>dataframe_2020[5]</t>
  </si>
  <si>
    <t>dataframe_2020[6]</t>
  </si>
  <si>
    <t>dataframe_2020[7]</t>
  </si>
  <si>
    <t>dataframe_2020[8]</t>
  </si>
  <si>
    <t>dataframe_2020[9]</t>
  </si>
  <si>
    <t>dataframe_2020[10]</t>
  </si>
  <si>
    <t>dataframe_2020[11]</t>
  </si>
  <si>
    <t>dataframe_2020[12]</t>
  </si>
  <si>
    <t>dataframe_2020[13]</t>
  </si>
  <si>
    <t>dataframe_2020[14]</t>
  </si>
  <si>
    <t>dataframe_2020[15]</t>
  </si>
  <si>
    <t>dataframe_2020[16]</t>
  </si>
  <si>
    <t>dataframe_2020[17]</t>
  </si>
  <si>
    <t>dataframe_2020[18]</t>
  </si>
  <si>
    <t>dataframe_2020[19]</t>
  </si>
  <si>
    <t>dataframe_2020[20]</t>
  </si>
  <si>
    <t>dataframe_2020[21]</t>
  </si>
  <si>
    <t>dataframe_2020[22]</t>
  </si>
  <si>
    <t>dataframe_2019[0]</t>
  </si>
  <si>
    <t>dataframe_2019[1]</t>
  </si>
  <si>
    <t>dataframe_2019[2]</t>
  </si>
  <si>
    <t>dataframe_2019[3]</t>
  </si>
  <si>
    <t>dataframe_2019[4]</t>
  </si>
  <si>
    <t>dataframe_2019[5]</t>
  </si>
  <si>
    <t>dataframe_2019[6]</t>
  </si>
  <si>
    <t>dataframe_2019[7]</t>
  </si>
  <si>
    <t>dataframe_2019[8]</t>
  </si>
  <si>
    <t>dataframe_2019[9]</t>
  </si>
  <si>
    <t>dataframe_2019[10]</t>
  </si>
  <si>
    <t>dataframe_2019[11]</t>
  </si>
  <si>
    <t>dataframe_2019[12]</t>
  </si>
  <si>
    <t>dataframe_2019[13]</t>
  </si>
  <si>
    <t>dataframe_2019[14]</t>
  </si>
  <si>
    <t>dataframe_2019[15]</t>
  </si>
  <si>
    <t>dataframe_2019[16]</t>
  </si>
  <si>
    <t>dataframe_2019[17]</t>
  </si>
  <si>
    <t>dataframe_2019[18]</t>
  </si>
  <si>
    <t>dataframe_2019[19]</t>
  </si>
  <si>
    <t>dataframe_2019[20]</t>
  </si>
  <si>
    <t>dataframe_2019[21]</t>
  </si>
  <si>
    <t>dataframe_2019[22]</t>
  </si>
  <si>
    <t>dataframe_2018[0]</t>
  </si>
  <si>
    <t>dataframe_2018[1]</t>
  </si>
  <si>
    <t>dataframe_2018[2]</t>
  </si>
  <si>
    <t>dataframe_2018[3]</t>
  </si>
  <si>
    <t>dataframe_2018[4]</t>
  </si>
  <si>
    <t>dataframe_2018[5]</t>
  </si>
  <si>
    <t>dataframe_2018[6]</t>
  </si>
  <si>
    <t>dataframe_2018[7]</t>
  </si>
  <si>
    <t>dataframe_2018[8]</t>
  </si>
  <si>
    <t>dataframe_2018[9]</t>
  </si>
  <si>
    <t>dataframe_2018[10]</t>
  </si>
  <si>
    <t>dataframe_2018[11]</t>
  </si>
  <si>
    <t>dataframe_2018[12]</t>
  </si>
  <si>
    <t>dataframe_2018[13]</t>
  </si>
  <si>
    <t>dataframe_2018[14]</t>
  </si>
  <si>
    <t>dataframe_2018[15]</t>
  </si>
  <si>
    <t>dataframe_2018[16]</t>
  </si>
  <si>
    <t>dataframe_2018[17]</t>
  </si>
  <si>
    <t>dataframe_2018[18]</t>
  </si>
  <si>
    <t>dataframe_2018[19]</t>
  </si>
  <si>
    <t>dataframe_2018[20]</t>
  </si>
  <si>
    <t>dataframe_2018[21]</t>
  </si>
  <si>
    <t>dataframe_2018[22]</t>
  </si>
  <si>
    <t>dataframe_2017[0]</t>
  </si>
  <si>
    <t>dataframe_2017[1]</t>
  </si>
  <si>
    <t>dataframe_2017[2]</t>
  </si>
  <si>
    <t>dataframe_2017[3]</t>
  </si>
  <si>
    <t>dataframe_2017[4]</t>
  </si>
  <si>
    <t>dataframe_2017[5]</t>
  </si>
  <si>
    <t>dataframe_2017[6]</t>
  </si>
  <si>
    <t>dataframe_2017[7]</t>
  </si>
  <si>
    <t>dataframe_2017[8]</t>
  </si>
  <si>
    <t>dataframe_2017[9]</t>
  </si>
  <si>
    <t>dataframe_2017[10]</t>
  </si>
  <si>
    <t>dataframe_2017[11]</t>
  </si>
  <si>
    <t>dataframe_2017[12]</t>
  </si>
  <si>
    <t>dataframe_2017[13]</t>
  </si>
  <si>
    <t>dataframe_2017[14]</t>
  </si>
  <si>
    <t>dataframe_2017[15]</t>
  </si>
  <si>
    <t>dataframe_2017[16]</t>
  </si>
  <si>
    <t>dataframe_2017[17]</t>
  </si>
  <si>
    <t>dataframe_2017[18]</t>
  </si>
  <si>
    <t>dataframe_2017[19]</t>
  </si>
  <si>
    <t>dataframe_2017[20]</t>
  </si>
  <si>
    <t>dataframe_2017[21]</t>
  </si>
  <si>
    <t>dataframe_2017[22]</t>
  </si>
  <si>
    <t>ColumnUsing</t>
  </si>
  <si>
    <t>RenameColumn</t>
  </si>
  <si>
    <t>Code-friendly Stat Name_Year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</si>
</sst>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outlineLevelCol="1" x14ac:dyDescent="0.35"/>
  <cols>
    <col min="4" max="4" width="18.54296875" bestFit="1" customWidth="1"/>
    <col min="5" max="5" width="4.81640625" bestFit="1" customWidth="1"/>
    <col min="6" max="6" width="24" customWidth="1"/>
    <col min="7" max="7" width="39.7265625" bestFit="1" customWidth="1"/>
    <col min="8" max="8" width="21.36328125" bestFit="1" customWidth="1"/>
    <col min="9" max="9" width="26.7265625" bestFit="1" customWidth="1"/>
    <col min="10" max="10" width="62.54296875" bestFit="1" customWidth="1"/>
    <col min="11" max="11" width="63.90625" bestFit="1" customWidth="1"/>
    <col min="12" max="12" width="21.26953125" hidden="1" customWidth="1" outlineLevel="1"/>
    <col min="13" max="13" width="24.1796875" hidden="1" customWidth="1" outlineLevel="1"/>
    <col min="14" max="14" width="24.36328125" hidden="1" customWidth="1" outlineLevel="1"/>
    <col min="15" max="15" width="20.7265625" hidden="1" customWidth="1" outlineLevel="1"/>
    <col min="16" max="16" width="21.26953125" bestFit="1" customWidth="1" collapsed="1"/>
    <col min="17" max="17" width="14.54296875" bestFit="1" customWidth="1"/>
  </cols>
  <sheetData>
    <row r="1" spans="1:17" s="1" customFormat="1" x14ac:dyDescent="0.35">
      <c r="A1" s="1" t="s">
        <v>288</v>
      </c>
      <c r="B1" s="1" t="s">
        <v>289</v>
      </c>
      <c r="C1" s="1" t="s">
        <v>290</v>
      </c>
      <c r="D1" s="1" t="s">
        <v>452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570</v>
      </c>
      <c r="J1" s="1" t="s">
        <v>4</v>
      </c>
      <c r="K1" s="1" t="s">
        <v>287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568</v>
      </c>
      <c r="Q1" s="1" t="s">
        <v>569</v>
      </c>
    </row>
    <row r="2" spans="1:17" x14ac:dyDescent="0.35">
      <c r="A2">
        <v>1</v>
      </c>
      <c r="B2" t="str">
        <f>"df"&amp;A2</f>
        <v>df1</v>
      </c>
      <c r="C2" t="str">
        <f>B2&amp;" = "&amp;"[]"</f>
        <v>df1 = []</v>
      </c>
      <c r="D2" t="s">
        <v>453</v>
      </c>
      <c r="E2">
        <v>2021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tr">
        <f>"'"&amp;J2&amp;"',"</f>
        <v>'https://www.pgatour.com/content/pgatour/stats/stat.02567.y2021.html',</v>
      </c>
      <c r="L2" t="s">
        <v>410</v>
      </c>
      <c r="M2" t="s">
        <v>411</v>
      </c>
      <c r="P2" t="str">
        <f>L2</f>
        <v>AVERAGE</v>
      </c>
    </row>
    <row r="3" spans="1:17" x14ac:dyDescent="0.35">
      <c r="A3">
        <v>2</v>
      </c>
      <c r="B3" t="str">
        <f>"df"&amp;A3</f>
        <v>df2</v>
      </c>
      <c r="C3" t="str">
        <f t="shared" ref="C3:C66" si="0">B3&amp;" = "&amp;"[]"</f>
        <v>df2 = []</v>
      </c>
      <c r="D3" t="s">
        <v>454</v>
      </c>
      <c r="E3">
        <v>2021</v>
      </c>
      <c r="F3" t="s">
        <v>5</v>
      </c>
      <c r="G3" t="s">
        <v>10</v>
      </c>
      <c r="H3" t="s">
        <v>11</v>
      </c>
      <c r="I3" t="s">
        <v>12</v>
      </c>
      <c r="J3" t="s">
        <v>13</v>
      </c>
      <c r="K3" t="str">
        <f t="shared" ref="K3:K50" si="1">"'"&amp;J3&amp;"',"</f>
        <v>'https://www.pgatour.com/content/pgatour/stats/stat.02674.y2021.html',</v>
      </c>
      <c r="L3" t="s">
        <v>410</v>
      </c>
      <c r="M3" t="s">
        <v>412</v>
      </c>
      <c r="N3" t="s">
        <v>413</v>
      </c>
      <c r="O3" t="s">
        <v>414</v>
      </c>
      <c r="P3" t="str">
        <f t="shared" ref="P3:P66" si="2">L3</f>
        <v>AVERAGE</v>
      </c>
    </row>
    <row r="4" spans="1:17" x14ac:dyDescent="0.35">
      <c r="A4">
        <v>3</v>
      </c>
      <c r="B4" t="str">
        <f>"df"&amp;A4</f>
        <v>df3</v>
      </c>
      <c r="C4" t="str">
        <f t="shared" si="0"/>
        <v>df3 = []</v>
      </c>
      <c r="D4" t="s">
        <v>455</v>
      </c>
      <c r="E4">
        <v>2021</v>
      </c>
      <c r="F4" t="s">
        <v>5</v>
      </c>
      <c r="G4" t="s">
        <v>14</v>
      </c>
      <c r="H4" t="s">
        <v>15</v>
      </c>
      <c r="I4" t="s">
        <v>16</v>
      </c>
      <c r="J4" t="s">
        <v>17</v>
      </c>
      <c r="K4" t="str">
        <f t="shared" si="1"/>
        <v>'https://www.pgatour.com/content/pgatour/stats/stat.101.y2021.html',</v>
      </c>
      <c r="L4" t="s">
        <v>415</v>
      </c>
      <c r="P4" t="str">
        <f t="shared" si="2"/>
        <v>AVG.</v>
      </c>
    </row>
    <row r="5" spans="1:17" x14ac:dyDescent="0.35">
      <c r="A5">
        <v>4</v>
      </c>
      <c r="B5" t="str">
        <f>"df"&amp;A5</f>
        <v>df4</v>
      </c>
      <c r="C5" t="str">
        <f t="shared" si="0"/>
        <v>df4 = []</v>
      </c>
      <c r="D5" t="s">
        <v>456</v>
      </c>
      <c r="E5">
        <v>2021</v>
      </c>
      <c r="F5" t="s">
        <v>5</v>
      </c>
      <c r="G5" t="s">
        <v>18</v>
      </c>
      <c r="H5" t="s">
        <v>19</v>
      </c>
      <c r="I5" t="s">
        <v>20</v>
      </c>
      <c r="J5" t="s">
        <v>21</v>
      </c>
      <c r="K5" t="str">
        <f t="shared" si="1"/>
        <v>'https://www.pgatour.com/content/pgatour/stats/stat.02341.y2021.html',</v>
      </c>
      <c r="L5" t="s">
        <v>416</v>
      </c>
      <c r="M5" t="s">
        <v>417</v>
      </c>
      <c r="N5" t="s">
        <v>418</v>
      </c>
      <c r="P5" t="str">
        <f t="shared" si="2"/>
        <v>AVG (%)</v>
      </c>
    </row>
    <row r="6" spans="1:17" x14ac:dyDescent="0.35">
      <c r="A6">
        <v>5</v>
      </c>
      <c r="B6" t="str">
        <f>"df"&amp;A6</f>
        <v>df5</v>
      </c>
      <c r="C6" t="str">
        <f t="shared" si="0"/>
        <v>df5 = []</v>
      </c>
      <c r="D6" t="s">
        <v>457</v>
      </c>
      <c r="E6">
        <v>2021</v>
      </c>
      <c r="F6" t="s">
        <v>5</v>
      </c>
      <c r="G6" t="s">
        <v>22</v>
      </c>
      <c r="H6" t="s">
        <v>23</v>
      </c>
      <c r="I6" t="s">
        <v>24</v>
      </c>
      <c r="J6" t="s">
        <v>25</v>
      </c>
      <c r="K6" t="str">
        <f t="shared" si="1"/>
        <v>'https://www.pgatour.com/content/pgatour/stats/stat.496.y2021.html',</v>
      </c>
      <c r="L6" t="s">
        <v>419</v>
      </c>
      <c r="M6" t="s">
        <v>420</v>
      </c>
      <c r="N6" t="s">
        <v>421</v>
      </c>
      <c r="P6" t="str">
        <f t="shared" si="2"/>
        <v>%</v>
      </c>
    </row>
    <row r="7" spans="1:17" x14ac:dyDescent="0.35">
      <c r="A7">
        <v>6</v>
      </c>
      <c r="B7" t="str">
        <f>"df"&amp;A7</f>
        <v>df6</v>
      </c>
      <c r="C7" t="str">
        <f t="shared" si="0"/>
        <v>df6 = []</v>
      </c>
      <c r="D7" t="s">
        <v>458</v>
      </c>
      <c r="E7">
        <v>2021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tr">
        <f t="shared" si="1"/>
        <v>'https://www.pgatour.com/content/pgatour/stats/stat.02568.y2021.html',</v>
      </c>
      <c r="L7" t="s">
        <v>410</v>
      </c>
      <c r="M7" t="s">
        <v>422</v>
      </c>
      <c r="P7" t="str">
        <f t="shared" si="2"/>
        <v>AVERAGE</v>
      </c>
    </row>
    <row r="8" spans="1:17" x14ac:dyDescent="0.35">
      <c r="A8">
        <v>7</v>
      </c>
      <c r="B8" t="str">
        <f>"df"&amp;A8</f>
        <v>df7</v>
      </c>
      <c r="C8" t="str">
        <f t="shared" si="0"/>
        <v>df7 = []</v>
      </c>
      <c r="D8" t="s">
        <v>459</v>
      </c>
      <c r="E8">
        <v>2021</v>
      </c>
      <c r="F8" t="s">
        <v>26</v>
      </c>
      <c r="G8" t="s">
        <v>31</v>
      </c>
      <c r="H8" t="s">
        <v>32</v>
      </c>
      <c r="I8" t="s">
        <v>33</v>
      </c>
      <c r="J8" t="s">
        <v>34</v>
      </c>
      <c r="K8" t="str">
        <f t="shared" si="1"/>
        <v>'https://www.pgatour.com/content/pgatour/stats/stat.103.y2021.html',</v>
      </c>
      <c r="L8" t="s">
        <v>419</v>
      </c>
      <c r="M8" t="s">
        <v>423</v>
      </c>
      <c r="P8" t="str">
        <f t="shared" si="2"/>
        <v>%</v>
      </c>
    </row>
    <row r="9" spans="1:17" x14ac:dyDescent="0.35">
      <c r="A9">
        <v>8</v>
      </c>
      <c r="B9" t="str">
        <f>"df"&amp;A9</f>
        <v>df8</v>
      </c>
      <c r="C9" t="str">
        <f t="shared" si="0"/>
        <v>df8 = []</v>
      </c>
      <c r="D9" t="s">
        <v>460</v>
      </c>
      <c r="E9">
        <v>2021</v>
      </c>
      <c r="F9" t="s">
        <v>26</v>
      </c>
      <c r="G9" t="s">
        <v>35</v>
      </c>
      <c r="H9" t="s">
        <v>36</v>
      </c>
      <c r="I9" t="s">
        <v>37</v>
      </c>
      <c r="J9" t="s">
        <v>38</v>
      </c>
      <c r="K9" t="str">
        <f t="shared" si="1"/>
        <v>'https://www.pgatour.com/content/pgatour/stats/stat.02437.y2021.html',</v>
      </c>
      <c r="L9" t="s">
        <v>419</v>
      </c>
      <c r="M9" t="s">
        <v>424</v>
      </c>
      <c r="P9" t="str">
        <f t="shared" si="2"/>
        <v>%</v>
      </c>
    </row>
    <row r="10" spans="1:17" x14ac:dyDescent="0.35">
      <c r="A10">
        <v>9</v>
      </c>
      <c r="B10" t="str">
        <f>"df"&amp;A10</f>
        <v>df9</v>
      </c>
      <c r="C10" t="str">
        <f t="shared" si="0"/>
        <v>df9 = []</v>
      </c>
      <c r="D10" t="s">
        <v>461</v>
      </c>
      <c r="E10">
        <v>2021</v>
      </c>
      <c r="F10" t="s">
        <v>26</v>
      </c>
      <c r="G10" t="s">
        <v>39</v>
      </c>
      <c r="H10" t="s">
        <v>40</v>
      </c>
      <c r="I10" t="s">
        <v>41</v>
      </c>
      <c r="J10" t="s">
        <v>42</v>
      </c>
      <c r="K10" t="str">
        <f t="shared" si="1"/>
        <v>'https://www.pgatour.com/content/pgatour/stats/stat.190.y2021.html',</v>
      </c>
      <c r="L10" t="s">
        <v>419</v>
      </c>
      <c r="M10" t="s">
        <v>423</v>
      </c>
      <c r="P10" t="str">
        <f t="shared" si="2"/>
        <v>%</v>
      </c>
    </row>
    <row r="11" spans="1:17" x14ac:dyDescent="0.35">
      <c r="A11">
        <v>10</v>
      </c>
      <c r="B11" t="str">
        <f>"df"&amp;A11</f>
        <v>df10</v>
      </c>
      <c r="C11" t="str">
        <f t="shared" si="0"/>
        <v>df10 = []</v>
      </c>
      <c r="D11" t="s">
        <v>462</v>
      </c>
      <c r="E11">
        <v>2021</v>
      </c>
      <c r="F11" t="s">
        <v>26</v>
      </c>
      <c r="G11" t="s">
        <v>43</v>
      </c>
      <c r="H11" t="s">
        <v>44</v>
      </c>
      <c r="I11" t="s">
        <v>45</v>
      </c>
      <c r="J11" t="s">
        <v>46</v>
      </c>
      <c r="K11" t="str">
        <f t="shared" si="1"/>
        <v>'https://www.pgatour.com/content/pgatour/stats/stat.199.y2021.html',</v>
      </c>
      <c r="L11" t="s">
        <v>419</v>
      </c>
      <c r="M11" t="s">
        <v>423</v>
      </c>
      <c r="P11" t="str">
        <f t="shared" si="2"/>
        <v>%</v>
      </c>
    </row>
    <row r="12" spans="1:17" x14ac:dyDescent="0.35">
      <c r="A12">
        <v>11</v>
      </c>
      <c r="B12" t="str">
        <f>"df"&amp;A12</f>
        <v>df11</v>
      </c>
      <c r="C12" t="str">
        <f t="shared" si="0"/>
        <v>df11 = []</v>
      </c>
      <c r="D12" t="s">
        <v>463</v>
      </c>
      <c r="E12">
        <v>2021</v>
      </c>
      <c r="F12" t="s">
        <v>26</v>
      </c>
      <c r="G12" t="s">
        <v>47</v>
      </c>
      <c r="H12" t="s">
        <v>48</v>
      </c>
      <c r="I12" t="s">
        <v>49</v>
      </c>
      <c r="J12" t="s">
        <v>50</v>
      </c>
      <c r="K12" t="str">
        <f t="shared" si="1"/>
        <v>'https://www.pgatour.com/content/pgatour/stats/stat.431.y2021.html',</v>
      </c>
      <c r="L12" t="s">
        <v>425</v>
      </c>
      <c r="M12" t="s">
        <v>426</v>
      </c>
      <c r="N12" t="s">
        <v>427</v>
      </c>
      <c r="P12" t="str">
        <f t="shared" si="2"/>
        <v>AVG</v>
      </c>
    </row>
    <row r="13" spans="1:17" x14ac:dyDescent="0.35">
      <c r="A13">
        <v>12</v>
      </c>
      <c r="B13" t="str">
        <f>"df"&amp;A13</f>
        <v>df12</v>
      </c>
      <c r="C13" t="str">
        <f t="shared" si="0"/>
        <v>df12 = []</v>
      </c>
      <c r="D13" t="s">
        <v>464</v>
      </c>
      <c r="E13">
        <v>2021</v>
      </c>
      <c r="F13" t="s">
        <v>26</v>
      </c>
      <c r="G13" t="s">
        <v>51</v>
      </c>
      <c r="H13" t="s">
        <v>52</v>
      </c>
      <c r="I13" t="s">
        <v>53</v>
      </c>
      <c r="J13" t="s">
        <v>54</v>
      </c>
      <c r="K13" t="str">
        <f t="shared" si="1"/>
        <v>'https://www.pgatour.com/content/pgatour/stats/stat.437.y2021.html',</v>
      </c>
      <c r="L13" t="s">
        <v>425</v>
      </c>
      <c r="M13" t="s">
        <v>428</v>
      </c>
      <c r="N13" t="s">
        <v>426</v>
      </c>
      <c r="O13" t="s">
        <v>427</v>
      </c>
      <c r="P13" t="str">
        <f t="shared" si="2"/>
        <v>AVG</v>
      </c>
    </row>
    <row r="14" spans="1:17" x14ac:dyDescent="0.35">
      <c r="A14">
        <v>13</v>
      </c>
      <c r="B14" t="str">
        <f>"df"&amp;A14</f>
        <v>df13</v>
      </c>
      <c r="C14" t="str">
        <f t="shared" si="0"/>
        <v>df13 = []</v>
      </c>
      <c r="D14" t="s">
        <v>465</v>
      </c>
      <c r="E14">
        <v>2021</v>
      </c>
      <c r="F14" t="s">
        <v>55</v>
      </c>
      <c r="G14" t="s">
        <v>56</v>
      </c>
      <c r="H14" t="s">
        <v>57</v>
      </c>
      <c r="I14" t="s">
        <v>58</v>
      </c>
      <c r="J14" t="s">
        <v>59</v>
      </c>
      <c r="K14" t="str">
        <f t="shared" si="1"/>
        <v>'https://www.pgatour.com/content/pgatour/stats/stat.02569.y2021.html',</v>
      </c>
      <c r="L14" t="s">
        <v>410</v>
      </c>
      <c r="M14" t="s">
        <v>429</v>
      </c>
      <c r="P14" t="str">
        <f t="shared" si="2"/>
        <v>AVERAGE</v>
      </c>
    </row>
    <row r="15" spans="1:17" x14ac:dyDescent="0.35">
      <c r="A15">
        <v>14</v>
      </c>
      <c r="B15" t="str">
        <f>"df"&amp;A15</f>
        <v>df14</v>
      </c>
      <c r="C15" t="str">
        <f t="shared" si="0"/>
        <v>df14 = []</v>
      </c>
      <c r="D15" t="s">
        <v>466</v>
      </c>
      <c r="E15">
        <v>2021</v>
      </c>
      <c r="F15" t="s">
        <v>55</v>
      </c>
      <c r="G15" t="s">
        <v>60</v>
      </c>
      <c r="H15" t="s">
        <v>61</v>
      </c>
      <c r="I15" t="s">
        <v>62</v>
      </c>
      <c r="J15" t="s">
        <v>63</v>
      </c>
      <c r="K15" t="str">
        <f t="shared" si="1"/>
        <v>'https://www.pgatour.com/content/pgatour/stats/stat.111.y2021.html',</v>
      </c>
      <c r="L15" t="s">
        <v>419</v>
      </c>
      <c r="M15" t="s">
        <v>430</v>
      </c>
      <c r="N15" t="s">
        <v>431</v>
      </c>
      <c r="P15" t="str">
        <f t="shared" si="2"/>
        <v>%</v>
      </c>
    </row>
    <row r="16" spans="1:17" x14ac:dyDescent="0.35">
      <c r="A16">
        <v>15</v>
      </c>
      <c r="B16" t="str">
        <f>"df"&amp;A16</f>
        <v>df15</v>
      </c>
      <c r="C16" t="str">
        <f t="shared" si="0"/>
        <v>df15 = []</v>
      </c>
      <c r="D16" t="s">
        <v>467</v>
      </c>
      <c r="E16">
        <v>2021</v>
      </c>
      <c r="F16" t="s">
        <v>55</v>
      </c>
      <c r="G16" t="s">
        <v>64</v>
      </c>
      <c r="H16" t="s">
        <v>65</v>
      </c>
      <c r="I16" t="s">
        <v>66</v>
      </c>
      <c r="J16" t="s">
        <v>67</v>
      </c>
      <c r="K16" t="str">
        <f t="shared" si="1"/>
        <v>'https://www.pgatour.com/content/pgatour/stats/stat.130.y2021.html',</v>
      </c>
      <c r="L16" t="s">
        <v>419</v>
      </c>
      <c r="M16" t="s">
        <v>432</v>
      </c>
      <c r="N16" t="s">
        <v>433</v>
      </c>
      <c r="P16" t="str">
        <f t="shared" si="2"/>
        <v>%</v>
      </c>
    </row>
    <row r="17" spans="1:17" x14ac:dyDescent="0.35">
      <c r="A17">
        <v>16</v>
      </c>
      <c r="B17" t="str">
        <f>"df"&amp;A17</f>
        <v>df16</v>
      </c>
      <c r="C17" t="str">
        <f t="shared" si="0"/>
        <v>df16 = []</v>
      </c>
      <c r="D17" t="s">
        <v>468</v>
      </c>
      <c r="E17">
        <v>2021</v>
      </c>
      <c r="F17" t="s">
        <v>68</v>
      </c>
      <c r="G17" t="s">
        <v>69</v>
      </c>
      <c r="H17" t="s">
        <v>70</v>
      </c>
      <c r="I17" t="s">
        <v>71</v>
      </c>
      <c r="J17" t="s">
        <v>72</v>
      </c>
      <c r="K17" t="str">
        <f t="shared" si="1"/>
        <v>'https://www.pgatour.com/content/pgatour/stats/stat.02564.y2021.html',</v>
      </c>
      <c r="L17" t="s">
        <v>410</v>
      </c>
      <c r="M17" t="s">
        <v>434</v>
      </c>
      <c r="P17" t="str">
        <f t="shared" si="2"/>
        <v>AVERAGE</v>
      </c>
    </row>
    <row r="18" spans="1:17" x14ac:dyDescent="0.35">
      <c r="A18">
        <v>17</v>
      </c>
      <c r="B18" t="str">
        <f>"df"&amp;A18</f>
        <v>df17</v>
      </c>
      <c r="C18" t="str">
        <f t="shared" si="0"/>
        <v>df17 = []</v>
      </c>
      <c r="D18" t="s">
        <v>469</v>
      </c>
      <c r="E18">
        <v>2021</v>
      </c>
      <c r="F18" t="s">
        <v>68</v>
      </c>
      <c r="G18" t="s">
        <v>73</v>
      </c>
      <c r="H18" t="s">
        <v>74</v>
      </c>
      <c r="I18" t="s">
        <v>75</v>
      </c>
      <c r="J18" t="s">
        <v>76</v>
      </c>
      <c r="K18" t="str">
        <f t="shared" si="1"/>
        <v>'https://www.pgatour.com/content/pgatour/stats/stat.413.y2021.html',</v>
      </c>
      <c r="L18" t="s">
        <v>419</v>
      </c>
      <c r="M18" t="s">
        <v>436</v>
      </c>
      <c r="N18" t="s">
        <v>437</v>
      </c>
      <c r="P18" t="str">
        <f t="shared" si="2"/>
        <v>%</v>
      </c>
    </row>
    <row r="19" spans="1:17" x14ac:dyDescent="0.35">
      <c r="A19">
        <v>18</v>
      </c>
      <c r="B19" t="str">
        <f>"df"&amp;A19</f>
        <v>df18</v>
      </c>
      <c r="C19" t="str">
        <f t="shared" si="0"/>
        <v>df18 = []</v>
      </c>
      <c r="D19" t="s">
        <v>470</v>
      </c>
      <c r="E19">
        <v>2021</v>
      </c>
      <c r="F19" t="s">
        <v>68</v>
      </c>
      <c r="G19" t="s">
        <v>77</v>
      </c>
      <c r="H19" t="s">
        <v>78</v>
      </c>
      <c r="I19" t="s">
        <v>79</v>
      </c>
      <c r="J19" t="s">
        <v>80</v>
      </c>
      <c r="K19" t="str">
        <f t="shared" si="1"/>
        <v>'https://www.pgatour.com/content/pgatour/stats/stat.426.y2021.html',</v>
      </c>
      <c r="L19" t="s">
        <v>419</v>
      </c>
      <c r="M19" t="s">
        <v>438</v>
      </c>
      <c r="N19" t="s">
        <v>439</v>
      </c>
      <c r="P19" t="str">
        <f t="shared" si="2"/>
        <v>%</v>
      </c>
    </row>
    <row r="20" spans="1:17" x14ac:dyDescent="0.35">
      <c r="A20">
        <v>19</v>
      </c>
      <c r="B20" t="str">
        <f>"df"&amp;A20</f>
        <v>df19</v>
      </c>
      <c r="C20" t="str">
        <f t="shared" si="0"/>
        <v>df19 = []</v>
      </c>
      <c r="D20" t="s">
        <v>471</v>
      </c>
      <c r="E20">
        <v>2021</v>
      </c>
      <c r="F20" t="s">
        <v>68</v>
      </c>
      <c r="G20" t="s">
        <v>81</v>
      </c>
      <c r="H20" t="s">
        <v>82</v>
      </c>
      <c r="I20" t="s">
        <v>83</v>
      </c>
      <c r="J20" t="s">
        <v>84</v>
      </c>
      <c r="K20" t="str">
        <f t="shared" si="1"/>
        <v>'https://www.pgatour.com/content/pgatour/stats/stat.104.y2021.html',</v>
      </c>
      <c r="L20" t="s">
        <v>425</v>
      </c>
      <c r="M20" t="s">
        <v>440</v>
      </c>
      <c r="N20" t="s">
        <v>423</v>
      </c>
      <c r="O20" t="s">
        <v>441</v>
      </c>
      <c r="P20" t="str">
        <f t="shared" si="2"/>
        <v>AVG</v>
      </c>
    </row>
    <row r="21" spans="1:17" x14ac:dyDescent="0.35">
      <c r="A21">
        <v>20</v>
      </c>
      <c r="B21" t="str">
        <f>"df"&amp;A21</f>
        <v>df20</v>
      </c>
      <c r="C21" t="str">
        <f t="shared" si="0"/>
        <v>df20 = []</v>
      </c>
      <c r="D21" t="s">
        <v>472</v>
      </c>
      <c r="E21">
        <v>2021</v>
      </c>
      <c r="F21" t="s">
        <v>68</v>
      </c>
      <c r="G21" t="s">
        <v>85</v>
      </c>
      <c r="H21" t="s">
        <v>86</v>
      </c>
      <c r="I21" t="s">
        <v>87</v>
      </c>
      <c r="J21" t="s">
        <v>88</v>
      </c>
      <c r="K21" t="str">
        <f t="shared" si="1"/>
        <v>'https://www.pgatour.com/content/pgatour/stats/stat.119.y2021.html',</v>
      </c>
      <c r="L21" t="s">
        <v>425</v>
      </c>
      <c r="M21" t="s">
        <v>442</v>
      </c>
      <c r="N21" t="s">
        <v>443</v>
      </c>
      <c r="P21" t="str">
        <f t="shared" si="2"/>
        <v>AVG</v>
      </c>
    </row>
    <row r="22" spans="1:17" x14ac:dyDescent="0.35">
      <c r="A22">
        <v>21</v>
      </c>
      <c r="B22" t="str">
        <f>"df"&amp;A22</f>
        <v>df21</v>
      </c>
      <c r="C22" t="str">
        <f t="shared" si="0"/>
        <v>df21 = []</v>
      </c>
      <c r="D22" t="s">
        <v>473</v>
      </c>
      <c r="E22">
        <v>2021</v>
      </c>
      <c r="F22" t="s">
        <v>89</v>
      </c>
      <c r="G22" t="s">
        <v>90</v>
      </c>
      <c r="H22" t="s">
        <v>91</v>
      </c>
      <c r="I22" t="s">
        <v>92</v>
      </c>
      <c r="J22" t="s">
        <v>93</v>
      </c>
      <c r="K22" t="str">
        <f t="shared" si="1"/>
        <v>'https://www.pgatour.com/content/pgatour/stats/stat.02414.y2021.html',</v>
      </c>
      <c r="L22" t="s">
        <v>444</v>
      </c>
      <c r="M22" t="s">
        <v>445</v>
      </c>
      <c r="N22" t="s">
        <v>446</v>
      </c>
      <c r="P22" t="str">
        <f t="shared" si="2"/>
        <v>% MAKES BOGEY</v>
      </c>
    </row>
    <row r="23" spans="1:17" x14ac:dyDescent="0.35">
      <c r="A23">
        <v>22</v>
      </c>
      <c r="B23" t="str">
        <f>"df"&amp;A23</f>
        <v>df22</v>
      </c>
      <c r="C23" t="str">
        <f t="shared" si="0"/>
        <v>df22 = []</v>
      </c>
      <c r="D23" t="s">
        <v>474</v>
      </c>
      <c r="E23">
        <v>2021</v>
      </c>
      <c r="F23" t="s">
        <v>89</v>
      </c>
      <c r="G23" t="s">
        <v>94</v>
      </c>
      <c r="H23" t="s">
        <v>95</v>
      </c>
      <c r="I23" t="s">
        <v>96</v>
      </c>
      <c r="J23" t="s">
        <v>97</v>
      </c>
      <c r="K23" t="str">
        <f t="shared" si="1"/>
        <v>'https://www.pgatour.com/content/pgatour/stats/stat.02415.y2021.html',</v>
      </c>
      <c r="L23" t="s">
        <v>447</v>
      </c>
      <c r="M23" t="s">
        <v>448</v>
      </c>
      <c r="N23" t="s">
        <v>449</v>
      </c>
      <c r="P23" t="str">
        <f t="shared" si="2"/>
        <v>BIRDIE TO BOGEY RATIO</v>
      </c>
    </row>
    <row r="24" spans="1:17" x14ac:dyDescent="0.35">
      <c r="A24">
        <v>23</v>
      </c>
      <c r="B24" t="str">
        <f>"df"&amp;A24</f>
        <v>df23</v>
      </c>
      <c r="C24" t="str">
        <f t="shared" si="0"/>
        <v>df23 = []</v>
      </c>
      <c r="D24" t="s">
        <v>475</v>
      </c>
      <c r="E24">
        <v>2021</v>
      </c>
      <c r="F24" s="2" t="s">
        <v>98</v>
      </c>
      <c r="G24" t="s">
        <v>99</v>
      </c>
      <c r="H24" t="s">
        <v>100</v>
      </c>
      <c r="I24" t="s">
        <v>101</v>
      </c>
      <c r="J24" t="s">
        <v>102</v>
      </c>
      <c r="K24" t="str">
        <f t="shared" si="1"/>
        <v>'https://www.pgatour.com/content/pgatour/stats/stat.109.y2021.html',</v>
      </c>
      <c r="L24" t="s">
        <v>435</v>
      </c>
      <c r="M24" t="s">
        <v>450</v>
      </c>
      <c r="N24" t="s">
        <v>451</v>
      </c>
      <c r="P24" t="str">
        <f t="shared" si="2"/>
        <v>EVENTS</v>
      </c>
    </row>
    <row r="25" spans="1:17" x14ac:dyDescent="0.35">
      <c r="A25">
        <v>24</v>
      </c>
      <c r="B25" t="str">
        <f>"df"&amp;A25</f>
        <v>df24</v>
      </c>
      <c r="C25" t="str">
        <f t="shared" si="0"/>
        <v>df24 = []</v>
      </c>
      <c r="D25" t="s">
        <v>476</v>
      </c>
      <c r="E25">
        <v>2020</v>
      </c>
      <c r="F25" t="s">
        <v>5</v>
      </c>
      <c r="G25" t="s">
        <v>6</v>
      </c>
      <c r="H25" t="s">
        <v>7</v>
      </c>
      <c r="I25" t="s">
        <v>103</v>
      </c>
      <c r="J25" t="s">
        <v>104</v>
      </c>
      <c r="K25" t="str">
        <f t="shared" si="1"/>
        <v>'https://www.pgatour.com/content/pgatour/stats/stat.02567.y2020.html',</v>
      </c>
      <c r="L25" t="s">
        <v>410</v>
      </c>
      <c r="M25" t="s">
        <v>411</v>
      </c>
      <c r="P25" t="str">
        <f t="shared" si="2"/>
        <v>AVERAGE</v>
      </c>
    </row>
    <row r="26" spans="1:17" x14ac:dyDescent="0.35">
      <c r="A26">
        <v>25</v>
      </c>
      <c r="B26" t="str">
        <f>"df"&amp;A26</f>
        <v>df25</v>
      </c>
      <c r="C26" t="str">
        <f t="shared" si="0"/>
        <v>df25 = []</v>
      </c>
      <c r="D26" t="s">
        <v>477</v>
      </c>
      <c r="E26">
        <v>2020</v>
      </c>
      <c r="F26" t="s">
        <v>5</v>
      </c>
      <c r="G26" t="s">
        <v>10</v>
      </c>
      <c r="H26" t="s">
        <v>11</v>
      </c>
      <c r="I26" t="s">
        <v>105</v>
      </c>
      <c r="J26" t="s">
        <v>106</v>
      </c>
      <c r="K26" t="str">
        <f t="shared" si="1"/>
        <v>'https://www.pgatour.com/content/pgatour/stats/stat.02674.y2020.html',</v>
      </c>
      <c r="L26" t="s">
        <v>410</v>
      </c>
      <c r="M26" t="s">
        <v>412</v>
      </c>
      <c r="N26" t="s">
        <v>413</v>
      </c>
      <c r="O26" t="s">
        <v>414</v>
      </c>
      <c r="P26" t="str">
        <f t="shared" si="2"/>
        <v>AVERAGE</v>
      </c>
      <c r="Q26" t="str">
        <f>I26&amp;"_"&amp;P26</f>
        <v>SG_tee_green_2020_AVERAGE</v>
      </c>
    </row>
    <row r="27" spans="1:17" x14ac:dyDescent="0.35">
      <c r="A27">
        <v>26</v>
      </c>
      <c r="B27" t="str">
        <f>"df"&amp;A27</f>
        <v>df26</v>
      </c>
      <c r="C27" t="str">
        <f t="shared" si="0"/>
        <v>df26 = []</v>
      </c>
      <c r="D27" t="s">
        <v>478</v>
      </c>
      <c r="E27">
        <v>2020</v>
      </c>
      <c r="F27" t="s">
        <v>5</v>
      </c>
      <c r="G27" t="s">
        <v>14</v>
      </c>
      <c r="H27" t="s">
        <v>15</v>
      </c>
      <c r="I27" t="s">
        <v>107</v>
      </c>
      <c r="J27" t="s">
        <v>108</v>
      </c>
      <c r="K27" t="str">
        <f t="shared" si="1"/>
        <v>'https://www.pgatour.com/content/pgatour/stats/stat.101.y2020.html',</v>
      </c>
      <c r="L27" t="s">
        <v>415</v>
      </c>
      <c r="P27" t="str">
        <f t="shared" si="2"/>
        <v>AVG.</v>
      </c>
      <c r="Q27" t="str">
        <f t="shared" ref="Q27:Q90" si="3">I27&amp;"_"&amp;P27</f>
        <v>driving_dist_2020_AVG.</v>
      </c>
    </row>
    <row r="28" spans="1:17" x14ac:dyDescent="0.35">
      <c r="A28">
        <v>27</v>
      </c>
      <c r="B28" t="str">
        <f>"df"&amp;A28</f>
        <v>df27</v>
      </c>
      <c r="C28" t="str">
        <f t="shared" si="0"/>
        <v>df27 = []</v>
      </c>
      <c r="D28" t="s">
        <v>479</v>
      </c>
      <c r="E28">
        <v>2020</v>
      </c>
      <c r="F28" t="s">
        <v>5</v>
      </c>
      <c r="G28" t="s">
        <v>18</v>
      </c>
      <c r="H28" t="s">
        <v>19</v>
      </c>
      <c r="I28" t="s">
        <v>109</v>
      </c>
      <c r="J28" t="s">
        <v>110</v>
      </c>
      <c r="K28" t="str">
        <f t="shared" si="1"/>
        <v>'https://www.pgatour.com/content/pgatour/stats/stat.02341.y2020.html',</v>
      </c>
      <c r="L28" t="s">
        <v>416</v>
      </c>
      <c r="M28" t="s">
        <v>417</v>
      </c>
      <c r="N28" t="s">
        <v>418</v>
      </c>
      <c r="P28" t="str">
        <f t="shared" si="2"/>
        <v>AVG (%)</v>
      </c>
      <c r="Q28" t="str">
        <f t="shared" si="3"/>
        <v>pct_ydg_tee_2020_AVG (%)</v>
      </c>
    </row>
    <row r="29" spans="1:17" x14ac:dyDescent="0.35">
      <c r="A29">
        <v>28</v>
      </c>
      <c r="B29" t="str">
        <f>"df"&amp;A29</f>
        <v>df28</v>
      </c>
      <c r="C29" t="str">
        <f t="shared" si="0"/>
        <v>df28 = []</v>
      </c>
      <c r="D29" t="s">
        <v>480</v>
      </c>
      <c r="E29">
        <v>2020</v>
      </c>
      <c r="F29" t="s">
        <v>5</v>
      </c>
      <c r="G29" t="s">
        <v>22</v>
      </c>
      <c r="H29" t="s">
        <v>23</v>
      </c>
      <c r="I29" t="s">
        <v>111</v>
      </c>
      <c r="J29" t="s">
        <v>112</v>
      </c>
      <c r="K29" t="str">
        <f t="shared" si="1"/>
        <v>'https://www.pgatour.com/content/pgatour/stats/stat.496.y2020.html',</v>
      </c>
      <c r="L29" t="s">
        <v>419</v>
      </c>
      <c r="M29" t="s">
        <v>420</v>
      </c>
      <c r="N29" t="s">
        <v>421</v>
      </c>
      <c r="P29" t="str">
        <f t="shared" si="2"/>
        <v>%</v>
      </c>
      <c r="Q29" t="str">
        <f t="shared" si="3"/>
        <v>driving_320+_2020_%</v>
      </c>
    </row>
    <row r="30" spans="1:17" x14ac:dyDescent="0.35">
      <c r="A30">
        <v>29</v>
      </c>
      <c r="B30" t="str">
        <f>"df"&amp;A30</f>
        <v>df29</v>
      </c>
      <c r="C30" t="str">
        <f t="shared" si="0"/>
        <v>df29 = []</v>
      </c>
      <c r="D30" t="s">
        <v>481</v>
      </c>
      <c r="E30">
        <v>2020</v>
      </c>
      <c r="F30" t="s">
        <v>26</v>
      </c>
      <c r="G30" t="s">
        <v>27</v>
      </c>
      <c r="H30" t="s">
        <v>28</v>
      </c>
      <c r="I30" t="s">
        <v>113</v>
      </c>
      <c r="J30" t="s">
        <v>114</v>
      </c>
      <c r="K30" t="str">
        <f t="shared" si="1"/>
        <v>'https://www.pgatour.com/content/pgatour/stats/stat.02568.y2020.html',</v>
      </c>
      <c r="L30" t="s">
        <v>410</v>
      </c>
      <c r="M30" t="s">
        <v>422</v>
      </c>
      <c r="P30" t="str">
        <f t="shared" si="2"/>
        <v>AVERAGE</v>
      </c>
      <c r="Q30" t="str">
        <f t="shared" si="3"/>
        <v>SG_approach_green_2020_AVERAGE</v>
      </c>
    </row>
    <row r="31" spans="1:17" x14ac:dyDescent="0.35">
      <c r="A31">
        <v>30</v>
      </c>
      <c r="B31" t="str">
        <f>"df"&amp;A31</f>
        <v>df30</v>
      </c>
      <c r="C31" t="str">
        <f t="shared" si="0"/>
        <v>df30 = []</v>
      </c>
      <c r="D31" t="s">
        <v>482</v>
      </c>
      <c r="E31">
        <v>2020</v>
      </c>
      <c r="F31" t="s">
        <v>26</v>
      </c>
      <c r="G31" t="s">
        <v>31</v>
      </c>
      <c r="H31" t="s">
        <v>32</v>
      </c>
      <c r="I31" t="s">
        <v>115</v>
      </c>
      <c r="J31" t="s">
        <v>116</v>
      </c>
      <c r="K31" t="str">
        <f t="shared" si="1"/>
        <v>'https://www.pgatour.com/content/pgatour/stats/stat.103.y2020.html',</v>
      </c>
      <c r="L31" t="s">
        <v>419</v>
      </c>
      <c r="M31" t="s">
        <v>423</v>
      </c>
      <c r="P31" t="str">
        <f t="shared" si="2"/>
        <v>%</v>
      </c>
      <c r="Q31" t="str">
        <f t="shared" si="3"/>
        <v>GIR_pct_2020_%</v>
      </c>
    </row>
    <row r="32" spans="1:17" x14ac:dyDescent="0.35">
      <c r="A32">
        <v>31</v>
      </c>
      <c r="B32" t="str">
        <f>"df"&amp;A32</f>
        <v>df31</v>
      </c>
      <c r="C32" t="str">
        <f t="shared" si="0"/>
        <v>df31 = []</v>
      </c>
      <c r="D32" t="s">
        <v>483</v>
      </c>
      <c r="E32">
        <v>2020</v>
      </c>
      <c r="F32" t="s">
        <v>26</v>
      </c>
      <c r="G32" t="s">
        <v>35</v>
      </c>
      <c r="H32" t="s">
        <v>36</v>
      </c>
      <c r="I32" t="s">
        <v>117</v>
      </c>
      <c r="J32" t="s">
        <v>118</v>
      </c>
      <c r="K32" t="str">
        <f t="shared" si="1"/>
        <v>'https://www.pgatour.com/content/pgatour/stats/stat.02437.y2020.html',</v>
      </c>
      <c r="L32" t="s">
        <v>419</v>
      </c>
      <c r="M32" t="s">
        <v>424</v>
      </c>
      <c r="P32" t="str">
        <f t="shared" si="2"/>
        <v>%</v>
      </c>
      <c r="Q32" t="str">
        <f t="shared" si="3"/>
        <v>GOFIR_pct_2020_%</v>
      </c>
    </row>
    <row r="33" spans="1:17" x14ac:dyDescent="0.35">
      <c r="A33">
        <v>32</v>
      </c>
      <c r="B33" t="str">
        <f>"df"&amp;A33</f>
        <v>df32</v>
      </c>
      <c r="C33" t="str">
        <f t="shared" si="0"/>
        <v>df32 = []</v>
      </c>
      <c r="D33" t="s">
        <v>484</v>
      </c>
      <c r="E33">
        <v>2020</v>
      </c>
      <c r="F33" t="s">
        <v>26</v>
      </c>
      <c r="G33" t="s">
        <v>39</v>
      </c>
      <c r="H33" t="s">
        <v>40</v>
      </c>
      <c r="I33" t="s">
        <v>119</v>
      </c>
      <c r="J33" t="s">
        <v>120</v>
      </c>
      <c r="K33" t="str">
        <f t="shared" si="1"/>
        <v>'https://www.pgatour.com/content/pgatour/stats/stat.190.y2020.html',</v>
      </c>
      <c r="L33" t="s">
        <v>419</v>
      </c>
      <c r="M33" t="s">
        <v>423</v>
      </c>
      <c r="P33" t="str">
        <f t="shared" si="2"/>
        <v>%</v>
      </c>
      <c r="Q33" t="str">
        <f t="shared" si="3"/>
        <v>GIR_pct_fwy_2020_%</v>
      </c>
    </row>
    <row r="34" spans="1:17" x14ac:dyDescent="0.35">
      <c r="A34">
        <v>33</v>
      </c>
      <c r="B34" t="str">
        <f>"df"&amp;A34</f>
        <v>df33</v>
      </c>
      <c r="C34" t="str">
        <f t="shared" si="0"/>
        <v>df33 = []</v>
      </c>
      <c r="D34" t="s">
        <v>485</v>
      </c>
      <c r="E34">
        <v>2020</v>
      </c>
      <c r="F34" t="s">
        <v>26</v>
      </c>
      <c r="G34" t="s">
        <v>43</v>
      </c>
      <c r="H34" t="s">
        <v>44</v>
      </c>
      <c r="I34" t="s">
        <v>121</v>
      </c>
      <c r="J34" t="s">
        <v>122</v>
      </c>
      <c r="K34" t="str">
        <f t="shared" si="1"/>
        <v>'https://www.pgatour.com/content/pgatour/stats/stat.199.y2020.html',</v>
      </c>
      <c r="L34" t="s">
        <v>419</v>
      </c>
      <c r="M34" t="s">
        <v>423</v>
      </c>
      <c r="P34" t="str">
        <f t="shared" si="2"/>
        <v>%</v>
      </c>
      <c r="Q34" t="str">
        <f t="shared" si="3"/>
        <v>GIR_pct_not_fwy_2020_%</v>
      </c>
    </row>
    <row r="35" spans="1:17" x14ac:dyDescent="0.35">
      <c r="A35">
        <v>34</v>
      </c>
      <c r="B35" t="str">
        <f>"df"&amp;A35</f>
        <v>df34</v>
      </c>
      <c r="C35" t="str">
        <f t="shared" si="0"/>
        <v>df34 = []</v>
      </c>
      <c r="D35" t="s">
        <v>486</v>
      </c>
      <c r="E35">
        <v>2020</v>
      </c>
      <c r="F35" t="s">
        <v>26</v>
      </c>
      <c r="G35" t="s">
        <v>47</v>
      </c>
      <c r="H35" t="s">
        <v>48</v>
      </c>
      <c r="I35" t="s">
        <v>123</v>
      </c>
      <c r="J35" t="s">
        <v>124</v>
      </c>
      <c r="K35" t="str">
        <f t="shared" si="1"/>
        <v>'https://www.pgatour.com/content/pgatour/stats/stat.431.y2020.html',</v>
      </c>
      <c r="L35" t="s">
        <v>425</v>
      </c>
      <c r="M35" t="s">
        <v>426</v>
      </c>
      <c r="N35" t="s">
        <v>427</v>
      </c>
      <c r="P35" t="str">
        <f t="shared" si="2"/>
        <v>AVG</v>
      </c>
      <c r="Q35" t="str">
        <f t="shared" si="3"/>
        <v>fwy_prox_2020_AVG</v>
      </c>
    </row>
    <row r="36" spans="1:17" x14ac:dyDescent="0.35">
      <c r="A36">
        <v>35</v>
      </c>
      <c r="B36" t="str">
        <f>"df"&amp;A36</f>
        <v>df35</v>
      </c>
      <c r="C36" t="str">
        <f t="shared" si="0"/>
        <v>df35 = []</v>
      </c>
      <c r="D36" t="s">
        <v>487</v>
      </c>
      <c r="E36">
        <v>2020</v>
      </c>
      <c r="F36" t="s">
        <v>26</v>
      </c>
      <c r="G36" t="s">
        <v>51</v>
      </c>
      <c r="H36" t="s">
        <v>52</v>
      </c>
      <c r="I36" t="s">
        <v>125</v>
      </c>
      <c r="J36" t="s">
        <v>126</v>
      </c>
      <c r="K36" t="str">
        <f t="shared" si="1"/>
        <v>'https://www.pgatour.com/content/pgatour/stats/stat.437.y2020.html',</v>
      </c>
      <c r="L36" t="s">
        <v>425</v>
      </c>
      <c r="M36" t="s">
        <v>428</v>
      </c>
      <c r="N36" t="s">
        <v>426</v>
      </c>
      <c r="O36" t="s">
        <v>427</v>
      </c>
      <c r="P36" t="str">
        <f t="shared" si="2"/>
        <v>AVG</v>
      </c>
      <c r="Q36" t="str">
        <f t="shared" si="3"/>
        <v>rough_prox_2020_AVG</v>
      </c>
    </row>
    <row r="37" spans="1:17" x14ac:dyDescent="0.35">
      <c r="A37">
        <v>36</v>
      </c>
      <c r="B37" t="str">
        <f>"df"&amp;A37</f>
        <v>df36</v>
      </c>
      <c r="C37" t="str">
        <f t="shared" si="0"/>
        <v>df36 = []</v>
      </c>
      <c r="D37" t="s">
        <v>488</v>
      </c>
      <c r="E37">
        <v>2020</v>
      </c>
      <c r="F37" t="s">
        <v>55</v>
      </c>
      <c r="G37" t="s">
        <v>56</v>
      </c>
      <c r="H37" t="s">
        <v>57</v>
      </c>
      <c r="I37" t="s">
        <v>127</v>
      </c>
      <c r="J37" t="s">
        <v>128</v>
      </c>
      <c r="K37" t="str">
        <f t="shared" si="1"/>
        <v>'https://www.pgatour.com/content/pgatour/stats/stat.02569.y2020.html',</v>
      </c>
      <c r="L37" t="s">
        <v>410</v>
      </c>
      <c r="M37" t="s">
        <v>429</v>
      </c>
      <c r="P37" t="str">
        <f t="shared" si="2"/>
        <v>AVERAGE</v>
      </c>
      <c r="Q37" t="str">
        <f t="shared" si="3"/>
        <v>SG_ATG_2020_AVERAGE</v>
      </c>
    </row>
    <row r="38" spans="1:17" x14ac:dyDescent="0.35">
      <c r="A38">
        <v>37</v>
      </c>
      <c r="B38" t="str">
        <f>"df"&amp;A38</f>
        <v>df37</v>
      </c>
      <c r="C38" t="str">
        <f t="shared" si="0"/>
        <v>df37 = []</v>
      </c>
      <c r="D38" t="s">
        <v>489</v>
      </c>
      <c r="E38">
        <v>2020</v>
      </c>
      <c r="F38" t="s">
        <v>55</v>
      </c>
      <c r="G38" t="s">
        <v>60</v>
      </c>
      <c r="H38" t="s">
        <v>61</v>
      </c>
      <c r="I38" t="s">
        <v>129</v>
      </c>
      <c r="J38" t="s">
        <v>130</v>
      </c>
      <c r="K38" t="str">
        <f t="shared" si="1"/>
        <v>'https://www.pgatour.com/content/pgatour/stats/stat.111.y2020.html',</v>
      </c>
      <c r="L38" t="s">
        <v>419</v>
      </c>
      <c r="M38" t="s">
        <v>430</v>
      </c>
      <c r="N38" t="s">
        <v>431</v>
      </c>
      <c r="P38" t="str">
        <f t="shared" si="2"/>
        <v>%</v>
      </c>
      <c r="Q38" t="str">
        <f t="shared" si="3"/>
        <v>pct_sand_save_2020_%</v>
      </c>
    </row>
    <row r="39" spans="1:17" x14ac:dyDescent="0.35">
      <c r="A39">
        <v>38</v>
      </c>
      <c r="B39" t="str">
        <f>"df"&amp;A39</f>
        <v>df38</v>
      </c>
      <c r="C39" t="str">
        <f t="shared" si="0"/>
        <v>df38 = []</v>
      </c>
      <c r="D39" t="s">
        <v>490</v>
      </c>
      <c r="E39">
        <v>2020</v>
      </c>
      <c r="F39" t="s">
        <v>55</v>
      </c>
      <c r="G39" t="s">
        <v>64</v>
      </c>
      <c r="H39" t="s">
        <v>65</v>
      </c>
      <c r="I39" t="s">
        <v>131</v>
      </c>
      <c r="J39" t="s">
        <v>132</v>
      </c>
      <c r="K39" t="str">
        <f t="shared" si="1"/>
        <v>'https://www.pgatour.com/content/pgatour/stats/stat.130.y2020.html',</v>
      </c>
      <c r="L39" t="s">
        <v>419</v>
      </c>
      <c r="M39" t="s">
        <v>432</v>
      </c>
      <c r="N39" t="s">
        <v>433</v>
      </c>
      <c r="P39" t="str">
        <f t="shared" si="2"/>
        <v>%</v>
      </c>
      <c r="Q39" t="str">
        <f t="shared" si="3"/>
        <v>scrambling_2020_%</v>
      </c>
    </row>
    <row r="40" spans="1:17" x14ac:dyDescent="0.35">
      <c r="A40">
        <v>39</v>
      </c>
      <c r="B40" t="str">
        <f>"df"&amp;A40</f>
        <v>df39</v>
      </c>
      <c r="C40" t="str">
        <f t="shared" si="0"/>
        <v>df39 = []</v>
      </c>
      <c r="D40" t="s">
        <v>491</v>
      </c>
      <c r="E40">
        <v>2020</v>
      </c>
      <c r="F40" t="s">
        <v>68</v>
      </c>
      <c r="G40" t="s">
        <v>69</v>
      </c>
      <c r="H40" t="s">
        <v>70</v>
      </c>
      <c r="I40" t="s">
        <v>133</v>
      </c>
      <c r="J40" t="s">
        <v>134</v>
      </c>
      <c r="K40" t="str">
        <f t="shared" si="1"/>
        <v>'https://www.pgatour.com/content/pgatour/stats/stat.02564.y2020.html',</v>
      </c>
      <c r="L40" t="s">
        <v>410</v>
      </c>
      <c r="M40" t="s">
        <v>434</v>
      </c>
      <c r="P40" t="str">
        <f t="shared" si="2"/>
        <v>AVERAGE</v>
      </c>
      <c r="Q40" t="str">
        <f t="shared" si="3"/>
        <v>SG_putt_2020_AVERAGE</v>
      </c>
    </row>
    <row r="41" spans="1:17" x14ac:dyDescent="0.35">
      <c r="A41">
        <v>40</v>
      </c>
      <c r="B41" t="str">
        <f>"df"&amp;A41</f>
        <v>df40</v>
      </c>
      <c r="C41" t="str">
        <f t="shared" si="0"/>
        <v>df40 = []</v>
      </c>
      <c r="D41" t="s">
        <v>492</v>
      </c>
      <c r="E41">
        <v>2020</v>
      </c>
      <c r="F41" t="s">
        <v>68</v>
      </c>
      <c r="G41" t="s">
        <v>73</v>
      </c>
      <c r="H41" t="s">
        <v>74</v>
      </c>
      <c r="I41" t="s">
        <v>135</v>
      </c>
      <c r="J41" t="s">
        <v>136</v>
      </c>
      <c r="K41" t="str">
        <f t="shared" si="1"/>
        <v>'https://www.pgatour.com/content/pgatour/stats/stat.413.y2020.html',</v>
      </c>
      <c r="L41" t="s">
        <v>419</v>
      </c>
      <c r="M41" t="s">
        <v>436</v>
      </c>
      <c r="N41" t="s">
        <v>437</v>
      </c>
      <c r="P41" t="str">
        <f t="shared" si="2"/>
        <v>%</v>
      </c>
      <c r="Q41" t="str">
        <f t="shared" si="3"/>
        <v>pct_one_putt_2020_%</v>
      </c>
    </row>
    <row r="42" spans="1:17" x14ac:dyDescent="0.35">
      <c r="A42">
        <v>41</v>
      </c>
      <c r="B42" t="str">
        <f>"df"&amp;A42</f>
        <v>df41</v>
      </c>
      <c r="C42" t="str">
        <f t="shared" si="0"/>
        <v>df41 = []</v>
      </c>
      <c r="D42" t="s">
        <v>493</v>
      </c>
      <c r="E42">
        <v>2020</v>
      </c>
      <c r="F42" t="s">
        <v>68</v>
      </c>
      <c r="G42" t="s">
        <v>77</v>
      </c>
      <c r="H42" t="s">
        <v>78</v>
      </c>
      <c r="I42" t="s">
        <v>137</v>
      </c>
      <c r="J42" t="s">
        <v>138</v>
      </c>
      <c r="K42" t="str">
        <f t="shared" si="1"/>
        <v>'https://www.pgatour.com/content/pgatour/stats/stat.426.y2020.html',</v>
      </c>
      <c r="L42" t="s">
        <v>419</v>
      </c>
      <c r="M42" t="s">
        <v>438</v>
      </c>
      <c r="N42" t="s">
        <v>439</v>
      </c>
      <c r="P42" t="str">
        <f t="shared" si="2"/>
        <v>%</v>
      </c>
      <c r="Q42" t="str">
        <f t="shared" si="3"/>
        <v>pct_three_putt_avoid_2020_%</v>
      </c>
    </row>
    <row r="43" spans="1:17" x14ac:dyDescent="0.35">
      <c r="A43">
        <v>42</v>
      </c>
      <c r="B43" t="str">
        <f>"df"&amp;A43</f>
        <v>df42</v>
      </c>
      <c r="C43" t="str">
        <f t="shared" si="0"/>
        <v>df42 = []</v>
      </c>
      <c r="D43" t="s">
        <v>494</v>
      </c>
      <c r="E43">
        <v>2020</v>
      </c>
      <c r="F43" t="s">
        <v>68</v>
      </c>
      <c r="G43" t="s">
        <v>81</v>
      </c>
      <c r="H43" t="s">
        <v>82</v>
      </c>
      <c r="I43" t="s">
        <v>139</v>
      </c>
      <c r="J43" t="s">
        <v>140</v>
      </c>
      <c r="K43" t="str">
        <f t="shared" si="1"/>
        <v>'https://www.pgatour.com/content/pgatour/stats/stat.104.y2020.html',</v>
      </c>
      <c r="L43" t="s">
        <v>425</v>
      </c>
      <c r="M43" t="s">
        <v>440</v>
      </c>
      <c r="N43" t="s">
        <v>423</v>
      </c>
      <c r="O43" t="s">
        <v>441</v>
      </c>
      <c r="P43" t="str">
        <f t="shared" si="2"/>
        <v>AVG</v>
      </c>
      <c r="Q43" t="str">
        <f t="shared" si="3"/>
        <v>putt_avg_2020_AVG</v>
      </c>
    </row>
    <row r="44" spans="1:17" x14ac:dyDescent="0.35">
      <c r="A44">
        <v>43</v>
      </c>
      <c r="B44" t="str">
        <f>"df"&amp;A44</f>
        <v>df43</v>
      </c>
      <c r="C44" t="str">
        <f t="shared" si="0"/>
        <v>df43 = []</v>
      </c>
      <c r="D44" t="s">
        <v>495</v>
      </c>
      <c r="E44">
        <v>2020</v>
      </c>
      <c r="F44" t="s">
        <v>68</v>
      </c>
      <c r="G44" t="s">
        <v>85</v>
      </c>
      <c r="H44" t="s">
        <v>86</v>
      </c>
      <c r="I44" t="s">
        <v>141</v>
      </c>
      <c r="J44" t="s">
        <v>142</v>
      </c>
      <c r="K44" t="str">
        <f t="shared" si="1"/>
        <v>'https://www.pgatour.com/content/pgatour/stats/stat.119.y2020.html',</v>
      </c>
      <c r="L44" t="s">
        <v>425</v>
      </c>
      <c r="M44" t="s">
        <v>442</v>
      </c>
      <c r="N44" t="s">
        <v>443</v>
      </c>
      <c r="P44" t="str">
        <f t="shared" si="2"/>
        <v>AVG</v>
      </c>
      <c r="Q44" t="str">
        <f t="shared" si="3"/>
        <v>putts_per_rd_2020_AVG</v>
      </c>
    </row>
    <row r="45" spans="1:17" x14ac:dyDescent="0.35">
      <c r="A45">
        <v>44</v>
      </c>
      <c r="B45" t="str">
        <f>"df"&amp;A45</f>
        <v>df44</v>
      </c>
      <c r="C45" t="str">
        <f t="shared" si="0"/>
        <v>df44 = []</v>
      </c>
      <c r="D45" t="s">
        <v>496</v>
      </c>
      <c r="E45">
        <v>2020</v>
      </c>
      <c r="F45" t="s">
        <v>89</v>
      </c>
      <c r="G45" t="s">
        <v>90</v>
      </c>
      <c r="H45" t="s">
        <v>91</v>
      </c>
      <c r="I45" t="s">
        <v>143</v>
      </c>
      <c r="J45" t="s">
        <v>144</v>
      </c>
      <c r="K45" t="str">
        <f t="shared" si="1"/>
        <v>'https://www.pgatour.com/content/pgatour/stats/stat.02414.y2020.html',</v>
      </c>
      <c r="L45" t="s">
        <v>444</v>
      </c>
      <c r="M45" t="s">
        <v>445</v>
      </c>
      <c r="N45" t="s">
        <v>446</v>
      </c>
      <c r="P45" t="str">
        <f t="shared" si="2"/>
        <v>% MAKES BOGEY</v>
      </c>
      <c r="Q45" t="str">
        <f t="shared" si="3"/>
        <v>bogey_avoid_2020_% MAKES BOGEY</v>
      </c>
    </row>
    <row r="46" spans="1:17" x14ac:dyDescent="0.35">
      <c r="A46">
        <v>45</v>
      </c>
      <c r="B46" t="str">
        <f>"df"&amp;A46</f>
        <v>df45</v>
      </c>
      <c r="C46" t="str">
        <f t="shared" si="0"/>
        <v>df45 = []</v>
      </c>
      <c r="D46" t="s">
        <v>497</v>
      </c>
      <c r="E46">
        <v>2020</v>
      </c>
      <c r="F46" t="s">
        <v>89</v>
      </c>
      <c r="G46" t="s">
        <v>94</v>
      </c>
      <c r="H46" t="s">
        <v>95</v>
      </c>
      <c r="I46" t="s">
        <v>145</v>
      </c>
      <c r="J46" t="s">
        <v>146</v>
      </c>
      <c r="K46" t="str">
        <f t="shared" si="1"/>
        <v>'https://www.pgatour.com/content/pgatour/stats/stat.02415.y2020.html',</v>
      </c>
      <c r="L46" t="s">
        <v>447</v>
      </c>
      <c r="M46" t="s">
        <v>448</v>
      </c>
      <c r="N46" t="s">
        <v>449</v>
      </c>
      <c r="P46" t="str">
        <f t="shared" si="2"/>
        <v>BIRDIE TO BOGEY RATIO</v>
      </c>
      <c r="Q46" t="str">
        <f t="shared" si="3"/>
        <v>btb_ratio_2020_BIRDIE TO BOGEY RATIO</v>
      </c>
    </row>
    <row r="47" spans="1:17" x14ac:dyDescent="0.35">
      <c r="A47">
        <v>46</v>
      </c>
      <c r="B47" t="str">
        <f>"df"&amp;A47</f>
        <v>df46</v>
      </c>
      <c r="C47" t="str">
        <f t="shared" si="0"/>
        <v>df46 = []</v>
      </c>
      <c r="D47" t="s">
        <v>498</v>
      </c>
      <c r="E47">
        <v>2020</v>
      </c>
      <c r="F47" s="2" t="s">
        <v>98</v>
      </c>
      <c r="G47" t="s">
        <v>99</v>
      </c>
      <c r="H47" t="s">
        <v>100</v>
      </c>
      <c r="I47" t="s">
        <v>147</v>
      </c>
      <c r="J47" t="s">
        <v>148</v>
      </c>
      <c r="K47" t="str">
        <f t="shared" si="1"/>
        <v>'https://www.pgatour.com/content/pgatour/stats/stat.109.y2020.html',</v>
      </c>
      <c r="L47" t="s">
        <v>435</v>
      </c>
      <c r="M47" t="s">
        <v>450</v>
      </c>
      <c r="N47" t="s">
        <v>451</v>
      </c>
      <c r="P47" t="str">
        <f t="shared" si="2"/>
        <v>EVENTS</v>
      </c>
      <c r="Q47" t="str">
        <f t="shared" si="3"/>
        <v>money_2020_EVENTS</v>
      </c>
    </row>
    <row r="48" spans="1:17" x14ac:dyDescent="0.35">
      <c r="A48">
        <v>47</v>
      </c>
      <c r="B48" t="str">
        <f>"df"&amp;A48</f>
        <v>df47</v>
      </c>
      <c r="C48" t="str">
        <f t="shared" si="0"/>
        <v>df47 = []</v>
      </c>
      <c r="D48" t="s">
        <v>499</v>
      </c>
      <c r="E48">
        <v>2019</v>
      </c>
      <c r="F48" t="s">
        <v>5</v>
      </c>
      <c r="G48" t="s">
        <v>6</v>
      </c>
      <c r="H48" t="s">
        <v>7</v>
      </c>
      <c r="I48" t="s">
        <v>149</v>
      </c>
      <c r="J48" t="s">
        <v>150</v>
      </c>
      <c r="K48" t="str">
        <f t="shared" si="1"/>
        <v>'https://www.pgatour.com/content/pgatour/stats/stat.02567.y2019.html',</v>
      </c>
      <c r="L48" t="s">
        <v>410</v>
      </c>
      <c r="M48" t="s">
        <v>411</v>
      </c>
      <c r="P48" t="str">
        <f t="shared" si="2"/>
        <v>AVERAGE</v>
      </c>
      <c r="Q48" t="str">
        <f t="shared" si="3"/>
        <v>SG_off_tee_2019_AVERAGE</v>
      </c>
    </row>
    <row r="49" spans="1:17" x14ac:dyDescent="0.35">
      <c r="A49">
        <v>48</v>
      </c>
      <c r="B49" t="str">
        <f>"df"&amp;A49</f>
        <v>df48</v>
      </c>
      <c r="C49" t="str">
        <f t="shared" si="0"/>
        <v>df48 = []</v>
      </c>
      <c r="D49" t="s">
        <v>500</v>
      </c>
      <c r="E49">
        <v>2019</v>
      </c>
      <c r="F49" t="s">
        <v>5</v>
      </c>
      <c r="G49" t="s">
        <v>10</v>
      </c>
      <c r="H49" t="s">
        <v>11</v>
      </c>
      <c r="I49" t="s">
        <v>151</v>
      </c>
      <c r="J49" t="s">
        <v>152</v>
      </c>
      <c r="K49" t="str">
        <f t="shared" si="1"/>
        <v>'https://www.pgatour.com/content/pgatour/stats/stat.02674.y2019.html',</v>
      </c>
      <c r="L49" t="s">
        <v>410</v>
      </c>
      <c r="M49" t="s">
        <v>412</v>
      </c>
      <c r="N49" t="s">
        <v>413</v>
      </c>
      <c r="O49" t="s">
        <v>414</v>
      </c>
      <c r="P49" t="str">
        <f t="shared" si="2"/>
        <v>AVERAGE</v>
      </c>
      <c r="Q49" t="str">
        <f t="shared" si="3"/>
        <v>SG_tee_green_2019_AVERAGE</v>
      </c>
    </row>
    <row r="50" spans="1:17" x14ac:dyDescent="0.35">
      <c r="A50">
        <v>49</v>
      </c>
      <c r="B50" t="str">
        <f>"df"&amp;A50</f>
        <v>df49</v>
      </c>
      <c r="C50" t="str">
        <f t="shared" si="0"/>
        <v>df49 = []</v>
      </c>
      <c r="D50" t="s">
        <v>501</v>
      </c>
      <c r="E50">
        <v>2019</v>
      </c>
      <c r="F50" t="s">
        <v>5</v>
      </c>
      <c r="G50" t="s">
        <v>14</v>
      </c>
      <c r="H50" t="s">
        <v>15</v>
      </c>
      <c r="I50" t="s">
        <v>153</v>
      </c>
      <c r="J50" t="s">
        <v>154</v>
      </c>
      <c r="K50" t="str">
        <f t="shared" si="1"/>
        <v>'https://www.pgatour.com/content/pgatour/stats/stat.101.y2019.html',</v>
      </c>
      <c r="L50" t="s">
        <v>415</v>
      </c>
      <c r="P50" t="str">
        <f t="shared" si="2"/>
        <v>AVG.</v>
      </c>
      <c r="Q50" t="str">
        <f t="shared" si="3"/>
        <v>driving_dist_2019_AVG.</v>
      </c>
    </row>
    <row r="51" spans="1:17" x14ac:dyDescent="0.35">
      <c r="A51">
        <v>50</v>
      </c>
      <c r="B51" t="str">
        <f>"df"&amp;A51</f>
        <v>df50</v>
      </c>
      <c r="C51" t="str">
        <f t="shared" si="0"/>
        <v>df50 = []</v>
      </c>
      <c r="D51" t="s">
        <v>502</v>
      </c>
      <c r="E51">
        <v>2019</v>
      </c>
      <c r="F51" t="s">
        <v>5</v>
      </c>
      <c r="G51" t="s">
        <v>18</v>
      </c>
      <c r="H51" t="s">
        <v>19</v>
      </c>
      <c r="I51" t="s">
        <v>155</v>
      </c>
      <c r="J51" t="s">
        <v>156</v>
      </c>
      <c r="K51" t="str">
        <f t="shared" ref="K51:K97" si="4">"'"&amp;J51&amp;"',"</f>
        <v>'https://www.pgatour.com/content/pgatour/stats/stat.02341.y2019.html',</v>
      </c>
      <c r="L51" t="s">
        <v>416</v>
      </c>
      <c r="M51" t="s">
        <v>417</v>
      </c>
      <c r="N51" t="s">
        <v>418</v>
      </c>
      <c r="P51" t="str">
        <f t="shared" si="2"/>
        <v>AVG (%)</v>
      </c>
      <c r="Q51" t="str">
        <f t="shared" si="3"/>
        <v>pct_ydg_tee_2019_AVG (%)</v>
      </c>
    </row>
    <row r="52" spans="1:17" x14ac:dyDescent="0.35">
      <c r="A52">
        <v>51</v>
      </c>
      <c r="B52" t="str">
        <f>"df"&amp;A52</f>
        <v>df51</v>
      </c>
      <c r="C52" t="str">
        <f t="shared" si="0"/>
        <v>df51 = []</v>
      </c>
      <c r="D52" t="s">
        <v>503</v>
      </c>
      <c r="E52">
        <v>2019</v>
      </c>
      <c r="F52" t="s">
        <v>5</v>
      </c>
      <c r="G52" t="s">
        <v>22</v>
      </c>
      <c r="H52" t="s">
        <v>23</v>
      </c>
      <c r="I52" t="s">
        <v>157</v>
      </c>
      <c r="J52" t="s">
        <v>158</v>
      </c>
      <c r="K52" t="str">
        <f t="shared" si="4"/>
        <v>'https://www.pgatour.com/content/pgatour/stats/stat.496.y2019.html',</v>
      </c>
      <c r="L52" t="s">
        <v>419</v>
      </c>
      <c r="M52" t="s">
        <v>420</v>
      </c>
      <c r="N52" t="s">
        <v>421</v>
      </c>
      <c r="P52" t="str">
        <f t="shared" si="2"/>
        <v>%</v>
      </c>
      <c r="Q52" t="str">
        <f t="shared" si="3"/>
        <v>driving_320+_2019_%</v>
      </c>
    </row>
    <row r="53" spans="1:17" x14ac:dyDescent="0.35">
      <c r="A53">
        <v>52</v>
      </c>
      <c r="B53" t="str">
        <f>"df"&amp;A53</f>
        <v>df52</v>
      </c>
      <c r="C53" t="str">
        <f t="shared" si="0"/>
        <v>df52 = []</v>
      </c>
      <c r="D53" t="s">
        <v>504</v>
      </c>
      <c r="E53">
        <v>2019</v>
      </c>
      <c r="F53" t="s">
        <v>26</v>
      </c>
      <c r="G53" t="s">
        <v>27</v>
      </c>
      <c r="H53" t="s">
        <v>28</v>
      </c>
      <c r="I53" t="s">
        <v>159</v>
      </c>
      <c r="J53" t="s">
        <v>160</v>
      </c>
      <c r="K53" t="str">
        <f t="shared" si="4"/>
        <v>'https://www.pgatour.com/content/pgatour/stats/stat.02568.y2019.html',</v>
      </c>
      <c r="L53" t="s">
        <v>410</v>
      </c>
      <c r="M53" t="s">
        <v>422</v>
      </c>
      <c r="P53" t="str">
        <f t="shared" si="2"/>
        <v>AVERAGE</v>
      </c>
      <c r="Q53" t="str">
        <f t="shared" si="3"/>
        <v>SG_approach_green_2019_AVERAGE</v>
      </c>
    </row>
    <row r="54" spans="1:17" x14ac:dyDescent="0.35">
      <c r="A54">
        <v>53</v>
      </c>
      <c r="B54" t="str">
        <f>"df"&amp;A54</f>
        <v>df53</v>
      </c>
      <c r="C54" t="str">
        <f t="shared" si="0"/>
        <v>df53 = []</v>
      </c>
      <c r="D54" t="s">
        <v>505</v>
      </c>
      <c r="E54">
        <v>2019</v>
      </c>
      <c r="F54" t="s">
        <v>26</v>
      </c>
      <c r="G54" t="s">
        <v>31</v>
      </c>
      <c r="H54" t="s">
        <v>32</v>
      </c>
      <c r="I54" t="s">
        <v>161</v>
      </c>
      <c r="J54" t="s">
        <v>162</v>
      </c>
      <c r="K54" t="str">
        <f t="shared" si="4"/>
        <v>'https://www.pgatour.com/content/pgatour/stats/stat.103.y2019.html',</v>
      </c>
      <c r="L54" t="s">
        <v>419</v>
      </c>
      <c r="M54" t="s">
        <v>423</v>
      </c>
      <c r="P54" t="str">
        <f t="shared" si="2"/>
        <v>%</v>
      </c>
      <c r="Q54" t="str">
        <f t="shared" si="3"/>
        <v>GIR_pct_2019_%</v>
      </c>
    </row>
    <row r="55" spans="1:17" x14ac:dyDescent="0.35">
      <c r="A55">
        <v>54</v>
      </c>
      <c r="B55" t="str">
        <f>"df"&amp;A55</f>
        <v>df54</v>
      </c>
      <c r="C55" t="str">
        <f t="shared" si="0"/>
        <v>df54 = []</v>
      </c>
      <c r="D55" t="s">
        <v>506</v>
      </c>
      <c r="E55">
        <v>2019</v>
      </c>
      <c r="F55" t="s">
        <v>26</v>
      </c>
      <c r="G55" t="s">
        <v>35</v>
      </c>
      <c r="H55" t="s">
        <v>36</v>
      </c>
      <c r="I55" t="s">
        <v>163</v>
      </c>
      <c r="J55" t="s">
        <v>164</v>
      </c>
      <c r="K55" t="str">
        <f t="shared" si="4"/>
        <v>'https://www.pgatour.com/content/pgatour/stats/stat.02437.y2019.html',</v>
      </c>
      <c r="L55" t="s">
        <v>419</v>
      </c>
      <c r="M55" t="s">
        <v>424</v>
      </c>
      <c r="P55" t="str">
        <f t="shared" si="2"/>
        <v>%</v>
      </c>
      <c r="Q55" t="str">
        <f t="shared" si="3"/>
        <v>GOFIR_pct_2019_%</v>
      </c>
    </row>
    <row r="56" spans="1:17" x14ac:dyDescent="0.35">
      <c r="A56">
        <v>55</v>
      </c>
      <c r="B56" t="str">
        <f>"df"&amp;A56</f>
        <v>df55</v>
      </c>
      <c r="C56" t="str">
        <f t="shared" si="0"/>
        <v>df55 = []</v>
      </c>
      <c r="D56" t="s">
        <v>507</v>
      </c>
      <c r="E56">
        <v>2019</v>
      </c>
      <c r="F56" t="s">
        <v>26</v>
      </c>
      <c r="G56" t="s">
        <v>39</v>
      </c>
      <c r="H56" t="s">
        <v>40</v>
      </c>
      <c r="I56" t="s">
        <v>165</v>
      </c>
      <c r="J56" t="s">
        <v>166</v>
      </c>
      <c r="K56" t="str">
        <f t="shared" si="4"/>
        <v>'https://www.pgatour.com/content/pgatour/stats/stat.190.y2019.html',</v>
      </c>
      <c r="L56" t="s">
        <v>419</v>
      </c>
      <c r="M56" t="s">
        <v>423</v>
      </c>
      <c r="P56" t="str">
        <f t="shared" si="2"/>
        <v>%</v>
      </c>
      <c r="Q56" t="str">
        <f t="shared" si="3"/>
        <v>GIR_pct_fwy_2019_%</v>
      </c>
    </row>
    <row r="57" spans="1:17" x14ac:dyDescent="0.35">
      <c r="A57">
        <v>56</v>
      </c>
      <c r="B57" t="str">
        <f>"df"&amp;A57</f>
        <v>df56</v>
      </c>
      <c r="C57" t="str">
        <f t="shared" si="0"/>
        <v>df56 = []</v>
      </c>
      <c r="D57" t="s">
        <v>508</v>
      </c>
      <c r="E57">
        <v>2019</v>
      </c>
      <c r="F57" t="s">
        <v>26</v>
      </c>
      <c r="G57" t="s">
        <v>43</v>
      </c>
      <c r="H57" t="s">
        <v>44</v>
      </c>
      <c r="I57" t="s">
        <v>167</v>
      </c>
      <c r="J57" t="s">
        <v>168</v>
      </c>
      <c r="K57" t="str">
        <f t="shared" si="4"/>
        <v>'https://www.pgatour.com/content/pgatour/stats/stat.199.y2019.html',</v>
      </c>
      <c r="L57" t="s">
        <v>419</v>
      </c>
      <c r="M57" t="s">
        <v>423</v>
      </c>
      <c r="P57" t="str">
        <f t="shared" si="2"/>
        <v>%</v>
      </c>
      <c r="Q57" t="str">
        <f t="shared" si="3"/>
        <v>GIR_pct_not_fwy_2019_%</v>
      </c>
    </row>
    <row r="58" spans="1:17" x14ac:dyDescent="0.35">
      <c r="A58">
        <v>57</v>
      </c>
      <c r="B58" t="str">
        <f>"df"&amp;A58</f>
        <v>df57</v>
      </c>
      <c r="C58" t="str">
        <f t="shared" si="0"/>
        <v>df57 = []</v>
      </c>
      <c r="D58" t="s">
        <v>509</v>
      </c>
      <c r="E58">
        <v>2019</v>
      </c>
      <c r="F58" t="s">
        <v>26</v>
      </c>
      <c r="G58" t="s">
        <v>47</v>
      </c>
      <c r="H58" t="s">
        <v>48</v>
      </c>
      <c r="I58" t="s">
        <v>169</v>
      </c>
      <c r="J58" t="s">
        <v>170</v>
      </c>
      <c r="K58" t="str">
        <f t="shared" si="4"/>
        <v>'https://www.pgatour.com/content/pgatour/stats/stat.431.y2019.html',</v>
      </c>
      <c r="L58" t="s">
        <v>425</v>
      </c>
      <c r="M58" t="s">
        <v>426</v>
      </c>
      <c r="N58" t="s">
        <v>427</v>
      </c>
      <c r="P58" t="str">
        <f t="shared" si="2"/>
        <v>AVG</v>
      </c>
      <c r="Q58" t="str">
        <f t="shared" si="3"/>
        <v>fwy_prox_2019_AVG</v>
      </c>
    </row>
    <row r="59" spans="1:17" x14ac:dyDescent="0.35">
      <c r="A59">
        <v>58</v>
      </c>
      <c r="B59" t="str">
        <f>"df"&amp;A59</f>
        <v>df58</v>
      </c>
      <c r="C59" t="str">
        <f t="shared" si="0"/>
        <v>df58 = []</v>
      </c>
      <c r="D59" t="s">
        <v>510</v>
      </c>
      <c r="E59">
        <v>2019</v>
      </c>
      <c r="F59" t="s">
        <v>26</v>
      </c>
      <c r="G59" t="s">
        <v>51</v>
      </c>
      <c r="H59" t="s">
        <v>52</v>
      </c>
      <c r="I59" t="s">
        <v>171</v>
      </c>
      <c r="J59" t="s">
        <v>172</v>
      </c>
      <c r="K59" t="str">
        <f t="shared" si="4"/>
        <v>'https://www.pgatour.com/content/pgatour/stats/stat.437.y2019.html',</v>
      </c>
      <c r="L59" t="s">
        <v>425</v>
      </c>
      <c r="M59" t="s">
        <v>428</v>
      </c>
      <c r="N59" t="s">
        <v>426</v>
      </c>
      <c r="O59" t="s">
        <v>427</v>
      </c>
      <c r="P59" t="str">
        <f t="shared" si="2"/>
        <v>AVG</v>
      </c>
      <c r="Q59" t="str">
        <f t="shared" si="3"/>
        <v>rough_prox_2019_AVG</v>
      </c>
    </row>
    <row r="60" spans="1:17" x14ac:dyDescent="0.35">
      <c r="A60">
        <v>59</v>
      </c>
      <c r="B60" t="str">
        <f>"df"&amp;A60</f>
        <v>df59</v>
      </c>
      <c r="C60" t="str">
        <f t="shared" si="0"/>
        <v>df59 = []</v>
      </c>
      <c r="D60" t="s">
        <v>511</v>
      </c>
      <c r="E60">
        <v>2019</v>
      </c>
      <c r="F60" t="s">
        <v>55</v>
      </c>
      <c r="G60" t="s">
        <v>56</v>
      </c>
      <c r="H60" t="s">
        <v>57</v>
      </c>
      <c r="I60" t="s">
        <v>173</v>
      </c>
      <c r="J60" t="s">
        <v>174</v>
      </c>
      <c r="K60" t="str">
        <f t="shared" si="4"/>
        <v>'https://www.pgatour.com/content/pgatour/stats/stat.02569.y2019.html',</v>
      </c>
      <c r="L60" t="s">
        <v>410</v>
      </c>
      <c r="M60" t="s">
        <v>429</v>
      </c>
      <c r="P60" t="str">
        <f t="shared" si="2"/>
        <v>AVERAGE</v>
      </c>
      <c r="Q60" t="str">
        <f t="shared" si="3"/>
        <v>SG_ATG_2019_AVERAGE</v>
      </c>
    </row>
    <row r="61" spans="1:17" x14ac:dyDescent="0.35">
      <c r="A61">
        <v>60</v>
      </c>
      <c r="B61" t="str">
        <f>"df"&amp;A61</f>
        <v>df60</v>
      </c>
      <c r="C61" t="str">
        <f t="shared" si="0"/>
        <v>df60 = []</v>
      </c>
      <c r="D61" t="s">
        <v>512</v>
      </c>
      <c r="E61">
        <v>2019</v>
      </c>
      <c r="F61" t="s">
        <v>55</v>
      </c>
      <c r="G61" t="s">
        <v>60</v>
      </c>
      <c r="H61" t="s">
        <v>61</v>
      </c>
      <c r="I61" t="s">
        <v>175</v>
      </c>
      <c r="J61" t="s">
        <v>176</v>
      </c>
      <c r="K61" t="str">
        <f t="shared" si="4"/>
        <v>'https://www.pgatour.com/content/pgatour/stats/stat.111.y2019.html',</v>
      </c>
      <c r="L61" t="s">
        <v>419</v>
      </c>
      <c r="M61" t="s">
        <v>430</v>
      </c>
      <c r="N61" t="s">
        <v>431</v>
      </c>
      <c r="P61" t="str">
        <f t="shared" si="2"/>
        <v>%</v>
      </c>
      <c r="Q61" t="str">
        <f t="shared" si="3"/>
        <v>pct_sand_save_2019_%</v>
      </c>
    </row>
    <row r="62" spans="1:17" x14ac:dyDescent="0.35">
      <c r="A62">
        <v>61</v>
      </c>
      <c r="B62" t="str">
        <f>"df"&amp;A62</f>
        <v>df61</v>
      </c>
      <c r="C62" t="str">
        <f t="shared" si="0"/>
        <v>df61 = []</v>
      </c>
      <c r="D62" t="s">
        <v>513</v>
      </c>
      <c r="E62">
        <v>2019</v>
      </c>
      <c r="F62" t="s">
        <v>55</v>
      </c>
      <c r="G62" t="s">
        <v>64</v>
      </c>
      <c r="H62" t="s">
        <v>65</v>
      </c>
      <c r="I62" t="s">
        <v>177</v>
      </c>
      <c r="J62" t="s">
        <v>178</v>
      </c>
      <c r="K62" t="str">
        <f t="shared" si="4"/>
        <v>'https://www.pgatour.com/content/pgatour/stats/stat.130.y2019.html',</v>
      </c>
      <c r="L62" t="s">
        <v>419</v>
      </c>
      <c r="M62" t="s">
        <v>432</v>
      </c>
      <c r="N62" t="s">
        <v>433</v>
      </c>
      <c r="P62" t="str">
        <f t="shared" si="2"/>
        <v>%</v>
      </c>
      <c r="Q62" t="str">
        <f t="shared" si="3"/>
        <v>scrambling_2019_%</v>
      </c>
    </row>
    <row r="63" spans="1:17" x14ac:dyDescent="0.35">
      <c r="A63">
        <v>62</v>
      </c>
      <c r="B63" t="str">
        <f>"df"&amp;A63</f>
        <v>df62</v>
      </c>
      <c r="C63" t="str">
        <f t="shared" si="0"/>
        <v>df62 = []</v>
      </c>
      <c r="D63" t="s">
        <v>514</v>
      </c>
      <c r="E63">
        <v>2019</v>
      </c>
      <c r="F63" t="s">
        <v>68</v>
      </c>
      <c r="G63" t="s">
        <v>69</v>
      </c>
      <c r="H63" t="s">
        <v>70</v>
      </c>
      <c r="I63" t="s">
        <v>179</v>
      </c>
      <c r="J63" t="s">
        <v>180</v>
      </c>
      <c r="K63" t="str">
        <f t="shared" si="4"/>
        <v>'https://www.pgatour.com/content/pgatour/stats/stat.02564.y2019.html',</v>
      </c>
      <c r="L63" t="s">
        <v>410</v>
      </c>
      <c r="M63" t="s">
        <v>434</v>
      </c>
      <c r="P63" t="str">
        <f t="shared" si="2"/>
        <v>AVERAGE</v>
      </c>
      <c r="Q63" t="str">
        <f t="shared" si="3"/>
        <v>SG_putt_2019_AVERAGE</v>
      </c>
    </row>
    <row r="64" spans="1:17" x14ac:dyDescent="0.35">
      <c r="A64">
        <v>63</v>
      </c>
      <c r="B64" t="str">
        <f>"df"&amp;A64</f>
        <v>df63</v>
      </c>
      <c r="C64" t="str">
        <f t="shared" si="0"/>
        <v>df63 = []</v>
      </c>
      <c r="D64" t="s">
        <v>515</v>
      </c>
      <c r="E64">
        <v>2019</v>
      </c>
      <c r="F64" t="s">
        <v>68</v>
      </c>
      <c r="G64" t="s">
        <v>73</v>
      </c>
      <c r="H64" t="s">
        <v>74</v>
      </c>
      <c r="I64" t="s">
        <v>181</v>
      </c>
      <c r="J64" t="s">
        <v>182</v>
      </c>
      <c r="K64" t="str">
        <f t="shared" si="4"/>
        <v>'https://www.pgatour.com/content/pgatour/stats/stat.413.y2019.html',</v>
      </c>
      <c r="L64" t="s">
        <v>419</v>
      </c>
      <c r="M64" t="s">
        <v>436</v>
      </c>
      <c r="N64" t="s">
        <v>437</v>
      </c>
      <c r="P64" t="str">
        <f t="shared" si="2"/>
        <v>%</v>
      </c>
      <c r="Q64" t="str">
        <f t="shared" si="3"/>
        <v>pct_one_putt_2019_%</v>
      </c>
    </row>
    <row r="65" spans="1:17" x14ac:dyDescent="0.35">
      <c r="A65">
        <v>64</v>
      </c>
      <c r="B65" t="str">
        <f>"df"&amp;A65</f>
        <v>df64</v>
      </c>
      <c r="C65" t="str">
        <f t="shared" si="0"/>
        <v>df64 = []</v>
      </c>
      <c r="D65" t="s">
        <v>516</v>
      </c>
      <c r="E65">
        <v>2019</v>
      </c>
      <c r="F65" t="s">
        <v>68</v>
      </c>
      <c r="G65" t="s">
        <v>77</v>
      </c>
      <c r="H65" t="s">
        <v>78</v>
      </c>
      <c r="I65" t="s">
        <v>183</v>
      </c>
      <c r="J65" t="s">
        <v>184</v>
      </c>
      <c r="K65" t="str">
        <f t="shared" si="4"/>
        <v>'https://www.pgatour.com/content/pgatour/stats/stat.426.y2019.html',</v>
      </c>
      <c r="L65" t="s">
        <v>419</v>
      </c>
      <c r="M65" t="s">
        <v>438</v>
      </c>
      <c r="N65" t="s">
        <v>439</v>
      </c>
      <c r="P65" t="str">
        <f t="shared" si="2"/>
        <v>%</v>
      </c>
      <c r="Q65" t="str">
        <f t="shared" si="3"/>
        <v>pct_three_putt_avoid_2019_%</v>
      </c>
    </row>
    <row r="66" spans="1:17" x14ac:dyDescent="0.35">
      <c r="A66">
        <v>65</v>
      </c>
      <c r="B66" t="str">
        <f>"df"&amp;A66</f>
        <v>df65</v>
      </c>
      <c r="C66" t="str">
        <f t="shared" si="0"/>
        <v>df65 = []</v>
      </c>
      <c r="D66" t="s">
        <v>517</v>
      </c>
      <c r="E66">
        <v>2019</v>
      </c>
      <c r="F66" t="s">
        <v>68</v>
      </c>
      <c r="G66" t="s">
        <v>81</v>
      </c>
      <c r="H66" t="s">
        <v>82</v>
      </c>
      <c r="I66" t="s">
        <v>185</v>
      </c>
      <c r="J66" t="s">
        <v>186</v>
      </c>
      <c r="K66" t="str">
        <f t="shared" si="4"/>
        <v>'https://www.pgatour.com/content/pgatour/stats/stat.104.y2019.html',</v>
      </c>
      <c r="L66" t="s">
        <v>425</v>
      </c>
      <c r="M66" t="s">
        <v>440</v>
      </c>
      <c r="N66" t="s">
        <v>423</v>
      </c>
      <c r="O66" t="s">
        <v>441</v>
      </c>
      <c r="P66" t="str">
        <f t="shared" si="2"/>
        <v>AVG</v>
      </c>
      <c r="Q66" t="str">
        <f t="shared" si="3"/>
        <v>putt_avg_2019_AVG</v>
      </c>
    </row>
    <row r="67" spans="1:17" x14ac:dyDescent="0.35">
      <c r="A67">
        <v>66</v>
      </c>
      <c r="B67" t="str">
        <f>"df"&amp;A67</f>
        <v>df66</v>
      </c>
      <c r="C67" t="str">
        <f t="shared" ref="C67:C116" si="5">B67&amp;" = "&amp;"[]"</f>
        <v>df66 = []</v>
      </c>
      <c r="D67" t="s">
        <v>518</v>
      </c>
      <c r="E67">
        <v>2019</v>
      </c>
      <c r="F67" t="s">
        <v>68</v>
      </c>
      <c r="G67" t="s">
        <v>85</v>
      </c>
      <c r="H67" t="s">
        <v>86</v>
      </c>
      <c r="I67" t="s">
        <v>187</v>
      </c>
      <c r="J67" t="s">
        <v>188</v>
      </c>
      <c r="K67" t="str">
        <f t="shared" si="4"/>
        <v>'https://www.pgatour.com/content/pgatour/stats/stat.119.y2019.html',</v>
      </c>
      <c r="L67" t="s">
        <v>425</v>
      </c>
      <c r="M67" t="s">
        <v>442</v>
      </c>
      <c r="N67" t="s">
        <v>443</v>
      </c>
      <c r="P67" t="str">
        <f t="shared" ref="P67:P116" si="6">L67</f>
        <v>AVG</v>
      </c>
      <c r="Q67" t="str">
        <f t="shared" si="3"/>
        <v>putts_per_rd_2019_AVG</v>
      </c>
    </row>
    <row r="68" spans="1:17" x14ac:dyDescent="0.35">
      <c r="A68">
        <v>67</v>
      </c>
      <c r="B68" t="str">
        <f>"df"&amp;A68</f>
        <v>df67</v>
      </c>
      <c r="C68" t="str">
        <f t="shared" si="5"/>
        <v>df67 = []</v>
      </c>
      <c r="D68" t="s">
        <v>519</v>
      </c>
      <c r="E68">
        <v>2019</v>
      </c>
      <c r="F68" t="s">
        <v>89</v>
      </c>
      <c r="G68" t="s">
        <v>90</v>
      </c>
      <c r="H68" t="s">
        <v>91</v>
      </c>
      <c r="I68" t="s">
        <v>189</v>
      </c>
      <c r="J68" t="s">
        <v>190</v>
      </c>
      <c r="K68" t="str">
        <f t="shared" si="4"/>
        <v>'https://www.pgatour.com/content/pgatour/stats/stat.02414.y2019.html',</v>
      </c>
      <c r="L68" t="s">
        <v>444</v>
      </c>
      <c r="M68" t="s">
        <v>445</v>
      </c>
      <c r="N68" t="s">
        <v>446</v>
      </c>
      <c r="P68" t="str">
        <f t="shared" si="6"/>
        <v>% MAKES BOGEY</v>
      </c>
      <c r="Q68" t="str">
        <f t="shared" si="3"/>
        <v>bogey_avoid_2019_% MAKES BOGEY</v>
      </c>
    </row>
    <row r="69" spans="1:17" x14ac:dyDescent="0.35">
      <c r="A69">
        <v>68</v>
      </c>
      <c r="B69" t="str">
        <f>"df"&amp;A69</f>
        <v>df68</v>
      </c>
      <c r="C69" t="str">
        <f t="shared" si="5"/>
        <v>df68 = []</v>
      </c>
      <c r="D69" t="s">
        <v>520</v>
      </c>
      <c r="E69">
        <v>2019</v>
      </c>
      <c r="F69" t="s">
        <v>89</v>
      </c>
      <c r="G69" t="s">
        <v>94</v>
      </c>
      <c r="H69" t="s">
        <v>95</v>
      </c>
      <c r="I69" t="s">
        <v>191</v>
      </c>
      <c r="J69" t="s">
        <v>192</v>
      </c>
      <c r="K69" t="str">
        <f t="shared" si="4"/>
        <v>'https://www.pgatour.com/content/pgatour/stats/stat.02415.y2019.html',</v>
      </c>
      <c r="L69" t="s">
        <v>447</v>
      </c>
      <c r="M69" t="s">
        <v>448</v>
      </c>
      <c r="N69" t="s">
        <v>449</v>
      </c>
      <c r="P69" t="str">
        <f t="shared" si="6"/>
        <v>BIRDIE TO BOGEY RATIO</v>
      </c>
      <c r="Q69" t="str">
        <f t="shared" si="3"/>
        <v>btb_ratio_2019_BIRDIE TO BOGEY RATIO</v>
      </c>
    </row>
    <row r="70" spans="1:17" x14ac:dyDescent="0.35">
      <c r="A70">
        <v>69</v>
      </c>
      <c r="B70" t="str">
        <f>"df"&amp;A70</f>
        <v>df69</v>
      </c>
      <c r="C70" t="str">
        <f t="shared" si="5"/>
        <v>df69 = []</v>
      </c>
      <c r="D70" t="s">
        <v>521</v>
      </c>
      <c r="E70">
        <v>2019</v>
      </c>
      <c r="F70" s="2" t="s">
        <v>98</v>
      </c>
      <c r="G70" t="s">
        <v>99</v>
      </c>
      <c r="H70" t="s">
        <v>100</v>
      </c>
      <c r="I70" t="s">
        <v>193</v>
      </c>
      <c r="J70" t="s">
        <v>194</v>
      </c>
      <c r="K70" t="str">
        <f t="shared" si="4"/>
        <v>'https://www.pgatour.com/content/pgatour/stats/stat.109.y2019.html',</v>
      </c>
      <c r="L70" t="s">
        <v>435</v>
      </c>
      <c r="M70" t="s">
        <v>450</v>
      </c>
      <c r="N70" t="s">
        <v>451</v>
      </c>
      <c r="P70" t="str">
        <f t="shared" si="6"/>
        <v>EVENTS</v>
      </c>
      <c r="Q70" t="str">
        <f t="shared" si="3"/>
        <v>money_2019_EVENTS</v>
      </c>
    </row>
    <row r="71" spans="1:17" x14ac:dyDescent="0.35">
      <c r="A71">
        <v>70</v>
      </c>
      <c r="B71" t="str">
        <f>"df"&amp;A71</f>
        <v>df70</v>
      </c>
      <c r="C71" t="str">
        <f t="shared" si="5"/>
        <v>df70 = []</v>
      </c>
      <c r="D71" t="s">
        <v>522</v>
      </c>
      <c r="E71">
        <v>2018</v>
      </c>
      <c r="F71" t="s">
        <v>5</v>
      </c>
      <c r="G71" t="s">
        <v>6</v>
      </c>
      <c r="H71" t="s">
        <v>7</v>
      </c>
      <c r="I71" t="s">
        <v>195</v>
      </c>
      <c r="J71" t="s">
        <v>196</v>
      </c>
      <c r="K71" t="str">
        <f t="shared" si="4"/>
        <v>'https://www.pgatour.com/content/pgatour/stats/stat.02567.y2018.html',</v>
      </c>
      <c r="L71" t="s">
        <v>410</v>
      </c>
      <c r="M71" t="s">
        <v>411</v>
      </c>
      <c r="P71" t="str">
        <f t="shared" si="6"/>
        <v>AVERAGE</v>
      </c>
      <c r="Q71" t="str">
        <f t="shared" si="3"/>
        <v>SG_off_tee_2018_AVERAGE</v>
      </c>
    </row>
    <row r="72" spans="1:17" x14ac:dyDescent="0.35">
      <c r="A72">
        <v>71</v>
      </c>
      <c r="B72" t="str">
        <f>"df"&amp;A72</f>
        <v>df71</v>
      </c>
      <c r="C72" t="str">
        <f t="shared" si="5"/>
        <v>df71 = []</v>
      </c>
      <c r="D72" t="s">
        <v>523</v>
      </c>
      <c r="E72">
        <v>2018</v>
      </c>
      <c r="F72" t="s">
        <v>5</v>
      </c>
      <c r="G72" t="s">
        <v>10</v>
      </c>
      <c r="H72" t="s">
        <v>11</v>
      </c>
      <c r="I72" t="s">
        <v>197</v>
      </c>
      <c r="J72" t="s">
        <v>198</v>
      </c>
      <c r="K72" t="str">
        <f t="shared" si="4"/>
        <v>'https://www.pgatour.com/content/pgatour/stats/stat.02674.y2018.html',</v>
      </c>
      <c r="L72" t="s">
        <v>410</v>
      </c>
      <c r="M72" t="s">
        <v>412</v>
      </c>
      <c r="N72" t="s">
        <v>413</v>
      </c>
      <c r="O72" t="s">
        <v>414</v>
      </c>
      <c r="P72" t="str">
        <f t="shared" si="6"/>
        <v>AVERAGE</v>
      </c>
      <c r="Q72" t="str">
        <f t="shared" si="3"/>
        <v>SG_tee_green_2018_AVERAGE</v>
      </c>
    </row>
    <row r="73" spans="1:17" x14ac:dyDescent="0.35">
      <c r="A73">
        <v>72</v>
      </c>
      <c r="B73" t="str">
        <f>"df"&amp;A73</f>
        <v>df72</v>
      </c>
      <c r="C73" t="str">
        <f t="shared" si="5"/>
        <v>df72 = []</v>
      </c>
      <c r="D73" t="s">
        <v>524</v>
      </c>
      <c r="E73">
        <v>2018</v>
      </c>
      <c r="F73" t="s">
        <v>5</v>
      </c>
      <c r="G73" t="s">
        <v>14</v>
      </c>
      <c r="H73" t="s">
        <v>15</v>
      </c>
      <c r="I73" t="s">
        <v>199</v>
      </c>
      <c r="J73" t="s">
        <v>200</v>
      </c>
      <c r="K73" t="str">
        <f t="shared" si="4"/>
        <v>'https://www.pgatour.com/content/pgatour/stats/stat.101.y2018.html',</v>
      </c>
      <c r="L73" t="s">
        <v>415</v>
      </c>
      <c r="P73" t="str">
        <f t="shared" si="6"/>
        <v>AVG.</v>
      </c>
      <c r="Q73" t="str">
        <f t="shared" si="3"/>
        <v>driving_dist_2018_AVG.</v>
      </c>
    </row>
    <row r="74" spans="1:17" x14ac:dyDescent="0.35">
      <c r="A74">
        <v>73</v>
      </c>
      <c r="B74" t="str">
        <f>"df"&amp;A74</f>
        <v>df73</v>
      </c>
      <c r="C74" t="str">
        <f t="shared" si="5"/>
        <v>df73 = []</v>
      </c>
      <c r="D74" t="s">
        <v>525</v>
      </c>
      <c r="E74">
        <v>2018</v>
      </c>
      <c r="F74" t="s">
        <v>5</v>
      </c>
      <c r="G74" t="s">
        <v>18</v>
      </c>
      <c r="H74" t="s">
        <v>19</v>
      </c>
      <c r="I74" t="s">
        <v>201</v>
      </c>
      <c r="J74" t="s">
        <v>202</v>
      </c>
      <c r="K74" t="str">
        <f t="shared" si="4"/>
        <v>'https://www.pgatour.com/content/pgatour/stats/stat.02341.y2018.html',</v>
      </c>
      <c r="L74" t="s">
        <v>416</v>
      </c>
      <c r="M74" t="s">
        <v>417</v>
      </c>
      <c r="N74" t="s">
        <v>418</v>
      </c>
      <c r="P74" t="str">
        <f t="shared" si="6"/>
        <v>AVG (%)</v>
      </c>
      <c r="Q74" t="str">
        <f t="shared" si="3"/>
        <v>pct_ydg_tee_2018_AVG (%)</v>
      </c>
    </row>
    <row r="75" spans="1:17" x14ac:dyDescent="0.35">
      <c r="A75">
        <v>74</v>
      </c>
      <c r="B75" t="str">
        <f>"df"&amp;A75</f>
        <v>df74</v>
      </c>
      <c r="C75" t="str">
        <f t="shared" si="5"/>
        <v>df74 = []</v>
      </c>
      <c r="D75" t="s">
        <v>526</v>
      </c>
      <c r="E75">
        <v>2018</v>
      </c>
      <c r="F75" t="s">
        <v>5</v>
      </c>
      <c r="G75" t="s">
        <v>22</v>
      </c>
      <c r="H75" t="s">
        <v>23</v>
      </c>
      <c r="I75" t="s">
        <v>203</v>
      </c>
      <c r="J75" t="s">
        <v>204</v>
      </c>
      <c r="K75" t="str">
        <f t="shared" si="4"/>
        <v>'https://www.pgatour.com/content/pgatour/stats/stat.496.y2018.html',</v>
      </c>
      <c r="L75" t="s">
        <v>419</v>
      </c>
      <c r="M75" t="s">
        <v>420</v>
      </c>
      <c r="N75" t="s">
        <v>421</v>
      </c>
      <c r="P75" t="str">
        <f t="shared" si="6"/>
        <v>%</v>
      </c>
      <c r="Q75" t="str">
        <f t="shared" si="3"/>
        <v>driving_320+_2018_%</v>
      </c>
    </row>
    <row r="76" spans="1:17" x14ac:dyDescent="0.35">
      <c r="A76">
        <v>75</v>
      </c>
      <c r="B76" t="str">
        <f>"df"&amp;A76</f>
        <v>df75</v>
      </c>
      <c r="C76" t="str">
        <f t="shared" si="5"/>
        <v>df75 = []</v>
      </c>
      <c r="D76" t="s">
        <v>527</v>
      </c>
      <c r="E76">
        <v>2018</v>
      </c>
      <c r="F76" t="s">
        <v>26</v>
      </c>
      <c r="G76" t="s">
        <v>27</v>
      </c>
      <c r="H76" t="s">
        <v>28</v>
      </c>
      <c r="I76" t="s">
        <v>205</v>
      </c>
      <c r="J76" t="s">
        <v>206</v>
      </c>
      <c r="K76" t="str">
        <f t="shared" si="4"/>
        <v>'https://www.pgatour.com/content/pgatour/stats/stat.02568.y2018.html',</v>
      </c>
      <c r="L76" t="s">
        <v>410</v>
      </c>
      <c r="M76" t="s">
        <v>422</v>
      </c>
      <c r="P76" t="str">
        <f t="shared" si="6"/>
        <v>AVERAGE</v>
      </c>
      <c r="Q76" t="str">
        <f t="shared" si="3"/>
        <v>SG_approach_green_2018_AVERAGE</v>
      </c>
    </row>
    <row r="77" spans="1:17" x14ac:dyDescent="0.35">
      <c r="A77">
        <v>76</v>
      </c>
      <c r="B77" t="str">
        <f>"df"&amp;A77</f>
        <v>df76</v>
      </c>
      <c r="C77" t="str">
        <f t="shared" si="5"/>
        <v>df76 = []</v>
      </c>
      <c r="D77" t="s">
        <v>528</v>
      </c>
      <c r="E77">
        <v>2018</v>
      </c>
      <c r="F77" t="s">
        <v>26</v>
      </c>
      <c r="G77" t="s">
        <v>31</v>
      </c>
      <c r="H77" t="s">
        <v>32</v>
      </c>
      <c r="I77" t="s">
        <v>207</v>
      </c>
      <c r="J77" t="s">
        <v>208</v>
      </c>
      <c r="K77" t="str">
        <f t="shared" si="4"/>
        <v>'https://www.pgatour.com/content/pgatour/stats/stat.103.y2018.html',</v>
      </c>
      <c r="L77" t="s">
        <v>419</v>
      </c>
      <c r="M77" t="s">
        <v>423</v>
      </c>
      <c r="P77" t="str">
        <f t="shared" si="6"/>
        <v>%</v>
      </c>
      <c r="Q77" t="str">
        <f t="shared" si="3"/>
        <v>GIR_pct_2018_%</v>
      </c>
    </row>
    <row r="78" spans="1:17" x14ac:dyDescent="0.35">
      <c r="A78">
        <v>77</v>
      </c>
      <c r="B78" t="str">
        <f>"df"&amp;A78</f>
        <v>df77</v>
      </c>
      <c r="C78" t="str">
        <f t="shared" si="5"/>
        <v>df77 = []</v>
      </c>
      <c r="D78" t="s">
        <v>529</v>
      </c>
      <c r="E78">
        <v>2018</v>
      </c>
      <c r="F78" t="s">
        <v>26</v>
      </c>
      <c r="G78" t="s">
        <v>35</v>
      </c>
      <c r="H78" t="s">
        <v>36</v>
      </c>
      <c r="I78" t="s">
        <v>209</v>
      </c>
      <c r="J78" t="s">
        <v>210</v>
      </c>
      <c r="K78" t="str">
        <f t="shared" si="4"/>
        <v>'https://www.pgatour.com/content/pgatour/stats/stat.02437.y2018.html',</v>
      </c>
      <c r="L78" t="s">
        <v>419</v>
      </c>
      <c r="M78" t="s">
        <v>424</v>
      </c>
      <c r="P78" t="str">
        <f t="shared" si="6"/>
        <v>%</v>
      </c>
      <c r="Q78" t="str">
        <f t="shared" si="3"/>
        <v>GOFIR_pct_2018_%</v>
      </c>
    </row>
    <row r="79" spans="1:17" x14ac:dyDescent="0.35">
      <c r="A79">
        <v>78</v>
      </c>
      <c r="B79" t="str">
        <f>"df"&amp;A79</f>
        <v>df78</v>
      </c>
      <c r="C79" t="str">
        <f t="shared" si="5"/>
        <v>df78 = []</v>
      </c>
      <c r="D79" t="s">
        <v>530</v>
      </c>
      <c r="E79">
        <v>2018</v>
      </c>
      <c r="F79" t="s">
        <v>26</v>
      </c>
      <c r="G79" t="s">
        <v>39</v>
      </c>
      <c r="H79" t="s">
        <v>40</v>
      </c>
      <c r="I79" t="s">
        <v>211</v>
      </c>
      <c r="J79" t="s">
        <v>212</v>
      </c>
      <c r="K79" t="str">
        <f t="shared" si="4"/>
        <v>'https://www.pgatour.com/content/pgatour/stats/stat.190.y2018.html',</v>
      </c>
      <c r="L79" t="s">
        <v>419</v>
      </c>
      <c r="M79" t="s">
        <v>423</v>
      </c>
      <c r="P79" t="str">
        <f t="shared" si="6"/>
        <v>%</v>
      </c>
      <c r="Q79" t="str">
        <f t="shared" si="3"/>
        <v>GIR_pct_fwy_2018_%</v>
      </c>
    </row>
    <row r="80" spans="1:17" x14ac:dyDescent="0.35">
      <c r="A80">
        <v>79</v>
      </c>
      <c r="B80" t="str">
        <f>"df"&amp;A80</f>
        <v>df79</v>
      </c>
      <c r="C80" t="str">
        <f t="shared" si="5"/>
        <v>df79 = []</v>
      </c>
      <c r="D80" t="s">
        <v>531</v>
      </c>
      <c r="E80">
        <v>2018</v>
      </c>
      <c r="F80" t="s">
        <v>26</v>
      </c>
      <c r="G80" t="s">
        <v>43</v>
      </c>
      <c r="H80" t="s">
        <v>44</v>
      </c>
      <c r="I80" t="s">
        <v>213</v>
      </c>
      <c r="J80" t="s">
        <v>214</v>
      </c>
      <c r="K80" t="str">
        <f t="shared" si="4"/>
        <v>'https://www.pgatour.com/content/pgatour/stats/stat.199.y2018.html',</v>
      </c>
      <c r="L80" t="s">
        <v>419</v>
      </c>
      <c r="M80" t="s">
        <v>423</v>
      </c>
      <c r="P80" t="str">
        <f t="shared" si="6"/>
        <v>%</v>
      </c>
      <c r="Q80" t="str">
        <f t="shared" si="3"/>
        <v>GIR_pct_not_fwy_2018_%</v>
      </c>
    </row>
    <row r="81" spans="1:17" x14ac:dyDescent="0.35">
      <c r="A81">
        <v>80</v>
      </c>
      <c r="B81" t="str">
        <f>"df"&amp;A81</f>
        <v>df80</v>
      </c>
      <c r="C81" t="str">
        <f t="shared" si="5"/>
        <v>df80 = []</v>
      </c>
      <c r="D81" t="s">
        <v>532</v>
      </c>
      <c r="E81">
        <v>2018</v>
      </c>
      <c r="F81" t="s">
        <v>26</v>
      </c>
      <c r="G81" t="s">
        <v>47</v>
      </c>
      <c r="H81" t="s">
        <v>48</v>
      </c>
      <c r="I81" t="s">
        <v>215</v>
      </c>
      <c r="J81" t="s">
        <v>216</v>
      </c>
      <c r="K81" t="str">
        <f t="shared" si="4"/>
        <v>'https://www.pgatour.com/content/pgatour/stats/stat.431.y2018.html',</v>
      </c>
      <c r="L81" t="s">
        <v>425</v>
      </c>
      <c r="M81" t="s">
        <v>426</v>
      </c>
      <c r="N81" t="s">
        <v>427</v>
      </c>
      <c r="P81" t="str">
        <f t="shared" si="6"/>
        <v>AVG</v>
      </c>
      <c r="Q81" t="str">
        <f t="shared" si="3"/>
        <v>fwy_prox_2018_AVG</v>
      </c>
    </row>
    <row r="82" spans="1:17" x14ac:dyDescent="0.35">
      <c r="A82">
        <v>81</v>
      </c>
      <c r="B82" t="str">
        <f>"df"&amp;A82</f>
        <v>df81</v>
      </c>
      <c r="C82" t="str">
        <f t="shared" si="5"/>
        <v>df81 = []</v>
      </c>
      <c r="D82" t="s">
        <v>533</v>
      </c>
      <c r="E82">
        <v>2018</v>
      </c>
      <c r="F82" t="s">
        <v>26</v>
      </c>
      <c r="G82" t="s">
        <v>51</v>
      </c>
      <c r="H82" t="s">
        <v>52</v>
      </c>
      <c r="I82" t="s">
        <v>217</v>
      </c>
      <c r="J82" t="s">
        <v>218</v>
      </c>
      <c r="K82" t="str">
        <f t="shared" si="4"/>
        <v>'https://www.pgatour.com/content/pgatour/stats/stat.437.y2018.html',</v>
      </c>
      <c r="L82" t="s">
        <v>425</v>
      </c>
      <c r="M82" t="s">
        <v>428</v>
      </c>
      <c r="N82" t="s">
        <v>426</v>
      </c>
      <c r="O82" t="s">
        <v>427</v>
      </c>
      <c r="P82" t="str">
        <f t="shared" si="6"/>
        <v>AVG</v>
      </c>
      <c r="Q82" t="str">
        <f t="shared" si="3"/>
        <v>rough_prox_2018_AVG</v>
      </c>
    </row>
    <row r="83" spans="1:17" x14ac:dyDescent="0.35">
      <c r="A83">
        <v>82</v>
      </c>
      <c r="B83" t="str">
        <f>"df"&amp;A83</f>
        <v>df82</v>
      </c>
      <c r="C83" t="str">
        <f t="shared" si="5"/>
        <v>df82 = []</v>
      </c>
      <c r="D83" t="s">
        <v>534</v>
      </c>
      <c r="E83">
        <v>2018</v>
      </c>
      <c r="F83" t="s">
        <v>55</v>
      </c>
      <c r="G83" t="s">
        <v>56</v>
      </c>
      <c r="H83" t="s">
        <v>57</v>
      </c>
      <c r="I83" t="s">
        <v>219</v>
      </c>
      <c r="J83" t="s">
        <v>220</v>
      </c>
      <c r="K83" t="str">
        <f t="shared" si="4"/>
        <v>'https://www.pgatour.com/content/pgatour/stats/stat.02569.y2018.html',</v>
      </c>
      <c r="L83" t="s">
        <v>410</v>
      </c>
      <c r="M83" t="s">
        <v>429</v>
      </c>
      <c r="P83" t="str">
        <f t="shared" si="6"/>
        <v>AVERAGE</v>
      </c>
      <c r="Q83" t="str">
        <f t="shared" si="3"/>
        <v>SG_ATG_2018_AVERAGE</v>
      </c>
    </row>
    <row r="84" spans="1:17" x14ac:dyDescent="0.35">
      <c r="A84">
        <v>83</v>
      </c>
      <c r="B84" t="str">
        <f>"df"&amp;A84</f>
        <v>df83</v>
      </c>
      <c r="C84" t="str">
        <f t="shared" si="5"/>
        <v>df83 = []</v>
      </c>
      <c r="D84" t="s">
        <v>535</v>
      </c>
      <c r="E84">
        <v>2018</v>
      </c>
      <c r="F84" t="s">
        <v>55</v>
      </c>
      <c r="G84" t="s">
        <v>60</v>
      </c>
      <c r="H84" t="s">
        <v>61</v>
      </c>
      <c r="I84" t="s">
        <v>221</v>
      </c>
      <c r="J84" t="s">
        <v>222</v>
      </c>
      <c r="K84" t="str">
        <f t="shared" si="4"/>
        <v>'https://www.pgatour.com/content/pgatour/stats/stat.111.y2018.html',</v>
      </c>
      <c r="L84" t="s">
        <v>419</v>
      </c>
      <c r="M84" t="s">
        <v>430</v>
      </c>
      <c r="N84" t="s">
        <v>431</v>
      </c>
      <c r="P84" t="str">
        <f t="shared" si="6"/>
        <v>%</v>
      </c>
      <c r="Q84" t="str">
        <f t="shared" si="3"/>
        <v>pct_sand_save_2018_%</v>
      </c>
    </row>
    <row r="85" spans="1:17" x14ac:dyDescent="0.35">
      <c r="A85">
        <v>84</v>
      </c>
      <c r="B85" t="str">
        <f>"df"&amp;A85</f>
        <v>df84</v>
      </c>
      <c r="C85" t="str">
        <f t="shared" si="5"/>
        <v>df84 = []</v>
      </c>
      <c r="D85" t="s">
        <v>536</v>
      </c>
      <c r="E85">
        <v>2018</v>
      </c>
      <c r="F85" t="s">
        <v>55</v>
      </c>
      <c r="G85" t="s">
        <v>64</v>
      </c>
      <c r="H85" t="s">
        <v>65</v>
      </c>
      <c r="I85" t="s">
        <v>223</v>
      </c>
      <c r="J85" t="s">
        <v>224</v>
      </c>
      <c r="K85" t="str">
        <f t="shared" si="4"/>
        <v>'https://www.pgatour.com/content/pgatour/stats/stat.130.y2018.html',</v>
      </c>
      <c r="L85" t="s">
        <v>419</v>
      </c>
      <c r="M85" t="s">
        <v>432</v>
      </c>
      <c r="N85" t="s">
        <v>433</v>
      </c>
      <c r="P85" t="str">
        <f t="shared" si="6"/>
        <v>%</v>
      </c>
      <c r="Q85" t="str">
        <f t="shared" si="3"/>
        <v>scrambling_2018_%</v>
      </c>
    </row>
    <row r="86" spans="1:17" x14ac:dyDescent="0.35">
      <c r="A86">
        <v>85</v>
      </c>
      <c r="B86" t="str">
        <f>"df"&amp;A86</f>
        <v>df85</v>
      </c>
      <c r="C86" t="str">
        <f t="shared" si="5"/>
        <v>df85 = []</v>
      </c>
      <c r="D86" t="s">
        <v>537</v>
      </c>
      <c r="E86">
        <v>2018</v>
      </c>
      <c r="F86" t="s">
        <v>68</v>
      </c>
      <c r="G86" t="s">
        <v>69</v>
      </c>
      <c r="H86" t="s">
        <v>70</v>
      </c>
      <c r="I86" t="s">
        <v>225</v>
      </c>
      <c r="J86" t="s">
        <v>226</v>
      </c>
      <c r="K86" t="str">
        <f t="shared" si="4"/>
        <v>'https://www.pgatour.com/content/pgatour/stats/stat.02564.y2018.html',</v>
      </c>
      <c r="L86" t="s">
        <v>410</v>
      </c>
      <c r="M86" t="s">
        <v>434</v>
      </c>
      <c r="P86" t="str">
        <f t="shared" si="6"/>
        <v>AVERAGE</v>
      </c>
      <c r="Q86" t="str">
        <f t="shared" si="3"/>
        <v>SG_putt_2018_AVERAGE</v>
      </c>
    </row>
    <row r="87" spans="1:17" x14ac:dyDescent="0.35">
      <c r="A87">
        <v>86</v>
      </c>
      <c r="B87" t="str">
        <f>"df"&amp;A87</f>
        <v>df86</v>
      </c>
      <c r="C87" t="str">
        <f t="shared" si="5"/>
        <v>df86 = []</v>
      </c>
      <c r="D87" t="s">
        <v>538</v>
      </c>
      <c r="E87">
        <v>2018</v>
      </c>
      <c r="F87" t="s">
        <v>68</v>
      </c>
      <c r="G87" t="s">
        <v>73</v>
      </c>
      <c r="H87" t="s">
        <v>74</v>
      </c>
      <c r="I87" t="s">
        <v>227</v>
      </c>
      <c r="J87" t="s">
        <v>228</v>
      </c>
      <c r="K87" t="str">
        <f t="shared" si="4"/>
        <v>'https://www.pgatour.com/content/pgatour/stats/stat.413.y2018.html',</v>
      </c>
      <c r="L87" t="s">
        <v>419</v>
      </c>
      <c r="M87" t="s">
        <v>436</v>
      </c>
      <c r="N87" t="s">
        <v>437</v>
      </c>
      <c r="P87" t="str">
        <f t="shared" si="6"/>
        <v>%</v>
      </c>
      <c r="Q87" t="str">
        <f t="shared" si="3"/>
        <v>pct_one_putt_2018_%</v>
      </c>
    </row>
    <row r="88" spans="1:17" x14ac:dyDescent="0.35">
      <c r="A88">
        <v>87</v>
      </c>
      <c r="B88" t="str">
        <f>"df"&amp;A88</f>
        <v>df87</v>
      </c>
      <c r="C88" t="str">
        <f t="shared" si="5"/>
        <v>df87 = []</v>
      </c>
      <c r="D88" t="s">
        <v>539</v>
      </c>
      <c r="E88">
        <v>2018</v>
      </c>
      <c r="F88" t="s">
        <v>68</v>
      </c>
      <c r="G88" t="s">
        <v>77</v>
      </c>
      <c r="H88" t="s">
        <v>78</v>
      </c>
      <c r="I88" t="s">
        <v>229</v>
      </c>
      <c r="J88" t="s">
        <v>230</v>
      </c>
      <c r="K88" t="str">
        <f t="shared" si="4"/>
        <v>'https://www.pgatour.com/content/pgatour/stats/stat.426.y2018.html',</v>
      </c>
      <c r="L88" t="s">
        <v>419</v>
      </c>
      <c r="M88" t="s">
        <v>438</v>
      </c>
      <c r="N88" t="s">
        <v>439</v>
      </c>
      <c r="P88" t="str">
        <f t="shared" si="6"/>
        <v>%</v>
      </c>
      <c r="Q88" t="str">
        <f t="shared" si="3"/>
        <v>pct_three_putt_avoid_2018_%</v>
      </c>
    </row>
    <row r="89" spans="1:17" x14ac:dyDescent="0.35">
      <c r="A89">
        <v>88</v>
      </c>
      <c r="B89" t="str">
        <f>"df"&amp;A89</f>
        <v>df88</v>
      </c>
      <c r="C89" t="str">
        <f t="shared" si="5"/>
        <v>df88 = []</v>
      </c>
      <c r="D89" t="s">
        <v>540</v>
      </c>
      <c r="E89">
        <v>2018</v>
      </c>
      <c r="F89" t="s">
        <v>68</v>
      </c>
      <c r="G89" t="s">
        <v>81</v>
      </c>
      <c r="H89" t="s">
        <v>82</v>
      </c>
      <c r="I89" t="s">
        <v>231</v>
      </c>
      <c r="J89" t="s">
        <v>232</v>
      </c>
      <c r="K89" t="str">
        <f t="shared" si="4"/>
        <v>'https://www.pgatour.com/content/pgatour/stats/stat.104.y2018.html',</v>
      </c>
      <c r="L89" t="s">
        <v>425</v>
      </c>
      <c r="M89" t="s">
        <v>440</v>
      </c>
      <c r="N89" t="s">
        <v>423</v>
      </c>
      <c r="O89" t="s">
        <v>441</v>
      </c>
      <c r="P89" t="str">
        <f t="shared" si="6"/>
        <v>AVG</v>
      </c>
      <c r="Q89" t="str">
        <f t="shared" si="3"/>
        <v>putt_avg_2018_AVG</v>
      </c>
    </row>
    <row r="90" spans="1:17" x14ac:dyDescent="0.35">
      <c r="A90">
        <v>89</v>
      </c>
      <c r="B90" t="str">
        <f>"df"&amp;A90</f>
        <v>df89</v>
      </c>
      <c r="C90" t="str">
        <f t="shared" si="5"/>
        <v>df89 = []</v>
      </c>
      <c r="D90" t="s">
        <v>541</v>
      </c>
      <c r="E90">
        <v>2018</v>
      </c>
      <c r="F90" t="s">
        <v>68</v>
      </c>
      <c r="G90" t="s">
        <v>85</v>
      </c>
      <c r="H90" t="s">
        <v>86</v>
      </c>
      <c r="I90" t="s">
        <v>233</v>
      </c>
      <c r="J90" t="s">
        <v>234</v>
      </c>
      <c r="K90" t="str">
        <f t="shared" si="4"/>
        <v>'https://www.pgatour.com/content/pgatour/stats/stat.119.y2018.html',</v>
      </c>
      <c r="L90" t="s">
        <v>425</v>
      </c>
      <c r="M90" t="s">
        <v>442</v>
      </c>
      <c r="N90" t="s">
        <v>443</v>
      </c>
      <c r="P90" t="str">
        <f t="shared" si="6"/>
        <v>AVG</v>
      </c>
      <c r="Q90" t="str">
        <f t="shared" si="3"/>
        <v>putts_per_rd_2018_AVG</v>
      </c>
    </row>
    <row r="91" spans="1:17" x14ac:dyDescent="0.35">
      <c r="A91">
        <v>90</v>
      </c>
      <c r="B91" t="str">
        <f>"df"&amp;A91</f>
        <v>df90</v>
      </c>
      <c r="C91" t="str">
        <f t="shared" si="5"/>
        <v>df90 = []</v>
      </c>
      <c r="D91" t="s">
        <v>542</v>
      </c>
      <c r="E91">
        <v>2018</v>
      </c>
      <c r="F91" t="s">
        <v>89</v>
      </c>
      <c r="G91" t="s">
        <v>90</v>
      </c>
      <c r="H91" t="s">
        <v>91</v>
      </c>
      <c r="I91" t="s">
        <v>235</v>
      </c>
      <c r="J91" t="s">
        <v>236</v>
      </c>
      <c r="K91" t="str">
        <f t="shared" si="4"/>
        <v>'https://www.pgatour.com/content/pgatour/stats/stat.02414.y2018.html',</v>
      </c>
      <c r="L91" t="s">
        <v>444</v>
      </c>
      <c r="M91" t="s">
        <v>445</v>
      </c>
      <c r="N91" t="s">
        <v>446</v>
      </c>
      <c r="P91" t="str">
        <f t="shared" si="6"/>
        <v>% MAKES BOGEY</v>
      </c>
      <c r="Q91" t="str">
        <f t="shared" ref="Q91:Q116" si="7">I91&amp;"_"&amp;P91</f>
        <v>bogey_avoid_2018_% MAKES BOGEY</v>
      </c>
    </row>
    <row r="92" spans="1:17" x14ac:dyDescent="0.35">
      <c r="A92">
        <v>91</v>
      </c>
      <c r="B92" t="str">
        <f>"df"&amp;A92</f>
        <v>df91</v>
      </c>
      <c r="C92" t="str">
        <f t="shared" si="5"/>
        <v>df91 = []</v>
      </c>
      <c r="D92" t="s">
        <v>543</v>
      </c>
      <c r="E92">
        <v>2018</v>
      </c>
      <c r="F92" t="s">
        <v>89</v>
      </c>
      <c r="G92" t="s">
        <v>94</v>
      </c>
      <c r="H92" t="s">
        <v>95</v>
      </c>
      <c r="I92" t="s">
        <v>237</v>
      </c>
      <c r="J92" t="s">
        <v>238</v>
      </c>
      <c r="K92" t="str">
        <f t="shared" si="4"/>
        <v>'https://www.pgatour.com/content/pgatour/stats/stat.02415.y2018.html',</v>
      </c>
      <c r="L92" t="s">
        <v>447</v>
      </c>
      <c r="M92" t="s">
        <v>448</v>
      </c>
      <c r="N92" t="s">
        <v>449</v>
      </c>
      <c r="P92" t="str">
        <f t="shared" si="6"/>
        <v>BIRDIE TO BOGEY RATIO</v>
      </c>
      <c r="Q92" t="str">
        <f t="shared" si="7"/>
        <v>btb_ratio_2018_BIRDIE TO BOGEY RATIO</v>
      </c>
    </row>
    <row r="93" spans="1:17" x14ac:dyDescent="0.35">
      <c r="A93">
        <v>92</v>
      </c>
      <c r="B93" t="str">
        <f>"df"&amp;A93</f>
        <v>df92</v>
      </c>
      <c r="C93" t="str">
        <f t="shared" si="5"/>
        <v>df92 = []</v>
      </c>
      <c r="D93" t="s">
        <v>544</v>
      </c>
      <c r="E93">
        <v>2018</v>
      </c>
      <c r="F93" s="2" t="s">
        <v>98</v>
      </c>
      <c r="G93" t="s">
        <v>99</v>
      </c>
      <c r="H93" t="s">
        <v>100</v>
      </c>
      <c r="I93" t="s">
        <v>239</v>
      </c>
      <c r="J93" t="s">
        <v>240</v>
      </c>
      <c r="K93" t="str">
        <f t="shared" si="4"/>
        <v>'https://www.pgatour.com/content/pgatour/stats/stat.109.y2018.html',</v>
      </c>
      <c r="L93" t="s">
        <v>435</v>
      </c>
      <c r="M93" t="s">
        <v>450</v>
      </c>
      <c r="N93" t="s">
        <v>451</v>
      </c>
      <c r="P93" t="str">
        <f t="shared" si="6"/>
        <v>EVENTS</v>
      </c>
      <c r="Q93" t="str">
        <f t="shared" si="7"/>
        <v>money_2018_EVENTS</v>
      </c>
    </row>
    <row r="94" spans="1:17" x14ac:dyDescent="0.35">
      <c r="A94">
        <v>93</v>
      </c>
      <c r="B94" t="str">
        <f>"df"&amp;A94</f>
        <v>df93</v>
      </c>
      <c r="C94" t="str">
        <f t="shared" si="5"/>
        <v>df93 = []</v>
      </c>
      <c r="D94" t="s">
        <v>545</v>
      </c>
      <c r="E94">
        <v>2017</v>
      </c>
      <c r="F94" t="s">
        <v>5</v>
      </c>
      <c r="G94" t="s">
        <v>6</v>
      </c>
      <c r="H94" t="s">
        <v>7</v>
      </c>
      <c r="I94" t="s">
        <v>241</v>
      </c>
      <c r="J94" t="s">
        <v>242</v>
      </c>
      <c r="K94" t="str">
        <f t="shared" si="4"/>
        <v>'https://www.pgatour.com/content/pgatour/stats/stat.02567.y2017.html',</v>
      </c>
      <c r="L94" t="s">
        <v>410</v>
      </c>
      <c r="M94" t="s">
        <v>411</v>
      </c>
      <c r="P94" t="str">
        <f t="shared" si="6"/>
        <v>AVERAGE</v>
      </c>
      <c r="Q94" t="str">
        <f t="shared" si="7"/>
        <v>SG_off_tee_2017_AVERAGE</v>
      </c>
    </row>
    <row r="95" spans="1:17" x14ac:dyDescent="0.35">
      <c r="A95">
        <v>94</v>
      </c>
      <c r="B95" t="str">
        <f>"df"&amp;A95</f>
        <v>df94</v>
      </c>
      <c r="C95" t="str">
        <f t="shared" si="5"/>
        <v>df94 = []</v>
      </c>
      <c r="D95" t="s">
        <v>546</v>
      </c>
      <c r="E95">
        <v>2017</v>
      </c>
      <c r="F95" t="s">
        <v>5</v>
      </c>
      <c r="G95" t="s">
        <v>10</v>
      </c>
      <c r="H95" t="s">
        <v>11</v>
      </c>
      <c r="I95" t="s">
        <v>243</v>
      </c>
      <c r="J95" t="s">
        <v>244</v>
      </c>
      <c r="K95" t="str">
        <f t="shared" si="4"/>
        <v>'https://www.pgatour.com/content/pgatour/stats/stat.02674.y2017.html',</v>
      </c>
      <c r="L95" t="s">
        <v>410</v>
      </c>
      <c r="M95" t="s">
        <v>412</v>
      </c>
      <c r="N95" t="s">
        <v>413</v>
      </c>
      <c r="O95" t="s">
        <v>414</v>
      </c>
      <c r="P95" t="str">
        <f t="shared" si="6"/>
        <v>AVERAGE</v>
      </c>
      <c r="Q95" t="str">
        <f t="shared" si="7"/>
        <v>SG_tee_green_2017_AVERAGE</v>
      </c>
    </row>
    <row r="96" spans="1:17" x14ac:dyDescent="0.35">
      <c r="A96">
        <v>95</v>
      </c>
      <c r="B96" t="str">
        <f>"df"&amp;A96</f>
        <v>df95</v>
      </c>
      <c r="C96" t="str">
        <f t="shared" si="5"/>
        <v>df95 = []</v>
      </c>
      <c r="D96" t="s">
        <v>547</v>
      </c>
      <c r="E96">
        <v>2017</v>
      </c>
      <c r="F96" t="s">
        <v>5</v>
      </c>
      <c r="G96" t="s">
        <v>14</v>
      </c>
      <c r="H96" t="s">
        <v>15</v>
      </c>
      <c r="I96" t="s">
        <v>245</v>
      </c>
      <c r="J96" t="s">
        <v>246</v>
      </c>
      <c r="K96" t="str">
        <f t="shared" si="4"/>
        <v>'https://www.pgatour.com/content/pgatour/stats/stat.101.y2017.html',</v>
      </c>
      <c r="L96" t="s">
        <v>415</v>
      </c>
      <c r="P96" t="str">
        <f t="shared" si="6"/>
        <v>AVG.</v>
      </c>
      <c r="Q96" t="str">
        <f t="shared" si="7"/>
        <v>driving_dist_2017_AVG.</v>
      </c>
    </row>
    <row r="97" spans="1:17" x14ac:dyDescent="0.35">
      <c r="A97">
        <v>96</v>
      </c>
      <c r="B97" t="str">
        <f>"df"&amp;A97</f>
        <v>df96</v>
      </c>
      <c r="C97" t="str">
        <f t="shared" si="5"/>
        <v>df96 = []</v>
      </c>
      <c r="D97" t="s">
        <v>548</v>
      </c>
      <c r="E97">
        <v>2017</v>
      </c>
      <c r="F97" t="s">
        <v>5</v>
      </c>
      <c r="G97" t="s">
        <v>18</v>
      </c>
      <c r="H97" t="s">
        <v>19</v>
      </c>
      <c r="I97" t="s">
        <v>247</v>
      </c>
      <c r="J97" t="s">
        <v>248</v>
      </c>
      <c r="K97" t="str">
        <f t="shared" si="4"/>
        <v>'https://www.pgatour.com/content/pgatour/stats/stat.02341.y2017.html',</v>
      </c>
      <c r="L97" t="s">
        <v>416</v>
      </c>
      <c r="M97" t="s">
        <v>417</v>
      </c>
      <c r="N97" t="s">
        <v>418</v>
      </c>
      <c r="P97" t="str">
        <f t="shared" si="6"/>
        <v>AVG (%)</v>
      </c>
      <c r="Q97" t="str">
        <f t="shared" si="7"/>
        <v>pct_ydg_tee_2017_AVG (%)</v>
      </c>
    </row>
    <row r="98" spans="1:17" x14ac:dyDescent="0.35">
      <c r="A98">
        <v>97</v>
      </c>
      <c r="B98" t="str">
        <f>"df"&amp;A98</f>
        <v>df97</v>
      </c>
      <c r="C98" t="str">
        <f t="shared" si="5"/>
        <v>df97 = []</v>
      </c>
      <c r="D98" t="s">
        <v>549</v>
      </c>
      <c r="E98">
        <v>2017</v>
      </c>
      <c r="F98" t="s">
        <v>5</v>
      </c>
      <c r="G98" t="s">
        <v>22</v>
      </c>
      <c r="H98" t="s">
        <v>23</v>
      </c>
      <c r="I98" t="s">
        <v>249</v>
      </c>
      <c r="J98" t="s">
        <v>250</v>
      </c>
      <c r="K98" t="str">
        <f t="shared" ref="K98:K116" si="8">"'"&amp;J98&amp;"',"</f>
        <v>'https://www.pgatour.com/content/pgatour/stats/stat.496.y2017.html',</v>
      </c>
      <c r="L98" t="s">
        <v>419</v>
      </c>
      <c r="M98" t="s">
        <v>420</v>
      </c>
      <c r="N98" t="s">
        <v>421</v>
      </c>
      <c r="P98" t="str">
        <f t="shared" si="6"/>
        <v>%</v>
      </c>
      <c r="Q98" t="str">
        <f t="shared" si="7"/>
        <v>driving_320+_2017_%</v>
      </c>
    </row>
    <row r="99" spans="1:17" x14ac:dyDescent="0.35">
      <c r="A99">
        <v>98</v>
      </c>
      <c r="B99" t="str">
        <f>"df"&amp;A99</f>
        <v>df98</v>
      </c>
      <c r="C99" t="str">
        <f t="shared" si="5"/>
        <v>df98 = []</v>
      </c>
      <c r="D99" t="s">
        <v>550</v>
      </c>
      <c r="E99">
        <v>2017</v>
      </c>
      <c r="F99" t="s">
        <v>26</v>
      </c>
      <c r="G99" t="s">
        <v>27</v>
      </c>
      <c r="H99" t="s">
        <v>28</v>
      </c>
      <c r="I99" t="s">
        <v>251</v>
      </c>
      <c r="J99" t="s">
        <v>252</v>
      </c>
      <c r="K99" t="str">
        <f t="shared" si="8"/>
        <v>'https://www.pgatour.com/content/pgatour/stats/stat.02568.y2017.html',</v>
      </c>
      <c r="L99" t="s">
        <v>410</v>
      </c>
      <c r="M99" t="s">
        <v>422</v>
      </c>
      <c r="P99" t="str">
        <f t="shared" si="6"/>
        <v>AVERAGE</v>
      </c>
      <c r="Q99" t="str">
        <f t="shared" si="7"/>
        <v>SG_approach_green_2017_AVERAGE</v>
      </c>
    </row>
    <row r="100" spans="1:17" x14ac:dyDescent="0.35">
      <c r="A100">
        <v>99</v>
      </c>
      <c r="B100" t="str">
        <f>"df"&amp;A100</f>
        <v>df99</v>
      </c>
      <c r="C100" t="str">
        <f t="shared" si="5"/>
        <v>df99 = []</v>
      </c>
      <c r="D100" t="s">
        <v>551</v>
      </c>
      <c r="E100">
        <v>2017</v>
      </c>
      <c r="F100" t="s">
        <v>26</v>
      </c>
      <c r="G100" t="s">
        <v>31</v>
      </c>
      <c r="H100" t="s">
        <v>32</v>
      </c>
      <c r="I100" t="s">
        <v>253</v>
      </c>
      <c r="J100" t="s">
        <v>254</v>
      </c>
      <c r="K100" t="str">
        <f t="shared" si="8"/>
        <v>'https://www.pgatour.com/content/pgatour/stats/stat.103.y2017.html',</v>
      </c>
      <c r="L100" t="s">
        <v>419</v>
      </c>
      <c r="M100" t="s">
        <v>423</v>
      </c>
      <c r="P100" t="str">
        <f t="shared" si="6"/>
        <v>%</v>
      </c>
      <c r="Q100" t="str">
        <f t="shared" si="7"/>
        <v>GIR_pct_2017_%</v>
      </c>
    </row>
    <row r="101" spans="1:17" x14ac:dyDescent="0.35">
      <c r="A101">
        <v>100</v>
      </c>
      <c r="B101" t="str">
        <f>"df"&amp;A101</f>
        <v>df100</v>
      </c>
      <c r="C101" t="str">
        <f t="shared" si="5"/>
        <v>df100 = []</v>
      </c>
      <c r="D101" t="s">
        <v>552</v>
      </c>
      <c r="E101">
        <v>2017</v>
      </c>
      <c r="F101" t="s">
        <v>26</v>
      </c>
      <c r="G101" t="s">
        <v>35</v>
      </c>
      <c r="H101" t="s">
        <v>36</v>
      </c>
      <c r="I101" t="s">
        <v>255</v>
      </c>
      <c r="J101" t="s">
        <v>256</v>
      </c>
      <c r="K101" t="str">
        <f t="shared" si="8"/>
        <v>'https://www.pgatour.com/content/pgatour/stats/stat.02437.y2017.html',</v>
      </c>
      <c r="L101" t="s">
        <v>419</v>
      </c>
      <c r="M101" t="s">
        <v>424</v>
      </c>
      <c r="P101" t="str">
        <f t="shared" si="6"/>
        <v>%</v>
      </c>
      <c r="Q101" t="str">
        <f t="shared" si="7"/>
        <v>GOFIR_pct_2017_%</v>
      </c>
    </row>
    <row r="102" spans="1:17" x14ac:dyDescent="0.35">
      <c r="A102">
        <v>101</v>
      </c>
      <c r="B102" t="str">
        <f>"df"&amp;A102</f>
        <v>df101</v>
      </c>
      <c r="C102" t="str">
        <f t="shared" si="5"/>
        <v>df101 = []</v>
      </c>
      <c r="D102" t="s">
        <v>553</v>
      </c>
      <c r="E102">
        <v>2017</v>
      </c>
      <c r="F102" t="s">
        <v>26</v>
      </c>
      <c r="G102" t="s">
        <v>39</v>
      </c>
      <c r="H102" t="s">
        <v>40</v>
      </c>
      <c r="I102" t="s">
        <v>257</v>
      </c>
      <c r="J102" t="s">
        <v>258</v>
      </c>
      <c r="K102" t="str">
        <f t="shared" si="8"/>
        <v>'https://www.pgatour.com/content/pgatour/stats/stat.190.y2017.html',</v>
      </c>
      <c r="L102" t="s">
        <v>419</v>
      </c>
      <c r="M102" t="s">
        <v>423</v>
      </c>
      <c r="P102" t="str">
        <f t="shared" si="6"/>
        <v>%</v>
      </c>
      <c r="Q102" t="str">
        <f t="shared" si="7"/>
        <v>GIR_pct_fwy_2017_%</v>
      </c>
    </row>
    <row r="103" spans="1:17" x14ac:dyDescent="0.35">
      <c r="A103">
        <v>102</v>
      </c>
      <c r="B103" t="str">
        <f>"df"&amp;A103</f>
        <v>df102</v>
      </c>
      <c r="C103" t="str">
        <f t="shared" si="5"/>
        <v>df102 = []</v>
      </c>
      <c r="D103" t="s">
        <v>554</v>
      </c>
      <c r="E103">
        <v>2017</v>
      </c>
      <c r="F103" t="s">
        <v>26</v>
      </c>
      <c r="G103" t="s">
        <v>43</v>
      </c>
      <c r="H103" t="s">
        <v>44</v>
      </c>
      <c r="I103" t="s">
        <v>259</v>
      </c>
      <c r="J103" t="s">
        <v>260</v>
      </c>
      <c r="K103" t="str">
        <f t="shared" si="8"/>
        <v>'https://www.pgatour.com/content/pgatour/stats/stat.199.y2017.html',</v>
      </c>
      <c r="L103" t="s">
        <v>419</v>
      </c>
      <c r="M103" t="s">
        <v>423</v>
      </c>
      <c r="P103" t="str">
        <f t="shared" si="6"/>
        <v>%</v>
      </c>
      <c r="Q103" t="str">
        <f t="shared" si="7"/>
        <v>GIR_pct_not_fwy_2017_%</v>
      </c>
    </row>
    <row r="104" spans="1:17" x14ac:dyDescent="0.35">
      <c r="A104">
        <v>103</v>
      </c>
      <c r="B104" t="str">
        <f>"df"&amp;A104</f>
        <v>df103</v>
      </c>
      <c r="C104" t="str">
        <f t="shared" si="5"/>
        <v>df103 = []</v>
      </c>
      <c r="D104" t="s">
        <v>555</v>
      </c>
      <c r="E104">
        <v>2017</v>
      </c>
      <c r="F104" t="s">
        <v>26</v>
      </c>
      <c r="G104" t="s">
        <v>47</v>
      </c>
      <c r="H104" t="s">
        <v>48</v>
      </c>
      <c r="I104" t="s">
        <v>261</v>
      </c>
      <c r="J104" t="s">
        <v>262</v>
      </c>
      <c r="K104" t="str">
        <f t="shared" si="8"/>
        <v>'https://www.pgatour.com/content/pgatour/stats/stat.431.y2017.html',</v>
      </c>
      <c r="L104" t="s">
        <v>425</v>
      </c>
      <c r="M104" t="s">
        <v>426</v>
      </c>
      <c r="N104" t="s">
        <v>427</v>
      </c>
      <c r="P104" t="str">
        <f t="shared" si="6"/>
        <v>AVG</v>
      </c>
      <c r="Q104" t="str">
        <f t="shared" si="7"/>
        <v>fwy_prox_2017_AVG</v>
      </c>
    </row>
    <row r="105" spans="1:17" x14ac:dyDescent="0.35">
      <c r="A105">
        <v>104</v>
      </c>
      <c r="B105" t="str">
        <f>"df"&amp;A105</f>
        <v>df104</v>
      </c>
      <c r="C105" t="str">
        <f t="shared" si="5"/>
        <v>df104 = []</v>
      </c>
      <c r="D105" t="s">
        <v>556</v>
      </c>
      <c r="E105">
        <v>2017</v>
      </c>
      <c r="F105" t="s">
        <v>26</v>
      </c>
      <c r="G105" t="s">
        <v>51</v>
      </c>
      <c r="H105" t="s">
        <v>52</v>
      </c>
      <c r="I105" t="s">
        <v>263</v>
      </c>
      <c r="J105" t="s">
        <v>264</v>
      </c>
      <c r="K105" t="str">
        <f t="shared" si="8"/>
        <v>'https://www.pgatour.com/content/pgatour/stats/stat.437.y2017.html',</v>
      </c>
      <c r="L105" t="s">
        <v>425</v>
      </c>
      <c r="M105" t="s">
        <v>428</v>
      </c>
      <c r="N105" t="s">
        <v>426</v>
      </c>
      <c r="O105" t="s">
        <v>427</v>
      </c>
      <c r="P105" t="str">
        <f t="shared" si="6"/>
        <v>AVG</v>
      </c>
      <c r="Q105" t="str">
        <f t="shared" si="7"/>
        <v>rough_prox_2017_AVG</v>
      </c>
    </row>
    <row r="106" spans="1:17" x14ac:dyDescent="0.35">
      <c r="A106">
        <v>105</v>
      </c>
      <c r="B106" t="str">
        <f>"df"&amp;A106</f>
        <v>df105</v>
      </c>
      <c r="C106" t="str">
        <f t="shared" si="5"/>
        <v>df105 = []</v>
      </c>
      <c r="D106" t="s">
        <v>557</v>
      </c>
      <c r="E106">
        <v>2017</v>
      </c>
      <c r="F106" t="s">
        <v>55</v>
      </c>
      <c r="G106" t="s">
        <v>56</v>
      </c>
      <c r="H106" t="s">
        <v>57</v>
      </c>
      <c r="I106" t="s">
        <v>265</v>
      </c>
      <c r="J106" t="s">
        <v>266</v>
      </c>
      <c r="K106" t="str">
        <f t="shared" si="8"/>
        <v>'https://www.pgatour.com/content/pgatour/stats/stat.02569.y2017.html',</v>
      </c>
      <c r="L106" t="s">
        <v>410</v>
      </c>
      <c r="M106" t="s">
        <v>429</v>
      </c>
      <c r="P106" t="str">
        <f t="shared" si="6"/>
        <v>AVERAGE</v>
      </c>
      <c r="Q106" t="str">
        <f t="shared" si="7"/>
        <v>SG_ATG_2017_AVERAGE</v>
      </c>
    </row>
    <row r="107" spans="1:17" x14ac:dyDescent="0.35">
      <c r="A107">
        <v>106</v>
      </c>
      <c r="B107" t="str">
        <f>"df"&amp;A107</f>
        <v>df106</v>
      </c>
      <c r="C107" t="str">
        <f t="shared" si="5"/>
        <v>df106 = []</v>
      </c>
      <c r="D107" t="s">
        <v>558</v>
      </c>
      <c r="E107">
        <v>2017</v>
      </c>
      <c r="F107" t="s">
        <v>55</v>
      </c>
      <c r="G107" t="s">
        <v>60</v>
      </c>
      <c r="H107" t="s">
        <v>61</v>
      </c>
      <c r="I107" t="s">
        <v>267</v>
      </c>
      <c r="J107" t="s">
        <v>268</v>
      </c>
      <c r="K107" t="str">
        <f t="shared" si="8"/>
        <v>'https://www.pgatour.com/content/pgatour/stats/stat.111.y2017.html',</v>
      </c>
      <c r="L107" t="s">
        <v>419</v>
      </c>
      <c r="M107" t="s">
        <v>430</v>
      </c>
      <c r="N107" t="s">
        <v>431</v>
      </c>
      <c r="P107" t="str">
        <f t="shared" si="6"/>
        <v>%</v>
      </c>
      <c r="Q107" t="str">
        <f t="shared" si="7"/>
        <v>pct_sand_save_2017_%</v>
      </c>
    </row>
    <row r="108" spans="1:17" x14ac:dyDescent="0.35">
      <c r="A108">
        <v>107</v>
      </c>
      <c r="B108" t="str">
        <f>"df"&amp;A108</f>
        <v>df107</v>
      </c>
      <c r="C108" t="str">
        <f t="shared" si="5"/>
        <v>df107 = []</v>
      </c>
      <c r="D108" t="s">
        <v>559</v>
      </c>
      <c r="E108">
        <v>2017</v>
      </c>
      <c r="F108" t="s">
        <v>55</v>
      </c>
      <c r="G108" t="s">
        <v>64</v>
      </c>
      <c r="H108" t="s">
        <v>65</v>
      </c>
      <c r="I108" t="s">
        <v>269</v>
      </c>
      <c r="J108" t="s">
        <v>270</v>
      </c>
      <c r="K108" t="str">
        <f t="shared" si="8"/>
        <v>'https://www.pgatour.com/content/pgatour/stats/stat.130.y2017.html',</v>
      </c>
      <c r="L108" t="s">
        <v>419</v>
      </c>
      <c r="M108" t="s">
        <v>432</v>
      </c>
      <c r="N108" t="s">
        <v>433</v>
      </c>
      <c r="P108" t="str">
        <f t="shared" si="6"/>
        <v>%</v>
      </c>
      <c r="Q108" t="str">
        <f t="shared" si="7"/>
        <v>scrambling_2017_%</v>
      </c>
    </row>
    <row r="109" spans="1:17" x14ac:dyDescent="0.35">
      <c r="A109">
        <v>108</v>
      </c>
      <c r="B109" t="str">
        <f>"df"&amp;A109</f>
        <v>df108</v>
      </c>
      <c r="C109" t="str">
        <f t="shared" si="5"/>
        <v>df108 = []</v>
      </c>
      <c r="D109" t="s">
        <v>560</v>
      </c>
      <c r="E109">
        <v>2017</v>
      </c>
      <c r="F109" t="s">
        <v>68</v>
      </c>
      <c r="G109" t="s">
        <v>69</v>
      </c>
      <c r="H109" t="s">
        <v>70</v>
      </c>
      <c r="I109" t="s">
        <v>271</v>
      </c>
      <c r="J109" t="s">
        <v>272</v>
      </c>
      <c r="K109" t="str">
        <f t="shared" si="8"/>
        <v>'https://www.pgatour.com/content/pgatour/stats/stat.02564.y2017.html',</v>
      </c>
      <c r="L109" t="s">
        <v>410</v>
      </c>
      <c r="M109" t="s">
        <v>434</v>
      </c>
      <c r="P109" t="str">
        <f t="shared" si="6"/>
        <v>AVERAGE</v>
      </c>
      <c r="Q109" t="str">
        <f t="shared" si="7"/>
        <v>SG_putt_2017_AVERAGE</v>
      </c>
    </row>
    <row r="110" spans="1:17" x14ac:dyDescent="0.35">
      <c r="A110">
        <v>109</v>
      </c>
      <c r="B110" t="str">
        <f>"df"&amp;A110</f>
        <v>df109</v>
      </c>
      <c r="C110" t="str">
        <f t="shared" si="5"/>
        <v>df109 = []</v>
      </c>
      <c r="D110" t="s">
        <v>561</v>
      </c>
      <c r="E110">
        <v>2017</v>
      </c>
      <c r="F110" t="s">
        <v>68</v>
      </c>
      <c r="G110" t="s">
        <v>73</v>
      </c>
      <c r="H110" t="s">
        <v>74</v>
      </c>
      <c r="I110" t="s">
        <v>273</v>
      </c>
      <c r="J110" t="s">
        <v>274</v>
      </c>
      <c r="K110" t="str">
        <f t="shared" si="8"/>
        <v>'https://www.pgatour.com/content/pgatour/stats/stat.413.y2017.html',</v>
      </c>
      <c r="L110" t="s">
        <v>419</v>
      </c>
      <c r="M110" t="s">
        <v>436</v>
      </c>
      <c r="N110" t="s">
        <v>437</v>
      </c>
      <c r="P110" t="str">
        <f t="shared" si="6"/>
        <v>%</v>
      </c>
      <c r="Q110" t="str">
        <f t="shared" si="7"/>
        <v>pct_one_putt_2017_%</v>
      </c>
    </row>
    <row r="111" spans="1:17" x14ac:dyDescent="0.35">
      <c r="A111">
        <v>110</v>
      </c>
      <c r="B111" t="str">
        <f>"df"&amp;A111</f>
        <v>df110</v>
      </c>
      <c r="C111" t="str">
        <f t="shared" si="5"/>
        <v>df110 = []</v>
      </c>
      <c r="D111" t="s">
        <v>562</v>
      </c>
      <c r="E111">
        <v>2017</v>
      </c>
      <c r="F111" t="s">
        <v>68</v>
      </c>
      <c r="G111" t="s">
        <v>77</v>
      </c>
      <c r="H111" t="s">
        <v>78</v>
      </c>
      <c r="I111" t="s">
        <v>275</v>
      </c>
      <c r="J111" t="s">
        <v>276</v>
      </c>
      <c r="K111" t="str">
        <f t="shared" si="8"/>
        <v>'https://www.pgatour.com/content/pgatour/stats/stat.426.y2017.html',</v>
      </c>
      <c r="L111" t="s">
        <v>419</v>
      </c>
      <c r="M111" t="s">
        <v>438</v>
      </c>
      <c r="N111" t="s">
        <v>439</v>
      </c>
      <c r="P111" t="str">
        <f t="shared" si="6"/>
        <v>%</v>
      </c>
      <c r="Q111" t="str">
        <f t="shared" si="7"/>
        <v>pct_three_putt_avoid_2017_%</v>
      </c>
    </row>
    <row r="112" spans="1:17" x14ac:dyDescent="0.35">
      <c r="A112">
        <v>111</v>
      </c>
      <c r="B112" t="str">
        <f>"df"&amp;A112</f>
        <v>df111</v>
      </c>
      <c r="C112" t="str">
        <f t="shared" si="5"/>
        <v>df111 = []</v>
      </c>
      <c r="D112" t="s">
        <v>563</v>
      </c>
      <c r="E112">
        <v>2017</v>
      </c>
      <c r="F112" t="s">
        <v>68</v>
      </c>
      <c r="G112" t="s">
        <v>81</v>
      </c>
      <c r="H112" t="s">
        <v>82</v>
      </c>
      <c r="I112" t="s">
        <v>277</v>
      </c>
      <c r="J112" t="s">
        <v>278</v>
      </c>
      <c r="K112" t="str">
        <f t="shared" si="8"/>
        <v>'https://www.pgatour.com/content/pgatour/stats/stat.104.y2017.html',</v>
      </c>
      <c r="L112" t="s">
        <v>425</v>
      </c>
      <c r="M112" t="s">
        <v>440</v>
      </c>
      <c r="N112" t="s">
        <v>423</v>
      </c>
      <c r="O112" t="s">
        <v>441</v>
      </c>
      <c r="P112" t="str">
        <f t="shared" si="6"/>
        <v>AVG</v>
      </c>
      <c r="Q112" t="str">
        <f t="shared" si="7"/>
        <v>putt_avg_2017_AVG</v>
      </c>
    </row>
    <row r="113" spans="1:17" x14ac:dyDescent="0.35">
      <c r="A113">
        <v>112</v>
      </c>
      <c r="B113" t="str">
        <f>"df"&amp;A113</f>
        <v>df112</v>
      </c>
      <c r="C113" t="str">
        <f t="shared" si="5"/>
        <v>df112 = []</v>
      </c>
      <c r="D113" t="s">
        <v>564</v>
      </c>
      <c r="E113">
        <v>2017</v>
      </c>
      <c r="F113" t="s">
        <v>68</v>
      </c>
      <c r="G113" t="s">
        <v>85</v>
      </c>
      <c r="H113" t="s">
        <v>86</v>
      </c>
      <c r="I113" t="s">
        <v>279</v>
      </c>
      <c r="J113" t="s">
        <v>280</v>
      </c>
      <c r="K113" t="str">
        <f t="shared" si="8"/>
        <v>'https://www.pgatour.com/content/pgatour/stats/stat.119.y2017.html',</v>
      </c>
      <c r="L113" t="s">
        <v>425</v>
      </c>
      <c r="M113" t="s">
        <v>442</v>
      </c>
      <c r="N113" t="s">
        <v>443</v>
      </c>
      <c r="P113" t="str">
        <f t="shared" si="6"/>
        <v>AVG</v>
      </c>
      <c r="Q113" t="str">
        <f t="shared" si="7"/>
        <v>putts_per_rd_2017_AVG</v>
      </c>
    </row>
    <row r="114" spans="1:17" x14ac:dyDescent="0.35">
      <c r="A114">
        <v>113</v>
      </c>
      <c r="B114" t="str">
        <f>"df"&amp;A114</f>
        <v>df113</v>
      </c>
      <c r="C114" t="str">
        <f t="shared" si="5"/>
        <v>df113 = []</v>
      </c>
      <c r="D114" t="s">
        <v>565</v>
      </c>
      <c r="E114">
        <v>2017</v>
      </c>
      <c r="F114" t="s">
        <v>89</v>
      </c>
      <c r="G114" t="s">
        <v>90</v>
      </c>
      <c r="H114" t="s">
        <v>91</v>
      </c>
      <c r="I114" t="s">
        <v>281</v>
      </c>
      <c r="J114" t="s">
        <v>282</v>
      </c>
      <c r="K114" t="str">
        <f t="shared" si="8"/>
        <v>'https://www.pgatour.com/content/pgatour/stats/stat.02414.y2017.html',</v>
      </c>
      <c r="L114" t="s">
        <v>444</v>
      </c>
      <c r="M114" t="s">
        <v>445</v>
      </c>
      <c r="N114" t="s">
        <v>446</v>
      </c>
      <c r="P114" t="str">
        <f t="shared" si="6"/>
        <v>% MAKES BOGEY</v>
      </c>
      <c r="Q114" t="str">
        <f t="shared" si="7"/>
        <v>bogey_avoid_2017_% MAKES BOGEY</v>
      </c>
    </row>
    <row r="115" spans="1:17" x14ac:dyDescent="0.35">
      <c r="A115">
        <v>114</v>
      </c>
      <c r="B115" t="str">
        <f>"df"&amp;A115</f>
        <v>df114</v>
      </c>
      <c r="C115" t="str">
        <f t="shared" si="5"/>
        <v>df114 = []</v>
      </c>
      <c r="D115" t="s">
        <v>566</v>
      </c>
      <c r="E115">
        <v>2017</v>
      </c>
      <c r="F115" t="s">
        <v>89</v>
      </c>
      <c r="G115" t="s">
        <v>94</v>
      </c>
      <c r="H115" t="s">
        <v>95</v>
      </c>
      <c r="I115" t="s">
        <v>283</v>
      </c>
      <c r="J115" t="s">
        <v>284</v>
      </c>
      <c r="K115" t="str">
        <f t="shared" si="8"/>
        <v>'https://www.pgatour.com/content/pgatour/stats/stat.02415.y2017.html',</v>
      </c>
      <c r="L115" t="s">
        <v>447</v>
      </c>
      <c r="M115" t="s">
        <v>448</v>
      </c>
      <c r="N115" t="s">
        <v>449</v>
      </c>
      <c r="P115" t="str">
        <f t="shared" si="6"/>
        <v>BIRDIE TO BOGEY RATIO</v>
      </c>
      <c r="Q115" t="str">
        <f t="shared" si="7"/>
        <v>btb_ratio_2017_BIRDIE TO BOGEY RATIO</v>
      </c>
    </row>
    <row r="116" spans="1:17" x14ac:dyDescent="0.35">
      <c r="A116">
        <v>115</v>
      </c>
      <c r="B116" t="str">
        <f>"df"&amp;A116</f>
        <v>df115</v>
      </c>
      <c r="C116" t="str">
        <f t="shared" si="5"/>
        <v>df115 = []</v>
      </c>
      <c r="D116" t="s">
        <v>567</v>
      </c>
      <c r="E116">
        <v>2017</v>
      </c>
      <c r="F116" s="2" t="s">
        <v>98</v>
      </c>
      <c r="G116" t="s">
        <v>99</v>
      </c>
      <c r="H116" t="s">
        <v>100</v>
      </c>
      <c r="I116" t="s">
        <v>285</v>
      </c>
      <c r="J116" t="s">
        <v>286</v>
      </c>
      <c r="K116" t="str">
        <f t="shared" si="8"/>
        <v>'https://www.pgatour.com/content/pgatour/stats/stat.109.y2017.html',</v>
      </c>
      <c r="L116" t="s">
        <v>435</v>
      </c>
      <c r="M116" t="s">
        <v>450</v>
      </c>
      <c r="N116" t="s">
        <v>451</v>
      </c>
      <c r="P116" t="str">
        <f t="shared" si="6"/>
        <v>EVENTS</v>
      </c>
      <c r="Q116" t="str">
        <f t="shared" si="7"/>
        <v>money_2017_EVENTS</v>
      </c>
    </row>
  </sheetData>
  <autoFilter ref="A1:P156" xr:uid="{8E97D8DE-68A4-4BA7-BF3A-BA67421C99AA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5"/>
  <sheetViews>
    <sheetView workbookViewId="0"/>
  </sheetViews>
  <sheetFormatPr defaultRowHeight="14.5" x14ac:dyDescent="0.35"/>
  <sheetData>
    <row r="1" spans="1:4" x14ac:dyDescent="0.35">
      <c r="A1" t="s">
        <v>291</v>
      </c>
      <c r="B1" t="str">
        <f>A1&amp;","</f>
        <v>df1,</v>
      </c>
      <c r="D1" t="str">
        <f>CONCATENATE(B1,B2,B3,B4,B5,B6,B7,B8,B9,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115)</f>
        <v>df1,df2,df3,df4,df5,df6,df7,df8,df9,df10,df11,df12,df13,df14,df15,df16,df17,df18,df19,df20,df21,df22,df23,df24,df25,df26,df27,df28,df29,df30,df31,df32,df33,df34,df35,df36,df37,df38,df39,df40,df41,df42,df43,df44,df45,df46,df47,df48,df49,df50,df51,df52,df53,df54,df55,df56,df57,df58,df59,df60,df61,df62,df63,df64,df65,df66,df67,df68,df69,df70,df71,df72,df73,df74,df75,df76,df77,df78,df79,df80,df81,df82,df83,df84,df85,df86,df87,df88,df89,df90,df91,df92,df93,df94,df95,df96,df97,df98,df99,df100,df101,df102,df103,df104,df105,df106,df107,df108,df109,df110,df111,df112,df113,df114,df115,</v>
      </c>
    </row>
    <row r="2" spans="1:4" x14ac:dyDescent="0.35">
      <c r="A2" t="s">
        <v>292</v>
      </c>
      <c r="B2" t="str">
        <f t="shared" ref="B2:B65" si="0">A2&amp;","</f>
        <v>df2,</v>
      </c>
    </row>
    <row r="3" spans="1:4" x14ac:dyDescent="0.35">
      <c r="A3" t="s">
        <v>293</v>
      </c>
      <c r="B3" t="str">
        <f t="shared" si="0"/>
        <v>df3,</v>
      </c>
    </row>
    <row r="4" spans="1:4" x14ac:dyDescent="0.35">
      <c r="A4" t="s">
        <v>294</v>
      </c>
      <c r="B4" t="str">
        <f t="shared" si="0"/>
        <v>df4,</v>
      </c>
    </row>
    <row r="5" spans="1:4" x14ac:dyDescent="0.35">
      <c r="A5" t="s">
        <v>295</v>
      </c>
      <c r="B5" t="str">
        <f t="shared" si="0"/>
        <v>df5,</v>
      </c>
    </row>
    <row r="6" spans="1:4" x14ac:dyDescent="0.35">
      <c r="A6" t="s">
        <v>296</v>
      </c>
      <c r="B6" t="str">
        <f t="shared" si="0"/>
        <v>df6,</v>
      </c>
    </row>
    <row r="7" spans="1:4" x14ac:dyDescent="0.35">
      <c r="A7" t="s">
        <v>297</v>
      </c>
      <c r="B7" t="str">
        <f t="shared" si="0"/>
        <v>df7,</v>
      </c>
    </row>
    <row r="8" spans="1:4" x14ac:dyDescent="0.35">
      <c r="A8" t="s">
        <v>298</v>
      </c>
      <c r="B8" t="str">
        <f t="shared" si="0"/>
        <v>df8,</v>
      </c>
    </row>
    <row r="9" spans="1:4" x14ac:dyDescent="0.35">
      <c r="A9" t="s">
        <v>299</v>
      </c>
      <c r="B9" t="str">
        <f t="shared" si="0"/>
        <v>df9,</v>
      </c>
    </row>
    <row r="10" spans="1:4" x14ac:dyDescent="0.35">
      <c r="A10" t="s">
        <v>300</v>
      </c>
      <c r="B10" t="str">
        <f t="shared" si="0"/>
        <v>df10,</v>
      </c>
    </row>
    <row r="11" spans="1:4" x14ac:dyDescent="0.35">
      <c r="A11" t="s">
        <v>301</v>
      </c>
      <c r="B11" t="str">
        <f t="shared" si="0"/>
        <v>df11,</v>
      </c>
    </row>
    <row r="12" spans="1:4" x14ac:dyDescent="0.35">
      <c r="A12" t="s">
        <v>302</v>
      </c>
      <c r="B12" t="str">
        <f t="shared" si="0"/>
        <v>df12,</v>
      </c>
    </row>
    <row r="13" spans="1:4" x14ac:dyDescent="0.35">
      <c r="A13" t="s">
        <v>303</v>
      </c>
      <c r="B13" t="str">
        <f t="shared" si="0"/>
        <v>df13,</v>
      </c>
    </row>
    <row r="14" spans="1:4" x14ac:dyDescent="0.35">
      <c r="A14" t="s">
        <v>304</v>
      </c>
      <c r="B14" t="str">
        <f t="shared" si="0"/>
        <v>df14,</v>
      </c>
    </row>
    <row r="15" spans="1:4" x14ac:dyDescent="0.35">
      <c r="A15" t="s">
        <v>305</v>
      </c>
      <c r="B15" t="str">
        <f t="shared" si="0"/>
        <v>df15,</v>
      </c>
    </row>
    <row r="16" spans="1:4" x14ac:dyDescent="0.35">
      <c r="A16" t="s">
        <v>306</v>
      </c>
      <c r="B16" t="str">
        <f t="shared" si="0"/>
        <v>df16,</v>
      </c>
    </row>
    <row r="17" spans="1:2" x14ac:dyDescent="0.35">
      <c r="A17" t="s">
        <v>307</v>
      </c>
      <c r="B17" t="str">
        <f t="shared" si="0"/>
        <v>df17,</v>
      </c>
    </row>
    <row r="18" spans="1:2" x14ac:dyDescent="0.35">
      <c r="A18" t="s">
        <v>308</v>
      </c>
      <c r="B18" t="str">
        <f t="shared" si="0"/>
        <v>df18,</v>
      </c>
    </row>
    <row r="19" spans="1:2" x14ac:dyDescent="0.35">
      <c r="A19" t="s">
        <v>309</v>
      </c>
      <c r="B19" t="str">
        <f t="shared" si="0"/>
        <v>df19,</v>
      </c>
    </row>
    <row r="20" spans="1:2" x14ac:dyDescent="0.35">
      <c r="A20" t="s">
        <v>310</v>
      </c>
      <c r="B20" t="str">
        <f t="shared" si="0"/>
        <v>df20,</v>
      </c>
    </row>
    <row r="21" spans="1:2" x14ac:dyDescent="0.35">
      <c r="A21" t="s">
        <v>311</v>
      </c>
      <c r="B21" t="str">
        <f t="shared" si="0"/>
        <v>df21,</v>
      </c>
    </row>
    <row r="22" spans="1:2" x14ac:dyDescent="0.35">
      <c r="A22" t="s">
        <v>312</v>
      </c>
      <c r="B22" t="str">
        <f t="shared" si="0"/>
        <v>df22,</v>
      </c>
    </row>
    <row r="23" spans="1:2" x14ac:dyDescent="0.35">
      <c r="A23" t="s">
        <v>313</v>
      </c>
      <c r="B23" t="str">
        <f t="shared" si="0"/>
        <v>df23,</v>
      </c>
    </row>
    <row r="24" spans="1:2" x14ac:dyDescent="0.35">
      <c r="A24" t="s">
        <v>314</v>
      </c>
      <c r="B24" t="str">
        <f t="shared" si="0"/>
        <v>df24,</v>
      </c>
    </row>
    <row r="25" spans="1:2" x14ac:dyDescent="0.35">
      <c r="A25" t="s">
        <v>315</v>
      </c>
      <c r="B25" t="str">
        <f t="shared" si="0"/>
        <v>df25,</v>
      </c>
    </row>
    <row r="26" spans="1:2" x14ac:dyDescent="0.35">
      <c r="A26" t="s">
        <v>316</v>
      </c>
      <c r="B26" t="str">
        <f t="shared" si="0"/>
        <v>df26,</v>
      </c>
    </row>
    <row r="27" spans="1:2" x14ac:dyDescent="0.35">
      <c r="A27" t="s">
        <v>317</v>
      </c>
      <c r="B27" t="str">
        <f t="shared" si="0"/>
        <v>df27,</v>
      </c>
    </row>
    <row r="28" spans="1:2" x14ac:dyDescent="0.35">
      <c r="A28" t="s">
        <v>318</v>
      </c>
      <c r="B28" t="str">
        <f t="shared" si="0"/>
        <v>df28,</v>
      </c>
    </row>
    <row r="29" spans="1:2" x14ac:dyDescent="0.35">
      <c r="A29" t="s">
        <v>319</v>
      </c>
      <c r="B29" t="str">
        <f t="shared" si="0"/>
        <v>df29,</v>
      </c>
    </row>
    <row r="30" spans="1:2" x14ac:dyDescent="0.35">
      <c r="A30" t="s">
        <v>320</v>
      </c>
      <c r="B30" t="str">
        <f t="shared" si="0"/>
        <v>df30,</v>
      </c>
    </row>
    <row r="31" spans="1:2" x14ac:dyDescent="0.35">
      <c r="A31" t="s">
        <v>321</v>
      </c>
      <c r="B31" t="str">
        <f t="shared" si="0"/>
        <v>df31,</v>
      </c>
    </row>
    <row r="32" spans="1:2" x14ac:dyDescent="0.35">
      <c r="A32" t="s">
        <v>322</v>
      </c>
      <c r="B32" t="str">
        <f t="shared" si="0"/>
        <v>df32,</v>
      </c>
    </row>
    <row r="33" spans="1:2" x14ac:dyDescent="0.35">
      <c r="A33" t="s">
        <v>323</v>
      </c>
      <c r="B33" t="str">
        <f t="shared" si="0"/>
        <v>df33,</v>
      </c>
    </row>
    <row r="34" spans="1:2" x14ac:dyDescent="0.35">
      <c r="A34" t="s">
        <v>324</v>
      </c>
      <c r="B34" t="str">
        <f t="shared" si="0"/>
        <v>df34,</v>
      </c>
    </row>
    <row r="35" spans="1:2" x14ac:dyDescent="0.35">
      <c r="A35" t="s">
        <v>325</v>
      </c>
      <c r="B35" t="str">
        <f t="shared" si="0"/>
        <v>df35,</v>
      </c>
    </row>
    <row r="36" spans="1:2" x14ac:dyDescent="0.35">
      <c r="A36" t="s">
        <v>326</v>
      </c>
      <c r="B36" t="str">
        <f t="shared" si="0"/>
        <v>df36,</v>
      </c>
    </row>
    <row r="37" spans="1:2" x14ac:dyDescent="0.35">
      <c r="A37" t="s">
        <v>327</v>
      </c>
      <c r="B37" t="str">
        <f t="shared" si="0"/>
        <v>df37,</v>
      </c>
    </row>
    <row r="38" spans="1:2" x14ac:dyDescent="0.35">
      <c r="A38" t="s">
        <v>328</v>
      </c>
      <c r="B38" t="str">
        <f t="shared" si="0"/>
        <v>df38,</v>
      </c>
    </row>
    <row r="39" spans="1:2" x14ac:dyDescent="0.35">
      <c r="A39" t="s">
        <v>329</v>
      </c>
      <c r="B39" t="str">
        <f t="shared" si="0"/>
        <v>df39,</v>
      </c>
    </row>
    <row r="40" spans="1:2" x14ac:dyDescent="0.35">
      <c r="A40" t="s">
        <v>330</v>
      </c>
      <c r="B40" t="str">
        <f t="shared" si="0"/>
        <v>df40,</v>
      </c>
    </row>
    <row r="41" spans="1:2" x14ac:dyDescent="0.35">
      <c r="A41" t="s">
        <v>331</v>
      </c>
      <c r="B41" t="str">
        <f t="shared" si="0"/>
        <v>df41,</v>
      </c>
    </row>
    <row r="42" spans="1:2" x14ac:dyDescent="0.35">
      <c r="A42" t="s">
        <v>332</v>
      </c>
      <c r="B42" t="str">
        <f t="shared" si="0"/>
        <v>df42,</v>
      </c>
    </row>
    <row r="43" spans="1:2" x14ac:dyDescent="0.35">
      <c r="A43" t="s">
        <v>333</v>
      </c>
      <c r="B43" t="str">
        <f t="shared" si="0"/>
        <v>df43,</v>
      </c>
    </row>
    <row r="44" spans="1:2" x14ac:dyDescent="0.35">
      <c r="A44" t="s">
        <v>334</v>
      </c>
      <c r="B44" t="str">
        <f t="shared" si="0"/>
        <v>df44,</v>
      </c>
    </row>
    <row r="45" spans="1:2" x14ac:dyDescent="0.35">
      <c r="A45" t="s">
        <v>335</v>
      </c>
      <c r="B45" t="str">
        <f t="shared" si="0"/>
        <v>df45,</v>
      </c>
    </row>
    <row r="46" spans="1:2" x14ac:dyDescent="0.35">
      <c r="A46" t="s">
        <v>336</v>
      </c>
      <c r="B46" t="str">
        <f t="shared" si="0"/>
        <v>df46,</v>
      </c>
    </row>
    <row r="47" spans="1:2" x14ac:dyDescent="0.35">
      <c r="A47" t="s">
        <v>337</v>
      </c>
      <c r="B47" t="str">
        <f t="shared" si="0"/>
        <v>df47,</v>
      </c>
    </row>
    <row r="48" spans="1:2" x14ac:dyDescent="0.35">
      <c r="A48" t="s">
        <v>338</v>
      </c>
      <c r="B48" t="str">
        <f t="shared" si="0"/>
        <v>df48,</v>
      </c>
    </row>
    <row r="49" spans="1:2" x14ac:dyDescent="0.35">
      <c r="A49" t="s">
        <v>339</v>
      </c>
      <c r="B49" t="str">
        <f t="shared" si="0"/>
        <v>df49,</v>
      </c>
    </row>
    <row r="50" spans="1:2" x14ac:dyDescent="0.35">
      <c r="A50" t="s">
        <v>340</v>
      </c>
      <c r="B50" t="str">
        <f t="shared" si="0"/>
        <v>df50,</v>
      </c>
    </row>
    <row r="51" spans="1:2" x14ac:dyDescent="0.35">
      <c r="A51" t="s">
        <v>341</v>
      </c>
      <c r="B51" t="str">
        <f t="shared" si="0"/>
        <v>df51,</v>
      </c>
    </row>
    <row r="52" spans="1:2" x14ac:dyDescent="0.35">
      <c r="A52" t="s">
        <v>342</v>
      </c>
      <c r="B52" t="str">
        <f t="shared" si="0"/>
        <v>df52,</v>
      </c>
    </row>
    <row r="53" spans="1:2" x14ac:dyDescent="0.35">
      <c r="A53" t="s">
        <v>343</v>
      </c>
      <c r="B53" t="str">
        <f t="shared" si="0"/>
        <v>df53,</v>
      </c>
    </row>
    <row r="54" spans="1:2" x14ac:dyDescent="0.35">
      <c r="A54" t="s">
        <v>344</v>
      </c>
      <c r="B54" t="str">
        <f t="shared" si="0"/>
        <v>df54,</v>
      </c>
    </row>
    <row r="55" spans="1:2" x14ac:dyDescent="0.35">
      <c r="A55" t="s">
        <v>345</v>
      </c>
      <c r="B55" t="str">
        <f t="shared" si="0"/>
        <v>df55,</v>
      </c>
    </row>
    <row r="56" spans="1:2" x14ac:dyDescent="0.35">
      <c r="A56" t="s">
        <v>346</v>
      </c>
      <c r="B56" t="str">
        <f t="shared" si="0"/>
        <v>df56,</v>
      </c>
    </row>
    <row r="57" spans="1:2" x14ac:dyDescent="0.35">
      <c r="A57" t="s">
        <v>347</v>
      </c>
      <c r="B57" t="str">
        <f t="shared" si="0"/>
        <v>df57,</v>
      </c>
    </row>
    <row r="58" spans="1:2" x14ac:dyDescent="0.35">
      <c r="A58" t="s">
        <v>348</v>
      </c>
      <c r="B58" t="str">
        <f t="shared" si="0"/>
        <v>df58,</v>
      </c>
    </row>
    <row r="59" spans="1:2" x14ac:dyDescent="0.35">
      <c r="A59" t="s">
        <v>349</v>
      </c>
      <c r="B59" t="str">
        <f t="shared" si="0"/>
        <v>df59,</v>
      </c>
    </row>
    <row r="60" spans="1:2" x14ac:dyDescent="0.35">
      <c r="A60" t="s">
        <v>350</v>
      </c>
      <c r="B60" t="str">
        <f t="shared" si="0"/>
        <v>df60,</v>
      </c>
    </row>
    <row r="61" spans="1:2" x14ac:dyDescent="0.35">
      <c r="A61" t="s">
        <v>351</v>
      </c>
      <c r="B61" t="str">
        <f t="shared" si="0"/>
        <v>df61,</v>
      </c>
    </row>
    <row r="62" spans="1:2" x14ac:dyDescent="0.35">
      <c r="A62" t="s">
        <v>352</v>
      </c>
      <c r="B62" t="str">
        <f t="shared" si="0"/>
        <v>df62,</v>
      </c>
    </row>
    <row r="63" spans="1:2" x14ac:dyDescent="0.35">
      <c r="A63" t="s">
        <v>353</v>
      </c>
      <c r="B63" t="str">
        <f t="shared" si="0"/>
        <v>df63,</v>
      </c>
    </row>
    <row r="64" spans="1:2" x14ac:dyDescent="0.35">
      <c r="A64" t="s">
        <v>354</v>
      </c>
      <c r="B64" t="str">
        <f t="shared" si="0"/>
        <v>df64,</v>
      </c>
    </row>
    <row r="65" spans="1:2" x14ac:dyDescent="0.35">
      <c r="A65" t="s">
        <v>355</v>
      </c>
      <c r="B65" t="str">
        <f t="shared" si="0"/>
        <v>df65,</v>
      </c>
    </row>
    <row r="66" spans="1:2" x14ac:dyDescent="0.35">
      <c r="A66" t="s">
        <v>356</v>
      </c>
      <c r="B66" t="str">
        <f t="shared" ref="B66:B129" si="1">A66&amp;","</f>
        <v>df66,</v>
      </c>
    </row>
    <row r="67" spans="1:2" x14ac:dyDescent="0.35">
      <c r="A67" t="s">
        <v>357</v>
      </c>
      <c r="B67" t="str">
        <f t="shared" si="1"/>
        <v>df67,</v>
      </c>
    </row>
    <row r="68" spans="1:2" x14ac:dyDescent="0.35">
      <c r="A68" t="s">
        <v>358</v>
      </c>
      <c r="B68" t="str">
        <f t="shared" si="1"/>
        <v>df68,</v>
      </c>
    </row>
    <row r="69" spans="1:2" x14ac:dyDescent="0.35">
      <c r="A69" t="s">
        <v>359</v>
      </c>
      <c r="B69" t="str">
        <f t="shared" si="1"/>
        <v>df69,</v>
      </c>
    </row>
    <row r="70" spans="1:2" x14ac:dyDescent="0.35">
      <c r="A70" t="s">
        <v>360</v>
      </c>
      <c r="B70" t="str">
        <f t="shared" si="1"/>
        <v>df70,</v>
      </c>
    </row>
    <row r="71" spans="1:2" x14ac:dyDescent="0.35">
      <c r="A71" t="s">
        <v>361</v>
      </c>
      <c r="B71" t="str">
        <f t="shared" si="1"/>
        <v>df71,</v>
      </c>
    </row>
    <row r="72" spans="1:2" x14ac:dyDescent="0.35">
      <c r="A72" t="s">
        <v>362</v>
      </c>
      <c r="B72" t="str">
        <f t="shared" si="1"/>
        <v>df72,</v>
      </c>
    </row>
    <row r="73" spans="1:2" x14ac:dyDescent="0.35">
      <c r="A73" t="s">
        <v>363</v>
      </c>
      <c r="B73" t="str">
        <f t="shared" si="1"/>
        <v>df73,</v>
      </c>
    </row>
    <row r="74" spans="1:2" x14ac:dyDescent="0.35">
      <c r="A74" t="s">
        <v>364</v>
      </c>
      <c r="B74" t="str">
        <f t="shared" si="1"/>
        <v>df74,</v>
      </c>
    </row>
    <row r="75" spans="1:2" x14ac:dyDescent="0.35">
      <c r="A75" t="s">
        <v>365</v>
      </c>
      <c r="B75" t="str">
        <f t="shared" si="1"/>
        <v>df75,</v>
      </c>
    </row>
    <row r="76" spans="1:2" x14ac:dyDescent="0.35">
      <c r="A76" t="s">
        <v>366</v>
      </c>
      <c r="B76" t="str">
        <f t="shared" si="1"/>
        <v>df76,</v>
      </c>
    </row>
    <row r="77" spans="1:2" x14ac:dyDescent="0.35">
      <c r="A77" t="s">
        <v>367</v>
      </c>
      <c r="B77" t="str">
        <f t="shared" si="1"/>
        <v>df77,</v>
      </c>
    </row>
    <row r="78" spans="1:2" x14ac:dyDescent="0.35">
      <c r="A78" t="s">
        <v>368</v>
      </c>
      <c r="B78" t="str">
        <f t="shared" si="1"/>
        <v>df78,</v>
      </c>
    </row>
    <row r="79" spans="1:2" x14ac:dyDescent="0.35">
      <c r="A79" t="s">
        <v>369</v>
      </c>
      <c r="B79" t="str">
        <f t="shared" si="1"/>
        <v>df79,</v>
      </c>
    </row>
    <row r="80" spans="1:2" x14ac:dyDescent="0.35">
      <c r="A80" t="s">
        <v>370</v>
      </c>
      <c r="B80" t="str">
        <f t="shared" si="1"/>
        <v>df80,</v>
      </c>
    </row>
    <row r="81" spans="1:2" x14ac:dyDescent="0.35">
      <c r="A81" t="s">
        <v>371</v>
      </c>
      <c r="B81" t="str">
        <f t="shared" si="1"/>
        <v>df81,</v>
      </c>
    </row>
    <row r="82" spans="1:2" x14ac:dyDescent="0.35">
      <c r="A82" t="s">
        <v>372</v>
      </c>
      <c r="B82" t="str">
        <f t="shared" si="1"/>
        <v>df82,</v>
      </c>
    </row>
    <row r="83" spans="1:2" x14ac:dyDescent="0.35">
      <c r="A83" t="s">
        <v>373</v>
      </c>
      <c r="B83" t="str">
        <f t="shared" si="1"/>
        <v>df83,</v>
      </c>
    </row>
    <row r="84" spans="1:2" x14ac:dyDescent="0.35">
      <c r="A84" t="s">
        <v>374</v>
      </c>
      <c r="B84" t="str">
        <f t="shared" si="1"/>
        <v>df84,</v>
      </c>
    </row>
    <row r="85" spans="1:2" x14ac:dyDescent="0.35">
      <c r="A85" t="s">
        <v>375</v>
      </c>
      <c r="B85" t="str">
        <f t="shared" si="1"/>
        <v>df85,</v>
      </c>
    </row>
    <row r="86" spans="1:2" x14ac:dyDescent="0.35">
      <c r="A86" t="s">
        <v>376</v>
      </c>
      <c r="B86" t="str">
        <f t="shared" si="1"/>
        <v>df86,</v>
      </c>
    </row>
    <row r="87" spans="1:2" x14ac:dyDescent="0.35">
      <c r="A87" t="s">
        <v>377</v>
      </c>
      <c r="B87" t="str">
        <f t="shared" si="1"/>
        <v>df87,</v>
      </c>
    </row>
    <row r="88" spans="1:2" x14ac:dyDescent="0.35">
      <c r="A88" t="s">
        <v>378</v>
      </c>
      <c r="B88" t="str">
        <f t="shared" si="1"/>
        <v>df88,</v>
      </c>
    </row>
    <row r="89" spans="1:2" x14ac:dyDescent="0.35">
      <c r="A89" t="s">
        <v>379</v>
      </c>
      <c r="B89" t="str">
        <f t="shared" si="1"/>
        <v>df89,</v>
      </c>
    </row>
    <row r="90" spans="1:2" x14ac:dyDescent="0.35">
      <c r="A90" t="s">
        <v>380</v>
      </c>
      <c r="B90" t="str">
        <f t="shared" si="1"/>
        <v>df90,</v>
      </c>
    </row>
    <row r="91" spans="1:2" x14ac:dyDescent="0.35">
      <c r="A91" t="s">
        <v>381</v>
      </c>
      <c r="B91" t="str">
        <f t="shared" si="1"/>
        <v>df91,</v>
      </c>
    </row>
    <row r="92" spans="1:2" x14ac:dyDescent="0.35">
      <c r="A92" t="s">
        <v>382</v>
      </c>
      <c r="B92" t="str">
        <f t="shared" si="1"/>
        <v>df92,</v>
      </c>
    </row>
    <row r="93" spans="1:2" x14ac:dyDescent="0.35">
      <c r="A93" t="s">
        <v>383</v>
      </c>
      <c r="B93" t="str">
        <f t="shared" si="1"/>
        <v>df93,</v>
      </c>
    </row>
    <row r="94" spans="1:2" x14ac:dyDescent="0.35">
      <c r="A94" t="s">
        <v>384</v>
      </c>
      <c r="B94" t="str">
        <f t="shared" si="1"/>
        <v>df94,</v>
      </c>
    </row>
    <row r="95" spans="1:2" x14ac:dyDescent="0.35">
      <c r="A95" t="s">
        <v>385</v>
      </c>
      <c r="B95" t="str">
        <f t="shared" si="1"/>
        <v>df95,</v>
      </c>
    </row>
    <row r="96" spans="1:2" x14ac:dyDescent="0.35">
      <c r="A96" t="s">
        <v>386</v>
      </c>
      <c r="B96" t="str">
        <f t="shared" si="1"/>
        <v>df96,</v>
      </c>
    </row>
    <row r="97" spans="1:2" x14ac:dyDescent="0.35">
      <c r="A97" t="s">
        <v>387</v>
      </c>
      <c r="B97" t="str">
        <f t="shared" si="1"/>
        <v>df97,</v>
      </c>
    </row>
    <row r="98" spans="1:2" x14ac:dyDescent="0.35">
      <c r="A98" t="s">
        <v>388</v>
      </c>
      <c r="B98" t="str">
        <f t="shared" si="1"/>
        <v>df98,</v>
      </c>
    </row>
    <row r="99" spans="1:2" x14ac:dyDescent="0.35">
      <c r="A99" t="s">
        <v>389</v>
      </c>
      <c r="B99" t="str">
        <f t="shared" si="1"/>
        <v>df99,</v>
      </c>
    </row>
    <row r="100" spans="1:2" x14ac:dyDescent="0.35">
      <c r="A100" t="s">
        <v>390</v>
      </c>
      <c r="B100" t="str">
        <f t="shared" si="1"/>
        <v>df100,</v>
      </c>
    </row>
    <row r="101" spans="1:2" x14ac:dyDescent="0.35">
      <c r="A101" t="s">
        <v>391</v>
      </c>
      <c r="B101" t="str">
        <f t="shared" si="1"/>
        <v>df101,</v>
      </c>
    </row>
    <row r="102" spans="1:2" x14ac:dyDescent="0.35">
      <c r="A102" t="s">
        <v>392</v>
      </c>
      <c r="B102" t="str">
        <f t="shared" si="1"/>
        <v>df102,</v>
      </c>
    </row>
    <row r="103" spans="1:2" x14ac:dyDescent="0.35">
      <c r="A103" t="s">
        <v>393</v>
      </c>
      <c r="B103" t="str">
        <f t="shared" si="1"/>
        <v>df103,</v>
      </c>
    </row>
    <row r="104" spans="1:2" x14ac:dyDescent="0.35">
      <c r="A104" t="s">
        <v>394</v>
      </c>
      <c r="B104" t="str">
        <f t="shared" si="1"/>
        <v>df104,</v>
      </c>
    </row>
    <row r="105" spans="1:2" x14ac:dyDescent="0.35">
      <c r="A105" t="s">
        <v>395</v>
      </c>
      <c r="B105" t="str">
        <f t="shared" si="1"/>
        <v>df105,</v>
      </c>
    </row>
    <row r="106" spans="1:2" x14ac:dyDescent="0.35">
      <c r="A106" t="s">
        <v>396</v>
      </c>
      <c r="B106" t="str">
        <f t="shared" si="1"/>
        <v>df106,</v>
      </c>
    </row>
    <row r="107" spans="1:2" x14ac:dyDescent="0.35">
      <c r="A107" t="s">
        <v>397</v>
      </c>
      <c r="B107" t="str">
        <f t="shared" si="1"/>
        <v>df107,</v>
      </c>
    </row>
    <row r="108" spans="1:2" x14ac:dyDescent="0.35">
      <c r="A108" t="s">
        <v>398</v>
      </c>
      <c r="B108" t="str">
        <f t="shared" si="1"/>
        <v>df108,</v>
      </c>
    </row>
    <row r="109" spans="1:2" x14ac:dyDescent="0.35">
      <c r="A109" t="s">
        <v>399</v>
      </c>
      <c r="B109" t="str">
        <f t="shared" si="1"/>
        <v>df109,</v>
      </c>
    </row>
    <row r="110" spans="1:2" x14ac:dyDescent="0.35">
      <c r="A110" t="s">
        <v>400</v>
      </c>
      <c r="B110" t="str">
        <f t="shared" si="1"/>
        <v>df110,</v>
      </c>
    </row>
    <row r="111" spans="1:2" x14ac:dyDescent="0.35">
      <c r="A111" t="s">
        <v>401</v>
      </c>
      <c r="B111" t="str">
        <f t="shared" si="1"/>
        <v>df111,</v>
      </c>
    </row>
    <row r="112" spans="1:2" x14ac:dyDescent="0.35">
      <c r="A112" t="s">
        <v>402</v>
      </c>
      <c r="B112" t="str">
        <f t="shared" si="1"/>
        <v>df112,</v>
      </c>
    </row>
    <row r="113" spans="1:2" x14ac:dyDescent="0.35">
      <c r="A113" t="s">
        <v>403</v>
      </c>
      <c r="B113" t="str">
        <f t="shared" si="1"/>
        <v>df113,</v>
      </c>
    </row>
    <row r="114" spans="1:2" x14ac:dyDescent="0.35">
      <c r="A114" t="s">
        <v>404</v>
      </c>
      <c r="B114" t="str">
        <f t="shared" si="1"/>
        <v>df114,</v>
      </c>
    </row>
    <row r="115" spans="1:2" x14ac:dyDescent="0.35">
      <c r="A115" t="s">
        <v>405</v>
      </c>
      <c r="B115" t="str">
        <f t="shared" si="1"/>
        <v>df115,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golfstats_FINAL_Excel</vt:lpstr>
      <vt:lpstr>jupyter_lists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Lapsansky</dc:creator>
  <cp:lastModifiedBy>Joe Lapsansky</cp:lastModifiedBy>
  <dcterms:created xsi:type="dcterms:W3CDTF">2021-04-29T20:24:55Z</dcterms:created>
  <dcterms:modified xsi:type="dcterms:W3CDTF">2021-04-30T04:52:15Z</dcterms:modified>
</cp:coreProperties>
</file>