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\OneDrive\Documentos\GitHub\2__Cursos__P\Data Science\12 Business Intelligence - Utilidad y Areas de oportunidad\"/>
    </mc:Choice>
  </mc:AlternateContent>
  <xr:revisionPtr revIDLastSave="0" documentId="13_ncr:1_{AF498DD4-D3AE-4A31-96A6-DE739CDBA593}" xr6:coauthVersionLast="47" xr6:coauthVersionMax="47" xr10:uidLastSave="{00000000-0000-0000-0000-000000000000}"/>
  <bookViews>
    <workbookView xWindow="-120" yWindow="-120" windowWidth="20730" windowHeight="11310" firstSheet="3" activeTab="6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<sst xmlns="http://schemas.openxmlformats.org/spreadsheetml/2006/main" count="176" uniqueCount="71">
  <si>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</si>
  <si>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</si>
  <si>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</si>
  <si>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</si>
  <si>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</si>
  <si>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</si>
  <si>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</si>
  <si>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</si>
  <si>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</si>
  <si>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</si>
  <si>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</si>
  <si>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</si>
  <si>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</si>
  <si>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</si>
  <si>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</si>
  <si>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</si>
  <si>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</si>
  <si>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</si>
  <si>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</si>
  <si>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</si>
  <si>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</si>
  <si>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</si>
  <si>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</si>
  <si>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</si>
  <si>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</si>
  <si>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</si>
  <si>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</si>
  <si>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</si>
  <si>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</si>
  <si>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</si>
  <si>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</si>
  <si>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</si>
  <si>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</si>
  <si>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</si>
  <si>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</si>
  <si>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</si>
  <si>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</si>
  <si>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</si>
  <si>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</si>
  <si>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</si>
  <si>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</si>
  <si>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</si>
  <si>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</si>
  <si>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</si>
  <si>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</si>
  <si>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</si>
  <si>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</si>
  <si>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</si>
  <si>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</si>
  <si>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</si>
  <si>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</si>
  <si>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</si>
  <si>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</si>
  <si>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</si>
  <si>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</si>
  <si>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</si>
  <si>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</si>
  <si>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</si>
  <si>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</si>
  <si>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</si>
  <si>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</si>
  <si>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</si>
  <si>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</si>
  <si>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</si>
  <si>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</si>
  <si>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</si>
  <si>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</si>
  <si>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</si>
  <si>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Clientes</t>
  </si>
  <si>
    <t>Accionistas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</si>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</sst>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14%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</a:p>
        <a:p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es un conjunto de estrategias, aplicaciones y tecnologias que no ayuda a comprender en que situacion se encuentra el negocio.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2487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8" t="s">
        <v>62</v>
      </c>
      <c r="C11" s="87"/>
      <c r="D11" s="87"/>
      <c r="E11" s="56" t="b">
        <v>1</v>
      </c>
      <c r="F11" s="84">
        <f t="shared" ref="F11:F17" si="0">IF(E11,1,0)</f>
        <v>1</v>
      </c>
    </row>
    <row r="12" spans="2:6" ht="23.25" x14ac:dyDescent="0.35">
      <c r="B12" s="89" t="s">
        <v>36</v>
      </c>
      <c r="C12" s="86"/>
      <c r="D12" s="86"/>
      <c r="E12" s="56" t="b">
        <v>0</v>
      </c>
      <c r="F12" s="84">
        <f t="shared" si="0"/>
        <v>0</v>
      </c>
    </row>
    <row r="13" spans="2:6" ht="23.25" x14ac:dyDescent="0.35">
      <c r="B13" s="88" t="s">
        <v>63</v>
      </c>
      <c r="C13" s="87"/>
      <c r="D13" s="87"/>
      <c r="E13" s="56" t="b">
        <v>0</v>
      </c>
      <c r="F13" s="84">
        <f t="shared" si="0"/>
        <v>0</v>
      </c>
    </row>
    <row r="14" spans="2:6" ht="23.25" x14ac:dyDescent="0.35">
      <c r="B14" s="89" t="s">
        <v>64</v>
      </c>
      <c r="C14" s="86"/>
      <c r="D14" s="86"/>
      <c r="E14" s="56" t="b">
        <v>0</v>
      </c>
      <c r="F14" s="84">
        <f t="shared" si="0"/>
        <v>0</v>
      </c>
    </row>
    <row r="15" spans="2:6" ht="23.25" x14ac:dyDescent="0.35">
      <c r="B15" s="88" t="s">
        <v>65</v>
      </c>
      <c r="C15" s="87"/>
      <c r="D15" s="87"/>
      <c r="E15" s="56" t="b">
        <v>0</v>
      </c>
      <c r="F15" s="84">
        <f t="shared" si="0"/>
        <v>0</v>
      </c>
    </row>
    <row r="16" spans="2:6" ht="23.25" x14ac:dyDescent="0.35">
      <c r="B16" s="89" t="s">
        <v>55</v>
      </c>
      <c r="C16" s="86"/>
      <c r="D16" s="86"/>
      <c r="E16" s="56" t="b">
        <v>0</v>
      </c>
      <c r="F16" s="84">
        <f t="shared" si="0"/>
        <v>0</v>
      </c>
    </row>
    <row r="17" spans="2:7" ht="23.25" x14ac:dyDescent="0.35">
      <c r="B17" s="88" t="s">
        <v>66</v>
      </c>
      <c r="C17" s="87"/>
      <c r="D17" s="87"/>
      <c r="E17" s="56" t="b">
        <v>0</v>
      </c>
      <c r="F17" s="84">
        <f t="shared" si="0"/>
        <v>0</v>
      </c>
    </row>
    <row r="18" spans="2:7" x14ac:dyDescent="0.25">
      <c r="E18" s="56"/>
      <c r="F18" s="84">
        <f>SUM(F11:F17)</f>
        <v>1</v>
      </c>
    </row>
    <row r="19" spans="2:7" x14ac:dyDescent="0.25">
      <c r="F19" s="85"/>
      <c r="G19" s="90">
        <f>F18/7</f>
        <v>0.14285714285714285</v>
      </c>
    </row>
    <row r="20" spans="2:7" x14ac:dyDescent="0.25">
      <c r="F20" s="85"/>
    </row>
    <row r="21" spans="2:7" x14ac:dyDescent="0.25">
      <c r="F21" s="8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C15" sqref="C15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69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68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70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6"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workbookViewId="0">
      <selection activeCell="I8" sqref="I8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34</v>
      </c>
      <c r="D6" s="36"/>
      <c r="E6" s="60" t="s">
        <v>35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topLeftCell="A4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tabSelected="1" workbookViewId="0">
      <selection activeCell="E8" sqref="E8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32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32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32</v>
      </c>
      <c r="F10" s="41"/>
      <c r="G10" s="56" t="s">
        <v>52</v>
      </c>
    </row>
    <row r="11" spans="2:7" ht="23.25" x14ac:dyDescent="0.3">
      <c r="B11" s="62" t="s">
        <v>43</v>
      </c>
      <c r="C11" s="66"/>
      <c r="D11" s="63"/>
      <c r="E11" s="69" t="s">
        <v>32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32</v>
      </c>
      <c r="F12" s="41"/>
    </row>
    <row r="13" spans="2:7" ht="23.25" x14ac:dyDescent="0.3">
      <c r="B13" s="62" t="s">
        <v>44</v>
      </c>
      <c r="C13" s="67"/>
      <c r="D13" s="63"/>
      <c r="E13" s="69" t="s">
        <v>32</v>
      </c>
      <c r="F13" s="40"/>
    </row>
    <row r="14" spans="2:7" ht="23.25" x14ac:dyDescent="0.3">
      <c r="B14" s="62" t="s">
        <v>47</v>
      </c>
      <c r="C14" s="65"/>
      <c r="D14" s="63"/>
      <c r="E14" s="69" t="s">
        <v>32</v>
      </c>
      <c r="F14" s="44"/>
    </row>
    <row r="15" spans="2:7" ht="23.25" x14ac:dyDescent="0.3">
      <c r="B15" s="62" t="s">
        <v>46</v>
      </c>
      <c r="C15" s="68"/>
      <c r="D15" s="63"/>
      <c r="E15" s="69" t="s">
        <v>32</v>
      </c>
      <c r="F15" s="41"/>
    </row>
    <row r="16" spans="2:7" ht="23.25" x14ac:dyDescent="0.3">
      <c r="B16" s="62" t="s">
        <v>48</v>
      </c>
      <c r="C16" s="68"/>
      <c r="D16" s="63"/>
      <c r="E16" s="69" t="s">
        <v>32</v>
      </c>
      <c r="F16" s="41"/>
    </row>
    <row r="17" spans="2:6" ht="23.25" x14ac:dyDescent="0.3">
      <c r="B17" s="62" t="s">
        <v>49</v>
      </c>
      <c r="C17" s="66"/>
      <c r="D17" s="63"/>
      <c r="E17" s="69" t="s">
        <v>32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workbookViewId="0">
      <selection activeCell="G33" sqref="G33"/>
    </sheetView>
  </sheetViews>
  <sheetFormatPr baseColWidth="10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16384" width="11.42578125" style="1"/>
  </cols>
  <sheetData>
    <row r="7" spans="15:21" x14ac:dyDescent="0.25">
      <c r="P7" s="75"/>
      <c r="Q7" s="75"/>
      <c r="R7" s="75"/>
      <c r="S7" s="75"/>
      <c r="T7" s="75"/>
      <c r="U7" s="75"/>
    </row>
    <row r="8" spans="15:21" ht="60" x14ac:dyDescent="0.25">
      <c r="O8" s="56"/>
      <c r="P8" s="77"/>
      <c r="Q8" s="78" t="s">
        <v>53</v>
      </c>
      <c r="R8" s="78" t="s">
        <v>56</v>
      </c>
      <c r="S8" s="78" t="s">
        <v>55</v>
      </c>
      <c r="T8" s="77" t="s">
        <v>60</v>
      </c>
      <c r="U8" s="78" t="s">
        <v>61</v>
      </c>
    </row>
    <row r="9" spans="15:21" x14ac:dyDescent="0.25">
      <c r="O9" s="56"/>
      <c r="P9" s="77" t="s">
        <v>57</v>
      </c>
      <c r="Q9" s="79">
        <v>0.1</v>
      </c>
      <c r="R9" s="79">
        <v>1.5</v>
      </c>
      <c r="S9" s="79">
        <f>R9-Q12</f>
        <v>1</v>
      </c>
      <c r="T9" s="79">
        <v>2000</v>
      </c>
      <c r="U9" s="80">
        <f>T9/S9</f>
        <v>2000</v>
      </c>
    </row>
    <row r="10" spans="15:21" x14ac:dyDescent="0.25">
      <c r="O10" s="56"/>
      <c r="P10" s="77" t="s">
        <v>58</v>
      </c>
      <c r="Q10" s="79">
        <v>0.3</v>
      </c>
      <c r="R10" s="77"/>
      <c r="S10" s="77"/>
      <c r="T10" s="77"/>
      <c r="U10" s="77"/>
    </row>
    <row r="11" spans="15:21" x14ac:dyDescent="0.25">
      <c r="O11" s="56"/>
      <c r="P11" s="77" t="s">
        <v>59</v>
      </c>
      <c r="Q11" s="81">
        <v>0.1</v>
      </c>
      <c r="R11" s="77"/>
      <c r="S11" s="77"/>
      <c r="T11" s="77"/>
      <c r="U11" s="77"/>
    </row>
    <row r="12" spans="15:21" ht="45" x14ac:dyDescent="0.25">
      <c r="O12" s="56"/>
      <c r="P12" s="78" t="s">
        <v>54</v>
      </c>
      <c r="Q12" s="79">
        <f>Q9+Q10+Q11</f>
        <v>0.5</v>
      </c>
      <c r="R12" s="77"/>
      <c r="S12" s="77"/>
      <c r="T12" s="77"/>
      <c r="U12" s="77"/>
    </row>
    <row r="13" spans="15:21" x14ac:dyDescent="0.25">
      <c r="O13" s="56"/>
      <c r="P13" s="77"/>
      <c r="Q13" s="77"/>
      <c r="R13" s="77"/>
      <c r="S13" s="77"/>
      <c r="T13" s="77"/>
      <c r="U13" s="77"/>
    </row>
    <row r="14" spans="15:21" x14ac:dyDescent="0.25">
      <c r="O14" s="56"/>
      <c r="P14" s="56"/>
      <c r="Q14" s="56"/>
      <c r="R14" s="56"/>
      <c r="S14" s="56"/>
      <c r="T14" s="56"/>
      <c r="U14" s="56"/>
    </row>
    <row r="15" spans="15:21" x14ac:dyDescent="0.25">
      <c r="O15" s="56"/>
      <c r="P15" s="56"/>
      <c r="Q15" s="56"/>
      <c r="R15" s="56"/>
      <c r="S15" s="56"/>
      <c r="T15" s="56"/>
      <c r="U15" s="56"/>
    </row>
    <row r="16" spans="15:21" x14ac:dyDescent="0.25">
      <c r="O16" s="56"/>
      <c r="P16" s="56"/>
      <c r="Q16" s="56"/>
      <c r="R16" s="56"/>
      <c r="S16" s="56"/>
      <c r="T16" s="56"/>
      <c r="U16" s="56"/>
    </row>
    <row r="24" spans="2:9" x14ac:dyDescent="0.25">
      <c r="H24" s="75"/>
      <c r="I24" s="75"/>
    </row>
    <row r="25" spans="2:9" x14ac:dyDescent="0.25">
      <c r="I25" s="75"/>
    </row>
    <row r="26" spans="2:9" x14ac:dyDescent="0.25">
      <c r="I26" s="75"/>
    </row>
    <row r="27" spans="2:9" x14ac:dyDescent="0.25">
      <c r="H27" s="75"/>
      <c r="I27" s="75"/>
    </row>
    <row r="28" spans="2:9" x14ac:dyDescent="0.25">
      <c r="H28" s="75"/>
      <c r="I28" s="75"/>
    </row>
    <row r="29" spans="2:9" x14ac:dyDescent="0.25"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L39"/>
  <sheetViews>
    <sheetView topLeftCell="A16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29" style="1" customWidth="1"/>
    <col min="6" max="6" width="18.140625" style="1" customWidth="1"/>
    <col min="7" max="7" width="33.5703125" style="1" bestFit="1" customWidth="1"/>
    <col min="8" max="8" width="12.5703125" style="1" bestFit="1" customWidth="1"/>
    <col min="9" max="16384" width="11.42578125" style="1"/>
  </cols>
  <sheetData>
    <row r="13" spans="2:12" ht="21" x14ac:dyDescent="0.35">
      <c r="B13" s="36" t="s">
        <v>18</v>
      </c>
      <c r="C13" s="36"/>
      <c r="D13" s="36"/>
      <c r="E13" s="36"/>
      <c r="F13" s="36"/>
      <c r="G13" s="59" t="s">
        <v>19</v>
      </c>
    </row>
    <row r="15" spans="2:12" ht="18.75" x14ac:dyDescent="0.3">
      <c r="B15" s="12" t="s">
        <v>15</v>
      </c>
      <c r="C15" s="3"/>
      <c r="G15" s="12" t="s">
        <v>15</v>
      </c>
      <c r="L15" s="56"/>
    </row>
    <row r="16" spans="2:12" ht="18.75" x14ac:dyDescent="0.3">
      <c r="B16" s="8" t="s">
        <v>0</v>
      </c>
      <c r="C16" s="9">
        <v>400000</v>
      </c>
      <c r="F16" s="9">
        <v>400000</v>
      </c>
      <c r="G16" s="31" t="s">
        <v>0</v>
      </c>
      <c r="L16" s="56"/>
    </row>
    <row r="17" spans="2:12" ht="19.5" thickBot="1" x14ac:dyDescent="0.35">
      <c r="B17" s="8" t="s">
        <v>14</v>
      </c>
      <c r="C17" s="10">
        <f>C16*0.65</f>
        <v>260000</v>
      </c>
      <c r="D17" s="82"/>
      <c r="E17" s="82"/>
      <c r="F17" s="10">
        <f>F16*0.3</f>
        <v>120000</v>
      </c>
      <c r="G17" s="31" t="s">
        <v>14</v>
      </c>
      <c r="H17" s="82"/>
      <c r="L17" s="56"/>
    </row>
    <row r="18" spans="2:12" ht="19.5" thickTop="1" x14ac:dyDescent="0.3">
      <c r="B18" s="30" t="s">
        <v>1</v>
      </c>
      <c r="C18" s="19">
        <f>C16-C17</f>
        <v>140000</v>
      </c>
      <c r="D18" s="83"/>
      <c r="F18" s="19">
        <f>F16-F17</f>
        <v>280000</v>
      </c>
      <c r="G18" s="32" t="s">
        <v>1</v>
      </c>
      <c r="H18" s="83"/>
      <c r="L18" s="56"/>
    </row>
    <row r="19" spans="2:12" ht="18.75" x14ac:dyDescent="0.3">
      <c r="B19" s="3"/>
      <c r="C19" s="2"/>
      <c r="F19" s="2"/>
      <c r="G19" s="3"/>
    </row>
    <row r="20" spans="2:12" ht="18.75" x14ac:dyDescent="0.3">
      <c r="B20" s="17" t="s">
        <v>12</v>
      </c>
      <c r="C20" s="5"/>
      <c r="F20" s="5"/>
      <c r="G20" s="17" t="s">
        <v>12</v>
      </c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9.5" thickTop="1" x14ac:dyDescent="0.3">
      <c r="B23" s="13" t="s">
        <v>3</v>
      </c>
      <c r="C23" s="16">
        <f>C21+C22</f>
        <v>23000</v>
      </c>
      <c r="D23" s="76"/>
      <c r="F23" s="16">
        <f>F21+F22</f>
        <v>163000</v>
      </c>
      <c r="G23" s="33" t="s">
        <v>3</v>
      </c>
      <c r="H23" s="76"/>
    </row>
    <row r="24" spans="2:12" ht="18.75" x14ac:dyDescent="0.3">
      <c r="B24" s="3"/>
      <c r="C24" s="5"/>
      <c r="F24" s="5"/>
      <c r="G24" s="3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</row>
    <row r="27" spans="2:12" ht="18.75" x14ac:dyDescent="0.3">
      <c r="B27" s="22" t="s">
        <v>16</v>
      </c>
      <c r="C27" s="21"/>
      <c r="F27" s="21"/>
      <c r="G27" s="22" t="s">
        <v>16</v>
      </c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.75" x14ac:dyDescent="0.3">
      <c r="B30" s="3"/>
      <c r="C30" s="5"/>
      <c r="F30" s="5"/>
      <c r="G30" s="3"/>
    </row>
    <row r="31" spans="2:12" ht="18.75" x14ac:dyDescent="0.3">
      <c r="B31" s="17" t="s">
        <v>17</v>
      </c>
      <c r="C31" s="21"/>
      <c r="F31" s="21"/>
      <c r="G31" s="17" t="s">
        <v>17</v>
      </c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82"/>
      <c r="F38" s="29">
        <f>F35-F37</f>
        <v>81900</v>
      </c>
      <c r="G38" s="35" t="s">
        <v>8</v>
      </c>
      <c r="H38" s="82"/>
    </row>
    <row r="39" spans="2:8" ht="19.5" thickTop="1" x14ac:dyDescent="0.3">
      <c r="B39" s="3"/>
      <c r="C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Joel Barrantes</cp:lastModifiedBy>
  <dcterms:created xsi:type="dcterms:W3CDTF">2021-05-06T04:05:43Z</dcterms:created>
  <dcterms:modified xsi:type="dcterms:W3CDTF">2022-06-18T08:34:22Z</dcterms:modified>
</cp:coreProperties>
</file>