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N\Downloads\"/>
    </mc:Choice>
  </mc:AlternateContent>
  <xr:revisionPtr revIDLastSave="0" documentId="8_{D963D3F2-1B26-45B4-9258-FDAD89659F56}" xr6:coauthVersionLast="47" xr6:coauthVersionMax="47" xr10:uidLastSave="{00000000-0000-0000-0000-000000000000}"/>
  <bookViews>
    <workbookView xWindow="-120" yWindow="-120" windowWidth="29040" windowHeight="16440" firstSheet="3" activeTab="8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6" l="1"/>
  <c r="F16" i="6"/>
  <c r="F15" i="6"/>
  <c r="F14" i="6"/>
  <c r="F13" i="6"/>
  <c r="F12" i="6"/>
  <c r="F11" i="6"/>
  <c r="F17" i="10"/>
  <c r="C17" i="10"/>
  <c r="C18" i="10" s="1"/>
  <c r="F33" i="10"/>
  <c r="C33" i="10"/>
  <c r="F29" i="10"/>
  <c r="C29" i="10"/>
  <c r="F23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18" i="6" l="1"/>
  <c r="G19" i="6" s="1"/>
  <c r="F18" i="10"/>
  <c r="F25" i="10" s="1"/>
  <c r="F35" i="10" s="1"/>
  <c r="F37" i="10" s="1"/>
  <c r="F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C30" i="2" l="1"/>
  <c r="C31" i="2" s="1"/>
  <c r="C29" i="1"/>
  <c r="C30" i="1" s="1"/>
</calcChain>
</file>

<file path=xl/sharedStrings.xml><?xml version="1.0" encoding="utf-8"?>
<sst xmlns="http://schemas.openxmlformats.org/spreadsheetml/2006/main" count="176" uniqueCount="68">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</sst>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4" fontId="3" fillId="2" borderId="0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4" fontId="5" fillId="5" borderId="0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3" fillId="7" borderId="0" xfId="1" applyNumberFormat="1" applyFont="1" applyFill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4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4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4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9" borderId="0" xfId="0" applyFill="1" applyBorder="1"/>
    <xf numFmtId="0" fontId="3" fillId="9" borderId="0" xfId="0" applyFont="1" applyFill="1" applyBorder="1"/>
    <xf numFmtId="164" fontId="3" fillId="9" borderId="0" xfId="1" applyNumberFormat="1" applyFont="1" applyFill="1" applyBorder="1" applyAlignment="1">
      <alignment horizontal="center" vertical="center"/>
    </xf>
    <xf numFmtId="164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4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64" fontId="3" fillId="6" borderId="0" xfId="1" applyNumberFormat="1" applyFont="1" applyFill="1" applyBorder="1" applyAlignment="1">
      <alignment horizontal="center" vertical="center"/>
    </xf>
    <xf numFmtId="164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4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0" applyFont="1" applyFill="1" applyBorder="1"/>
    <xf numFmtId="164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4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9" borderId="0" xfId="0" applyFill="1"/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15</xdr:col>
      <xdr:colOff>400050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11363325" cy="2981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6</xdr:col>
      <xdr:colOff>1876425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95325" y="942975"/>
          <a:ext cx="924877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4"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8" t="s">
        <v>62</v>
      </c>
      <c r="C11" s="87"/>
      <c r="D11" s="87"/>
      <c r="E11" s="56" t="b">
        <v>0</v>
      </c>
      <c r="F11" s="84">
        <f t="shared" ref="F11:F17" si="0">IF(E11,1,0)</f>
        <v>0</v>
      </c>
    </row>
    <row r="12" spans="2:6" ht="23.25" x14ac:dyDescent="0.35">
      <c r="B12" s="89" t="s">
        <v>36</v>
      </c>
      <c r="C12" s="86"/>
      <c r="D12" s="86"/>
      <c r="E12" s="56" t="b">
        <v>0</v>
      </c>
      <c r="F12" s="84">
        <f t="shared" si="0"/>
        <v>0</v>
      </c>
    </row>
    <row r="13" spans="2:6" ht="23.25" x14ac:dyDescent="0.35">
      <c r="B13" s="88" t="s">
        <v>63</v>
      </c>
      <c r="C13" s="87"/>
      <c r="D13" s="87"/>
      <c r="E13" s="56" t="b">
        <v>0</v>
      </c>
      <c r="F13" s="84">
        <f t="shared" si="0"/>
        <v>0</v>
      </c>
    </row>
    <row r="14" spans="2:6" ht="23.25" x14ac:dyDescent="0.35">
      <c r="B14" s="89" t="s">
        <v>64</v>
      </c>
      <c r="C14" s="86"/>
      <c r="D14" s="86"/>
      <c r="E14" s="56" t="b">
        <v>0</v>
      </c>
      <c r="F14" s="84">
        <f t="shared" si="0"/>
        <v>0</v>
      </c>
    </row>
    <row r="15" spans="2:6" ht="23.25" x14ac:dyDescent="0.35">
      <c r="B15" s="88" t="s">
        <v>65</v>
      </c>
      <c r="C15" s="87"/>
      <c r="D15" s="87"/>
      <c r="E15" s="56" t="b">
        <v>0</v>
      </c>
      <c r="F15" s="84">
        <f t="shared" si="0"/>
        <v>0</v>
      </c>
    </row>
    <row r="16" spans="2:6" ht="23.25" x14ac:dyDescent="0.35">
      <c r="B16" s="89" t="s">
        <v>55</v>
      </c>
      <c r="C16" s="86"/>
      <c r="D16" s="86"/>
      <c r="E16" s="56" t="b">
        <v>0</v>
      </c>
      <c r="F16" s="84">
        <f t="shared" si="0"/>
        <v>0</v>
      </c>
    </row>
    <row r="17" spans="2:7" ht="23.25" x14ac:dyDescent="0.35">
      <c r="B17" s="88" t="s">
        <v>66</v>
      </c>
      <c r="C17" s="87"/>
      <c r="D17" s="87"/>
      <c r="E17" s="56" t="b">
        <v>0</v>
      </c>
      <c r="F17" s="84">
        <f t="shared" si="0"/>
        <v>0</v>
      </c>
    </row>
    <row r="18" spans="2:7" x14ac:dyDescent="0.25">
      <c r="E18" s="56"/>
      <c r="F18" s="84">
        <f>SUM(F11:F17)</f>
        <v>0</v>
      </c>
    </row>
    <row r="19" spans="2:7" x14ac:dyDescent="0.25">
      <c r="F19" s="85"/>
      <c r="G19" s="90">
        <f>F18/7</f>
        <v>0</v>
      </c>
    </row>
    <row r="20" spans="2:7" x14ac:dyDescent="0.25">
      <c r="F20" s="85"/>
    </row>
    <row r="21" spans="2:7" x14ac:dyDescent="0.25">
      <c r="F21" s="8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B12" sqref="B12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61" t="s">
        <v>33</v>
      </c>
    </row>
    <row r="8" spans="2:7" ht="23.25" x14ac:dyDescent="0.25">
      <c r="B8" s="70" t="s">
        <v>37</v>
      </c>
      <c r="C8" s="71"/>
      <c r="D8" s="71"/>
      <c r="E8" s="74" t="s">
        <v>32</v>
      </c>
      <c r="F8" s="38"/>
      <c r="G8" s="56" t="s">
        <v>4</v>
      </c>
    </row>
    <row r="9" spans="2:7" ht="23.25" x14ac:dyDescent="0.3">
      <c r="B9" s="70" t="s">
        <v>38</v>
      </c>
      <c r="C9" s="72"/>
      <c r="D9" s="71"/>
      <c r="E9" s="74" t="s">
        <v>32</v>
      </c>
      <c r="F9" s="39"/>
      <c r="G9" s="56" t="s">
        <v>1</v>
      </c>
    </row>
    <row r="10" spans="2:7" ht="23.25" x14ac:dyDescent="0.3">
      <c r="B10" s="70" t="s">
        <v>67</v>
      </c>
      <c r="C10" s="73"/>
      <c r="D10" s="71"/>
      <c r="E10" s="74" t="s">
        <v>32</v>
      </c>
      <c r="F10" s="41"/>
      <c r="G10" s="56" t="s">
        <v>32</v>
      </c>
    </row>
    <row r="11" spans="2:7" ht="18.75" x14ac:dyDescent="0.3">
      <c r="B11" s="57"/>
      <c r="C11" s="4"/>
      <c r="D11" s="38"/>
      <c r="E11" s="4"/>
      <c r="F11" s="40"/>
    </row>
    <row r="12" spans="2:7" ht="18.75" x14ac:dyDescent="0.3">
      <c r="B12" s="57"/>
      <c r="C12" s="4"/>
      <c r="D12" s="38"/>
      <c r="E12" s="4"/>
      <c r="F12" s="45"/>
    </row>
    <row r="13" spans="2:7" ht="18.75" x14ac:dyDescent="0.3">
      <c r="B13" s="57"/>
      <c r="C13" s="4"/>
      <c r="D13" s="38"/>
      <c r="E13" s="4"/>
      <c r="F13" s="40"/>
    </row>
    <row r="14" spans="2:7" ht="18.75" x14ac:dyDescent="0.3">
      <c r="B14" s="57"/>
      <c r="C14" s="4"/>
      <c r="D14" s="38"/>
      <c r="E14" s="4"/>
      <c r="F14" s="44"/>
    </row>
    <row r="15" spans="2:7" ht="18.75" x14ac:dyDescent="0.25">
      <c r="B15" s="57"/>
      <c r="C15" s="4"/>
      <c r="D15" s="38"/>
      <c r="E15" s="4"/>
      <c r="F15" s="43"/>
    </row>
    <row r="16" spans="2:7" ht="18.75" x14ac:dyDescent="0.3">
      <c r="B16" s="57"/>
      <c r="C16" s="4"/>
      <c r="D16" s="38"/>
      <c r="E16" s="4"/>
      <c r="F16" s="41"/>
    </row>
    <row r="17" spans="2:6" ht="18.75" x14ac:dyDescent="0.3">
      <c r="B17" s="57"/>
      <c r="C17" s="4"/>
      <c r="D17" s="38"/>
      <c r="E17" s="4"/>
      <c r="F17" s="40"/>
    </row>
    <row r="18" spans="2:6" ht="18.75" x14ac:dyDescent="0.3">
      <c r="B18" s="57"/>
      <c r="C18" s="4"/>
      <c r="D18" s="38"/>
      <c r="E18" s="4"/>
      <c r="F18" s="44"/>
    </row>
    <row r="19" spans="2:6" ht="18.75" x14ac:dyDescent="0.3">
      <c r="B19" s="40"/>
      <c r="C19" s="42"/>
      <c r="D19" s="38"/>
      <c r="E19" s="42"/>
      <c r="F19" s="43"/>
    </row>
    <row r="20" spans="2:6" ht="18.75" x14ac:dyDescent="0.3">
      <c r="B20" s="40"/>
      <c r="C20" s="42"/>
      <c r="D20" s="38"/>
      <c r="E20" s="42"/>
      <c r="F20" s="41"/>
    </row>
    <row r="21" spans="2:6" ht="18.75" x14ac:dyDescent="0.3">
      <c r="B21" s="40"/>
      <c r="C21" s="43"/>
      <c r="D21" s="38"/>
      <c r="E21" s="43"/>
      <c r="F21" s="40"/>
    </row>
    <row r="22" spans="2:6" ht="18.75" x14ac:dyDescent="0.3">
      <c r="B22" s="40"/>
      <c r="C22" s="46"/>
      <c r="D22" s="38"/>
      <c r="E22" s="46"/>
      <c r="F22" s="40"/>
    </row>
    <row r="23" spans="2:6" ht="18.75" x14ac:dyDescent="0.3">
      <c r="B23" s="40"/>
      <c r="C23" s="43"/>
      <c r="D23" s="38"/>
      <c r="E23" s="43"/>
      <c r="F23" s="40"/>
    </row>
    <row r="24" spans="2:6" ht="18.75" x14ac:dyDescent="0.3">
      <c r="B24" s="40"/>
      <c r="C24" s="42"/>
      <c r="D24" s="38"/>
      <c r="E24" s="42"/>
      <c r="F24" s="41"/>
    </row>
    <row r="25" spans="2:6" ht="18.75" x14ac:dyDescent="0.3">
      <c r="B25" s="47"/>
      <c r="C25" s="4"/>
      <c r="D25" s="38"/>
      <c r="E25" s="4"/>
      <c r="F25" s="48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17" workbookViewId="0">
      <selection activeCell="B34" sqref="B34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topLeftCell="A19" workbookViewId="0">
      <selection activeCell="B36" sqref="B36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60" t="s">
        <v>32</v>
      </c>
      <c r="D6" s="36"/>
      <c r="E6" s="60" t="s">
        <v>32</v>
      </c>
      <c r="F6" s="59" t="s">
        <v>19</v>
      </c>
    </row>
    <row r="8" spans="2:11" ht="18.75" x14ac:dyDescent="0.3">
      <c r="B8" s="12" t="s">
        <v>15</v>
      </c>
      <c r="C8" s="3"/>
      <c r="F8" s="12" t="s">
        <v>15</v>
      </c>
      <c r="K8" s="56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6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6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6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workbookViewId="0">
      <selection activeCell="B19" sqref="B19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21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5" t="s">
        <v>24</v>
      </c>
      <c r="C8" s="49"/>
      <c r="D8" s="49"/>
      <c r="E8" s="58" t="s">
        <v>32</v>
      </c>
      <c r="F8" s="38"/>
      <c r="G8" s="56" t="s">
        <v>4</v>
      </c>
    </row>
    <row r="9" spans="2:7" ht="23.25" x14ac:dyDescent="0.3">
      <c r="B9" s="55" t="s">
        <v>22</v>
      </c>
      <c r="C9" s="50"/>
      <c r="D9" s="49"/>
      <c r="E9" s="58" t="s">
        <v>32</v>
      </c>
      <c r="F9" s="39"/>
      <c r="G9" s="56" t="s">
        <v>1</v>
      </c>
    </row>
    <row r="10" spans="2:7" ht="23.25" x14ac:dyDescent="0.3">
      <c r="B10" s="55" t="s">
        <v>23</v>
      </c>
      <c r="C10" s="51"/>
      <c r="D10" s="49"/>
      <c r="E10" s="58" t="s">
        <v>32</v>
      </c>
      <c r="F10" s="41"/>
      <c r="G10" s="56" t="s">
        <v>32</v>
      </c>
    </row>
    <row r="11" spans="2:7" ht="23.25" x14ac:dyDescent="0.3">
      <c r="B11" s="55" t="s">
        <v>25</v>
      </c>
      <c r="C11" s="52"/>
      <c r="D11" s="49"/>
      <c r="E11" s="58" t="s">
        <v>32</v>
      </c>
      <c r="F11" s="41"/>
    </row>
    <row r="12" spans="2:7" ht="23.25" x14ac:dyDescent="0.3">
      <c r="B12" s="55" t="s">
        <v>26</v>
      </c>
      <c r="C12" s="51"/>
      <c r="D12" s="49"/>
      <c r="E12" s="58" t="s">
        <v>32</v>
      </c>
      <c r="F12" s="41"/>
    </row>
    <row r="13" spans="2:7" ht="23.25" x14ac:dyDescent="0.3">
      <c r="B13" s="55" t="s">
        <v>27</v>
      </c>
      <c r="C13" s="53"/>
      <c r="D13" s="49"/>
      <c r="E13" s="58" t="s">
        <v>32</v>
      </c>
      <c r="F13" s="40"/>
    </row>
    <row r="14" spans="2:7" ht="23.25" x14ac:dyDescent="0.3">
      <c r="B14" s="55" t="s">
        <v>28</v>
      </c>
      <c r="C14" s="51"/>
      <c r="D14" s="49"/>
      <c r="E14" s="58" t="s">
        <v>32</v>
      </c>
      <c r="F14" s="44"/>
    </row>
    <row r="15" spans="2:7" ht="23.25" x14ac:dyDescent="0.3">
      <c r="B15" s="55" t="s">
        <v>29</v>
      </c>
      <c r="C15" s="54"/>
      <c r="D15" s="49"/>
      <c r="E15" s="58" t="s">
        <v>32</v>
      </c>
      <c r="F15" s="41"/>
    </row>
    <row r="16" spans="2:7" ht="23.25" x14ac:dyDescent="0.3">
      <c r="B16" s="55" t="s">
        <v>30</v>
      </c>
      <c r="C16" s="54"/>
      <c r="D16" s="49"/>
      <c r="E16" s="58" t="s">
        <v>32</v>
      </c>
      <c r="F16" s="41"/>
    </row>
    <row r="17" spans="2:6" ht="23.25" x14ac:dyDescent="0.3">
      <c r="B17" s="55" t="s">
        <v>31</v>
      </c>
      <c r="C17" s="52"/>
      <c r="D17" s="49"/>
      <c r="E17" s="58" t="s">
        <v>32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workbookViewId="0">
      <selection activeCell="B26" sqref="B26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39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62" t="s">
        <v>40</v>
      </c>
      <c r="C8" s="63"/>
      <c r="D8" s="63"/>
      <c r="E8" s="69" t="s">
        <v>32</v>
      </c>
      <c r="F8" s="38"/>
      <c r="G8" s="56" t="s">
        <v>50</v>
      </c>
    </row>
    <row r="9" spans="2:7" ht="23.25" x14ac:dyDescent="0.3">
      <c r="B9" s="62" t="s">
        <v>41</v>
      </c>
      <c r="C9" s="64"/>
      <c r="D9" s="63"/>
      <c r="E9" s="69" t="s">
        <v>32</v>
      </c>
      <c r="F9" s="39"/>
      <c r="G9" s="56" t="s">
        <v>51</v>
      </c>
    </row>
    <row r="10" spans="2:7" ht="23.25" x14ac:dyDescent="0.3">
      <c r="B10" s="62" t="s">
        <v>42</v>
      </c>
      <c r="C10" s="65"/>
      <c r="D10" s="63"/>
      <c r="E10" s="69" t="s">
        <v>32</v>
      </c>
      <c r="F10" s="41"/>
      <c r="G10" s="56" t="s">
        <v>52</v>
      </c>
    </row>
    <row r="11" spans="2:7" ht="23.25" x14ac:dyDescent="0.3">
      <c r="B11" s="62" t="s">
        <v>43</v>
      </c>
      <c r="C11" s="66"/>
      <c r="D11" s="63"/>
      <c r="E11" s="69" t="s">
        <v>32</v>
      </c>
      <c r="F11" s="41"/>
      <c r="G11" s="56" t="s">
        <v>32</v>
      </c>
    </row>
    <row r="12" spans="2:7" ht="23.25" x14ac:dyDescent="0.3">
      <c r="B12" s="62" t="s">
        <v>45</v>
      </c>
      <c r="C12" s="65"/>
      <c r="D12" s="63"/>
      <c r="E12" s="69" t="s">
        <v>32</v>
      </c>
      <c r="F12" s="41"/>
    </row>
    <row r="13" spans="2:7" ht="23.25" x14ac:dyDescent="0.3">
      <c r="B13" s="62" t="s">
        <v>44</v>
      </c>
      <c r="C13" s="67"/>
      <c r="D13" s="63"/>
      <c r="E13" s="69" t="s">
        <v>32</v>
      </c>
      <c r="F13" s="40"/>
    </row>
    <row r="14" spans="2:7" ht="23.25" x14ac:dyDescent="0.3">
      <c r="B14" s="62" t="s">
        <v>47</v>
      </c>
      <c r="C14" s="65"/>
      <c r="D14" s="63"/>
      <c r="E14" s="69" t="s">
        <v>32</v>
      </c>
      <c r="F14" s="44"/>
    </row>
    <row r="15" spans="2:7" ht="23.25" x14ac:dyDescent="0.3">
      <c r="B15" s="62" t="s">
        <v>46</v>
      </c>
      <c r="C15" s="68"/>
      <c r="D15" s="63"/>
      <c r="E15" s="69" t="s">
        <v>32</v>
      </c>
      <c r="F15" s="41"/>
    </row>
    <row r="16" spans="2:7" ht="23.25" x14ac:dyDescent="0.3">
      <c r="B16" s="62" t="s">
        <v>48</v>
      </c>
      <c r="C16" s="68"/>
      <c r="D16" s="63"/>
      <c r="E16" s="69" t="s">
        <v>32</v>
      </c>
      <c r="F16" s="41"/>
    </row>
    <row r="17" spans="2:6" ht="23.25" x14ac:dyDescent="0.3">
      <c r="B17" s="62" t="s">
        <v>49</v>
      </c>
      <c r="C17" s="66"/>
      <c r="D17" s="63"/>
      <c r="E17" s="69" t="s">
        <v>32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workbookViewId="0">
      <selection activeCell="G33" sqref="G33"/>
    </sheetView>
  </sheetViews>
  <sheetFormatPr baseColWidth="10" defaultRowHeight="15" x14ac:dyDescent="0.25"/>
  <cols>
    <col min="1" max="3" width="11.42578125" style="1"/>
    <col min="4" max="4" width="15" style="1" customWidth="1"/>
    <col min="5" max="5" width="16.28515625" style="1" customWidth="1"/>
    <col min="6" max="6" width="11.42578125" style="1"/>
    <col min="7" max="7" width="15.5703125" style="1" customWidth="1"/>
    <col min="8" max="8" width="19.5703125" style="1" customWidth="1"/>
    <col min="9" max="16384" width="11.42578125" style="1"/>
  </cols>
  <sheetData>
    <row r="7" spans="15:21" x14ac:dyDescent="0.25">
      <c r="P7" s="75"/>
      <c r="Q7" s="75"/>
      <c r="R7" s="75"/>
      <c r="S7" s="75"/>
      <c r="T7" s="75"/>
      <c r="U7" s="75"/>
    </row>
    <row r="8" spans="15:21" ht="60" x14ac:dyDescent="0.25">
      <c r="O8" s="56"/>
      <c r="P8" s="77"/>
      <c r="Q8" s="78" t="s">
        <v>53</v>
      </c>
      <c r="R8" s="78" t="s">
        <v>56</v>
      </c>
      <c r="S8" s="78" t="s">
        <v>55</v>
      </c>
      <c r="T8" s="77" t="s">
        <v>60</v>
      </c>
      <c r="U8" s="78" t="s">
        <v>61</v>
      </c>
    </row>
    <row r="9" spans="15:21" x14ac:dyDescent="0.25">
      <c r="O9" s="56"/>
      <c r="P9" s="77" t="s">
        <v>57</v>
      </c>
      <c r="Q9" s="79">
        <v>0.1</v>
      </c>
      <c r="R9" s="79">
        <v>1.5</v>
      </c>
      <c r="S9" s="79">
        <f>R9-Q12</f>
        <v>1</v>
      </c>
      <c r="T9" s="79">
        <v>2000</v>
      </c>
      <c r="U9" s="80">
        <f>T9/S9</f>
        <v>2000</v>
      </c>
    </row>
    <row r="10" spans="15:21" x14ac:dyDescent="0.25">
      <c r="O10" s="56"/>
      <c r="P10" s="77" t="s">
        <v>58</v>
      </c>
      <c r="Q10" s="79">
        <v>0.3</v>
      </c>
      <c r="R10" s="77"/>
      <c r="S10" s="77"/>
      <c r="T10" s="77"/>
      <c r="U10" s="77"/>
    </row>
    <row r="11" spans="15:21" x14ac:dyDescent="0.25">
      <c r="O11" s="56"/>
      <c r="P11" s="77" t="s">
        <v>59</v>
      </c>
      <c r="Q11" s="81">
        <v>0.1</v>
      </c>
      <c r="R11" s="77"/>
      <c r="S11" s="77"/>
      <c r="T11" s="77"/>
      <c r="U11" s="77"/>
    </row>
    <row r="12" spans="15:21" ht="45" x14ac:dyDescent="0.25">
      <c r="O12" s="56"/>
      <c r="P12" s="78" t="s">
        <v>54</v>
      </c>
      <c r="Q12" s="79">
        <f>Q9+Q10+Q11</f>
        <v>0.5</v>
      </c>
      <c r="R12" s="77"/>
      <c r="S12" s="77"/>
      <c r="T12" s="77"/>
      <c r="U12" s="77"/>
    </row>
    <row r="13" spans="15:21" x14ac:dyDescent="0.25">
      <c r="O13" s="56"/>
      <c r="P13" s="77"/>
      <c r="Q13" s="77"/>
      <c r="R13" s="77"/>
      <c r="S13" s="77"/>
      <c r="T13" s="77"/>
      <c r="U13" s="77"/>
    </row>
    <row r="14" spans="15:21" x14ac:dyDescent="0.25">
      <c r="O14" s="56"/>
      <c r="P14" s="56"/>
      <c r="Q14" s="56"/>
      <c r="R14" s="56"/>
      <c r="S14" s="56"/>
      <c r="T14" s="56"/>
      <c r="U14" s="56"/>
    </row>
    <row r="15" spans="15:21" x14ac:dyDescent="0.25">
      <c r="O15" s="56"/>
      <c r="P15" s="56"/>
      <c r="Q15" s="56"/>
      <c r="R15" s="56"/>
      <c r="S15" s="56"/>
      <c r="T15" s="56"/>
      <c r="U15" s="56"/>
    </row>
    <row r="16" spans="15:21" x14ac:dyDescent="0.25">
      <c r="O16" s="56"/>
      <c r="P16" s="56"/>
      <c r="Q16" s="56"/>
      <c r="R16" s="56"/>
      <c r="S16" s="56"/>
      <c r="T16" s="56"/>
      <c r="U16" s="56"/>
    </row>
    <row r="24" spans="2:9" x14ac:dyDescent="0.25">
      <c r="H24" s="75"/>
      <c r="I24" s="75"/>
    </row>
    <row r="25" spans="2:9" x14ac:dyDescent="0.25">
      <c r="I25" s="75"/>
    </row>
    <row r="26" spans="2:9" x14ac:dyDescent="0.25">
      <c r="I26" s="75"/>
    </row>
    <row r="27" spans="2:9" x14ac:dyDescent="0.25">
      <c r="H27" s="75"/>
      <c r="I27" s="75"/>
    </row>
    <row r="28" spans="2:9" x14ac:dyDescent="0.25">
      <c r="H28" s="75"/>
      <c r="I28" s="75"/>
    </row>
    <row r="29" spans="2:9" x14ac:dyDescent="0.25">
      <c r="H29" s="75"/>
      <c r="I29" s="75"/>
    </row>
    <row r="30" spans="2:9" x14ac:dyDescent="0.25">
      <c r="H30" s="75"/>
      <c r="I30" s="75"/>
    </row>
    <row r="31" spans="2:9" x14ac:dyDescent="0.25">
      <c r="B31" s="75"/>
      <c r="C31" s="75"/>
      <c r="D31" s="75"/>
      <c r="E31" s="75"/>
      <c r="F31" s="75"/>
      <c r="G31" s="75"/>
      <c r="H31" s="75"/>
      <c r="I31" s="75"/>
    </row>
    <row r="32" spans="2:9" x14ac:dyDescent="0.25">
      <c r="B32" s="75"/>
      <c r="C32" s="75"/>
      <c r="D32" s="75"/>
      <c r="E32" s="75"/>
      <c r="F32" s="75"/>
      <c r="G32" s="75"/>
      <c r="H32" s="75"/>
      <c r="I32" s="75"/>
    </row>
    <row r="33" spans="2:9" x14ac:dyDescent="0.25">
      <c r="B33" s="75"/>
      <c r="C33" s="75"/>
      <c r="D33" s="75"/>
      <c r="E33" s="75"/>
      <c r="F33" s="75"/>
      <c r="G33" s="75"/>
      <c r="H33" s="75"/>
      <c r="I33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13:L39"/>
  <sheetViews>
    <sheetView tabSelected="1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29" style="1" customWidth="1"/>
    <col min="6" max="6" width="18.140625" style="1" customWidth="1"/>
    <col min="7" max="7" width="33.5703125" style="1" bestFit="1" customWidth="1"/>
    <col min="8" max="8" width="12.5703125" style="1" bestFit="1" customWidth="1"/>
    <col min="9" max="16384" width="11.42578125" style="1"/>
  </cols>
  <sheetData>
    <row r="13" spans="2:12" ht="21" x14ac:dyDescent="0.35">
      <c r="B13" s="36" t="s">
        <v>18</v>
      </c>
      <c r="C13" s="36"/>
      <c r="D13" s="36"/>
      <c r="E13" s="36"/>
      <c r="F13" s="36"/>
      <c r="G13" s="59" t="s">
        <v>19</v>
      </c>
    </row>
    <row r="15" spans="2:12" ht="18.75" x14ac:dyDescent="0.3">
      <c r="B15" s="12" t="s">
        <v>15</v>
      </c>
      <c r="C15" s="3"/>
      <c r="G15" s="12" t="s">
        <v>15</v>
      </c>
      <c r="L15" s="56"/>
    </row>
    <row r="16" spans="2:12" ht="18.75" x14ac:dyDescent="0.3">
      <c r="B16" s="8" t="s">
        <v>0</v>
      </c>
      <c r="C16" s="9">
        <v>400000</v>
      </c>
      <c r="F16" s="9">
        <v>400000</v>
      </c>
      <c r="G16" s="31" t="s">
        <v>0</v>
      </c>
      <c r="L16" s="56"/>
    </row>
    <row r="17" spans="2:12" ht="19.5" thickBot="1" x14ac:dyDescent="0.35">
      <c r="B17" s="8" t="s">
        <v>14</v>
      </c>
      <c r="C17" s="10">
        <f>C16*0.65</f>
        <v>260000</v>
      </c>
      <c r="D17" s="82"/>
      <c r="E17" s="82"/>
      <c r="F17" s="10">
        <f>F16*0.3</f>
        <v>120000</v>
      </c>
      <c r="G17" s="31" t="s">
        <v>14</v>
      </c>
      <c r="H17" s="82"/>
      <c r="L17" s="56"/>
    </row>
    <row r="18" spans="2:12" ht="19.5" thickTop="1" x14ac:dyDescent="0.3">
      <c r="B18" s="30" t="s">
        <v>1</v>
      </c>
      <c r="C18" s="19">
        <f>C16-C17</f>
        <v>140000</v>
      </c>
      <c r="D18" s="83"/>
      <c r="F18" s="19">
        <f>F16-F17</f>
        <v>280000</v>
      </c>
      <c r="G18" s="32" t="s">
        <v>1</v>
      </c>
      <c r="H18" s="83"/>
      <c r="L18" s="56"/>
    </row>
    <row r="19" spans="2:12" ht="18.75" x14ac:dyDescent="0.3">
      <c r="B19" s="3"/>
      <c r="C19" s="2"/>
      <c r="F19" s="2"/>
      <c r="G19" s="3"/>
    </row>
    <row r="20" spans="2:12" ht="18.75" x14ac:dyDescent="0.3">
      <c r="B20" s="17" t="s">
        <v>12</v>
      </c>
      <c r="C20" s="5"/>
      <c r="F20" s="5"/>
      <c r="G20" s="17" t="s">
        <v>12</v>
      </c>
    </row>
    <row r="21" spans="2:12" ht="18.75" x14ac:dyDescent="0.3">
      <c r="B21" s="13" t="s">
        <v>2</v>
      </c>
      <c r="C21" s="14">
        <v>8000</v>
      </c>
      <c r="F21" s="14">
        <v>40000</v>
      </c>
      <c r="G21" s="33" t="s">
        <v>2</v>
      </c>
    </row>
    <row r="22" spans="2:12" ht="19.5" thickBot="1" x14ac:dyDescent="0.35">
      <c r="B22" s="13" t="s">
        <v>9</v>
      </c>
      <c r="C22" s="15">
        <v>15000</v>
      </c>
      <c r="F22" s="15">
        <v>123000</v>
      </c>
      <c r="G22" s="33" t="s">
        <v>9</v>
      </c>
    </row>
    <row r="23" spans="2:12" ht="19.5" thickTop="1" x14ac:dyDescent="0.3">
      <c r="B23" s="13" t="s">
        <v>3</v>
      </c>
      <c r="C23" s="16">
        <f>C21+C22</f>
        <v>23000</v>
      </c>
      <c r="D23" s="76"/>
      <c r="F23" s="16">
        <f>F21+F22</f>
        <v>163000</v>
      </c>
      <c r="G23" s="33" t="s">
        <v>3</v>
      </c>
      <c r="H23" s="76"/>
    </row>
    <row r="24" spans="2:12" ht="18.75" x14ac:dyDescent="0.3">
      <c r="B24" s="3"/>
      <c r="C24" s="5"/>
      <c r="F24" s="5"/>
      <c r="G24" s="3"/>
    </row>
    <row r="25" spans="2:12" ht="18.75" x14ac:dyDescent="0.3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2" ht="18.75" x14ac:dyDescent="0.3">
      <c r="B26" s="3"/>
      <c r="C26" s="5"/>
      <c r="F26" s="5"/>
      <c r="G26" s="3"/>
    </row>
    <row r="27" spans="2:12" ht="18.75" x14ac:dyDescent="0.3">
      <c r="B27" s="22" t="s">
        <v>16</v>
      </c>
      <c r="C27" s="21"/>
      <c r="F27" s="21"/>
      <c r="G27" s="22" t="s">
        <v>16</v>
      </c>
    </row>
    <row r="28" spans="2:12" ht="19.5" thickBot="1" x14ac:dyDescent="0.35">
      <c r="B28" s="7" t="s">
        <v>20</v>
      </c>
      <c r="C28" s="20">
        <v>0</v>
      </c>
      <c r="F28" s="20">
        <v>0</v>
      </c>
      <c r="G28" s="6" t="s">
        <v>20</v>
      </c>
    </row>
    <row r="29" spans="2:12" ht="19.5" thickTop="1" x14ac:dyDescent="0.3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12" ht="18.75" x14ac:dyDescent="0.3">
      <c r="B30" s="3"/>
      <c r="C30" s="5"/>
      <c r="F30" s="5"/>
      <c r="G30" s="3"/>
    </row>
    <row r="31" spans="2:12" ht="18.75" x14ac:dyDescent="0.3">
      <c r="B31" s="17" t="s">
        <v>17</v>
      </c>
      <c r="C31" s="21"/>
      <c r="F31" s="21"/>
      <c r="G31" s="17" t="s">
        <v>17</v>
      </c>
    </row>
    <row r="32" spans="2:12" ht="19.5" thickBot="1" x14ac:dyDescent="0.35">
      <c r="B32" s="13" t="s">
        <v>20</v>
      </c>
      <c r="C32" s="23">
        <v>0</v>
      </c>
      <c r="F32" s="23">
        <v>0</v>
      </c>
      <c r="G32" s="37" t="s">
        <v>20</v>
      </c>
    </row>
    <row r="33" spans="2:8" ht="19.5" thickTop="1" x14ac:dyDescent="0.3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.75" x14ac:dyDescent="0.3">
      <c r="B34" s="3"/>
      <c r="C34" s="2"/>
      <c r="F34" s="2"/>
      <c r="G34" s="3"/>
    </row>
    <row r="35" spans="2:8" ht="18.75" x14ac:dyDescent="0.3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.75" x14ac:dyDescent="0.3">
      <c r="B36" s="3"/>
      <c r="C36" s="2"/>
      <c r="F36" s="2"/>
      <c r="G36" s="3"/>
    </row>
    <row r="37" spans="2:8" ht="19.5" thickBot="1" x14ac:dyDescent="0.35">
      <c r="B37" s="26" t="s">
        <v>7</v>
      </c>
      <c r="C37" s="27">
        <f>C35*0.3</f>
        <v>35100</v>
      </c>
      <c r="F37" s="27">
        <f>F35*0.3</f>
        <v>35100</v>
      </c>
      <c r="G37" s="34" t="s">
        <v>7</v>
      </c>
    </row>
    <row r="38" spans="2:8" ht="20.25" thickTop="1" thickBot="1" x14ac:dyDescent="0.35">
      <c r="B38" s="28" t="s">
        <v>8</v>
      </c>
      <c r="C38" s="29">
        <f>C35-C37</f>
        <v>81900</v>
      </c>
      <c r="D38" s="82"/>
      <c r="F38" s="29">
        <f>F35-F37</f>
        <v>81900</v>
      </c>
      <c r="G38" s="35" t="s">
        <v>8</v>
      </c>
      <c r="H38" s="82"/>
    </row>
    <row r="39" spans="2:8" ht="19.5" thickTop="1" x14ac:dyDescent="0.3">
      <c r="B39" s="3"/>
      <c r="C3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Luis N</cp:lastModifiedBy>
  <dcterms:created xsi:type="dcterms:W3CDTF">2021-05-06T04:05:43Z</dcterms:created>
  <dcterms:modified xsi:type="dcterms:W3CDTF">2021-05-28T03:59:45Z</dcterms:modified>
</cp:coreProperties>
</file>