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Visual\PVenta\PVenta.BD\"/>
    </mc:Choice>
  </mc:AlternateContent>
  <bookViews>
    <workbookView xWindow="0" yWindow="0" windowWidth="14595" windowHeight="4545"/>
  </bookViews>
  <sheets>
    <sheet name="EstructuraSist" sheetId="1" r:id="rId1"/>
    <sheet name="1. ErrorList" sheetId="17" r:id="rId2"/>
    <sheet name="2. Roles" sheetId="2" r:id="rId3"/>
    <sheet name="3. Usuarios" sheetId="3" r:id="rId4"/>
    <sheet name="4. LogEventos" sheetId="4" r:id="rId5"/>
    <sheet name="5. OpcionesSist" sheetId="5" r:id="rId6"/>
    <sheet name="6. PermisosRoles" sheetId="6" r:id="rId7"/>
    <sheet name="7. Mesas" sheetId="7" r:id="rId8"/>
    <sheet name="8. Monedas" sheetId="8" r:id="rId9"/>
    <sheet name="9 FormaPago" sheetId="20" r:id="rId10"/>
    <sheet name="10. Categorias" sheetId="9" r:id="rId11"/>
    <sheet name="11. Productos" sheetId="10" r:id="rId12"/>
    <sheet name="12. OrderHeader " sheetId="18" r:id="rId13"/>
    <sheet name="13. OrderDetail " sheetId="19" r:id="rId14"/>
    <sheet name="14. FacturaHeader" sheetId="11" r:id="rId15"/>
    <sheet name="15. FacturaDetail" sheetId="12" r:id="rId16"/>
    <sheet name="16. FacturaPayment" sheetId="15" r:id="rId17"/>
    <sheet name="17. CuadreHeader" sheetId="13" r:id="rId18"/>
    <sheet name="18. CuadreDetail" sheetId="14" r:id="rId19"/>
    <sheet name="19. ConfigSistema" sheetId="22" r:id="rId20"/>
    <sheet name="20, InfoDigital" sheetId="21" r:id="rId21"/>
    <sheet name="Seguridad" sheetId="16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6" l="1"/>
  <c r="D8" i="16"/>
  <c r="D7" i="16"/>
  <c r="D6" i="16"/>
  <c r="D5" i="16"/>
  <c r="D4" i="16"/>
  <c r="D3" i="16"/>
  <c r="D2" i="16" l="1"/>
</calcChain>
</file>

<file path=xl/sharedStrings.xml><?xml version="1.0" encoding="utf-8"?>
<sst xmlns="http://schemas.openxmlformats.org/spreadsheetml/2006/main" count="561" uniqueCount="134">
  <si>
    <t>Roles</t>
  </si>
  <si>
    <t>ID</t>
  </si>
  <si>
    <t>Nombre</t>
  </si>
  <si>
    <t>Modificable</t>
  </si>
  <si>
    <t>Inactivo</t>
  </si>
  <si>
    <t>Usuarios</t>
  </si>
  <si>
    <t>Password</t>
  </si>
  <si>
    <t>UserId</t>
  </si>
  <si>
    <t>esCajero</t>
  </si>
  <si>
    <t>OpcionesSist</t>
  </si>
  <si>
    <t>Descripcion</t>
  </si>
  <si>
    <t>Email</t>
  </si>
  <si>
    <t>PermisosRoles</t>
  </si>
  <si>
    <t>RolID</t>
  </si>
  <si>
    <t>OpcionID</t>
  </si>
  <si>
    <t>LogEventos</t>
  </si>
  <si>
    <t>Fecha</t>
  </si>
  <si>
    <t>TipoEvento</t>
  </si>
  <si>
    <t>Monedas</t>
  </si>
  <si>
    <t>Valor</t>
  </si>
  <si>
    <t>Categorias</t>
  </si>
  <si>
    <t>ImprimeComanda</t>
  </si>
  <si>
    <t>Productos</t>
  </si>
  <si>
    <t>Nombre Corto</t>
  </si>
  <si>
    <t>Precio</t>
  </si>
  <si>
    <t>CategoriaId</t>
  </si>
  <si>
    <t>esAdicional</t>
  </si>
  <si>
    <t>Mesas</t>
  </si>
  <si>
    <t>FacturaHeader</t>
  </si>
  <si>
    <t>CuadreHeader</t>
  </si>
  <si>
    <t>FacturaDetail</t>
  </si>
  <si>
    <t>CuadreDetail</t>
  </si>
  <si>
    <t>MesaId</t>
  </si>
  <si>
    <t>ClientePrincipal</t>
  </si>
  <si>
    <t>Itbis</t>
  </si>
  <si>
    <t>ItbisPorc</t>
  </si>
  <si>
    <t>DescMonto</t>
  </si>
  <si>
    <t>DescPorc</t>
  </si>
  <si>
    <t>FechaReg</t>
  </si>
  <si>
    <t>Impreso</t>
  </si>
  <si>
    <t>FacturaID</t>
  </si>
  <si>
    <t>ProductoId</t>
  </si>
  <si>
    <t>Cantidad</t>
  </si>
  <si>
    <t>ClientePedido</t>
  </si>
  <si>
    <t>AdmUserId</t>
  </si>
  <si>
    <t>Cerrado</t>
  </si>
  <si>
    <t>CuadreID</t>
  </si>
  <si>
    <t>Guid</t>
  </si>
  <si>
    <t>String</t>
  </si>
  <si>
    <t>Type</t>
  </si>
  <si>
    <t>Length</t>
  </si>
  <si>
    <t>Name</t>
  </si>
  <si>
    <t>Datetime</t>
  </si>
  <si>
    <t>Text</t>
  </si>
  <si>
    <t>Bool</t>
  </si>
  <si>
    <t>Decimal</t>
  </si>
  <si>
    <t>FacturaPayment</t>
  </si>
  <si>
    <t>Token Generado</t>
  </si>
  <si>
    <t>Primer Digito del Dia</t>
  </si>
  <si>
    <t>Hora del Dia</t>
  </si>
  <si>
    <t>Segundo Digito del Dia</t>
  </si>
  <si>
    <t>Minutos del Dia</t>
  </si>
  <si>
    <t>Primer Digito del Mes</t>
  </si>
  <si>
    <t>Segundo Digito del Mes</t>
  </si>
  <si>
    <t>Año</t>
  </si>
  <si>
    <t>FacturaHID</t>
  </si>
  <si>
    <t>FacturaDID</t>
  </si>
  <si>
    <t>MontoPago</t>
  </si>
  <si>
    <t>MonedaID</t>
  </si>
  <si>
    <t>Comentario</t>
  </si>
  <si>
    <t>MontoInicial</t>
  </si>
  <si>
    <t>decimal</t>
  </si>
  <si>
    <t>FechaPago</t>
  </si>
  <si>
    <t>RolId</t>
  </si>
  <si>
    <t>Codigo</t>
  </si>
  <si>
    <t>MsgError</t>
  </si>
  <si>
    <t>ErrorList</t>
  </si>
  <si>
    <t>RS00001</t>
  </si>
  <si>
    <t>Registrado Satisfactoriamente</t>
  </si>
  <si>
    <t>ER00001</t>
  </si>
  <si>
    <t>EL00001</t>
  </si>
  <si>
    <t>Error, Registro ErrorList no existe.</t>
  </si>
  <si>
    <t>EL00002</t>
  </si>
  <si>
    <t>Error, Registro Codigo/Descripción ErrorList yá existe.</t>
  </si>
  <si>
    <t>ER00002</t>
  </si>
  <si>
    <t>Error al Eliminar la Información</t>
  </si>
  <si>
    <t>ER00003</t>
  </si>
  <si>
    <t>Error al Actualizar la Información</t>
  </si>
  <si>
    <t>Error al Agregar Información</t>
  </si>
  <si>
    <t>ER00004</t>
  </si>
  <si>
    <t>Error al Buscar la Información</t>
  </si>
  <si>
    <t>RS00002</t>
  </si>
  <si>
    <t>Registro Eliminado</t>
  </si>
  <si>
    <t>RS00003</t>
  </si>
  <si>
    <t>Registro Actualizado</t>
  </si>
  <si>
    <t>OrderHID</t>
  </si>
  <si>
    <t>ErrorListId</t>
  </si>
  <si>
    <t>Forma Pago</t>
  </si>
  <si>
    <t>FormaPago</t>
  </si>
  <si>
    <t>Referencia</t>
  </si>
  <si>
    <t>ErrorListID</t>
  </si>
  <si>
    <t>Pwduser</t>
  </si>
  <si>
    <t>Orden</t>
  </si>
  <si>
    <t>OrderHeader</t>
  </si>
  <si>
    <t>OrderDetail</t>
  </si>
  <si>
    <t>OrderDID</t>
  </si>
  <si>
    <t>UserID</t>
  </si>
  <si>
    <t>MontoEntregado</t>
  </si>
  <si>
    <t>NumFactura</t>
  </si>
  <si>
    <t>NumOrden</t>
  </si>
  <si>
    <t>Int</t>
  </si>
  <si>
    <t>ConfigSistema</t>
  </si>
  <si>
    <t>NombreComercial</t>
  </si>
  <si>
    <t>RNC</t>
  </si>
  <si>
    <t>Telefono</t>
  </si>
  <si>
    <t>CalcITBIS</t>
  </si>
  <si>
    <t>PorcITBIS</t>
  </si>
  <si>
    <t>NumComprobanteFiscal</t>
  </si>
  <si>
    <t>ComprobanteFiscal</t>
  </si>
  <si>
    <t>Web</t>
  </si>
  <si>
    <t>Facebook</t>
  </si>
  <si>
    <t>InfoDigital</t>
  </si>
  <si>
    <t>Twitter</t>
  </si>
  <si>
    <t>Instagram</t>
  </si>
  <si>
    <t>YouTube</t>
  </si>
  <si>
    <t>Direccion</t>
  </si>
  <si>
    <t>MensajeOrden</t>
  </si>
  <si>
    <t>MensajeFactura</t>
  </si>
  <si>
    <t>ConfigInfoDigitalID</t>
  </si>
  <si>
    <t>CodigoSegInactivar</t>
  </si>
  <si>
    <t>Integer</t>
  </si>
  <si>
    <t>ImprimeComandaAuto</t>
  </si>
  <si>
    <t>ImprimeOrdenAuto</t>
  </si>
  <si>
    <t>ImprimeFacturaAuto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</si>
</sst>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5" fillId="0" borderId="0" xfId="1" applyFont="1"/>
    <xf numFmtId="0" fontId="0" fillId="2" borderId="0" xfId="0" applyFill="1"/>
    <xf numFmtId="0" fontId="5" fillId="0" borderId="0" xfId="1" applyFont="1" applyAlignment="1"/>
    <xf numFmtId="0" fontId="5" fillId="3" borderId="0" xfId="1" applyFont="1" applyFill="1"/>
    <xf numFmtId="0" fontId="0" fillId="3" borderId="0" xfId="0" applyFill="1"/>
    <xf numFmtId="0" fontId="5" fillId="0" borderId="0" xfId="1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L1" workbookViewId="0"/>
  </sheetViews>
  <sheetFormatPr defaultRowHeight="15" x14ac:dyDescent="0.25"/>
  <cols>
    <col min="1" max="1" width="11.42578125" bestFit="1" customWidth="1"/>
    <col min="2" max="2" width="15.42578125" bestFit="1" customWidth="1"/>
    <col min="3" max="3" width="11.5703125" style="9" bestFit="1" customWidth="1"/>
    <col min="4" max="4" width="11.85546875" style="9" bestFit="1" customWidth="1"/>
    <col min="5" max="5" width="17.140625" bestFit="1" customWidth="1"/>
    <col min="6" max="6" width="19.42578125" bestFit="1" customWidth="1"/>
    <col min="7" max="7" width="11.28515625" bestFit="1" customWidth="1"/>
    <col min="8" max="8" width="12.7109375" bestFit="1" customWidth="1"/>
    <col min="9" max="9" width="15.28515625" bestFit="1" customWidth="1"/>
    <col min="10" max="11" width="17" bestFit="1" customWidth="1"/>
    <col min="12" max="12" width="17.7109375" bestFit="1" customWidth="1"/>
    <col min="13" max="13" width="17" bestFit="1" customWidth="1"/>
    <col min="14" max="14" width="19.7109375" bestFit="1" customWidth="1"/>
    <col min="15" max="15" width="18" bestFit="1" customWidth="1"/>
    <col min="16" max="16" width="21.85546875" bestFit="1" customWidth="1"/>
    <col min="17" max="17" width="19.28515625" bestFit="1" customWidth="1"/>
    <col min="18" max="18" width="17.5703125" bestFit="1" customWidth="1"/>
    <col min="19" max="19" width="22.85546875" customWidth="1"/>
    <col min="20" max="20" width="18.140625" bestFit="1" customWidth="1"/>
  </cols>
  <sheetData>
    <row r="1" spans="1:20" ht="21" x14ac:dyDescent="0.35">
      <c r="A1" s="5" t="s">
        <v>76</v>
      </c>
      <c r="B1" s="5" t="s">
        <v>15</v>
      </c>
      <c r="C1" s="8" t="s">
        <v>0</v>
      </c>
      <c r="D1" s="8" t="s">
        <v>5</v>
      </c>
      <c r="E1" s="5" t="s">
        <v>9</v>
      </c>
      <c r="F1" s="5" t="s">
        <v>12</v>
      </c>
      <c r="G1" s="5" t="s">
        <v>27</v>
      </c>
      <c r="H1" s="5" t="s">
        <v>18</v>
      </c>
      <c r="I1" s="5" t="s">
        <v>98</v>
      </c>
      <c r="J1" s="5" t="s">
        <v>20</v>
      </c>
      <c r="K1" s="5" t="s">
        <v>22</v>
      </c>
      <c r="L1" s="5" t="s">
        <v>103</v>
      </c>
      <c r="M1" s="5" t="s">
        <v>104</v>
      </c>
      <c r="N1" s="5" t="s">
        <v>28</v>
      </c>
      <c r="O1" s="5" t="s">
        <v>30</v>
      </c>
      <c r="P1" s="5" t="s">
        <v>56</v>
      </c>
      <c r="Q1" s="5" t="s">
        <v>29</v>
      </c>
      <c r="R1" s="5" t="s">
        <v>31</v>
      </c>
      <c r="S1" s="5" t="s">
        <v>111</v>
      </c>
      <c r="T1" s="5" t="s">
        <v>121</v>
      </c>
    </row>
    <row r="2" spans="1:20" x14ac:dyDescent="0.25">
      <c r="A2" t="s">
        <v>1</v>
      </c>
      <c r="B2" t="s">
        <v>1</v>
      </c>
      <c r="C2" s="9" t="s">
        <v>1</v>
      </c>
      <c r="D2" s="9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</row>
    <row r="3" spans="1:20" x14ac:dyDescent="0.25">
      <c r="A3" t="s">
        <v>74</v>
      </c>
      <c r="B3" t="s">
        <v>16</v>
      </c>
      <c r="C3" s="9" t="s">
        <v>2</v>
      </c>
      <c r="D3" s="9" t="s">
        <v>7</v>
      </c>
      <c r="E3" t="s">
        <v>74</v>
      </c>
      <c r="F3" t="s">
        <v>13</v>
      </c>
      <c r="G3" t="s">
        <v>10</v>
      </c>
      <c r="H3" t="s">
        <v>10</v>
      </c>
      <c r="I3" t="s">
        <v>10</v>
      </c>
      <c r="J3" t="s">
        <v>10</v>
      </c>
      <c r="K3" t="s">
        <v>2</v>
      </c>
      <c r="L3" t="s">
        <v>16</v>
      </c>
      <c r="M3" t="s">
        <v>95</v>
      </c>
      <c r="N3" t="s">
        <v>16</v>
      </c>
      <c r="O3" t="s">
        <v>40</v>
      </c>
      <c r="P3" t="s">
        <v>65</v>
      </c>
      <c r="Q3" t="s">
        <v>7</v>
      </c>
      <c r="R3" t="s">
        <v>46</v>
      </c>
      <c r="S3" t="s">
        <v>112</v>
      </c>
      <c r="T3" t="s">
        <v>128</v>
      </c>
    </row>
    <row r="4" spans="1:20" x14ac:dyDescent="0.25">
      <c r="A4" t="s">
        <v>75</v>
      </c>
      <c r="B4" t="s">
        <v>7</v>
      </c>
      <c r="C4" s="9" t="s">
        <v>3</v>
      </c>
      <c r="D4" s="9" t="s">
        <v>2</v>
      </c>
      <c r="E4" t="s">
        <v>10</v>
      </c>
      <c r="F4" t="s">
        <v>14</v>
      </c>
      <c r="G4" t="s">
        <v>102</v>
      </c>
      <c r="H4" t="s">
        <v>19</v>
      </c>
      <c r="I4" t="s">
        <v>68</v>
      </c>
      <c r="J4" t="s">
        <v>21</v>
      </c>
      <c r="K4" t="s">
        <v>23</v>
      </c>
      <c r="L4" t="s">
        <v>7</v>
      </c>
      <c r="M4" t="s">
        <v>41</v>
      </c>
      <c r="N4" t="s">
        <v>7</v>
      </c>
      <c r="O4" t="s">
        <v>41</v>
      </c>
      <c r="P4" t="s">
        <v>66</v>
      </c>
      <c r="Q4" t="s">
        <v>16</v>
      </c>
      <c r="R4" t="s">
        <v>42</v>
      </c>
      <c r="S4" t="s">
        <v>113</v>
      </c>
      <c r="T4" t="s">
        <v>11</v>
      </c>
    </row>
    <row r="5" spans="1:20" x14ac:dyDescent="0.25">
      <c r="A5" t="s">
        <v>4</v>
      </c>
      <c r="B5" t="s">
        <v>100</v>
      </c>
      <c r="C5" s="9" t="s">
        <v>4</v>
      </c>
      <c r="D5" s="9" t="s">
        <v>101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24</v>
      </c>
      <c r="L5" t="s">
        <v>32</v>
      </c>
      <c r="M5" t="s">
        <v>42</v>
      </c>
      <c r="N5" t="s">
        <v>32</v>
      </c>
      <c r="O5" t="s">
        <v>42</v>
      </c>
      <c r="P5" t="s">
        <v>106</v>
      </c>
      <c r="Q5" t="s">
        <v>38</v>
      </c>
      <c r="R5" t="s">
        <v>19</v>
      </c>
      <c r="S5" t="s">
        <v>114</v>
      </c>
      <c r="T5" t="s">
        <v>119</v>
      </c>
    </row>
    <row r="6" spans="1:20" x14ac:dyDescent="0.25">
      <c r="B6" t="s">
        <v>75</v>
      </c>
      <c r="D6" s="9" t="s">
        <v>11</v>
      </c>
      <c r="K6" t="s">
        <v>25</v>
      </c>
      <c r="L6" t="s">
        <v>33</v>
      </c>
      <c r="M6" t="s">
        <v>24</v>
      </c>
      <c r="N6" t="s">
        <v>33</v>
      </c>
      <c r="O6" t="s">
        <v>24</v>
      </c>
      <c r="P6" t="s">
        <v>72</v>
      </c>
      <c r="Q6" t="s">
        <v>44</v>
      </c>
      <c r="S6" t="s">
        <v>125</v>
      </c>
      <c r="T6" t="s">
        <v>120</v>
      </c>
    </row>
    <row r="7" spans="1:20" x14ac:dyDescent="0.25">
      <c r="B7" t="s">
        <v>17</v>
      </c>
      <c r="D7" s="9" t="s">
        <v>13</v>
      </c>
      <c r="K7" t="s">
        <v>21</v>
      </c>
      <c r="L7" t="s">
        <v>34</v>
      </c>
      <c r="M7" t="s">
        <v>21</v>
      </c>
      <c r="N7" t="s">
        <v>34</v>
      </c>
      <c r="O7" t="s">
        <v>21</v>
      </c>
      <c r="P7" t="s">
        <v>67</v>
      </c>
      <c r="Q7" t="s">
        <v>4</v>
      </c>
      <c r="S7" t="s">
        <v>115</v>
      </c>
      <c r="T7" t="s">
        <v>122</v>
      </c>
    </row>
    <row r="8" spans="1:20" x14ac:dyDescent="0.25">
      <c r="D8" s="9" t="s">
        <v>8</v>
      </c>
      <c r="K8" t="s">
        <v>26</v>
      </c>
      <c r="L8" t="s">
        <v>35</v>
      </c>
      <c r="M8" t="s">
        <v>43</v>
      </c>
      <c r="N8" t="s">
        <v>35</v>
      </c>
      <c r="O8" t="s">
        <v>43</v>
      </c>
      <c r="P8" s="6" t="s">
        <v>107</v>
      </c>
      <c r="S8" t="s">
        <v>116</v>
      </c>
      <c r="T8" t="s">
        <v>123</v>
      </c>
    </row>
    <row r="9" spans="1:20" x14ac:dyDescent="0.25">
      <c r="D9" s="9" t="s">
        <v>4</v>
      </c>
      <c r="K9" t="s">
        <v>4</v>
      </c>
      <c r="L9" t="s">
        <v>36</v>
      </c>
      <c r="M9" t="s">
        <v>39</v>
      </c>
      <c r="N9" t="s">
        <v>36</v>
      </c>
      <c r="O9" t="s">
        <v>4</v>
      </c>
      <c r="P9" t="s">
        <v>4</v>
      </c>
      <c r="S9" t="s">
        <v>118</v>
      </c>
      <c r="T9" t="s">
        <v>124</v>
      </c>
    </row>
    <row r="10" spans="1:20" x14ac:dyDescent="0.25">
      <c r="K10" t="s">
        <v>99</v>
      </c>
      <c r="L10" t="s">
        <v>37</v>
      </c>
      <c r="M10" t="s">
        <v>4</v>
      </c>
      <c r="N10" t="s">
        <v>37</v>
      </c>
      <c r="O10" t="s">
        <v>39</v>
      </c>
      <c r="S10" t="s">
        <v>117</v>
      </c>
      <c r="T10" t="s">
        <v>4</v>
      </c>
    </row>
    <row r="11" spans="1:20" x14ac:dyDescent="0.25">
      <c r="L11" t="s">
        <v>38</v>
      </c>
      <c r="N11" t="s">
        <v>38</v>
      </c>
      <c r="O11" t="s">
        <v>4</v>
      </c>
      <c r="S11" t="s">
        <v>126</v>
      </c>
    </row>
    <row r="12" spans="1:20" x14ac:dyDescent="0.25">
      <c r="L12" t="s">
        <v>39</v>
      </c>
      <c r="N12" t="s">
        <v>39</v>
      </c>
      <c r="O12" t="s">
        <v>105</v>
      </c>
      <c r="S12" t="s">
        <v>127</v>
      </c>
    </row>
    <row r="13" spans="1:20" x14ac:dyDescent="0.25">
      <c r="L13" t="s">
        <v>4</v>
      </c>
      <c r="N13" t="s">
        <v>4</v>
      </c>
      <c r="S13" t="s">
        <v>131</v>
      </c>
    </row>
    <row r="14" spans="1:20" x14ac:dyDescent="0.25">
      <c r="L14" t="s">
        <v>109</v>
      </c>
      <c r="N14" t="s">
        <v>95</v>
      </c>
      <c r="S14" t="s">
        <v>132</v>
      </c>
    </row>
    <row r="15" spans="1:20" x14ac:dyDescent="0.25">
      <c r="N15" t="s">
        <v>108</v>
      </c>
      <c r="S15" t="s">
        <v>133</v>
      </c>
    </row>
    <row r="16" spans="1:20" x14ac:dyDescent="0.25">
      <c r="S16" t="s">
        <v>129</v>
      </c>
    </row>
    <row r="17" spans="19:19" x14ac:dyDescent="0.25">
      <c r="S17" t="s">
        <v>4</v>
      </c>
    </row>
  </sheetData>
  <hyperlinks>
    <hyperlink ref="B1" location="'4. LogEventos'!A1" display="LogEventos"/>
    <hyperlink ref="C1" location="'2. Roles'!A1" display="Roles"/>
    <hyperlink ref="D1" location="'3. Usuarios'!A1" display="Usuarios"/>
    <hyperlink ref="E1" location="'5. OpcionesSist'!A1" display="OpcionesSist"/>
    <hyperlink ref="F1" location="'6. PermisosRoles'!A1" display="PermisosRoles"/>
    <hyperlink ref="G1" location="'7. Mesas'!A1" display="Mesas"/>
    <hyperlink ref="H1" location="'8. Monedas'!A1" display="Monedas"/>
    <hyperlink ref="J1" location="'10. Categorias'!A1" display="Categorias"/>
    <hyperlink ref="K1" location="'11. Productos'!A1" display="Productos"/>
    <hyperlink ref="O1" location="'15. FacturaDetail'!A1" display="FacturaDetail"/>
    <hyperlink ref="P1" location="'16. FacturaPayment'!A1" display="FacturaPayment"/>
    <hyperlink ref="Q1" location="'17. CuadreHeader'!A1" display="CuadreHeader"/>
    <hyperlink ref="R1" location="'18. CuadreDetail'!A1" display="CuadreDetail"/>
    <hyperlink ref="A1" location="'1. ErrorList'!A1" display="ErrorList"/>
    <hyperlink ref="I1" location="'9 FormaPago'!A1" display="FormaPago"/>
    <hyperlink ref="L1" location="'12. OrderHeader '!A1" display="OrderHeader"/>
    <hyperlink ref="M1" location="'13. OrderDetail '!A1" display="OrderDetail"/>
    <hyperlink ref="N1" location="'14. FacturaHeader'!A1" display="FacturaHeader"/>
    <hyperlink ref="S1" location="'19. ConfigSistema'!A1" display="ConfigSistema"/>
    <hyperlink ref="T1" location="'20, InfoDigital'!A1" display="InfoDigital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85546875" bestFit="1" customWidth="1"/>
  </cols>
  <sheetData>
    <row r="1" spans="1:3" ht="21" x14ac:dyDescent="0.35">
      <c r="A1" s="10" t="s">
        <v>97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68</v>
      </c>
      <c r="B5" t="s">
        <v>48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Forma Pago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10" t="s">
        <v>20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21</v>
      </c>
      <c r="B5" t="s">
        <v>54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Categoria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10" t="s">
        <v>22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2</v>
      </c>
      <c r="B4" t="s">
        <v>48</v>
      </c>
      <c r="C4">
        <v>80</v>
      </c>
    </row>
    <row r="5" spans="1:3" x14ac:dyDescent="0.25">
      <c r="A5" t="s">
        <v>23</v>
      </c>
      <c r="B5" t="s">
        <v>48</v>
      </c>
      <c r="C5">
        <v>50</v>
      </c>
    </row>
    <row r="6" spans="1:3" x14ac:dyDescent="0.25">
      <c r="A6" t="s">
        <v>99</v>
      </c>
      <c r="B6" t="s">
        <v>48</v>
      </c>
      <c r="C6">
        <v>20</v>
      </c>
    </row>
    <row r="7" spans="1:3" x14ac:dyDescent="0.25">
      <c r="A7" t="s">
        <v>24</v>
      </c>
      <c r="B7" t="s">
        <v>55</v>
      </c>
      <c r="C7">
        <v>16.2</v>
      </c>
    </row>
    <row r="8" spans="1:3" x14ac:dyDescent="0.25">
      <c r="A8" t="s">
        <v>25</v>
      </c>
      <c r="B8" t="s">
        <v>47</v>
      </c>
    </row>
    <row r="9" spans="1:3" x14ac:dyDescent="0.25">
      <c r="A9" t="s">
        <v>21</v>
      </c>
      <c r="B9" t="s">
        <v>54</v>
      </c>
    </row>
    <row r="10" spans="1:3" x14ac:dyDescent="0.25">
      <c r="A10" t="s">
        <v>26</v>
      </c>
      <c r="B10" t="s">
        <v>54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Producto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5"/>
  <sheetViews>
    <sheetView workbookViewId="0">
      <selection sqref="A1:C1"/>
    </sheetView>
  </sheetViews>
  <sheetFormatPr defaultRowHeight="15" x14ac:dyDescent="0.25"/>
  <cols>
    <col min="1" max="1" width="18.28515625" bestFit="1" customWidth="1"/>
  </cols>
  <sheetData>
    <row r="1" spans="1:3" ht="21" x14ac:dyDescent="0.35">
      <c r="A1" s="10" t="s">
        <v>103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16</v>
      </c>
      <c r="B4" t="s">
        <v>52</v>
      </c>
    </row>
    <row r="5" spans="1:3" x14ac:dyDescent="0.25">
      <c r="A5" t="s">
        <v>7</v>
      </c>
      <c r="B5" t="s">
        <v>48</v>
      </c>
      <c r="C5">
        <v>50</v>
      </c>
    </row>
    <row r="6" spans="1:3" x14ac:dyDescent="0.25">
      <c r="A6" t="s">
        <v>32</v>
      </c>
      <c r="B6" t="s">
        <v>47</v>
      </c>
    </row>
    <row r="7" spans="1:3" x14ac:dyDescent="0.25">
      <c r="A7" t="s">
        <v>33</v>
      </c>
      <c r="B7" t="s">
        <v>48</v>
      </c>
      <c r="C7">
        <v>50</v>
      </c>
    </row>
    <row r="8" spans="1:3" x14ac:dyDescent="0.25">
      <c r="A8" t="s">
        <v>34</v>
      </c>
      <c r="B8" t="s">
        <v>54</v>
      </c>
    </row>
    <row r="9" spans="1:3" x14ac:dyDescent="0.25">
      <c r="A9" t="s">
        <v>35</v>
      </c>
      <c r="B9" t="s">
        <v>55</v>
      </c>
      <c r="C9">
        <v>8.1999999999999993</v>
      </c>
    </row>
    <row r="10" spans="1:3" x14ac:dyDescent="0.25">
      <c r="A10" t="s">
        <v>36</v>
      </c>
      <c r="B10" t="s">
        <v>55</v>
      </c>
      <c r="C10">
        <v>16.2</v>
      </c>
    </row>
    <row r="11" spans="1:3" x14ac:dyDescent="0.25">
      <c r="A11" t="s">
        <v>37</v>
      </c>
      <c r="B11" t="s">
        <v>55</v>
      </c>
      <c r="C11">
        <v>8.1999999999999993</v>
      </c>
    </row>
    <row r="12" spans="1:3" x14ac:dyDescent="0.25">
      <c r="A12" t="s">
        <v>38</v>
      </c>
      <c r="B12" t="s">
        <v>52</v>
      </c>
    </row>
    <row r="13" spans="1:3" x14ac:dyDescent="0.25">
      <c r="A13" t="s">
        <v>39</v>
      </c>
      <c r="B13" t="s">
        <v>54</v>
      </c>
    </row>
    <row r="14" spans="1:3" x14ac:dyDescent="0.25">
      <c r="A14" t="s">
        <v>4</v>
      </c>
      <c r="B14" t="s">
        <v>54</v>
      </c>
    </row>
    <row r="15" spans="1:3" x14ac:dyDescent="0.25">
      <c r="A15" t="s">
        <v>109</v>
      </c>
      <c r="B15" t="s">
        <v>110</v>
      </c>
    </row>
  </sheetData>
  <mergeCells count="1">
    <mergeCell ref="A1:C1"/>
  </mergeCells>
  <hyperlinks>
    <hyperlink ref="A1" location="EstructuraSist!A1" display="FacturaHead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10" t="s">
        <v>104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95</v>
      </c>
      <c r="B4" t="s">
        <v>47</v>
      </c>
    </row>
    <row r="5" spans="1:3" x14ac:dyDescent="0.25">
      <c r="A5" t="s">
        <v>41</v>
      </c>
      <c r="B5" t="s">
        <v>47</v>
      </c>
    </row>
    <row r="6" spans="1:3" x14ac:dyDescent="0.25">
      <c r="A6" t="s">
        <v>42</v>
      </c>
      <c r="B6" t="s">
        <v>55</v>
      </c>
      <c r="C6">
        <v>8</v>
      </c>
    </row>
    <row r="7" spans="1:3" x14ac:dyDescent="0.25">
      <c r="A7" t="s">
        <v>24</v>
      </c>
      <c r="B7" t="s">
        <v>55</v>
      </c>
      <c r="C7">
        <v>16.2</v>
      </c>
    </row>
    <row r="8" spans="1:3" x14ac:dyDescent="0.25">
      <c r="A8" t="s">
        <v>21</v>
      </c>
      <c r="B8" t="s">
        <v>54</v>
      </c>
    </row>
    <row r="9" spans="1:3" x14ac:dyDescent="0.25">
      <c r="A9" t="s">
        <v>43</v>
      </c>
      <c r="B9" t="s">
        <v>48</v>
      </c>
      <c r="C9">
        <v>50</v>
      </c>
    </row>
    <row r="10" spans="1:3" x14ac:dyDescent="0.25">
      <c r="A10" t="s">
        <v>39</v>
      </c>
      <c r="B10" t="s">
        <v>54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FacturaDetail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6"/>
  <sheetViews>
    <sheetView workbookViewId="0">
      <selection activeCell="B17" sqref="B17"/>
    </sheetView>
  </sheetViews>
  <sheetFormatPr defaultRowHeight="15" x14ac:dyDescent="0.25"/>
  <cols>
    <col min="1" max="1" width="18.28515625" bestFit="1" customWidth="1"/>
  </cols>
  <sheetData>
    <row r="1" spans="1:3" ht="21" x14ac:dyDescent="0.35">
      <c r="A1" s="10" t="s">
        <v>28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95</v>
      </c>
      <c r="B4" t="s">
        <v>47</v>
      </c>
    </row>
    <row r="5" spans="1:3" x14ac:dyDescent="0.25">
      <c r="A5" t="s">
        <v>16</v>
      </c>
      <c r="B5" t="s">
        <v>52</v>
      </c>
    </row>
    <row r="6" spans="1:3" x14ac:dyDescent="0.25">
      <c r="A6" t="s">
        <v>7</v>
      </c>
      <c r="B6" t="s">
        <v>48</v>
      </c>
      <c r="C6">
        <v>50</v>
      </c>
    </row>
    <row r="7" spans="1:3" x14ac:dyDescent="0.25">
      <c r="A7" t="s">
        <v>32</v>
      </c>
      <c r="B7" t="s">
        <v>47</v>
      </c>
    </row>
    <row r="8" spans="1:3" x14ac:dyDescent="0.25">
      <c r="A8" t="s">
        <v>33</v>
      </c>
      <c r="B8" t="s">
        <v>48</v>
      </c>
      <c r="C8">
        <v>50</v>
      </c>
    </row>
    <row r="9" spans="1:3" x14ac:dyDescent="0.25">
      <c r="A9" t="s">
        <v>34</v>
      </c>
      <c r="B9" t="s">
        <v>54</v>
      </c>
    </row>
    <row r="10" spans="1:3" x14ac:dyDescent="0.25">
      <c r="A10" t="s">
        <v>35</v>
      </c>
      <c r="B10" t="s">
        <v>55</v>
      </c>
      <c r="C10">
        <v>8.1999999999999993</v>
      </c>
    </row>
    <row r="11" spans="1:3" x14ac:dyDescent="0.25">
      <c r="A11" t="s">
        <v>36</v>
      </c>
      <c r="B11" t="s">
        <v>55</v>
      </c>
      <c r="C11">
        <v>16.2</v>
      </c>
    </row>
    <row r="12" spans="1:3" x14ac:dyDescent="0.25">
      <c r="A12" t="s">
        <v>37</v>
      </c>
      <c r="B12" t="s">
        <v>55</v>
      </c>
      <c r="C12">
        <v>8.1999999999999993</v>
      </c>
    </row>
    <row r="13" spans="1:3" x14ac:dyDescent="0.25">
      <c r="A13" t="s">
        <v>38</v>
      </c>
      <c r="B13" t="s">
        <v>52</v>
      </c>
    </row>
    <row r="14" spans="1:3" x14ac:dyDescent="0.25">
      <c r="A14" t="s">
        <v>39</v>
      </c>
      <c r="B14" t="s">
        <v>54</v>
      </c>
    </row>
    <row r="15" spans="1:3" x14ac:dyDescent="0.25">
      <c r="A15" t="s">
        <v>4</v>
      </c>
      <c r="B15" t="s">
        <v>54</v>
      </c>
    </row>
    <row r="16" spans="1:3" x14ac:dyDescent="0.25">
      <c r="A16" t="s">
        <v>108</v>
      </c>
      <c r="B16" t="s">
        <v>110</v>
      </c>
    </row>
  </sheetData>
  <mergeCells count="1">
    <mergeCell ref="A1:C1"/>
  </mergeCells>
  <hyperlinks>
    <hyperlink ref="A1" location="EstructuraSist!A1" display="FacturaHeader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sqref="A1:C1"/>
    </sheetView>
  </sheetViews>
  <sheetFormatPr defaultRowHeight="15" x14ac:dyDescent="0.25"/>
  <cols>
    <col min="1" max="1" width="18" bestFit="1" customWidth="1"/>
  </cols>
  <sheetData>
    <row r="1" spans="1:3" ht="21" x14ac:dyDescent="0.35">
      <c r="A1" s="10" t="s">
        <v>30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65</v>
      </c>
      <c r="B4" t="s">
        <v>47</v>
      </c>
    </row>
    <row r="5" spans="1:3" x14ac:dyDescent="0.25">
      <c r="A5" t="s">
        <v>41</v>
      </c>
      <c r="B5" t="s">
        <v>47</v>
      </c>
    </row>
    <row r="6" spans="1:3" x14ac:dyDescent="0.25">
      <c r="A6" t="s">
        <v>42</v>
      </c>
      <c r="B6" t="s">
        <v>55</v>
      </c>
      <c r="C6">
        <v>8</v>
      </c>
    </row>
    <row r="7" spans="1:3" x14ac:dyDescent="0.25">
      <c r="A7" t="s">
        <v>24</v>
      </c>
      <c r="B7" t="s">
        <v>55</v>
      </c>
      <c r="C7">
        <v>16.2</v>
      </c>
    </row>
    <row r="8" spans="1:3" x14ac:dyDescent="0.25">
      <c r="A8" t="s">
        <v>21</v>
      </c>
      <c r="B8" t="s">
        <v>54</v>
      </c>
    </row>
    <row r="9" spans="1:3" x14ac:dyDescent="0.25">
      <c r="A9" t="s">
        <v>43</v>
      </c>
      <c r="B9" t="s">
        <v>48</v>
      </c>
      <c r="C9">
        <v>50</v>
      </c>
    </row>
    <row r="10" spans="1:3" x14ac:dyDescent="0.25">
      <c r="A10" t="s">
        <v>39</v>
      </c>
      <c r="B10" t="s">
        <v>54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FacturaDetail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10" t="s">
        <v>56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65</v>
      </c>
      <c r="B4" t="s">
        <v>47</v>
      </c>
    </row>
    <row r="5" spans="1:3" x14ac:dyDescent="0.25">
      <c r="A5" t="s">
        <v>66</v>
      </c>
      <c r="B5" t="s">
        <v>47</v>
      </c>
    </row>
    <row r="6" spans="1:3" x14ac:dyDescent="0.25">
      <c r="A6" t="s">
        <v>7</v>
      </c>
      <c r="B6" t="s">
        <v>48</v>
      </c>
      <c r="C6">
        <v>50</v>
      </c>
    </row>
    <row r="7" spans="1:3" x14ac:dyDescent="0.25">
      <c r="A7" t="s">
        <v>72</v>
      </c>
      <c r="B7" t="s">
        <v>52</v>
      </c>
    </row>
    <row r="8" spans="1:3" x14ac:dyDescent="0.25">
      <c r="A8" t="s">
        <v>67</v>
      </c>
      <c r="B8" t="s">
        <v>55</v>
      </c>
      <c r="C8">
        <v>10.199999999999999</v>
      </c>
    </row>
    <row r="9" spans="1:3" x14ac:dyDescent="0.25">
      <c r="A9" t="s">
        <v>4</v>
      </c>
      <c r="B9" t="s">
        <v>54</v>
      </c>
    </row>
  </sheetData>
  <mergeCells count="1">
    <mergeCell ref="A1:C1"/>
  </mergeCells>
  <hyperlinks>
    <hyperlink ref="A1" location="EstructuraSist!A1" display="FacturaPayment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sqref="A1:C1"/>
    </sheetView>
  </sheetViews>
  <sheetFormatPr defaultRowHeight="15" x14ac:dyDescent="0.25"/>
  <cols>
    <col min="1" max="1" width="12.28515625" customWidth="1"/>
  </cols>
  <sheetData>
    <row r="1" spans="1:3" ht="21" x14ac:dyDescent="0.35">
      <c r="A1" s="10" t="s">
        <v>29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s="4" t="s">
        <v>7</v>
      </c>
      <c r="B4" s="4" t="s">
        <v>48</v>
      </c>
      <c r="C4" s="4">
        <v>50</v>
      </c>
    </row>
    <row r="5" spans="1:3" x14ac:dyDescent="0.25">
      <c r="A5" s="4" t="s">
        <v>16</v>
      </c>
      <c r="B5" s="4" t="s">
        <v>52</v>
      </c>
      <c r="C5" s="4"/>
    </row>
    <row r="6" spans="1:3" x14ac:dyDescent="0.25">
      <c r="A6" s="3" t="s">
        <v>70</v>
      </c>
      <c r="B6" s="3" t="s">
        <v>71</v>
      </c>
      <c r="C6" s="3">
        <v>16.2</v>
      </c>
    </row>
    <row r="7" spans="1:3" x14ac:dyDescent="0.25">
      <c r="A7" t="s">
        <v>38</v>
      </c>
      <c r="B7" t="s">
        <v>52</v>
      </c>
    </row>
    <row r="8" spans="1:3" x14ac:dyDescent="0.25">
      <c r="A8" t="s">
        <v>44</v>
      </c>
      <c r="B8" t="s">
        <v>48</v>
      </c>
      <c r="C8">
        <v>50</v>
      </c>
    </row>
    <row r="9" spans="1:3" x14ac:dyDescent="0.25">
      <c r="A9" t="s">
        <v>45</v>
      </c>
      <c r="B9" t="s">
        <v>54</v>
      </c>
    </row>
    <row r="10" spans="1:3" x14ac:dyDescent="0.25">
      <c r="A10" t="s">
        <v>69</v>
      </c>
      <c r="B10" t="s">
        <v>48</v>
      </c>
      <c r="C10">
        <v>1500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CuadreHeader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A2" sqref="A1:A1048576"/>
    </sheetView>
  </sheetViews>
  <sheetFormatPr defaultRowHeight="15" x14ac:dyDescent="0.25"/>
  <cols>
    <col min="1" max="1" width="16.28515625" bestFit="1" customWidth="1"/>
  </cols>
  <sheetData>
    <row r="1" spans="1:3" ht="21" x14ac:dyDescent="0.35">
      <c r="A1" s="10" t="s">
        <v>31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46</v>
      </c>
      <c r="B4" t="s">
        <v>47</v>
      </c>
    </row>
    <row r="5" spans="1:3" x14ac:dyDescent="0.25">
      <c r="A5" t="s">
        <v>68</v>
      </c>
      <c r="B5" t="s">
        <v>47</v>
      </c>
    </row>
    <row r="6" spans="1:3" x14ac:dyDescent="0.25">
      <c r="A6" t="s">
        <v>42</v>
      </c>
      <c r="B6" t="s">
        <v>55</v>
      </c>
      <c r="C6">
        <v>8</v>
      </c>
    </row>
    <row r="7" spans="1:3" x14ac:dyDescent="0.25">
      <c r="A7" t="s">
        <v>19</v>
      </c>
      <c r="B7" t="s">
        <v>55</v>
      </c>
      <c r="C7">
        <v>16.2</v>
      </c>
    </row>
  </sheetData>
  <mergeCells count="1">
    <mergeCell ref="A1:C1"/>
  </mergeCells>
  <hyperlinks>
    <hyperlink ref="A1" location="EstructuraSist!A1" display="CuadreDetai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"/>
  <sheetViews>
    <sheetView workbookViewId="0">
      <selection sqref="A1:C1"/>
    </sheetView>
  </sheetViews>
  <sheetFormatPr defaultRowHeight="15" x14ac:dyDescent="0.25"/>
  <cols>
    <col min="1" max="1" width="14.28515625" bestFit="1" customWidth="1"/>
    <col min="6" max="6" width="61.7109375" customWidth="1"/>
  </cols>
  <sheetData>
    <row r="1" spans="1:6" ht="21" x14ac:dyDescent="0.35">
      <c r="A1" s="10" t="s">
        <v>76</v>
      </c>
      <c r="B1" s="10"/>
      <c r="C1" s="10"/>
      <c r="D1" s="7"/>
      <c r="E1" s="7"/>
      <c r="F1" s="7"/>
    </row>
    <row r="2" spans="1:6" x14ac:dyDescent="0.25">
      <c r="A2" s="1" t="s">
        <v>51</v>
      </c>
      <c r="B2" s="1" t="s">
        <v>49</v>
      </c>
      <c r="C2" s="1" t="s">
        <v>50</v>
      </c>
      <c r="E2" s="1" t="s">
        <v>74</v>
      </c>
      <c r="F2" s="1" t="s">
        <v>75</v>
      </c>
    </row>
    <row r="3" spans="1:6" x14ac:dyDescent="0.25">
      <c r="A3" t="s">
        <v>1</v>
      </c>
      <c r="B3" t="s">
        <v>47</v>
      </c>
      <c r="E3" t="s">
        <v>77</v>
      </c>
      <c r="F3" t="s">
        <v>78</v>
      </c>
    </row>
    <row r="4" spans="1:6" x14ac:dyDescent="0.25">
      <c r="A4" t="s">
        <v>74</v>
      </c>
      <c r="B4" t="s">
        <v>48</v>
      </c>
      <c r="E4" t="s">
        <v>91</v>
      </c>
      <c r="F4" t="s">
        <v>94</v>
      </c>
    </row>
    <row r="5" spans="1:6" x14ac:dyDescent="0.25">
      <c r="A5" t="s">
        <v>75</v>
      </c>
      <c r="B5" t="s">
        <v>53</v>
      </c>
      <c r="E5" t="s">
        <v>93</v>
      </c>
      <c r="F5" t="s">
        <v>92</v>
      </c>
    </row>
    <row r="6" spans="1:6" x14ac:dyDescent="0.25">
      <c r="A6" t="s">
        <v>4</v>
      </c>
      <c r="B6" t="s">
        <v>54</v>
      </c>
      <c r="E6" t="s">
        <v>79</v>
      </c>
      <c r="F6" t="s">
        <v>88</v>
      </c>
    </row>
    <row r="7" spans="1:6" x14ac:dyDescent="0.25">
      <c r="E7" t="s">
        <v>84</v>
      </c>
      <c r="F7" t="s">
        <v>87</v>
      </c>
    </row>
    <row r="8" spans="1:6" x14ac:dyDescent="0.25">
      <c r="E8" t="s">
        <v>86</v>
      </c>
      <c r="F8" t="s">
        <v>85</v>
      </c>
    </row>
    <row r="9" spans="1:6" x14ac:dyDescent="0.25">
      <c r="E9" t="s">
        <v>89</v>
      </c>
      <c r="F9" t="s">
        <v>90</v>
      </c>
    </row>
    <row r="10" spans="1:6" x14ac:dyDescent="0.25">
      <c r="E10" t="s">
        <v>80</v>
      </c>
      <c r="F10" t="s">
        <v>81</v>
      </c>
    </row>
    <row r="11" spans="1:6" x14ac:dyDescent="0.25">
      <c r="E11" t="s">
        <v>82</v>
      </c>
      <c r="F11" t="s">
        <v>83</v>
      </c>
    </row>
  </sheetData>
  <mergeCells count="1">
    <mergeCell ref="A1:C1"/>
  </mergeCells>
  <hyperlinks>
    <hyperlink ref="A1" location="EstructuraSist!A1" display="ErrorList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8"/>
  <sheetViews>
    <sheetView workbookViewId="0">
      <selection sqref="A1:C1"/>
    </sheetView>
  </sheetViews>
  <sheetFormatPr defaultRowHeight="15" x14ac:dyDescent="0.25"/>
  <cols>
    <col min="1" max="1" width="22.7109375" bestFit="1" customWidth="1"/>
  </cols>
  <sheetData>
    <row r="1" spans="1:3" ht="21" x14ac:dyDescent="0.35">
      <c r="A1" s="10" t="s">
        <v>111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112</v>
      </c>
      <c r="B4" t="s">
        <v>48</v>
      </c>
      <c r="C4">
        <v>80</v>
      </c>
    </row>
    <row r="5" spans="1:3" x14ac:dyDescent="0.25">
      <c r="A5" t="s">
        <v>113</v>
      </c>
      <c r="B5" t="s">
        <v>48</v>
      </c>
      <c r="C5">
        <v>30</v>
      </c>
    </row>
    <row r="6" spans="1:3" x14ac:dyDescent="0.25">
      <c r="A6" t="s">
        <v>114</v>
      </c>
      <c r="B6" t="s">
        <v>48</v>
      </c>
      <c r="C6">
        <v>20</v>
      </c>
    </row>
    <row r="7" spans="1:3" x14ac:dyDescent="0.25">
      <c r="A7" t="s">
        <v>125</v>
      </c>
      <c r="B7" t="s">
        <v>48</v>
      </c>
      <c r="C7">
        <v>100</v>
      </c>
    </row>
    <row r="8" spans="1:3" x14ac:dyDescent="0.25">
      <c r="A8" t="s">
        <v>115</v>
      </c>
      <c r="B8" t="s">
        <v>54</v>
      </c>
    </row>
    <row r="9" spans="1:3" x14ac:dyDescent="0.25">
      <c r="A9" t="s">
        <v>116</v>
      </c>
      <c r="B9" t="s">
        <v>55</v>
      </c>
      <c r="C9">
        <v>8.1999999999999993</v>
      </c>
    </row>
    <row r="10" spans="1:3" x14ac:dyDescent="0.25">
      <c r="A10" t="s">
        <v>118</v>
      </c>
      <c r="B10" t="s">
        <v>48</v>
      </c>
      <c r="C10">
        <v>50</v>
      </c>
    </row>
    <row r="11" spans="1:3" x14ac:dyDescent="0.25">
      <c r="A11" t="s">
        <v>117</v>
      </c>
      <c r="B11" t="s">
        <v>130</v>
      </c>
    </row>
    <row r="12" spans="1:3" x14ac:dyDescent="0.25">
      <c r="A12" t="s">
        <v>126</v>
      </c>
      <c r="B12" t="s">
        <v>48</v>
      </c>
      <c r="C12">
        <v>150</v>
      </c>
    </row>
    <row r="13" spans="1:3" x14ac:dyDescent="0.25">
      <c r="A13" t="s">
        <v>127</v>
      </c>
      <c r="B13" t="s">
        <v>48</v>
      </c>
      <c r="C13">
        <v>150</v>
      </c>
    </row>
    <row r="14" spans="1:3" x14ac:dyDescent="0.25">
      <c r="A14" t="s">
        <v>131</v>
      </c>
      <c r="B14" t="s">
        <v>54</v>
      </c>
    </row>
    <row r="15" spans="1:3" x14ac:dyDescent="0.25">
      <c r="A15" t="s">
        <v>132</v>
      </c>
      <c r="B15" t="s">
        <v>54</v>
      </c>
    </row>
    <row r="16" spans="1:3" x14ac:dyDescent="0.25">
      <c r="A16" t="s">
        <v>133</v>
      </c>
      <c r="B16" t="s">
        <v>54</v>
      </c>
    </row>
    <row r="17" spans="1:3" x14ac:dyDescent="0.25">
      <c r="A17" t="s">
        <v>129</v>
      </c>
      <c r="B17" t="s">
        <v>48</v>
      </c>
      <c r="C17">
        <v>30</v>
      </c>
    </row>
    <row r="18" spans="1:3" x14ac:dyDescent="0.25">
      <c r="A18" t="s">
        <v>4</v>
      </c>
      <c r="B18" t="s">
        <v>54</v>
      </c>
    </row>
  </sheetData>
  <mergeCells count="1">
    <mergeCell ref="A1:C1"/>
  </mergeCells>
  <hyperlinks>
    <hyperlink ref="A1" location="EstructuraSist!A1" display="CuadreDetail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sqref="A1:C1"/>
    </sheetView>
  </sheetViews>
  <sheetFormatPr defaultRowHeight="15" x14ac:dyDescent="0.25"/>
  <cols>
    <col min="1" max="1" width="18.140625" bestFit="1" customWidth="1"/>
  </cols>
  <sheetData>
    <row r="1" spans="1:3" ht="21" x14ac:dyDescent="0.35">
      <c r="A1" s="10" t="s">
        <v>121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128</v>
      </c>
      <c r="B4" t="s">
        <v>47</v>
      </c>
    </row>
    <row r="5" spans="1:3" x14ac:dyDescent="0.25">
      <c r="A5" t="s">
        <v>11</v>
      </c>
      <c r="B5" t="s">
        <v>48</v>
      </c>
      <c r="C5">
        <v>50</v>
      </c>
    </row>
    <row r="6" spans="1:3" x14ac:dyDescent="0.25">
      <c r="A6" t="s">
        <v>119</v>
      </c>
      <c r="B6" t="s">
        <v>48</v>
      </c>
      <c r="C6">
        <v>50</v>
      </c>
    </row>
    <row r="7" spans="1:3" x14ac:dyDescent="0.25">
      <c r="A7" t="s">
        <v>120</v>
      </c>
      <c r="B7" t="s">
        <v>48</v>
      </c>
      <c r="C7">
        <v>50</v>
      </c>
    </row>
    <row r="8" spans="1:3" x14ac:dyDescent="0.25">
      <c r="A8" t="s">
        <v>122</v>
      </c>
      <c r="B8" t="s">
        <v>48</v>
      </c>
      <c r="C8">
        <v>50</v>
      </c>
    </row>
    <row r="9" spans="1:3" x14ac:dyDescent="0.25">
      <c r="A9" t="s">
        <v>123</v>
      </c>
      <c r="B9" t="s">
        <v>48</v>
      </c>
      <c r="C9">
        <v>50</v>
      </c>
    </row>
    <row r="10" spans="1:3" x14ac:dyDescent="0.25">
      <c r="A10" t="s">
        <v>124</v>
      </c>
      <c r="B10" t="s">
        <v>48</v>
      </c>
      <c r="C10">
        <v>50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CuadreDetail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E14" sqref="E14"/>
    </sheetView>
  </sheetViews>
  <sheetFormatPr defaultRowHeight="15" x14ac:dyDescent="0.25"/>
  <cols>
    <col min="1" max="1" width="21.42578125" bestFit="1" customWidth="1"/>
  </cols>
  <sheetData>
    <row r="2" spans="1:4" ht="15.75" x14ac:dyDescent="0.25">
      <c r="A2" s="11" t="s">
        <v>57</v>
      </c>
      <c r="B2" s="11"/>
      <c r="C2" s="11"/>
      <c r="D2" s="2">
        <f>SUM(D3:D9)</f>
        <v>12552</v>
      </c>
    </row>
    <row r="3" spans="1:4" x14ac:dyDescent="0.25">
      <c r="A3" t="s">
        <v>58</v>
      </c>
      <c r="B3">
        <v>2</v>
      </c>
      <c r="C3">
        <v>33</v>
      </c>
      <c r="D3">
        <f t="shared" ref="D3:D9" si="0">B3*C3</f>
        <v>66</v>
      </c>
    </row>
    <row r="4" spans="1:4" x14ac:dyDescent="0.25">
      <c r="A4" t="s">
        <v>59</v>
      </c>
      <c r="B4">
        <v>23</v>
      </c>
      <c r="C4">
        <v>450</v>
      </c>
      <c r="D4">
        <f t="shared" si="0"/>
        <v>10350</v>
      </c>
    </row>
    <row r="5" spans="1:4" x14ac:dyDescent="0.25">
      <c r="A5" t="s">
        <v>60</v>
      </c>
      <c r="B5">
        <v>8</v>
      </c>
      <c r="C5">
        <v>62</v>
      </c>
      <c r="D5">
        <f t="shared" si="0"/>
        <v>496</v>
      </c>
    </row>
    <row r="6" spans="1:4" x14ac:dyDescent="0.25">
      <c r="A6" t="s">
        <v>62</v>
      </c>
      <c r="B6">
        <v>1</v>
      </c>
      <c r="C6">
        <v>74</v>
      </c>
      <c r="D6">
        <f t="shared" si="0"/>
        <v>74</v>
      </c>
    </row>
    <row r="7" spans="1:4" x14ac:dyDescent="0.25">
      <c r="A7" t="s">
        <v>61</v>
      </c>
      <c r="B7">
        <v>1</v>
      </c>
      <c r="C7">
        <v>84</v>
      </c>
      <c r="D7">
        <f t="shared" si="0"/>
        <v>84</v>
      </c>
    </row>
    <row r="8" spans="1:4" x14ac:dyDescent="0.25">
      <c r="A8" t="s">
        <v>63</v>
      </c>
      <c r="B8">
        <v>0</v>
      </c>
      <c r="C8">
        <v>26</v>
      </c>
      <c r="D8">
        <f t="shared" si="0"/>
        <v>0</v>
      </c>
    </row>
    <row r="9" spans="1:4" x14ac:dyDescent="0.25">
      <c r="A9" t="s">
        <v>64</v>
      </c>
      <c r="B9">
        <v>19</v>
      </c>
      <c r="C9">
        <v>78</v>
      </c>
      <c r="D9">
        <f t="shared" si="0"/>
        <v>1482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5703125" bestFit="1" customWidth="1"/>
  </cols>
  <sheetData>
    <row r="1" spans="1:3" ht="21" x14ac:dyDescent="0.35">
      <c r="A1" s="10" t="s">
        <v>0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2</v>
      </c>
      <c r="B4" t="s">
        <v>48</v>
      </c>
      <c r="C4">
        <v>50</v>
      </c>
    </row>
    <row r="5" spans="1:3" x14ac:dyDescent="0.25">
      <c r="A5" t="s">
        <v>3</v>
      </c>
      <c r="B5" t="s">
        <v>54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Role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"/>
  <sheetViews>
    <sheetView workbookViewId="0">
      <selection sqref="A1:C1"/>
    </sheetView>
  </sheetViews>
  <sheetFormatPr defaultRowHeight="15" x14ac:dyDescent="0.25"/>
  <cols>
    <col min="1" max="1" width="11.140625" bestFit="1" customWidth="1"/>
  </cols>
  <sheetData>
    <row r="1" spans="1:3" ht="21" x14ac:dyDescent="0.35">
      <c r="A1" s="10" t="s">
        <v>5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s="3" t="s">
        <v>1</v>
      </c>
      <c r="B3" s="3" t="s">
        <v>47</v>
      </c>
      <c r="C3" s="1"/>
    </row>
    <row r="4" spans="1:3" x14ac:dyDescent="0.25">
      <c r="A4" t="s">
        <v>7</v>
      </c>
      <c r="B4" t="s">
        <v>48</v>
      </c>
      <c r="C4">
        <v>50</v>
      </c>
    </row>
    <row r="5" spans="1:3" x14ac:dyDescent="0.25">
      <c r="A5" t="s">
        <v>2</v>
      </c>
      <c r="B5" t="s">
        <v>48</v>
      </c>
      <c r="C5">
        <v>50</v>
      </c>
    </row>
    <row r="6" spans="1:3" x14ac:dyDescent="0.25">
      <c r="A6" t="s">
        <v>6</v>
      </c>
      <c r="B6" t="s">
        <v>48</v>
      </c>
      <c r="C6">
        <v>50</v>
      </c>
    </row>
    <row r="7" spans="1:3" x14ac:dyDescent="0.25">
      <c r="A7" t="s">
        <v>11</v>
      </c>
      <c r="B7" t="s">
        <v>48</v>
      </c>
      <c r="C7">
        <v>50</v>
      </c>
    </row>
    <row r="8" spans="1:3" x14ac:dyDescent="0.25">
      <c r="A8" t="s">
        <v>73</v>
      </c>
      <c r="B8" t="s">
        <v>48</v>
      </c>
      <c r="C8">
        <v>50</v>
      </c>
    </row>
    <row r="9" spans="1:3" x14ac:dyDescent="0.25">
      <c r="A9" t="s">
        <v>8</v>
      </c>
      <c r="B9" t="s">
        <v>54</v>
      </c>
    </row>
    <row r="10" spans="1:3" x14ac:dyDescent="0.25">
      <c r="A10" t="s">
        <v>4</v>
      </c>
      <c r="B10" t="s">
        <v>54</v>
      </c>
    </row>
  </sheetData>
  <mergeCells count="1">
    <mergeCell ref="A1:C1"/>
  </mergeCells>
  <hyperlinks>
    <hyperlink ref="A1" location="EstructuraSist!A1" display="Usuarios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/>
  </sheetViews>
  <sheetFormatPr defaultRowHeight="15" x14ac:dyDescent="0.25"/>
  <cols>
    <col min="1" max="1" width="14.28515625" bestFit="1" customWidth="1"/>
  </cols>
  <sheetData>
    <row r="1" spans="1:3" ht="21" x14ac:dyDescent="0.35">
      <c r="A1" s="5" t="s">
        <v>15</v>
      </c>
      <c r="B1" s="5"/>
      <c r="C1" s="5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16</v>
      </c>
      <c r="B4" t="s">
        <v>52</v>
      </c>
    </row>
    <row r="5" spans="1:3" x14ac:dyDescent="0.25">
      <c r="A5" t="s">
        <v>7</v>
      </c>
      <c r="B5" t="s">
        <v>48</v>
      </c>
      <c r="C5">
        <v>50</v>
      </c>
    </row>
    <row r="6" spans="1:3" x14ac:dyDescent="0.25">
      <c r="A6" t="s">
        <v>17</v>
      </c>
      <c r="B6" t="s">
        <v>48</v>
      </c>
      <c r="C6">
        <v>50</v>
      </c>
    </row>
    <row r="7" spans="1:3" x14ac:dyDescent="0.25">
      <c r="A7" t="s">
        <v>96</v>
      </c>
      <c r="B7" t="s">
        <v>47</v>
      </c>
    </row>
    <row r="8" spans="1:3" x14ac:dyDescent="0.25">
      <c r="A8" t="s">
        <v>75</v>
      </c>
      <c r="B8" t="s">
        <v>53</v>
      </c>
    </row>
  </sheetData>
  <hyperlinks>
    <hyperlink ref="A1" location="EstructuraSist!A1" display="LogEvento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28515625" bestFit="1" customWidth="1"/>
  </cols>
  <sheetData>
    <row r="1" spans="1:3" ht="21" x14ac:dyDescent="0.35">
      <c r="A1" s="10" t="s">
        <v>9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74</v>
      </c>
      <c r="B4" t="s">
        <v>48</v>
      </c>
      <c r="C4">
        <v>30</v>
      </c>
    </row>
    <row r="5" spans="1:3" x14ac:dyDescent="0.25">
      <c r="A5" t="s">
        <v>10</v>
      </c>
      <c r="B5" t="s">
        <v>48</v>
      </c>
      <c r="C5">
        <v>50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:C1" location="EstructuraSist!A1" display="OpcionesSist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C1"/>
    </sheetView>
  </sheetViews>
  <sheetFormatPr defaultRowHeight="15" x14ac:dyDescent="0.25"/>
  <sheetData>
    <row r="1" spans="1:3" ht="21" x14ac:dyDescent="0.35">
      <c r="A1" s="10" t="s">
        <v>12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13</v>
      </c>
      <c r="B3" t="s">
        <v>47</v>
      </c>
    </row>
    <row r="4" spans="1:3" x14ac:dyDescent="0.25">
      <c r="A4" t="s">
        <v>14</v>
      </c>
      <c r="B4" t="s">
        <v>47</v>
      </c>
    </row>
    <row r="5" spans="1:3" x14ac:dyDescent="0.25">
      <c r="A5" t="s">
        <v>4</v>
      </c>
      <c r="B5" t="s">
        <v>54</v>
      </c>
    </row>
  </sheetData>
  <mergeCells count="1">
    <mergeCell ref="A1:C1"/>
  </mergeCells>
  <hyperlinks>
    <hyperlink ref="A1" location="EstructuraSist!A1" display="PermisosRole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C1"/>
    </sheetView>
  </sheetViews>
  <sheetFormatPr defaultRowHeight="15" x14ac:dyDescent="0.25"/>
  <cols>
    <col min="1" max="1" width="11.28515625" bestFit="1" customWidth="1"/>
  </cols>
  <sheetData>
    <row r="1" spans="1:3" ht="21" x14ac:dyDescent="0.35">
      <c r="A1" s="10" t="s">
        <v>27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4</v>
      </c>
      <c r="B5" t="s">
        <v>54</v>
      </c>
    </row>
  </sheetData>
  <mergeCells count="1">
    <mergeCell ref="A1:C1"/>
  </mergeCells>
  <hyperlinks>
    <hyperlink ref="A1" location="EstructuraSist!A1" display="Mesa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85546875" bestFit="1" customWidth="1"/>
  </cols>
  <sheetData>
    <row r="1" spans="1:3" ht="21" x14ac:dyDescent="0.35">
      <c r="A1" s="10" t="s">
        <v>18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19</v>
      </c>
      <c r="B5" t="s">
        <v>55</v>
      </c>
      <c r="C5">
        <v>16.2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Moneda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EstructuraSist</vt:lpstr>
      <vt:lpstr>1. ErrorList</vt:lpstr>
      <vt:lpstr>2. Roles</vt:lpstr>
      <vt:lpstr>3. Usuarios</vt:lpstr>
      <vt:lpstr>4. LogEventos</vt:lpstr>
      <vt:lpstr>5. OpcionesSist</vt:lpstr>
      <vt:lpstr>6. PermisosRoles</vt:lpstr>
      <vt:lpstr>7. Mesas</vt:lpstr>
      <vt:lpstr>8. Monedas</vt:lpstr>
      <vt:lpstr>9 FormaPago</vt:lpstr>
      <vt:lpstr>10. Categorias</vt:lpstr>
      <vt:lpstr>11. Productos</vt:lpstr>
      <vt:lpstr>12. OrderHeader </vt:lpstr>
      <vt:lpstr>13. OrderDetail </vt:lpstr>
      <vt:lpstr>14. FacturaHeader</vt:lpstr>
      <vt:lpstr>15. FacturaDetail</vt:lpstr>
      <vt:lpstr>16. FacturaPayment</vt:lpstr>
      <vt:lpstr>17. CuadreHeader</vt:lpstr>
      <vt:lpstr>18. CuadreDetail</vt:lpstr>
      <vt:lpstr>19. ConfigSistema</vt:lpstr>
      <vt:lpstr>20, InfoDigital</vt:lpstr>
      <vt:lpstr>Seguridad</vt:lpstr>
    </vt:vector>
  </TitlesOfParts>
  <Company>BANCO BHD LEON,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ESTRELLA</dc:creator>
  <cp:lastModifiedBy>JOEL ESTRELLA</cp:lastModifiedBy>
  <cp:lastPrinted>2019-11-15T15:52:57Z</cp:lastPrinted>
  <dcterms:created xsi:type="dcterms:W3CDTF">2019-10-28T13:48:23Z</dcterms:created>
  <dcterms:modified xsi:type="dcterms:W3CDTF">2019-11-28T15:42:48Z</dcterms:modified>
</cp:coreProperties>
</file>