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piazza-my.sharepoint.com/personal/jperaza_bmc_com_pa/Documents/Documentos/Pedidos/2026/NB/S2 26/Accs/"/>
    </mc:Choice>
  </mc:AlternateContent>
  <xr:revisionPtr revIDLastSave="0" documentId="8_{04E873E5-C0BD-4C71-8C41-8DA01DBC4076}" xr6:coauthVersionLast="47" xr6:coauthVersionMax="47" xr10:uidLastSave="{00000000-0000-0000-0000-000000000000}"/>
  <bookViews>
    <workbookView xWindow="-110" yWindow="-110" windowWidth="19420" windowHeight="10300" activeTab="1" xr2:uid="{F810C7D1-BCCF-AB48-B855-FA62AFFDF49B}"/>
  </bookViews>
  <sheets>
    <sheet name="COVER" sheetId="4" r:id="rId1"/>
    <sheet name="ORDER FORM" sheetId="1" r:id="rId2"/>
  </sheets>
  <definedNames>
    <definedName name="_xlnm._FilterDatabase" localSheetId="1" hidden="1">'ORDER FORM'!$A$3:$Q$244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V2" i="1"/>
  <c r="U2" i="1"/>
  <c r="T2" i="1"/>
  <c r="S2" i="1"/>
  <c r="R2" i="1"/>
  <c r="P5" i="1"/>
  <c r="P6" i="1"/>
  <c r="P7" i="1"/>
  <c r="Q7" i="1" s="1"/>
  <c r="P8" i="1"/>
  <c r="P9" i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P18" i="1"/>
  <c r="P19" i="1"/>
  <c r="P20" i="1"/>
  <c r="P21" i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P30" i="1"/>
  <c r="Q30" i="1" s="1"/>
  <c r="P31" i="1"/>
  <c r="P32" i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P42" i="1"/>
  <c r="P43" i="1"/>
  <c r="Q43" i="1" s="1"/>
  <c r="P44" i="1"/>
  <c r="Q44" i="1" s="1"/>
  <c r="P45" i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P55" i="1"/>
  <c r="P56" i="1"/>
  <c r="P57" i="1"/>
  <c r="P58" i="1"/>
  <c r="Q58" i="1" s="1"/>
  <c r="P59" i="1"/>
  <c r="P60" i="1"/>
  <c r="Q60" i="1" s="1"/>
  <c r="P61" i="1"/>
  <c r="Q61" i="1" s="1"/>
  <c r="P62" i="1"/>
  <c r="Q62" i="1" s="1"/>
  <c r="P63" i="1"/>
  <c r="Q63" i="1" s="1"/>
  <c r="P64" i="1"/>
  <c r="Q64" i="1" s="1"/>
  <c r="P65" i="1"/>
  <c r="P66" i="1"/>
  <c r="P67" i="1"/>
  <c r="P68" i="1"/>
  <c r="Q68" i="1" s="1"/>
  <c r="P69" i="1"/>
  <c r="Q69" i="1" s="1"/>
  <c r="P70" i="1"/>
  <c r="Q70" i="1" s="1"/>
  <c r="P71" i="1"/>
  <c r="P72" i="1"/>
  <c r="Q72" i="1" s="1"/>
  <c r="P73" i="1"/>
  <c r="Q73" i="1" s="1"/>
  <c r="P74" i="1"/>
  <c r="Q74" i="1" s="1"/>
  <c r="P75" i="1"/>
  <c r="Q75" i="1" s="1"/>
  <c r="P76" i="1"/>
  <c r="Q76" i="1" s="1"/>
  <c r="P77" i="1"/>
  <c r="P78" i="1"/>
  <c r="P79" i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P91" i="1"/>
  <c r="Q91" i="1" s="1"/>
  <c r="P92" i="1"/>
  <c r="Q92" i="1" s="1"/>
  <c r="P93" i="1"/>
  <c r="Q93" i="1" s="1"/>
  <c r="P94" i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P102" i="1"/>
  <c r="P103" i="1"/>
  <c r="P104" i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P114" i="1"/>
  <c r="Q114" i="1" s="1"/>
  <c r="P115" i="1"/>
  <c r="Q115" i="1" s="1"/>
  <c r="P116" i="1"/>
  <c r="P117" i="1"/>
  <c r="P118" i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P126" i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P138" i="1"/>
  <c r="P139" i="1"/>
  <c r="P140" i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P150" i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P162" i="1"/>
  <c r="Q162" i="1" s="1"/>
  <c r="P163" i="1"/>
  <c r="Q163" i="1" s="1"/>
  <c r="P164" i="1"/>
  <c r="P165" i="1"/>
  <c r="P166" i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P186" i="1"/>
  <c r="Q186" i="1" s="1"/>
  <c r="P187" i="1"/>
  <c r="Q187" i="1" s="1"/>
  <c r="P188" i="1"/>
  <c r="Q188" i="1" s="1"/>
  <c r="P189" i="1"/>
  <c r="P190" i="1"/>
  <c r="Q190" i="1" s="1"/>
  <c r="P191" i="1"/>
  <c r="Q191" i="1" s="1"/>
  <c r="P192" i="1"/>
  <c r="Q192" i="1" s="1"/>
  <c r="P193" i="1"/>
  <c r="Q193" i="1" s="1"/>
  <c r="P194" i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P207" i="1"/>
  <c r="Q207" i="1" s="1"/>
  <c r="P208" i="1"/>
  <c r="Q208" i="1" s="1"/>
  <c r="P209" i="1"/>
  <c r="P210" i="1"/>
  <c r="P211" i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P231" i="1"/>
  <c r="Q231" i="1" s="1"/>
  <c r="P232" i="1"/>
  <c r="Q232" i="1" s="1"/>
  <c r="P233" i="1"/>
  <c r="P234" i="1"/>
  <c r="P235" i="1"/>
  <c r="P236" i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4" i="1"/>
  <c r="Q161" i="1"/>
  <c r="Q236" i="1"/>
  <c r="Q235" i="1"/>
  <c r="Q234" i="1"/>
  <c r="Q233" i="1"/>
  <c r="Q230" i="1"/>
  <c r="Q218" i="1"/>
  <c r="Q211" i="1"/>
  <c r="Q210" i="1"/>
  <c r="Q209" i="1"/>
  <c r="Q206" i="1"/>
  <c r="Q194" i="1"/>
  <c r="Q166" i="1"/>
  <c r="Q165" i="1"/>
  <c r="Q164" i="1"/>
  <c r="Q189" i="1"/>
  <c r="Q185" i="1"/>
  <c r="Q126" i="1"/>
  <c r="Q125" i="1"/>
  <c r="Q150" i="1"/>
  <c r="Q149" i="1"/>
  <c r="Q140" i="1"/>
  <c r="Q139" i="1"/>
  <c r="Q138" i="1"/>
  <c r="Q137" i="1"/>
  <c r="Q174" i="1"/>
  <c r="Q118" i="1"/>
  <c r="Q117" i="1"/>
  <c r="Q116" i="1"/>
  <c r="Q113" i="1"/>
  <c r="Q104" i="1"/>
  <c r="Q103" i="1"/>
  <c r="Q102" i="1"/>
  <c r="Q101" i="1"/>
  <c r="Q94" i="1"/>
  <c r="Q90" i="1"/>
  <c r="Q79" i="1"/>
  <c r="Q78" i="1"/>
  <c r="Q77" i="1"/>
  <c r="Q71" i="1"/>
  <c r="Q67" i="1"/>
  <c r="Q66" i="1"/>
  <c r="Q65" i="1"/>
  <c r="Q59" i="1"/>
  <c r="Q57" i="1"/>
  <c r="Q56" i="1"/>
  <c r="Q55" i="1"/>
  <c r="Q18" i="1"/>
  <c r="Q17" i="1"/>
  <c r="Q42" i="1"/>
  <c r="Q32" i="1"/>
  <c r="Q31" i="1"/>
  <c r="Q45" i="1"/>
  <c r="Q54" i="1"/>
  <c r="Q29" i="1"/>
  <c r="Q41" i="1"/>
  <c r="Q21" i="1"/>
  <c r="Q20" i="1"/>
  <c r="Q19" i="1"/>
  <c r="Q9" i="1"/>
  <c r="Q8" i="1"/>
  <c r="Q6" i="1"/>
  <c r="Q5" i="1"/>
  <c r="P2" i="1" l="1"/>
  <c r="Q4" i="1"/>
</calcChain>
</file>

<file path=xl/sharedStrings.xml><?xml version="1.0" encoding="utf-8"?>
<sst xmlns="http://schemas.openxmlformats.org/spreadsheetml/2006/main" count="2457" uniqueCount="398">
  <si>
    <t>Primary Image</t>
  </si>
  <si>
    <t>Style</t>
  </si>
  <si>
    <t>Category</t>
  </si>
  <si>
    <t>Intro</t>
  </si>
  <si>
    <t>Price List</t>
  </si>
  <si>
    <t>QTY</t>
  </si>
  <si>
    <t>Total</t>
  </si>
  <si>
    <t xml:space="preserve">Line of Businesses: </t>
  </si>
  <si>
    <t>VERSION : SALES MEETINGS</t>
  </si>
  <si>
    <t>DISCOUNT</t>
  </si>
  <si>
    <t>RRP</t>
  </si>
  <si>
    <t>Bags</t>
  </si>
  <si>
    <t>Headwear</t>
  </si>
  <si>
    <t>Socks</t>
  </si>
  <si>
    <t>Style Name</t>
  </si>
  <si>
    <t>Fabric Composition</t>
  </si>
  <si>
    <t>Lifestyle</t>
  </si>
  <si>
    <t>Type</t>
  </si>
  <si>
    <t>Hats</t>
  </si>
  <si>
    <t>LAH00143</t>
  </si>
  <si>
    <t>LAH00151</t>
  </si>
  <si>
    <t>100% Recycle Nylon</t>
  </si>
  <si>
    <t>Cotton Twill</t>
  </si>
  <si>
    <t>LAH00143-BK</t>
  </si>
  <si>
    <t>LAH00143-WT</t>
  </si>
  <si>
    <t>LAH00151-BK</t>
  </si>
  <si>
    <t>LAS15107</t>
  </si>
  <si>
    <t>LAS15107-BK-M</t>
  </si>
  <si>
    <t>LAS15107-BK-L</t>
  </si>
  <si>
    <t>LAS15107-WT-M</t>
  </si>
  <si>
    <t>LAS15107-WT-L</t>
  </si>
  <si>
    <t>Plain Knit</t>
  </si>
  <si>
    <t>DTC</t>
  </si>
  <si>
    <t>Total Performance</t>
  </si>
  <si>
    <t>Total Lifestyle</t>
  </si>
  <si>
    <t>LAH00143-NNY</t>
  </si>
  <si>
    <t>LAH00151-PTG</t>
  </si>
  <si>
    <t>CarryOver</t>
  </si>
  <si>
    <t>LAH00251</t>
  </si>
  <si>
    <t>LAH00251-BK</t>
  </si>
  <si>
    <t>Gender</t>
  </si>
  <si>
    <t>Primary Color</t>
  </si>
  <si>
    <t>Line Plan</t>
  </si>
  <si>
    <t>Unisex</t>
  </si>
  <si>
    <t>Performance</t>
  </si>
  <si>
    <t>LAH00453</t>
  </si>
  <si>
    <t>LAH00453-BK</t>
  </si>
  <si>
    <t>Pro Run Tab Socks 1 Pair</t>
  </si>
  <si>
    <t>LAS15103</t>
  </si>
  <si>
    <t>Pro Run Crew Socks 1 Pair</t>
  </si>
  <si>
    <t>LAS15103-BK-M</t>
  </si>
  <si>
    <t>LAS15103-BK-L</t>
  </si>
  <si>
    <t>LAS15103-WT-M</t>
  </si>
  <si>
    <t>LAS15103-WT-L</t>
  </si>
  <si>
    <t>LAS35111</t>
  </si>
  <si>
    <t>Active Graphic Crew Socks 3 Pack</t>
  </si>
  <si>
    <t>LAS35111-AS-M</t>
  </si>
  <si>
    <t>LAS35111-AS-L</t>
  </si>
  <si>
    <t>LAS35203</t>
  </si>
  <si>
    <t>LAS35203-BK-M</t>
  </si>
  <si>
    <t>LAS35203-BK-L</t>
  </si>
  <si>
    <t>LAS35203-WT-M</t>
  </si>
  <si>
    <t>LAS35203-WT-L</t>
  </si>
  <si>
    <t>LAS35204</t>
  </si>
  <si>
    <t>Active Quarter Socks 3 Pack</t>
  </si>
  <si>
    <t>LAS35204-BK-M</t>
  </si>
  <si>
    <t>LAS35204-BK-L</t>
  </si>
  <si>
    <t>LAS35204-WT-M</t>
  </si>
  <si>
    <t>LAS35204-WT-L</t>
  </si>
  <si>
    <t>LAS35205</t>
  </si>
  <si>
    <t>Active Low Cut Socks 3 Pack</t>
  </si>
  <si>
    <t>LAS35205-BK-M</t>
  </si>
  <si>
    <t>LAS35205-BK-L</t>
  </si>
  <si>
    <t>LAS35205-WT-M</t>
  </si>
  <si>
    <t>LAS35205-WT-L</t>
  </si>
  <si>
    <t>LAS35209</t>
  </si>
  <si>
    <t>Active Invisible Socks 3 Pack</t>
  </si>
  <si>
    <t>LAS35209-BK-M</t>
  </si>
  <si>
    <t>LAS35209-BK-L</t>
  </si>
  <si>
    <t>LAS35209-WT-M</t>
  </si>
  <si>
    <t>LAS35209-WT-L</t>
  </si>
  <si>
    <t>AC8871T</t>
  </si>
  <si>
    <t>AC8227U</t>
  </si>
  <si>
    <t>AC56755</t>
  </si>
  <si>
    <t>Ultimate Run Belt</t>
  </si>
  <si>
    <t>12LT Run Pack</t>
  </si>
  <si>
    <t>Tote Run Pack</t>
  </si>
  <si>
    <t>AC8227U-BK</t>
  </si>
  <si>
    <t>AC56755-BK</t>
  </si>
  <si>
    <t>LAH00151-TAG</t>
  </si>
  <si>
    <t>AC15859</t>
  </si>
  <si>
    <t>AC40718</t>
  </si>
  <si>
    <t>AC95829</t>
  </si>
  <si>
    <t>AC15859-BK</t>
  </si>
  <si>
    <t>AC95829-BK</t>
  </si>
  <si>
    <t>LAH01153</t>
  </si>
  <si>
    <t>LAH01153-BK</t>
  </si>
  <si>
    <t>LAH51018</t>
  </si>
  <si>
    <t>LAH51018-AAA-S/M</t>
  </si>
  <si>
    <t>LAH51018-BK-S/M</t>
  </si>
  <si>
    <t>LAH51018-LIN-S/M</t>
  </si>
  <si>
    <t>Game Plan</t>
  </si>
  <si>
    <t/>
  </si>
  <si>
    <t>Yes</t>
  </si>
  <si>
    <t>LAS25143</t>
  </si>
  <si>
    <t>Pro Training Cushion Tab Socks 2 Pack</t>
  </si>
  <si>
    <t>LAS25143-AS-M</t>
  </si>
  <si>
    <t>LAS25143-AS-L</t>
  </si>
  <si>
    <t>LAS25143-BK-M</t>
  </si>
  <si>
    <t>LAS25143-BK-L</t>
  </si>
  <si>
    <t>LAS35203-AGT-M</t>
  </si>
  <si>
    <t>LAS35203-AGT-L</t>
  </si>
  <si>
    <t>LAS35204-AGT-M</t>
  </si>
  <si>
    <t>LAS35204-AGT-L</t>
  </si>
  <si>
    <t>LAS35205-AGT-M</t>
  </si>
  <si>
    <t>LAS35205-AGT-L</t>
  </si>
  <si>
    <t>LAS35209-AGT-M</t>
  </si>
  <si>
    <t>LAS35209-AGT-L</t>
  </si>
  <si>
    <t>AC98743</t>
  </si>
  <si>
    <t>AC98743-AG-M</t>
  </si>
  <si>
    <t>AC98743-AG-L</t>
  </si>
  <si>
    <t>AC98743-AS-M</t>
  </si>
  <si>
    <t>AC98743-AS-L</t>
  </si>
  <si>
    <t>AC98743-BK-M</t>
  </si>
  <si>
    <t>AC98743-BK-L</t>
  </si>
  <si>
    <t>AC98743-WT-M</t>
  </si>
  <si>
    <t>AC98743-WT-L</t>
  </si>
  <si>
    <t>AC69122</t>
  </si>
  <si>
    <t>AC69122-AG-M</t>
  </si>
  <si>
    <t>AC69122-AG-L</t>
  </si>
  <si>
    <t>AC69122-AS-M</t>
  </si>
  <si>
    <t>AC69122-AS-L</t>
  </si>
  <si>
    <t>AC69122-BK-M</t>
  </si>
  <si>
    <t>AC69122-BK-L</t>
  </si>
  <si>
    <t>AC69122-WT-M</t>
  </si>
  <si>
    <t>AC69122-WT-L</t>
  </si>
  <si>
    <t>Bucket Hat Flying NB</t>
  </si>
  <si>
    <t>Active Crew Socks 3 Pack</t>
  </si>
  <si>
    <t>Total Running</t>
  </si>
  <si>
    <t>BLACK (000)</t>
  </si>
  <si>
    <t>WHITE (100)</t>
  </si>
  <si>
    <t>BLUE (400)</t>
  </si>
  <si>
    <t>GREY (020)</t>
  </si>
  <si>
    <t>WHITE (101)</t>
  </si>
  <si>
    <t>PINK (650)</t>
  </si>
  <si>
    <t>BLACK (001)</t>
  </si>
  <si>
    <t>BEIGE (250)</t>
  </si>
  <si>
    <t>Jul</t>
  </si>
  <si>
    <t>AC8227U-SST</t>
  </si>
  <si>
    <t>SEA SALT</t>
  </si>
  <si>
    <t>AC56755-SST</t>
  </si>
  <si>
    <t>AC15859-HEB</t>
  </si>
  <si>
    <t>AC15859-SRV</t>
  </si>
  <si>
    <t>HERON BLUE</t>
  </si>
  <si>
    <t>SILVER MOSS</t>
  </si>
  <si>
    <t>Oct</t>
  </si>
  <si>
    <t>AC40718-SSO</t>
  </si>
  <si>
    <t>AC40718-ATD</t>
  </si>
  <si>
    <t>AC95829-AGA</t>
  </si>
  <si>
    <t>LAH00151-NNY</t>
  </si>
  <si>
    <t>LAH00151-WT</t>
  </si>
  <si>
    <t>LAH00251-STS</t>
  </si>
  <si>
    <t>LAH00251-PDR</t>
  </si>
  <si>
    <t>Nov</t>
  </si>
  <si>
    <t>LAH00453-AGA</t>
  </si>
  <si>
    <t>LAH00453-BM4</t>
  </si>
  <si>
    <t>LAH00453-NEF</t>
  </si>
  <si>
    <t>LAH01153-BM4</t>
  </si>
  <si>
    <t>Aug</t>
  </si>
  <si>
    <t>LAH51018-HEB-S/M</t>
  </si>
  <si>
    <t>LAS15103-SMV-M</t>
  </si>
  <si>
    <t>LAS15103-SMV-L</t>
  </si>
  <si>
    <t>LAS15103-SSO-M</t>
  </si>
  <si>
    <t>LAS15103-SSO-L</t>
  </si>
  <si>
    <t>LAS15103-ATD-M</t>
  </si>
  <si>
    <t>LAS15103-ATD-L</t>
  </si>
  <si>
    <t>LAS15107-ATD-M</t>
  </si>
  <si>
    <t>LAS15107-ATD-L</t>
  </si>
  <si>
    <t>LAS15107-SSO-M</t>
  </si>
  <si>
    <t>LAS15107-SSO-L</t>
  </si>
  <si>
    <t>LAS15107-SMV-M</t>
  </si>
  <si>
    <t>LAS15107-SMV-L</t>
  </si>
  <si>
    <t>AC98743-AS1-M</t>
  </si>
  <si>
    <t>AC98743-AS1-L</t>
  </si>
  <si>
    <t>AC98743-AS4-M</t>
  </si>
  <si>
    <t>AC98743-AS4-L</t>
  </si>
  <si>
    <t>AC69122-AS1-M</t>
  </si>
  <si>
    <t>AC69122-AS1-L</t>
  </si>
  <si>
    <t>AC69122-AS4-M</t>
  </si>
  <si>
    <t>AC69122-AS4-L</t>
  </si>
  <si>
    <t>LAS35203-AS9-M</t>
  </si>
  <si>
    <t>LAS35203-AS9-L</t>
  </si>
  <si>
    <t>LAS35203-MLT-M</t>
  </si>
  <si>
    <t>LAS35203-MLT-L</t>
  </si>
  <si>
    <t>LAS35204-MLT-M</t>
  </si>
  <si>
    <t>LAS35204-MLT-L</t>
  </si>
  <si>
    <t>LAS35205-MLT-M</t>
  </si>
  <si>
    <t>LAS35205-MLT-L</t>
  </si>
  <si>
    <t>LAS15105</t>
  </si>
  <si>
    <t>Pro Run Quarter Socks 1 Pair</t>
  </si>
  <si>
    <t>LAS15105-ATD-M</t>
  </si>
  <si>
    <t>LAS15105-ATD-L</t>
  </si>
  <si>
    <t>LAS15105-SMV-M</t>
  </si>
  <si>
    <t>LAS15105-SMV-L</t>
  </si>
  <si>
    <t>LAS15105-SSO-M</t>
  </si>
  <si>
    <t>LAS15105-SSO-L</t>
  </si>
  <si>
    <t>LAS15105-BK-M</t>
  </si>
  <si>
    <t>LAS15105-BK-L</t>
  </si>
  <si>
    <t>LAS15105-WT-M</t>
  </si>
  <si>
    <t>LAS15105-WT-L</t>
  </si>
  <si>
    <t>AC09282</t>
  </si>
  <si>
    <t>AC09282-PKL</t>
  </si>
  <si>
    <t>AC09282-FBU</t>
  </si>
  <si>
    <t>AC09282-GEE</t>
  </si>
  <si>
    <t>AC09282-BK</t>
  </si>
  <si>
    <t>AC47128</t>
  </si>
  <si>
    <t>Active Premium Graphic Crew Socks 1 Pair</t>
  </si>
  <si>
    <t>AC47128-DNT-M</t>
  </si>
  <si>
    <t>AC47128-PDR-M</t>
  </si>
  <si>
    <t>AC47128-SST-M</t>
  </si>
  <si>
    <t>AC47128-DNT-L</t>
  </si>
  <si>
    <t>AC47128-PDR-L</t>
  </si>
  <si>
    <t>AC47128-SST-L</t>
  </si>
  <si>
    <t>AC22263</t>
  </si>
  <si>
    <t>AC3107U</t>
  </si>
  <si>
    <t>Sep</t>
  </si>
  <si>
    <t>NORDIC GREEN / SEA SALT</t>
  </si>
  <si>
    <t>SMOKED VIOLET / BLACK / WHITE</t>
  </si>
  <si>
    <t>WHITE / BRIGHT MINT / STREAMSONG</t>
  </si>
  <si>
    <t>NB NAVY</t>
  </si>
  <si>
    <t>AC22263-NOG</t>
  </si>
  <si>
    <t>AC3107U-SMV</t>
  </si>
  <si>
    <t>AC3107U-WT</t>
  </si>
  <si>
    <t>AC3107U-NNY</t>
  </si>
  <si>
    <t>47 Clean Up Ultimate Run Hat</t>
  </si>
  <si>
    <t>47 Clean Up Hat</t>
  </si>
  <si>
    <t>47 Run Knit Hat</t>
  </si>
  <si>
    <t>AC3526O</t>
  </si>
  <si>
    <t>AC3526O-LIN</t>
  </si>
  <si>
    <t>AC3526O-BK</t>
  </si>
  <si>
    <t>AC3526O-BRK</t>
  </si>
  <si>
    <t>LINEN / NORDIC GREEN</t>
  </si>
  <si>
    <t>BLACK / LIGHT MARS YELLOW</t>
  </si>
  <si>
    <t>BARK / BLACK</t>
  </si>
  <si>
    <t>AC5349H</t>
  </si>
  <si>
    <t>AC5349H-SST</t>
  </si>
  <si>
    <t>SEA SALT / NB NAVY</t>
  </si>
  <si>
    <t>AC5504L</t>
  </si>
  <si>
    <t>BREAKFAST TEA</t>
  </si>
  <si>
    <t>GREY MATTER</t>
  </si>
  <si>
    <t>BLACK</t>
  </si>
  <si>
    <t>AC5504L-BFT</t>
  </si>
  <si>
    <t>AC5504L-GYM</t>
  </si>
  <si>
    <t>AC5504L-BK</t>
  </si>
  <si>
    <t>AC70996</t>
  </si>
  <si>
    <t>PODIUM RED / ANGORA / FAN BLUE</t>
  </si>
  <si>
    <t>SMOKED VIOLET / OFF-LINE GREY</t>
  </si>
  <si>
    <t>AC8939B</t>
  </si>
  <si>
    <t>AC8939B-PHK</t>
  </si>
  <si>
    <t>AC8939B-LAY</t>
  </si>
  <si>
    <t>AC70996-PDR</t>
  </si>
  <si>
    <t>AC70996-SMV</t>
  </si>
  <si>
    <t>PINK CHALK / LINEN</t>
  </si>
  <si>
    <t>LIGHT ARCTIC GREY / NB NAVY</t>
  </si>
  <si>
    <t>AC9792F</t>
  </si>
  <si>
    <t>HERON BLUE / BLACK</t>
  </si>
  <si>
    <t>SEA SALT / BLACK</t>
  </si>
  <si>
    <t>AC9792F-HEB</t>
  </si>
  <si>
    <t>AC9792F-SST</t>
  </si>
  <si>
    <t>AC5646Z</t>
  </si>
  <si>
    <t>Pro Run Graphic Crew Socks 1 Pair</t>
  </si>
  <si>
    <t>AC5646Z-NEF-M</t>
  </si>
  <si>
    <t>AC5646Z-NEF-L</t>
  </si>
  <si>
    <t>AC5646Z-BK-M</t>
  </si>
  <si>
    <t>AC5646Z-BK-L</t>
  </si>
  <si>
    <t>NEO FLAME</t>
  </si>
  <si>
    <t>AC7251S</t>
  </si>
  <si>
    <t>AC9127C</t>
  </si>
  <si>
    <t>AC91431</t>
  </si>
  <si>
    <t>AC7251S-LIN-M</t>
  </si>
  <si>
    <t>AC7251S-LIN-L</t>
  </si>
  <si>
    <t>AC7251S-WT-M</t>
  </si>
  <si>
    <t>AC7251S-WT-L</t>
  </si>
  <si>
    <t>AC9127C-LIN-M</t>
  </si>
  <si>
    <t>AC9127C-LIN-L</t>
  </si>
  <si>
    <t>AC9127C-YLR-M</t>
  </si>
  <si>
    <t>AC9127C-YLR-L</t>
  </si>
  <si>
    <t>AC91431-WT-M</t>
  </si>
  <si>
    <t>AC91431-AGT-M</t>
  </si>
  <si>
    <t>LAS35210</t>
  </si>
  <si>
    <t>LAS35210-AS1-M</t>
  </si>
  <si>
    <t>LAS35210-AS1-L</t>
  </si>
  <si>
    <t>LAS35210-AS4-M</t>
  </si>
  <si>
    <t>LAS35210-AS4-L</t>
  </si>
  <si>
    <t>LAS35210-AS-M</t>
  </si>
  <si>
    <t>LAS35210-AS-L</t>
  </si>
  <si>
    <t>LAS15101</t>
  </si>
  <si>
    <t>LAS15101-BK-M</t>
  </si>
  <si>
    <t>LAS15101-BK-L</t>
  </si>
  <si>
    <t>Pro Run OTC Socks 1 Pair</t>
  </si>
  <si>
    <t>AC5179K</t>
  </si>
  <si>
    <t>AC5179K-AS1-M</t>
  </si>
  <si>
    <t>AC5179K-AS1-L</t>
  </si>
  <si>
    <t>Reference</t>
  </si>
  <si>
    <t>AC8871T-SST</t>
  </si>
  <si>
    <t>AC8871T-BK</t>
  </si>
  <si>
    <t>LAS15101-BK-S</t>
  </si>
  <si>
    <t>LAS15103-ATD-S</t>
  </si>
  <si>
    <t>LAS15103-SMV-S</t>
  </si>
  <si>
    <t>LAS15103-SSO-S</t>
  </si>
  <si>
    <t>LAS15103-BK-S</t>
  </si>
  <si>
    <t>LAS15103-WT-S</t>
  </si>
  <si>
    <t>LAS15105-ATD-S</t>
  </si>
  <si>
    <t>LAS15105-SMV-S</t>
  </si>
  <si>
    <t>LAS15105-SSO-S</t>
  </si>
  <si>
    <t>LAS15105-BK-S</t>
  </si>
  <si>
    <t>LAS15105-WT-S</t>
  </si>
  <si>
    <t>LAS15107-ATD-S</t>
  </si>
  <si>
    <t>LAS15107-SMV-S</t>
  </si>
  <si>
    <t>LAS15107-SSO-S</t>
  </si>
  <si>
    <t>LAS15107-BK-S</t>
  </si>
  <si>
    <t>LAS15107-WT-S</t>
  </si>
  <si>
    <t>AC5646Z-NEF-S</t>
  </si>
  <si>
    <t>AC5646Z-BK-S</t>
  </si>
  <si>
    <t>LAS25143-AS-S</t>
  </si>
  <si>
    <t>LAS25143-BK-S</t>
  </si>
  <si>
    <t>AC47128-DNT-S</t>
  </si>
  <si>
    <t>AC47128-PDR-S</t>
  </si>
  <si>
    <t>AC47128-SST-S</t>
  </si>
  <si>
    <t>AC69122-AS4-S</t>
  </si>
  <si>
    <t>AC69122-AG-S</t>
  </si>
  <si>
    <t>AC69122-AS-S</t>
  </si>
  <si>
    <t>AC69122-AS1-S</t>
  </si>
  <si>
    <t>AC69122-BK-S</t>
  </si>
  <si>
    <t>AC69122-WT-S</t>
  </si>
  <si>
    <t>AC98743-AS4-S</t>
  </si>
  <si>
    <t>AC98743-AG-S</t>
  </si>
  <si>
    <t>AC98743-AS-S</t>
  </si>
  <si>
    <t>AC98743-AS1-S</t>
  </si>
  <si>
    <t>AC98743-BK-S</t>
  </si>
  <si>
    <t>AC98743-WT-S</t>
  </si>
  <si>
    <t>AC7251S-LIN-S</t>
  </si>
  <si>
    <t>AC7251S-WT-S</t>
  </si>
  <si>
    <t>AC9127C-LIN-S</t>
  </si>
  <si>
    <t>AC9127C-YLR-S</t>
  </si>
  <si>
    <t>AC91431-WT-S</t>
  </si>
  <si>
    <t>AC91431-AGT-S</t>
  </si>
  <si>
    <t>LAS35111-AS-S</t>
  </si>
  <si>
    <t>LAS35203-AS9-S</t>
  </si>
  <si>
    <t>LAS35203-MLT-S</t>
  </si>
  <si>
    <t>LAS35203-AGT-S</t>
  </si>
  <si>
    <t>LAS35203-BK-S</t>
  </si>
  <si>
    <t>LAS35203-WT-S</t>
  </si>
  <si>
    <t>LAS35204-MLT-S</t>
  </si>
  <si>
    <t>LAS35204-AGT-S</t>
  </si>
  <si>
    <t>LAS35204-BK-S</t>
  </si>
  <si>
    <t>LAS35204-WT-S</t>
  </si>
  <si>
    <t>LAS35205-MLT-S</t>
  </si>
  <si>
    <t>LAS35205-AGT-S</t>
  </si>
  <si>
    <t>LAS35205-BK-S</t>
  </si>
  <si>
    <t>LAS35205-WT-S</t>
  </si>
  <si>
    <t>LAS35209-AGT-S</t>
  </si>
  <si>
    <t>LAS35209-BK-S</t>
  </si>
  <si>
    <t>LAS35209-WT-S</t>
  </si>
  <si>
    <t>AC5179K-AS1-S</t>
  </si>
  <si>
    <t>LAS35210-AS1-S</t>
  </si>
  <si>
    <t>LAS35210-AS4-S</t>
  </si>
  <si>
    <t>LAS35210-AS-S</t>
  </si>
  <si>
    <t>AC91431-WT-L</t>
  </si>
  <si>
    <t>AC91431-AGT-L</t>
  </si>
  <si>
    <t>Active Premium Stripe Crew Socks 3 Pack</t>
  </si>
  <si>
    <t>Active Premium Crew Socks 3 Pack</t>
  </si>
  <si>
    <t>Active Premium Quarter Socks 3 Pack</t>
  </si>
  <si>
    <t>Active Premium Ruffle Socks 1 Pair</t>
  </si>
  <si>
    <t>Active Premium Heavyweight Waffle Knit Crew Socks 1 Pair</t>
  </si>
  <si>
    <t>Active Premium Heavyweight Slouchy Crew Socks 1 Pair</t>
  </si>
  <si>
    <t>47 Clean Up Run Hat</t>
  </si>
  <si>
    <t>47 Clean Up Cotton 2 Tone Hat</t>
  </si>
  <si>
    <t>47 Clean Up New Logo Hat</t>
  </si>
  <si>
    <t>47 Clean Up Boston Hat</t>
  </si>
  <si>
    <t>47 Clean Up Cord Chainstitch Hat</t>
  </si>
  <si>
    <t>47 Cord Hitch Hat</t>
  </si>
  <si>
    <t>47 Clean Up New Balance Athletics Hat</t>
  </si>
  <si>
    <t>47 Hitch NB Athletics Hat</t>
  </si>
  <si>
    <t>47 Hitch With Rope Hat</t>
  </si>
  <si>
    <t>47 Classic Tri-Logo Hat</t>
  </si>
  <si>
    <t>47 Multi-Colored Hat</t>
  </si>
  <si>
    <t>47 Captain RL Hat</t>
  </si>
  <si>
    <t>47 Circle Logo Captain RL Hat</t>
  </si>
  <si>
    <t>Shohei Signature Hitch Hat</t>
  </si>
  <si>
    <t>S2'26 ACCESORIES</t>
  </si>
  <si>
    <t>Accessories</t>
  </si>
  <si>
    <t>NB MP</t>
  </si>
  <si>
    <t>NB ALB</t>
  </si>
  <si>
    <t>NB MM</t>
  </si>
  <si>
    <t>NB DOR</t>
  </si>
  <si>
    <t>NB SV</t>
  </si>
  <si>
    <t>NB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</si>
</sst>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11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1" fontId="0" fillId="3" borderId="0" xfId="0" applyNumberForma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0" fontId="6" fillId="0" borderId="0" xfId="2" applyFont="1"/>
    <xf numFmtId="0" fontId="7" fillId="0" borderId="0" xfId="2" applyFont="1"/>
    <xf numFmtId="0" fontId="7" fillId="0" borderId="0" xfId="2" applyFont="1" applyAlignment="1">
      <alignment horizontal="left"/>
    </xf>
    <xf numFmtId="1" fontId="0" fillId="4" borderId="0" xfId="0" applyNumberFormat="1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0" fontId="7" fillId="3" borderId="0" xfId="2" applyFont="1" applyFill="1" applyAlignment="1">
      <alignment horizontal="center"/>
    </xf>
    <xf numFmtId="0" fontId="7" fillId="3" borderId="0" xfId="2" applyFont="1" applyFill="1"/>
    <xf numFmtId="0" fontId="9" fillId="3" borderId="0" xfId="2" applyFont="1" applyFill="1" applyAlignment="1">
      <alignment horizontal="center"/>
    </xf>
    <xf numFmtId="0" fontId="0" fillId="0" borderId="1" xfId="0" applyBorder="1" applyAlignment="1">
      <alignment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0" borderId="0" xfId="2" applyFont="1" applyAlignment="1">
      <alignment horizontal="right"/>
    </xf>
    <xf numFmtId="0" fontId="12" fillId="3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">
    <cellStyle name="Normal" xfId="0" builtinId="0"/>
    <cellStyle name="Normal 2" xfId="1" xr:uid="{6E5B58D8-4D09-7045-BBCA-8DD0EC7E29E2}"/>
    <cellStyle name="Normal 2 2" xfId="2" xr:uid="{85DFA617-A82D-8F4D-B945-4CB3C8AA4871}"/>
    <cellStyle name="Normal 3" xfId="3" xr:uid="{7216E0F6-44DB-9D46-9449-6807A0A93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jpeg"/><Relationship Id="rId117" Type="http://schemas.openxmlformats.org/officeDocument/2006/relationships/image" Target="../media/image118.png"/><Relationship Id="rId21" Type="http://schemas.openxmlformats.org/officeDocument/2006/relationships/image" Target="../media/image22.png"/><Relationship Id="rId42" Type="http://schemas.openxmlformats.org/officeDocument/2006/relationships/image" Target="../media/image43.jpe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84" Type="http://schemas.openxmlformats.org/officeDocument/2006/relationships/image" Target="../media/image85.png"/><Relationship Id="rId89" Type="http://schemas.openxmlformats.org/officeDocument/2006/relationships/image" Target="../media/image90.png"/><Relationship Id="rId112" Type="http://schemas.openxmlformats.org/officeDocument/2006/relationships/image" Target="../media/image113.png"/><Relationship Id="rId16" Type="http://schemas.openxmlformats.org/officeDocument/2006/relationships/image" Target="../media/image17.jpeg"/><Relationship Id="rId107" Type="http://schemas.openxmlformats.org/officeDocument/2006/relationships/image" Target="../media/image108.png"/><Relationship Id="rId11" Type="http://schemas.openxmlformats.org/officeDocument/2006/relationships/image" Target="../media/image12.jpeg"/><Relationship Id="rId32" Type="http://schemas.openxmlformats.org/officeDocument/2006/relationships/image" Target="../media/image33.jpeg"/><Relationship Id="rId37" Type="http://schemas.openxmlformats.org/officeDocument/2006/relationships/image" Target="../media/image38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102" Type="http://schemas.openxmlformats.org/officeDocument/2006/relationships/image" Target="../media/image103.png"/><Relationship Id="rId5" Type="http://schemas.openxmlformats.org/officeDocument/2006/relationships/image" Target="../media/image6.png"/><Relationship Id="rId90" Type="http://schemas.openxmlformats.org/officeDocument/2006/relationships/image" Target="../media/image91.png"/><Relationship Id="rId95" Type="http://schemas.openxmlformats.org/officeDocument/2006/relationships/image" Target="../media/image96.png"/><Relationship Id="rId22" Type="http://schemas.openxmlformats.org/officeDocument/2006/relationships/image" Target="../media/image23.png"/><Relationship Id="rId27" Type="http://schemas.openxmlformats.org/officeDocument/2006/relationships/image" Target="../media/image28.jpe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113" Type="http://schemas.openxmlformats.org/officeDocument/2006/relationships/image" Target="../media/image114.png"/><Relationship Id="rId80" Type="http://schemas.openxmlformats.org/officeDocument/2006/relationships/image" Target="../media/image81.png"/><Relationship Id="rId85" Type="http://schemas.openxmlformats.org/officeDocument/2006/relationships/image" Target="../media/image86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33" Type="http://schemas.openxmlformats.org/officeDocument/2006/relationships/image" Target="../media/image34.jpeg"/><Relationship Id="rId38" Type="http://schemas.openxmlformats.org/officeDocument/2006/relationships/image" Target="../media/image39.jpeg"/><Relationship Id="rId59" Type="http://schemas.openxmlformats.org/officeDocument/2006/relationships/image" Target="../media/image60.png"/><Relationship Id="rId103" Type="http://schemas.openxmlformats.org/officeDocument/2006/relationships/image" Target="../media/image104.png"/><Relationship Id="rId108" Type="http://schemas.openxmlformats.org/officeDocument/2006/relationships/image" Target="../media/image109.png"/><Relationship Id="rId54" Type="http://schemas.openxmlformats.org/officeDocument/2006/relationships/image" Target="../media/image55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91" Type="http://schemas.openxmlformats.org/officeDocument/2006/relationships/image" Target="../media/image92.png"/><Relationship Id="rId96" Type="http://schemas.openxmlformats.org/officeDocument/2006/relationships/image" Target="../media/image9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23" Type="http://schemas.openxmlformats.org/officeDocument/2006/relationships/image" Target="../media/image24.png"/><Relationship Id="rId28" Type="http://schemas.openxmlformats.org/officeDocument/2006/relationships/image" Target="../media/image29.jpeg"/><Relationship Id="rId49" Type="http://schemas.openxmlformats.org/officeDocument/2006/relationships/image" Target="../media/image50.jpeg"/><Relationship Id="rId114" Type="http://schemas.openxmlformats.org/officeDocument/2006/relationships/image" Target="../media/image115.png"/><Relationship Id="rId10" Type="http://schemas.openxmlformats.org/officeDocument/2006/relationships/image" Target="../media/image11.jpeg"/><Relationship Id="rId31" Type="http://schemas.openxmlformats.org/officeDocument/2006/relationships/image" Target="../media/image32.jpe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81" Type="http://schemas.openxmlformats.org/officeDocument/2006/relationships/image" Target="../media/image82.jpeg"/><Relationship Id="rId86" Type="http://schemas.openxmlformats.org/officeDocument/2006/relationships/image" Target="../media/image87.png"/><Relationship Id="rId94" Type="http://schemas.openxmlformats.org/officeDocument/2006/relationships/image" Target="../media/image95.png"/><Relationship Id="rId99" Type="http://schemas.openxmlformats.org/officeDocument/2006/relationships/image" Target="../media/image100.png"/><Relationship Id="rId101" Type="http://schemas.openxmlformats.org/officeDocument/2006/relationships/image" Target="../media/image102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Relationship Id="rId13" Type="http://schemas.openxmlformats.org/officeDocument/2006/relationships/image" Target="../media/image14.jpeg"/><Relationship Id="rId18" Type="http://schemas.openxmlformats.org/officeDocument/2006/relationships/image" Target="../media/image19.png"/><Relationship Id="rId39" Type="http://schemas.openxmlformats.org/officeDocument/2006/relationships/image" Target="../media/image40.jpeg"/><Relationship Id="rId109" Type="http://schemas.openxmlformats.org/officeDocument/2006/relationships/image" Target="../media/image110.png"/><Relationship Id="rId34" Type="http://schemas.openxmlformats.org/officeDocument/2006/relationships/image" Target="../media/image35.jpeg"/><Relationship Id="rId50" Type="http://schemas.openxmlformats.org/officeDocument/2006/relationships/image" Target="../media/image51.jpe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97" Type="http://schemas.openxmlformats.org/officeDocument/2006/relationships/image" Target="../media/image98.png"/><Relationship Id="rId104" Type="http://schemas.openxmlformats.org/officeDocument/2006/relationships/image" Target="../media/image105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92" Type="http://schemas.openxmlformats.org/officeDocument/2006/relationships/image" Target="../media/image93.png"/><Relationship Id="rId2" Type="http://schemas.openxmlformats.org/officeDocument/2006/relationships/image" Target="../media/image3.png"/><Relationship Id="rId29" Type="http://schemas.openxmlformats.org/officeDocument/2006/relationships/image" Target="../media/image30.jpeg"/><Relationship Id="rId24" Type="http://schemas.openxmlformats.org/officeDocument/2006/relationships/image" Target="../media/image25.jpeg"/><Relationship Id="rId40" Type="http://schemas.openxmlformats.org/officeDocument/2006/relationships/image" Target="../media/image41.jpe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87" Type="http://schemas.openxmlformats.org/officeDocument/2006/relationships/image" Target="../media/image88.png"/><Relationship Id="rId110" Type="http://schemas.openxmlformats.org/officeDocument/2006/relationships/image" Target="../media/image111.png"/><Relationship Id="rId115" Type="http://schemas.openxmlformats.org/officeDocument/2006/relationships/image" Target="../media/image116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9" Type="http://schemas.openxmlformats.org/officeDocument/2006/relationships/image" Target="../media/image20.png"/><Relationship Id="rId14" Type="http://schemas.openxmlformats.org/officeDocument/2006/relationships/image" Target="../media/image15.jpeg"/><Relationship Id="rId30" Type="http://schemas.openxmlformats.org/officeDocument/2006/relationships/image" Target="../media/image31.jpeg"/><Relationship Id="rId35" Type="http://schemas.openxmlformats.org/officeDocument/2006/relationships/image" Target="../media/image36.jpeg"/><Relationship Id="rId56" Type="http://schemas.openxmlformats.org/officeDocument/2006/relationships/image" Target="../media/image57.png"/><Relationship Id="rId77" Type="http://schemas.openxmlformats.org/officeDocument/2006/relationships/image" Target="../media/image78.png"/><Relationship Id="rId100" Type="http://schemas.openxmlformats.org/officeDocument/2006/relationships/image" Target="../media/image101.png"/><Relationship Id="rId105" Type="http://schemas.openxmlformats.org/officeDocument/2006/relationships/image" Target="../media/image106.png"/><Relationship Id="rId8" Type="http://schemas.openxmlformats.org/officeDocument/2006/relationships/image" Target="../media/image9.jpe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93" Type="http://schemas.openxmlformats.org/officeDocument/2006/relationships/image" Target="../media/image94.png"/><Relationship Id="rId98" Type="http://schemas.openxmlformats.org/officeDocument/2006/relationships/image" Target="../media/image99.png"/><Relationship Id="rId3" Type="http://schemas.openxmlformats.org/officeDocument/2006/relationships/image" Target="../media/image4.png"/><Relationship Id="rId25" Type="http://schemas.openxmlformats.org/officeDocument/2006/relationships/image" Target="../media/image26.jpeg"/><Relationship Id="rId46" Type="http://schemas.openxmlformats.org/officeDocument/2006/relationships/image" Target="../media/image47.png"/><Relationship Id="rId67" Type="http://schemas.openxmlformats.org/officeDocument/2006/relationships/image" Target="../media/image68.png"/><Relationship Id="rId116" Type="http://schemas.openxmlformats.org/officeDocument/2006/relationships/image" Target="../media/image117.png"/><Relationship Id="rId20" Type="http://schemas.openxmlformats.org/officeDocument/2006/relationships/image" Target="../media/image21.png"/><Relationship Id="rId41" Type="http://schemas.openxmlformats.org/officeDocument/2006/relationships/image" Target="../media/image42.jpeg"/><Relationship Id="rId62" Type="http://schemas.openxmlformats.org/officeDocument/2006/relationships/image" Target="../media/image63.png"/><Relationship Id="rId83" Type="http://schemas.openxmlformats.org/officeDocument/2006/relationships/image" Target="../media/image84.png"/><Relationship Id="rId88" Type="http://schemas.openxmlformats.org/officeDocument/2006/relationships/image" Target="../media/image89.png"/><Relationship Id="rId111" Type="http://schemas.openxmlformats.org/officeDocument/2006/relationships/image" Target="../media/image112.png"/><Relationship Id="rId15" Type="http://schemas.openxmlformats.org/officeDocument/2006/relationships/image" Target="../media/image16.jpeg"/><Relationship Id="rId36" Type="http://schemas.openxmlformats.org/officeDocument/2006/relationships/image" Target="../media/image37.jpeg"/><Relationship Id="rId57" Type="http://schemas.openxmlformats.org/officeDocument/2006/relationships/image" Target="../media/image58.png"/><Relationship Id="rId106" Type="http://schemas.openxmlformats.org/officeDocument/2006/relationships/image" Target="../media/image10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15</xdr:row>
      <xdr:rowOff>101600</xdr:rowOff>
    </xdr:from>
    <xdr:to>
      <xdr:col>12</xdr:col>
      <xdr:colOff>355600</xdr:colOff>
      <xdr:row>20</xdr:row>
      <xdr:rowOff>152400</xdr:rowOff>
    </xdr:to>
    <xdr:pic>
      <xdr:nvPicPr>
        <xdr:cNvPr id="2" name="Picture 1" descr="Download New Balance (NB) Logo in SVG Vector or PNG File Format - Logo.wine">
          <a:extLst>
            <a:ext uri="{FF2B5EF4-FFF2-40B4-BE49-F238E27FC236}">
              <a16:creationId xmlns:a16="http://schemas.microsoft.com/office/drawing/2014/main" id="{78AFE103-EA33-DD4C-9217-FE3FDE769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658100" y="3860800"/>
          <a:ext cx="158750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142488</xdr:colOff>
      <xdr:row>25</xdr:row>
      <xdr:rowOff>48012</xdr:rowOff>
    </xdr:from>
    <xdr:to>
      <xdr:col>0</xdr:col>
      <xdr:colOff>1602988</xdr:colOff>
      <xdr:row>25</xdr:row>
      <xdr:rowOff>1131118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022285E-F9DB-FAC8-C156-831014B36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88" y="77626427"/>
          <a:ext cx="1460500" cy="1083106"/>
        </a:xfrm>
        <a:prstGeom prst="rect">
          <a:avLst/>
        </a:prstGeom>
      </xdr:spPr>
    </xdr:pic>
    <xdr:clientData/>
  </xdr:twoCellAnchor>
  <xdr:twoCellAnchor>
    <xdr:from>
      <xdr:col>0</xdr:col>
      <xdr:colOff>138152</xdr:colOff>
      <xdr:row>24</xdr:row>
      <xdr:rowOff>37786</xdr:rowOff>
    </xdr:from>
    <xdr:to>
      <xdr:col>0</xdr:col>
      <xdr:colOff>1560552</xdr:colOff>
      <xdr:row>24</xdr:row>
      <xdr:rowOff>1130300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9E776D3-9BD5-943B-C86E-8DEB1EB55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52" y="76470103"/>
          <a:ext cx="1422400" cy="1092514"/>
        </a:xfrm>
        <a:prstGeom prst="rect">
          <a:avLst/>
        </a:prstGeom>
      </xdr:spPr>
    </xdr:pic>
    <xdr:clientData/>
  </xdr:twoCellAnchor>
  <xdr:twoCellAnchor>
    <xdr:from>
      <xdr:col>0</xdr:col>
      <xdr:colOff>139700</xdr:colOff>
      <xdr:row>43</xdr:row>
      <xdr:rowOff>35312</xdr:rowOff>
    </xdr:from>
    <xdr:to>
      <xdr:col>0</xdr:col>
      <xdr:colOff>1620762</xdr:colOff>
      <xdr:row>43</xdr:row>
      <xdr:rowOff>1127512</xdr:rowOff>
    </xdr:to>
    <xdr:pic>
      <xdr:nvPicPr>
        <xdr:cNvPr id="547" name="Imagen 546">
          <a:extLst>
            <a:ext uri="{FF2B5EF4-FFF2-40B4-BE49-F238E27FC236}">
              <a16:creationId xmlns:a16="http://schemas.microsoft.com/office/drawing/2014/main" id="{1B3F7833-F506-AC4D-92EF-E6F03778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0" y="82198117"/>
          <a:ext cx="1481062" cy="10922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15</xdr:row>
      <xdr:rowOff>43320</xdr:rowOff>
    </xdr:from>
    <xdr:to>
      <xdr:col>0</xdr:col>
      <xdr:colOff>1595244</xdr:colOff>
      <xdr:row>15</xdr:row>
      <xdr:rowOff>1126188</xdr:rowOff>
    </xdr:to>
    <xdr:pic>
      <xdr:nvPicPr>
        <xdr:cNvPr id="550" name="Imagen 549">
          <a:extLst>
            <a:ext uri="{FF2B5EF4-FFF2-40B4-BE49-F238E27FC236}">
              <a16:creationId xmlns:a16="http://schemas.microsoft.com/office/drawing/2014/main" id="{D8147193-BD1A-214A-8C42-DEC7E8BC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86790515"/>
          <a:ext cx="1404744" cy="1082868"/>
        </a:xfrm>
        <a:prstGeom prst="rect">
          <a:avLst/>
        </a:prstGeom>
      </xdr:spPr>
    </xdr:pic>
    <xdr:clientData/>
  </xdr:twoCellAnchor>
  <xdr:twoCellAnchor>
    <xdr:from>
      <xdr:col>0</xdr:col>
      <xdr:colOff>166340</xdr:colOff>
      <xdr:row>9</xdr:row>
      <xdr:rowOff>32524</xdr:rowOff>
    </xdr:from>
    <xdr:to>
      <xdr:col>0</xdr:col>
      <xdr:colOff>1512540</xdr:colOff>
      <xdr:row>9</xdr:row>
      <xdr:rowOff>1112024</xdr:rowOff>
    </xdr:to>
    <xdr:pic>
      <xdr:nvPicPr>
        <xdr:cNvPr id="555" name="Imagen 554">
          <a:extLst>
            <a:ext uri="{FF2B5EF4-FFF2-40B4-BE49-F238E27FC236}">
              <a16:creationId xmlns:a16="http://schemas.microsoft.com/office/drawing/2014/main" id="{578DA166-61C0-1640-80EE-609FEF21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340" y="71880451"/>
          <a:ext cx="1346200" cy="1079500"/>
        </a:xfrm>
        <a:prstGeom prst="rect">
          <a:avLst/>
        </a:prstGeom>
      </xdr:spPr>
    </xdr:pic>
    <xdr:clientData/>
  </xdr:twoCellAnchor>
  <xdr:twoCellAnchor>
    <xdr:from>
      <xdr:col>0</xdr:col>
      <xdr:colOff>159216</xdr:colOff>
      <xdr:row>10</xdr:row>
      <xdr:rowOff>35456</xdr:rowOff>
    </xdr:from>
    <xdr:to>
      <xdr:col>0</xdr:col>
      <xdr:colOff>1502318</xdr:colOff>
      <xdr:row>10</xdr:row>
      <xdr:rowOff>1127511</xdr:rowOff>
    </xdr:to>
    <xdr:pic>
      <xdr:nvPicPr>
        <xdr:cNvPr id="557" name="Imagen 556">
          <a:extLst>
            <a:ext uri="{FF2B5EF4-FFF2-40B4-BE49-F238E27FC236}">
              <a16:creationId xmlns:a16="http://schemas.microsoft.com/office/drawing/2014/main" id="{8D2A9DEA-C65F-8945-8B65-83A2B0157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216" y="73029480"/>
          <a:ext cx="1343102" cy="1092055"/>
        </a:xfrm>
        <a:prstGeom prst="rect">
          <a:avLst/>
        </a:prstGeom>
      </xdr:spPr>
    </xdr:pic>
    <xdr:clientData/>
  </xdr:twoCellAnchor>
  <xdr:twoCellAnchor>
    <xdr:from>
      <xdr:col>0</xdr:col>
      <xdr:colOff>160764</xdr:colOff>
      <xdr:row>11</xdr:row>
      <xdr:rowOff>29716</xdr:rowOff>
    </xdr:from>
    <xdr:to>
      <xdr:col>0</xdr:col>
      <xdr:colOff>1548781</xdr:colOff>
      <xdr:row>11</xdr:row>
      <xdr:rowOff>1127511</xdr:rowOff>
    </xdr:to>
    <xdr:pic>
      <xdr:nvPicPr>
        <xdr:cNvPr id="558" name="Imagen 557">
          <a:extLst>
            <a:ext uri="{FF2B5EF4-FFF2-40B4-BE49-F238E27FC236}">
              <a16:creationId xmlns:a16="http://schemas.microsoft.com/office/drawing/2014/main" id="{710CA3DB-2381-274C-9BA0-7E71FB029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764" y="70731545"/>
          <a:ext cx="1388017" cy="1097795"/>
        </a:xfrm>
        <a:prstGeom prst="rect">
          <a:avLst/>
        </a:prstGeom>
      </xdr:spPr>
    </xdr:pic>
    <xdr:clientData/>
  </xdr:twoCellAnchor>
  <xdr:twoCellAnchor>
    <xdr:from>
      <xdr:col>0</xdr:col>
      <xdr:colOff>263913</xdr:colOff>
      <xdr:row>124</xdr:row>
      <xdr:rowOff>24970</xdr:rowOff>
    </xdr:from>
    <xdr:to>
      <xdr:col>0</xdr:col>
      <xdr:colOff>1394213</xdr:colOff>
      <xdr:row>126</xdr:row>
      <xdr:rowOff>382083</xdr:rowOff>
    </xdr:to>
    <xdr:pic>
      <xdr:nvPicPr>
        <xdr:cNvPr id="22" name="Picture 11" descr="A group of socks on a white background&#10;&#10;Description automatically generated">
          <a:extLst>
            <a:ext uri="{FF2B5EF4-FFF2-40B4-BE49-F238E27FC236}">
              <a16:creationId xmlns:a16="http://schemas.microsoft.com/office/drawing/2014/main" id="{284ACE64-CE5D-4F85-E2E4-E76CBBD00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3913" y="172063507"/>
          <a:ext cx="1130300" cy="113150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284976</xdr:colOff>
      <xdr:row>130</xdr:row>
      <xdr:rowOff>34898</xdr:rowOff>
    </xdr:from>
    <xdr:to>
      <xdr:col>0</xdr:col>
      <xdr:colOff>1402575</xdr:colOff>
      <xdr:row>132</xdr:row>
      <xdr:rowOff>379295</xdr:rowOff>
    </xdr:to>
    <xdr:pic>
      <xdr:nvPicPr>
        <xdr:cNvPr id="24" name="Picture 7" descr="A group of black socks&#10;&#10;AI-generated content may be incorrect.">
          <a:extLst>
            <a:ext uri="{FF2B5EF4-FFF2-40B4-BE49-F238E27FC236}">
              <a16:creationId xmlns:a16="http://schemas.microsoft.com/office/drawing/2014/main" id="{3D111558-72BD-7741-6482-D4037C39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4976" y="174396605"/>
          <a:ext cx="1117599" cy="111878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251213</xdr:colOff>
      <xdr:row>133</xdr:row>
      <xdr:rowOff>19394</xdr:rowOff>
    </xdr:from>
    <xdr:to>
      <xdr:col>0</xdr:col>
      <xdr:colOff>1381513</xdr:colOff>
      <xdr:row>135</xdr:row>
      <xdr:rowOff>376507</xdr:rowOff>
    </xdr:to>
    <xdr:pic>
      <xdr:nvPicPr>
        <xdr:cNvPr id="25" name="Picture 9" descr="A group of white socks&#10;&#10;Description automatically generated">
          <a:extLst>
            <a:ext uri="{FF2B5EF4-FFF2-40B4-BE49-F238E27FC236}">
              <a16:creationId xmlns:a16="http://schemas.microsoft.com/office/drawing/2014/main" id="{4481F6C1-0BC3-C5B5-CA17-B91CD9B71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1213" y="175542687"/>
          <a:ext cx="1130300" cy="113150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311925</xdr:colOff>
      <xdr:row>151</xdr:row>
      <xdr:rowOff>35987</xdr:rowOff>
    </xdr:from>
    <xdr:to>
      <xdr:col>0</xdr:col>
      <xdr:colOff>1404125</xdr:colOff>
      <xdr:row>153</xdr:row>
      <xdr:rowOff>353796</xdr:rowOff>
    </xdr:to>
    <xdr:pic>
      <xdr:nvPicPr>
        <xdr:cNvPr id="28" name="Picture 4" descr="A group of white socks&#10;&#10;Description automatically generated">
          <a:extLst>
            <a:ext uri="{FF2B5EF4-FFF2-40B4-BE49-F238E27FC236}">
              <a16:creationId xmlns:a16="http://schemas.microsoft.com/office/drawing/2014/main" id="{06FED588-BBB5-F192-8422-824D1DB77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1925" y="168589767"/>
          <a:ext cx="1092200" cy="10922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289312</xdr:colOff>
      <xdr:row>148</xdr:row>
      <xdr:rowOff>32899</xdr:rowOff>
    </xdr:from>
    <xdr:to>
      <xdr:col>0</xdr:col>
      <xdr:colOff>1393903</xdr:colOff>
      <xdr:row>150</xdr:row>
      <xdr:rowOff>364937</xdr:rowOff>
    </xdr:to>
    <xdr:pic>
      <xdr:nvPicPr>
        <xdr:cNvPr id="29" name="Picture 2" descr="A group of black socks&#10;&#10;Description automatically generated">
          <a:extLst>
            <a:ext uri="{FF2B5EF4-FFF2-40B4-BE49-F238E27FC236}">
              <a16:creationId xmlns:a16="http://schemas.microsoft.com/office/drawing/2014/main" id="{33E1DAC1-E697-8CA2-6E6E-D6352B17E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9312" y="167425094"/>
          <a:ext cx="1104591" cy="110642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292103</xdr:colOff>
      <xdr:row>142</xdr:row>
      <xdr:rowOff>40738</xdr:rowOff>
    </xdr:from>
    <xdr:to>
      <xdr:col>0</xdr:col>
      <xdr:colOff>1378415</xdr:colOff>
      <xdr:row>144</xdr:row>
      <xdr:rowOff>359678</xdr:rowOff>
    </xdr:to>
    <xdr:pic>
      <xdr:nvPicPr>
        <xdr:cNvPr id="31" name="Picture 7" descr="A group of socks on a white background&#10;&#10;Description automatically generated">
          <a:extLst>
            <a:ext uri="{FF2B5EF4-FFF2-40B4-BE49-F238E27FC236}">
              <a16:creationId xmlns:a16="http://schemas.microsoft.com/office/drawing/2014/main" id="{9929498A-E049-8890-7D0A-CD9AF543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3" y="165109762"/>
          <a:ext cx="1086312" cy="109333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303251</xdr:colOff>
      <xdr:row>70</xdr:row>
      <xdr:rowOff>58386</xdr:rowOff>
    </xdr:from>
    <xdr:to>
      <xdr:col>0</xdr:col>
      <xdr:colOff>1300976</xdr:colOff>
      <xdr:row>72</xdr:row>
      <xdr:rowOff>290473</xdr:rowOff>
    </xdr:to>
    <xdr:pic>
      <xdr:nvPicPr>
        <xdr:cNvPr id="535" name="Picture 9" descr="A black sock with grey stripes&#10;&#10;Description automatically generated">
          <a:extLst>
            <a:ext uri="{FF2B5EF4-FFF2-40B4-BE49-F238E27FC236}">
              <a16:creationId xmlns:a16="http://schemas.microsoft.com/office/drawing/2014/main" id="{F0A7D64B-4F2C-887C-7C25-D4E54D1C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3251" y="156624606"/>
          <a:ext cx="997725" cy="100647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294887</xdr:colOff>
      <xdr:row>73</xdr:row>
      <xdr:rowOff>96222</xdr:rowOff>
    </xdr:from>
    <xdr:to>
      <xdr:col>0</xdr:col>
      <xdr:colOff>1300976</xdr:colOff>
      <xdr:row>75</xdr:row>
      <xdr:rowOff>339723</xdr:rowOff>
    </xdr:to>
    <xdr:pic>
      <xdr:nvPicPr>
        <xdr:cNvPr id="536" name="Picture 10" descr="A white sock with grey stripes&#10;&#10;Description automatically generated">
          <a:extLst>
            <a:ext uri="{FF2B5EF4-FFF2-40B4-BE49-F238E27FC236}">
              <a16:creationId xmlns:a16="http://schemas.microsoft.com/office/drawing/2014/main" id="{289D7EBA-FD08-DAC0-4EED-1D8F909E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4887" y="157824027"/>
          <a:ext cx="1006089" cy="101789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299226</xdr:colOff>
      <xdr:row>100</xdr:row>
      <xdr:rowOff>44835</xdr:rowOff>
    </xdr:from>
    <xdr:to>
      <xdr:col>0</xdr:col>
      <xdr:colOff>1378416</xdr:colOff>
      <xdr:row>102</xdr:row>
      <xdr:rowOff>353462</xdr:rowOff>
    </xdr:to>
    <xdr:pic>
      <xdr:nvPicPr>
        <xdr:cNvPr id="541" name="Picture 8" descr="A black sock with grey stripes&#10;&#10;Description automatically generated">
          <a:extLst>
            <a:ext uri="{FF2B5EF4-FFF2-40B4-BE49-F238E27FC236}">
              <a16:creationId xmlns:a16="http://schemas.microsoft.com/office/drawing/2014/main" id="{EBB6F538-D702-1D35-0F0A-322BC413A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9226" y="168226908"/>
          <a:ext cx="1079190" cy="1083017"/>
        </a:xfrm>
        <a:prstGeom prst="rect">
          <a:avLst/>
        </a:prstGeom>
      </xdr:spPr>
    </xdr:pic>
    <xdr:clientData/>
  </xdr:twoCellAnchor>
  <xdr:twoCellAnchor>
    <xdr:from>
      <xdr:col>0</xdr:col>
      <xdr:colOff>282188</xdr:colOff>
      <xdr:row>103</xdr:row>
      <xdr:rowOff>46462</xdr:rowOff>
    </xdr:from>
    <xdr:to>
      <xdr:col>0</xdr:col>
      <xdr:colOff>1356844</xdr:colOff>
      <xdr:row>105</xdr:row>
      <xdr:rowOff>350539</xdr:rowOff>
    </xdr:to>
    <xdr:pic>
      <xdr:nvPicPr>
        <xdr:cNvPr id="542" name="Picture 13" descr="A white sock with a shadow&#10;&#10;Description automatically generated">
          <a:extLst>
            <a:ext uri="{FF2B5EF4-FFF2-40B4-BE49-F238E27FC236}">
              <a16:creationId xmlns:a16="http://schemas.microsoft.com/office/drawing/2014/main" id="{5631D376-FA78-3017-545D-7F0DDDA13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2188" y="169390121"/>
          <a:ext cx="1074656" cy="1078467"/>
        </a:xfrm>
        <a:prstGeom prst="rect">
          <a:avLst/>
        </a:prstGeom>
      </xdr:spPr>
    </xdr:pic>
    <xdr:clientData/>
  </xdr:twoCellAnchor>
  <xdr:twoCellAnchor>
    <xdr:from>
      <xdr:col>0</xdr:col>
      <xdr:colOff>180588</xdr:colOff>
      <xdr:row>26</xdr:row>
      <xdr:rowOff>45224</xdr:rowOff>
    </xdr:from>
    <xdr:to>
      <xdr:col>0</xdr:col>
      <xdr:colOff>1530417</xdr:colOff>
      <xdr:row>26</xdr:row>
      <xdr:rowOff>1112024</xdr:rowOff>
    </xdr:to>
    <xdr:pic>
      <xdr:nvPicPr>
        <xdr:cNvPr id="605" name="Imagen 604">
          <a:extLst>
            <a:ext uri="{FF2B5EF4-FFF2-40B4-BE49-F238E27FC236}">
              <a16:creationId xmlns:a16="http://schemas.microsoft.com/office/drawing/2014/main" id="{95843C86-C007-2FBE-C08E-BFF48D406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588" y="78769736"/>
          <a:ext cx="1349829" cy="1066800"/>
        </a:xfrm>
        <a:prstGeom prst="rect">
          <a:avLst/>
        </a:prstGeom>
      </xdr:spPr>
    </xdr:pic>
    <xdr:clientData/>
  </xdr:twoCellAnchor>
  <xdr:twoCellAnchor>
    <xdr:from>
      <xdr:col>0</xdr:col>
      <xdr:colOff>15488</xdr:colOff>
      <xdr:row>56</xdr:row>
      <xdr:rowOff>70623</xdr:rowOff>
    </xdr:from>
    <xdr:to>
      <xdr:col>0</xdr:col>
      <xdr:colOff>1653788</xdr:colOff>
      <xdr:row>56</xdr:row>
      <xdr:rowOff>1106508</xdr:rowOff>
    </xdr:to>
    <xdr:pic>
      <xdr:nvPicPr>
        <xdr:cNvPr id="587" name="Imagen 586">
          <a:extLst>
            <a:ext uri="{FF2B5EF4-FFF2-40B4-BE49-F238E27FC236}">
              <a16:creationId xmlns:a16="http://schemas.microsoft.com/office/drawing/2014/main" id="{05597B3C-4093-ADF4-9645-95DDFFC2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88" y="129223428"/>
          <a:ext cx="1638300" cy="1035885"/>
        </a:xfrm>
        <a:prstGeom prst="rect">
          <a:avLst/>
        </a:prstGeom>
      </xdr:spPr>
    </xdr:pic>
    <xdr:clientData/>
  </xdr:twoCellAnchor>
  <xdr:twoCellAnchor>
    <xdr:from>
      <xdr:col>0</xdr:col>
      <xdr:colOff>121423</xdr:colOff>
      <xdr:row>57</xdr:row>
      <xdr:rowOff>57924</xdr:rowOff>
    </xdr:from>
    <xdr:to>
      <xdr:col>0</xdr:col>
      <xdr:colOff>1633470</xdr:colOff>
      <xdr:row>57</xdr:row>
      <xdr:rowOff>1112024</xdr:rowOff>
    </xdr:to>
    <xdr:pic>
      <xdr:nvPicPr>
        <xdr:cNvPr id="603" name="Imagen 602">
          <a:extLst>
            <a:ext uri="{FF2B5EF4-FFF2-40B4-BE49-F238E27FC236}">
              <a16:creationId xmlns:a16="http://schemas.microsoft.com/office/drawing/2014/main" id="{570A3432-44E4-6518-1050-6C4BD351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423" y="130356826"/>
          <a:ext cx="1512047" cy="1054100"/>
        </a:xfrm>
        <a:prstGeom prst="rect">
          <a:avLst/>
        </a:prstGeom>
      </xdr:spPr>
    </xdr:pic>
    <xdr:clientData/>
  </xdr:twoCellAnchor>
  <xdr:twoCellAnchor>
    <xdr:from>
      <xdr:col>0</xdr:col>
      <xdr:colOff>104388</xdr:colOff>
      <xdr:row>55</xdr:row>
      <xdr:rowOff>48012</xdr:rowOff>
    </xdr:from>
    <xdr:to>
      <xdr:col>0</xdr:col>
      <xdr:colOff>1653788</xdr:colOff>
      <xdr:row>55</xdr:row>
      <xdr:rowOff>1121162</xdr:rowOff>
    </xdr:to>
    <xdr:pic>
      <xdr:nvPicPr>
        <xdr:cNvPr id="606" name="Imagen 605">
          <a:extLst>
            <a:ext uri="{FF2B5EF4-FFF2-40B4-BE49-F238E27FC236}">
              <a16:creationId xmlns:a16="http://schemas.microsoft.com/office/drawing/2014/main" id="{33BF23E9-4932-72CD-7E11-7814AAB69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388" y="128054719"/>
          <a:ext cx="1549400" cy="1073150"/>
        </a:xfrm>
        <a:prstGeom prst="rect">
          <a:avLst/>
        </a:prstGeom>
      </xdr:spPr>
    </xdr:pic>
    <xdr:clientData/>
  </xdr:twoCellAnchor>
  <xdr:twoCellAnchor>
    <xdr:from>
      <xdr:col>0</xdr:col>
      <xdr:colOff>61952</xdr:colOff>
      <xdr:row>49</xdr:row>
      <xdr:rowOff>77438</xdr:rowOff>
    </xdr:from>
    <xdr:to>
      <xdr:col>0</xdr:col>
      <xdr:colOff>1636752</xdr:colOff>
      <xdr:row>49</xdr:row>
      <xdr:rowOff>1093438</xdr:rowOff>
    </xdr:to>
    <xdr:pic>
      <xdr:nvPicPr>
        <xdr:cNvPr id="677" name="Imagen 676">
          <a:extLst>
            <a:ext uri="{FF2B5EF4-FFF2-40B4-BE49-F238E27FC236}">
              <a16:creationId xmlns:a16="http://schemas.microsoft.com/office/drawing/2014/main" id="{6D3ED7D1-7C31-40CD-8CF4-1C1FCFF6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952" y="65048779"/>
          <a:ext cx="1574800" cy="1016000"/>
        </a:xfrm>
        <a:prstGeom prst="rect">
          <a:avLst/>
        </a:prstGeom>
      </xdr:spPr>
    </xdr:pic>
    <xdr:clientData/>
  </xdr:twoCellAnchor>
  <xdr:twoCellAnchor>
    <xdr:from>
      <xdr:col>0</xdr:col>
      <xdr:colOff>340732</xdr:colOff>
      <xdr:row>17</xdr:row>
      <xdr:rowOff>70242</xdr:rowOff>
    </xdr:from>
    <xdr:to>
      <xdr:col>0</xdr:col>
      <xdr:colOff>1455854</xdr:colOff>
      <xdr:row>17</xdr:row>
      <xdr:rowOff>1111093</xdr:rowOff>
    </xdr:to>
    <xdr:pic>
      <xdr:nvPicPr>
        <xdr:cNvPr id="526" name="Imagen 525">
          <a:extLst>
            <a:ext uri="{FF2B5EF4-FFF2-40B4-BE49-F238E27FC236}">
              <a16:creationId xmlns:a16="http://schemas.microsoft.com/office/drawing/2014/main" id="{33341C97-B8FA-9045-AE26-BB6578A2C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0732" y="89109632"/>
          <a:ext cx="1115122" cy="1040851"/>
        </a:xfrm>
        <a:prstGeom prst="rect">
          <a:avLst/>
        </a:prstGeom>
      </xdr:spPr>
    </xdr:pic>
    <xdr:clientData/>
  </xdr:twoCellAnchor>
  <xdr:twoCellAnchor>
    <xdr:from>
      <xdr:col>0</xdr:col>
      <xdr:colOff>284977</xdr:colOff>
      <xdr:row>121</xdr:row>
      <xdr:rowOff>19713</xdr:rowOff>
    </xdr:from>
    <xdr:to>
      <xdr:col>0</xdr:col>
      <xdr:colOff>1409390</xdr:colOff>
      <xdr:row>123</xdr:row>
      <xdr:rowOff>370933</xdr:rowOff>
    </xdr:to>
    <xdr:pic>
      <xdr:nvPicPr>
        <xdr:cNvPr id="530" name="Picture 10" descr="A group of white socks&#10;&#10;Description automatically generated">
          <a:extLst>
            <a:ext uri="{FF2B5EF4-FFF2-40B4-BE49-F238E27FC236}">
              <a16:creationId xmlns:a16="http://schemas.microsoft.com/office/drawing/2014/main" id="{605F8C8B-48D6-0C43-B730-0C9B12AA5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4977" y="170896664"/>
          <a:ext cx="1124413" cy="112561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294889</xdr:colOff>
      <xdr:row>139</xdr:row>
      <xdr:rowOff>30975</xdr:rowOff>
    </xdr:from>
    <xdr:to>
      <xdr:col>0</xdr:col>
      <xdr:colOff>1390902</xdr:colOff>
      <xdr:row>141</xdr:row>
      <xdr:rowOff>359679</xdr:rowOff>
    </xdr:to>
    <xdr:pic>
      <xdr:nvPicPr>
        <xdr:cNvPr id="532" name="Picture 5" descr="A group of grey socks&#10;&#10;Description automatically generated">
          <a:extLst>
            <a:ext uri="{FF2B5EF4-FFF2-40B4-BE49-F238E27FC236}">
              <a16:creationId xmlns:a16="http://schemas.microsoft.com/office/drawing/2014/main" id="{F77E7F7A-EE4D-F046-8E3C-EFAF54627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4889" y="163938414"/>
          <a:ext cx="1096013" cy="110309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325243</xdr:colOff>
      <xdr:row>67</xdr:row>
      <xdr:rowOff>82712</xdr:rowOff>
    </xdr:from>
    <xdr:to>
      <xdr:col>0</xdr:col>
      <xdr:colOff>1347439</xdr:colOff>
      <xdr:row>69</xdr:row>
      <xdr:rowOff>332684</xdr:rowOff>
    </xdr:to>
    <xdr:pic>
      <xdr:nvPicPr>
        <xdr:cNvPr id="4" name="Picture 11" descr="A yellow sock with white stripes&#10;&#10;AI-generated content may be incorrect.">
          <a:extLst>
            <a:ext uri="{FF2B5EF4-FFF2-40B4-BE49-F238E27FC236}">
              <a16:creationId xmlns:a16="http://schemas.microsoft.com/office/drawing/2014/main" id="{DEDF3079-4093-EB3C-C393-E15698C60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243" y="155487346"/>
          <a:ext cx="1022196" cy="102436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278782</xdr:colOff>
      <xdr:row>91</xdr:row>
      <xdr:rowOff>15375</xdr:rowOff>
    </xdr:from>
    <xdr:to>
      <xdr:col>0</xdr:col>
      <xdr:colOff>1409392</xdr:colOff>
      <xdr:row>93</xdr:row>
      <xdr:rowOff>374359</xdr:rowOff>
    </xdr:to>
    <xdr:pic>
      <xdr:nvPicPr>
        <xdr:cNvPr id="5" name="Picture 6" descr="A blue sock on a white background&#10;&#10;AI-generated content may be incorrect.">
          <a:extLst>
            <a:ext uri="{FF2B5EF4-FFF2-40B4-BE49-F238E27FC236}">
              <a16:creationId xmlns:a16="http://schemas.microsoft.com/office/drawing/2014/main" id="{F690A637-3ED3-E037-1B9D-3128AA707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8782" y="164712692"/>
          <a:ext cx="1130610" cy="113337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278782</xdr:colOff>
      <xdr:row>94</xdr:row>
      <xdr:rowOff>15602</xdr:rowOff>
    </xdr:from>
    <xdr:to>
      <xdr:col>0</xdr:col>
      <xdr:colOff>1409392</xdr:colOff>
      <xdr:row>96</xdr:row>
      <xdr:rowOff>374584</xdr:rowOff>
    </xdr:to>
    <xdr:pic>
      <xdr:nvPicPr>
        <xdr:cNvPr id="6" name="Picture 8" descr="A white sock with a hole in the middle&#10;&#10;AI-generated content may be incorrect.">
          <a:extLst>
            <a:ext uri="{FF2B5EF4-FFF2-40B4-BE49-F238E27FC236}">
              <a16:creationId xmlns:a16="http://schemas.microsoft.com/office/drawing/2014/main" id="{9F6A7FA8-83F1-477E-A400-317E62648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8782" y="165874504"/>
          <a:ext cx="1130610" cy="113337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309761</xdr:colOff>
      <xdr:row>97</xdr:row>
      <xdr:rowOff>15682</xdr:rowOff>
    </xdr:from>
    <xdr:to>
      <xdr:col>0</xdr:col>
      <xdr:colOff>1424879</xdr:colOff>
      <xdr:row>99</xdr:row>
      <xdr:rowOff>359136</xdr:rowOff>
    </xdr:to>
    <xdr:pic>
      <xdr:nvPicPr>
        <xdr:cNvPr id="7" name="Picture 9" descr="A yellow sock with white stripes&#10;&#10;AI-generated content may be incorrect.">
          <a:extLst>
            <a:ext uri="{FF2B5EF4-FFF2-40B4-BE49-F238E27FC236}">
              <a16:creationId xmlns:a16="http://schemas.microsoft.com/office/drawing/2014/main" id="{75EBC349-24CC-BD25-8BA7-1D3D12208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9761" y="167036170"/>
          <a:ext cx="1115118" cy="111784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309759</xdr:colOff>
      <xdr:row>127</xdr:row>
      <xdr:rowOff>46233</xdr:rowOff>
    </xdr:from>
    <xdr:to>
      <xdr:col>0</xdr:col>
      <xdr:colOff>1409390</xdr:colOff>
      <xdr:row>129</xdr:row>
      <xdr:rowOff>371474</xdr:rowOff>
    </xdr:to>
    <xdr:pic>
      <xdr:nvPicPr>
        <xdr:cNvPr id="10" name="Picture 24" descr="A group of socks in different colors&#10;&#10;Description automatically generated">
          <a:extLst>
            <a:ext uri="{FF2B5EF4-FFF2-40B4-BE49-F238E27FC236}">
              <a16:creationId xmlns:a16="http://schemas.microsoft.com/office/drawing/2014/main" id="{6D0D55A1-2F78-8AE0-8CE2-C9C5E9E06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9759" y="173246355"/>
          <a:ext cx="1099631" cy="109963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294269</xdr:colOff>
      <xdr:row>145</xdr:row>
      <xdr:rowOff>20725</xdr:rowOff>
    </xdr:from>
    <xdr:to>
      <xdr:col>0</xdr:col>
      <xdr:colOff>1409391</xdr:colOff>
      <xdr:row>147</xdr:row>
      <xdr:rowOff>368662</xdr:rowOff>
    </xdr:to>
    <xdr:pic>
      <xdr:nvPicPr>
        <xdr:cNvPr id="15" name="Picture 28" descr="A group of socks on a white background&#10;&#10;AI-generated content may be incorrect.">
          <a:extLst>
            <a:ext uri="{FF2B5EF4-FFF2-40B4-BE49-F238E27FC236}">
              <a16:creationId xmlns:a16="http://schemas.microsoft.com/office/drawing/2014/main" id="{227B622A-5285-D97E-3EEE-BA365CC1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4269" y="166251335"/>
          <a:ext cx="1115122" cy="112232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309756</xdr:colOff>
      <xdr:row>76</xdr:row>
      <xdr:rowOff>46464</xdr:rowOff>
    </xdr:from>
    <xdr:to>
      <xdr:col>0</xdr:col>
      <xdr:colOff>1308124</xdr:colOff>
      <xdr:row>78</xdr:row>
      <xdr:rowOff>270442</xdr:rowOff>
    </xdr:to>
    <xdr:pic>
      <xdr:nvPicPr>
        <xdr:cNvPr id="35" name="Picture 6" descr="A blue sock on a white background&#10;&#10;AI-generated content may be incorrect.">
          <a:extLst>
            <a:ext uri="{FF2B5EF4-FFF2-40B4-BE49-F238E27FC236}">
              <a16:creationId xmlns:a16="http://schemas.microsoft.com/office/drawing/2014/main" id="{0EA8BBCF-11F9-5550-22BE-43E0EEFD1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9756" y="158935854"/>
          <a:ext cx="998368" cy="99836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325243</xdr:colOff>
      <xdr:row>79</xdr:row>
      <xdr:rowOff>92926</xdr:rowOff>
    </xdr:from>
    <xdr:to>
      <xdr:col>0</xdr:col>
      <xdr:colOff>1269513</xdr:colOff>
      <xdr:row>81</xdr:row>
      <xdr:rowOff>272331</xdr:rowOff>
    </xdr:to>
    <xdr:pic>
      <xdr:nvPicPr>
        <xdr:cNvPr id="36" name="Picture 8" descr="A white sock with a white background&#10;&#10;AI-generated content may be incorrect.">
          <a:extLst>
            <a:ext uri="{FF2B5EF4-FFF2-40B4-BE49-F238E27FC236}">
              <a16:creationId xmlns:a16="http://schemas.microsoft.com/office/drawing/2014/main" id="{5168D6CD-ABCB-6D40-485C-1DD80DA13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243" y="160143902"/>
          <a:ext cx="944270" cy="95379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309757</xdr:colOff>
      <xdr:row>82</xdr:row>
      <xdr:rowOff>123901</xdr:rowOff>
    </xdr:from>
    <xdr:to>
      <xdr:col>0</xdr:col>
      <xdr:colOff>1254027</xdr:colOff>
      <xdr:row>84</xdr:row>
      <xdr:rowOff>303306</xdr:rowOff>
    </xdr:to>
    <xdr:pic>
      <xdr:nvPicPr>
        <xdr:cNvPr id="37" name="Picture 9" descr="A yellow sock with white stripes&#10;&#10;AI-generated content may be incorrect.">
          <a:extLst>
            <a:ext uri="{FF2B5EF4-FFF2-40B4-BE49-F238E27FC236}">
              <a16:creationId xmlns:a16="http://schemas.microsoft.com/office/drawing/2014/main" id="{B8690ABF-FC19-D3F5-F167-E246D58DC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9757" y="161336462"/>
          <a:ext cx="944270" cy="95379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294268</xdr:colOff>
      <xdr:row>88</xdr:row>
      <xdr:rowOff>61951</xdr:rowOff>
    </xdr:from>
    <xdr:to>
      <xdr:col>0</xdr:col>
      <xdr:colOff>1333002</xdr:colOff>
      <xdr:row>90</xdr:row>
      <xdr:rowOff>276636</xdr:rowOff>
    </xdr:to>
    <xdr:pic>
      <xdr:nvPicPr>
        <xdr:cNvPr id="39" name="Picture 25" descr="A white sock with grey stripes&#10;&#10;Description automatically generated">
          <a:extLst>
            <a:ext uri="{FF2B5EF4-FFF2-40B4-BE49-F238E27FC236}">
              <a16:creationId xmlns:a16="http://schemas.microsoft.com/office/drawing/2014/main" id="{4BD0FE43-ADCB-96F7-4178-C37C07C83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4268" y="163597683"/>
          <a:ext cx="1038734" cy="9890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278780</xdr:colOff>
      <xdr:row>85</xdr:row>
      <xdr:rowOff>77440</xdr:rowOff>
    </xdr:from>
    <xdr:to>
      <xdr:col>0</xdr:col>
      <xdr:colOff>1317514</xdr:colOff>
      <xdr:row>87</xdr:row>
      <xdr:rowOff>292124</xdr:rowOff>
    </xdr:to>
    <xdr:pic>
      <xdr:nvPicPr>
        <xdr:cNvPr id="40" name="Picture 24" descr="A black sock with grey stripes&#10;&#10;Description automatically generated">
          <a:extLst>
            <a:ext uri="{FF2B5EF4-FFF2-40B4-BE49-F238E27FC236}">
              <a16:creationId xmlns:a16="http://schemas.microsoft.com/office/drawing/2014/main" id="{956C2B05-38B9-D71F-B035-613084C52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8780" y="162451586"/>
          <a:ext cx="1038734" cy="9890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46464</xdr:colOff>
      <xdr:row>40</xdr:row>
      <xdr:rowOff>30974</xdr:rowOff>
    </xdr:from>
    <xdr:to>
      <xdr:col>0</xdr:col>
      <xdr:colOff>1667896</xdr:colOff>
      <xdr:row>40</xdr:row>
      <xdr:rowOff>1130299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E03089C-466B-804B-9976-9CA964D7B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6464" y="40934267"/>
          <a:ext cx="1621432" cy="1099325"/>
        </a:xfrm>
        <a:prstGeom prst="rect">
          <a:avLst/>
        </a:prstGeom>
      </xdr:spPr>
    </xdr:pic>
    <xdr:clientData/>
  </xdr:twoCellAnchor>
  <xdr:twoCellAnchor>
    <xdr:from>
      <xdr:col>0</xdr:col>
      <xdr:colOff>247806</xdr:colOff>
      <xdr:row>64</xdr:row>
      <xdr:rowOff>67159</xdr:rowOff>
    </xdr:from>
    <xdr:to>
      <xdr:col>0</xdr:col>
      <xdr:colOff>1300976</xdr:colOff>
      <xdr:row>66</xdr:row>
      <xdr:rowOff>348171</xdr:rowOff>
    </xdr:to>
    <xdr:pic>
      <xdr:nvPicPr>
        <xdr:cNvPr id="33" name="Picture 9" descr="A white sock with white stripes&#10;&#10;AI-generated content may be incorrect.">
          <a:extLst>
            <a:ext uri="{FF2B5EF4-FFF2-40B4-BE49-F238E27FC236}">
              <a16:creationId xmlns:a16="http://schemas.microsoft.com/office/drawing/2014/main" id="{731A9ACA-5486-7340-A184-361BB5BA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806" y="154310208"/>
          <a:ext cx="1053170" cy="105540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278781</xdr:colOff>
      <xdr:row>61</xdr:row>
      <xdr:rowOff>46464</xdr:rowOff>
    </xdr:from>
    <xdr:to>
      <xdr:col>0</xdr:col>
      <xdr:colOff>1323903</xdr:colOff>
      <xdr:row>63</xdr:row>
      <xdr:rowOff>317195</xdr:rowOff>
    </xdr:to>
    <xdr:pic>
      <xdr:nvPicPr>
        <xdr:cNvPr id="13" name="Picture 5" descr="A blue sock on a white background&#10;&#10;AI-generated content may be incorrect.">
          <a:extLst>
            <a:ext uri="{FF2B5EF4-FFF2-40B4-BE49-F238E27FC236}">
              <a16:creationId xmlns:a16="http://schemas.microsoft.com/office/drawing/2014/main" id="{A8A25169-0954-6F44-891E-37F0C916C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8781" y="153127927"/>
          <a:ext cx="1045122" cy="104512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325245</xdr:colOff>
      <xdr:row>58</xdr:row>
      <xdr:rowOff>88883</xdr:rowOff>
    </xdr:from>
    <xdr:to>
      <xdr:col>0</xdr:col>
      <xdr:colOff>1316464</xdr:colOff>
      <xdr:row>60</xdr:row>
      <xdr:rowOff>309291</xdr:rowOff>
    </xdr:to>
    <xdr:pic>
      <xdr:nvPicPr>
        <xdr:cNvPr id="16" name="Picture 9" descr="A black sock with grey stripes&#10;&#10;Description automatically generated">
          <a:extLst>
            <a:ext uri="{FF2B5EF4-FFF2-40B4-BE49-F238E27FC236}">
              <a16:creationId xmlns:a16="http://schemas.microsoft.com/office/drawing/2014/main" id="{386C26AA-A82D-D164-9F38-4710D725D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245" y="152008761"/>
          <a:ext cx="991219" cy="99479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278782</xdr:colOff>
      <xdr:row>160</xdr:row>
      <xdr:rowOff>17825</xdr:rowOff>
    </xdr:from>
    <xdr:to>
      <xdr:col>0</xdr:col>
      <xdr:colOff>1378416</xdr:colOff>
      <xdr:row>162</xdr:row>
      <xdr:rowOff>348527</xdr:rowOff>
    </xdr:to>
    <xdr:pic>
      <xdr:nvPicPr>
        <xdr:cNvPr id="20" name="Picture 16" descr="A group of socks with different colors&#10;&#10;Description automatically generated">
          <a:extLst>
            <a:ext uri="{FF2B5EF4-FFF2-40B4-BE49-F238E27FC236}">
              <a16:creationId xmlns:a16="http://schemas.microsoft.com/office/drawing/2014/main" id="{BA74C03B-1D4A-3224-B778-632E2E6C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8782" y="206872947"/>
          <a:ext cx="1099634" cy="110509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309757</xdr:colOff>
      <xdr:row>157</xdr:row>
      <xdr:rowOff>80161</xdr:rowOff>
    </xdr:from>
    <xdr:to>
      <xdr:col>0</xdr:col>
      <xdr:colOff>1331952</xdr:colOff>
      <xdr:row>159</xdr:row>
      <xdr:rowOff>333040</xdr:rowOff>
    </xdr:to>
    <xdr:pic>
      <xdr:nvPicPr>
        <xdr:cNvPr id="27" name="Picture 17" descr="A group of socks with different colors&#10;&#10;Description automatically generated">
          <a:extLst>
            <a:ext uri="{FF2B5EF4-FFF2-40B4-BE49-F238E27FC236}">
              <a16:creationId xmlns:a16="http://schemas.microsoft.com/office/drawing/2014/main" id="{F49BF623-9E3E-D120-D423-01A423CC5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9757" y="204612112"/>
          <a:ext cx="1022195" cy="102726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6</xdr:row>
      <xdr:rowOff>61951</xdr:rowOff>
    </xdr:from>
    <xdr:to>
      <xdr:col>0</xdr:col>
      <xdr:colOff>1723545</xdr:colOff>
      <xdr:row>6</xdr:row>
      <xdr:rowOff>1070719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1B0C62C4-358C-06AE-FC69-45AD2F2F3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290122"/>
          <a:ext cx="1723545" cy="100876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61949</xdr:rowOff>
    </xdr:from>
    <xdr:to>
      <xdr:col>0</xdr:col>
      <xdr:colOff>1694377</xdr:colOff>
      <xdr:row>5</xdr:row>
      <xdr:rowOff>1093842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67A38A7-CC99-D3FE-E379-05A8730B3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144022"/>
          <a:ext cx="1694377" cy="1031893"/>
        </a:xfrm>
        <a:prstGeom prst="rect">
          <a:avLst/>
        </a:prstGeom>
      </xdr:spPr>
    </xdr:pic>
    <xdr:clientData/>
  </xdr:twoCellAnchor>
  <xdr:twoCellAnchor>
    <xdr:from>
      <xdr:col>0</xdr:col>
      <xdr:colOff>168417</xdr:colOff>
      <xdr:row>7</xdr:row>
      <xdr:rowOff>83725</xdr:rowOff>
    </xdr:from>
    <xdr:to>
      <xdr:col>0</xdr:col>
      <xdr:colOff>1592729</xdr:colOff>
      <xdr:row>7</xdr:row>
      <xdr:rowOff>1043274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9F2DE7D7-60A7-DF46-C606-D3A1E5B38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417" y="5457993"/>
          <a:ext cx="1424312" cy="959549"/>
        </a:xfrm>
        <a:prstGeom prst="rect">
          <a:avLst/>
        </a:prstGeom>
      </xdr:spPr>
    </xdr:pic>
    <xdr:clientData/>
  </xdr:twoCellAnchor>
  <xdr:twoCellAnchor>
    <xdr:from>
      <xdr:col>0</xdr:col>
      <xdr:colOff>92927</xdr:colOff>
      <xdr:row>8</xdr:row>
      <xdr:rowOff>48527</xdr:rowOff>
    </xdr:from>
    <xdr:to>
      <xdr:col>0</xdr:col>
      <xdr:colOff>1657195</xdr:colOff>
      <xdr:row>8</xdr:row>
      <xdr:rowOff>1086132</xdr:rowOff>
    </xdr:to>
    <xdr:pic>
      <xdr:nvPicPr>
        <xdr:cNvPr id="30" name="Picture 9">
          <a:extLst>
            <a:ext uri="{FF2B5EF4-FFF2-40B4-BE49-F238E27FC236}">
              <a16:creationId xmlns:a16="http://schemas.microsoft.com/office/drawing/2014/main" id="{613FBCEF-0EB5-E5D8-0784-2A37274B8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927" y="6568893"/>
          <a:ext cx="1564268" cy="1037605"/>
        </a:xfrm>
        <a:prstGeom prst="rect">
          <a:avLst/>
        </a:prstGeom>
      </xdr:spPr>
    </xdr:pic>
    <xdr:clientData/>
  </xdr:twoCellAnchor>
  <xdr:twoCellAnchor>
    <xdr:from>
      <xdr:col>0</xdr:col>
      <xdr:colOff>61951</xdr:colOff>
      <xdr:row>4</xdr:row>
      <xdr:rowOff>77437</xdr:rowOff>
    </xdr:from>
    <xdr:to>
      <xdr:col>0</xdr:col>
      <xdr:colOff>1671799</xdr:colOff>
      <xdr:row>4</xdr:row>
      <xdr:rowOff>1077938</xdr:rowOff>
    </xdr:to>
    <xdr:pic>
      <xdr:nvPicPr>
        <xdr:cNvPr id="32" name="Picture 4">
          <a:extLst>
            <a:ext uri="{FF2B5EF4-FFF2-40B4-BE49-F238E27FC236}">
              <a16:creationId xmlns:a16="http://schemas.microsoft.com/office/drawing/2014/main" id="{FFEBF00D-7E6F-F343-E0BC-8A64995F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951" y="2013413"/>
          <a:ext cx="1609848" cy="1000501"/>
        </a:xfrm>
        <a:prstGeom prst="rect">
          <a:avLst/>
        </a:prstGeom>
      </xdr:spPr>
    </xdr:pic>
    <xdr:clientData/>
  </xdr:twoCellAnchor>
  <xdr:twoCellAnchor>
    <xdr:from>
      <xdr:col>0</xdr:col>
      <xdr:colOff>139542</xdr:colOff>
      <xdr:row>3</xdr:row>
      <xdr:rowOff>109749</xdr:rowOff>
    </xdr:from>
    <xdr:to>
      <xdr:col>0</xdr:col>
      <xdr:colOff>1572847</xdr:colOff>
      <xdr:row>3</xdr:row>
      <xdr:rowOff>1052981</xdr:rowOff>
    </xdr:to>
    <xdr:pic>
      <xdr:nvPicPr>
        <xdr:cNvPr id="34" name="Picture 8">
          <a:extLst>
            <a:ext uri="{FF2B5EF4-FFF2-40B4-BE49-F238E27FC236}">
              <a16:creationId xmlns:a16="http://schemas.microsoft.com/office/drawing/2014/main" id="{4808D7C5-478A-5981-C965-0BC310E70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542" y="899627"/>
          <a:ext cx="1433305" cy="943232"/>
        </a:xfrm>
        <a:prstGeom prst="rect">
          <a:avLst/>
        </a:prstGeom>
      </xdr:spPr>
    </xdr:pic>
    <xdr:clientData/>
  </xdr:twoCellAnchor>
  <xdr:twoCellAnchor>
    <xdr:from>
      <xdr:col>0</xdr:col>
      <xdr:colOff>263294</xdr:colOff>
      <xdr:row>175</xdr:row>
      <xdr:rowOff>36240</xdr:rowOff>
    </xdr:from>
    <xdr:to>
      <xdr:col>0</xdr:col>
      <xdr:colOff>1378415</xdr:colOff>
      <xdr:row>177</xdr:row>
      <xdr:rowOff>376970</xdr:rowOff>
    </xdr:to>
    <xdr:pic>
      <xdr:nvPicPr>
        <xdr:cNvPr id="56" name="Picture 2" descr="A white sock with a logo on it&#10;&#10;AI-generated content may be incorrect.">
          <a:extLst>
            <a:ext uri="{FF2B5EF4-FFF2-40B4-BE49-F238E27FC236}">
              <a16:creationId xmlns:a16="http://schemas.microsoft.com/office/drawing/2014/main" id="{4CC4A751-8BFD-F4E9-0040-3FD3CAFC6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3294" y="161620508"/>
          <a:ext cx="1115121" cy="111512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278780</xdr:colOff>
      <xdr:row>172</xdr:row>
      <xdr:rowOff>46462</xdr:rowOff>
    </xdr:from>
    <xdr:to>
      <xdr:col>0</xdr:col>
      <xdr:colOff>1378343</xdr:colOff>
      <xdr:row>174</xdr:row>
      <xdr:rowOff>376971</xdr:rowOff>
    </xdr:to>
    <xdr:pic>
      <xdr:nvPicPr>
        <xdr:cNvPr id="57" name="Picture 5" descr="A red sock with a logo on it&#10;&#10;AI-generated content may be incorrect.">
          <a:extLst>
            <a:ext uri="{FF2B5EF4-FFF2-40B4-BE49-F238E27FC236}">
              <a16:creationId xmlns:a16="http://schemas.microsoft.com/office/drawing/2014/main" id="{19433BB9-744E-7F21-744D-D173BE951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8780" y="160469145"/>
          <a:ext cx="1099563" cy="110489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108415</xdr:colOff>
      <xdr:row>23</xdr:row>
      <xdr:rowOff>108414</xdr:rowOff>
    </xdr:from>
    <xdr:to>
      <xdr:col>0</xdr:col>
      <xdr:colOff>1576480</xdr:colOff>
      <xdr:row>23</xdr:row>
      <xdr:rowOff>1096535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A0C2EF4-2C1C-FD3D-BA17-9E0EDCEE6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415" y="27258536"/>
          <a:ext cx="1468065" cy="988121"/>
        </a:xfrm>
        <a:prstGeom prst="rect">
          <a:avLst/>
        </a:prstGeom>
      </xdr:spPr>
    </xdr:pic>
    <xdr:clientData/>
  </xdr:twoCellAnchor>
  <xdr:twoCellAnchor>
    <xdr:from>
      <xdr:col>0</xdr:col>
      <xdr:colOff>635000</xdr:colOff>
      <xdr:row>106</xdr:row>
      <xdr:rowOff>92928</xdr:rowOff>
    </xdr:from>
    <xdr:to>
      <xdr:col>0</xdr:col>
      <xdr:colOff>1145382</xdr:colOff>
      <xdr:row>108</xdr:row>
      <xdr:rowOff>328615</xdr:rowOff>
    </xdr:to>
    <xdr:pic>
      <xdr:nvPicPr>
        <xdr:cNvPr id="521" name="Picture 4" descr="A red and white vertical banner&#10;&#10;AI-generated content may be incorrect.">
          <a:extLst>
            <a:ext uri="{FF2B5EF4-FFF2-40B4-BE49-F238E27FC236}">
              <a16:creationId xmlns:a16="http://schemas.microsoft.com/office/drawing/2014/main" id="{C47F2363-FF87-5822-3288-C2A1F4FDA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5000" y="154707684"/>
          <a:ext cx="510382" cy="1010077"/>
        </a:xfrm>
        <a:prstGeom prst="rect">
          <a:avLst/>
        </a:prstGeom>
      </xdr:spPr>
    </xdr:pic>
    <xdr:clientData/>
  </xdr:twoCellAnchor>
  <xdr:twoCellAnchor>
    <xdr:from>
      <xdr:col>0</xdr:col>
      <xdr:colOff>588536</xdr:colOff>
      <xdr:row>109</xdr:row>
      <xdr:rowOff>30975</xdr:rowOff>
    </xdr:from>
    <xdr:to>
      <xdr:col>0</xdr:col>
      <xdr:colOff>1192559</xdr:colOff>
      <xdr:row>111</xdr:row>
      <xdr:rowOff>305881</xdr:rowOff>
    </xdr:to>
    <xdr:pic>
      <xdr:nvPicPr>
        <xdr:cNvPr id="523" name="Picture 7">
          <a:extLst>
            <a:ext uri="{FF2B5EF4-FFF2-40B4-BE49-F238E27FC236}">
              <a16:creationId xmlns:a16="http://schemas.microsoft.com/office/drawing/2014/main" id="{EA7A49DE-45B7-2CC6-C3D6-5B9FF720D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536" y="155807316"/>
          <a:ext cx="604023" cy="1049297"/>
        </a:xfrm>
        <a:prstGeom prst="rect">
          <a:avLst/>
        </a:prstGeom>
      </xdr:spPr>
    </xdr:pic>
    <xdr:clientData/>
  </xdr:twoCellAnchor>
  <xdr:twoCellAnchor>
    <xdr:from>
      <xdr:col>0</xdr:col>
      <xdr:colOff>278780</xdr:colOff>
      <xdr:row>118</xdr:row>
      <xdr:rowOff>108414</xdr:rowOff>
    </xdr:from>
    <xdr:to>
      <xdr:col>0</xdr:col>
      <xdr:colOff>1474873</xdr:colOff>
      <xdr:row>120</xdr:row>
      <xdr:rowOff>294268</xdr:rowOff>
    </xdr:to>
    <xdr:pic>
      <xdr:nvPicPr>
        <xdr:cNvPr id="529" name="Imagen 528">
          <a:extLst>
            <a:ext uri="{FF2B5EF4-FFF2-40B4-BE49-F238E27FC236}">
              <a16:creationId xmlns:a16="http://schemas.microsoft.com/office/drawing/2014/main" id="{E4389C01-6AAF-29D6-186B-9AC031401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8780" y="169823780"/>
          <a:ext cx="1196093" cy="960244"/>
        </a:xfrm>
        <a:prstGeom prst="rect">
          <a:avLst/>
        </a:prstGeom>
      </xdr:spPr>
    </xdr:pic>
    <xdr:clientData/>
  </xdr:twoCellAnchor>
  <xdr:twoCellAnchor>
    <xdr:from>
      <xdr:col>0</xdr:col>
      <xdr:colOff>170365</xdr:colOff>
      <xdr:row>136</xdr:row>
      <xdr:rowOff>232317</xdr:rowOff>
    </xdr:from>
    <xdr:to>
      <xdr:col>0</xdr:col>
      <xdr:colOff>1466575</xdr:colOff>
      <xdr:row>138</xdr:row>
      <xdr:rowOff>247805</xdr:rowOff>
    </xdr:to>
    <xdr:pic>
      <xdr:nvPicPr>
        <xdr:cNvPr id="531" name="Imagen 530">
          <a:extLst>
            <a:ext uri="{FF2B5EF4-FFF2-40B4-BE49-F238E27FC236}">
              <a16:creationId xmlns:a16="http://schemas.microsoft.com/office/drawing/2014/main" id="{EDFEF75B-1B09-98AA-B4BB-D5795B050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70365" y="162978171"/>
          <a:ext cx="1296210" cy="789878"/>
        </a:xfrm>
        <a:prstGeom prst="rect">
          <a:avLst/>
        </a:prstGeom>
      </xdr:spPr>
    </xdr:pic>
    <xdr:clientData/>
  </xdr:twoCellAnchor>
  <xdr:twoCellAnchor>
    <xdr:from>
      <xdr:col>0</xdr:col>
      <xdr:colOff>774390</xdr:colOff>
      <xdr:row>169</xdr:row>
      <xdr:rowOff>108414</xdr:rowOff>
    </xdr:from>
    <xdr:to>
      <xdr:col>0</xdr:col>
      <xdr:colOff>992690</xdr:colOff>
      <xdr:row>171</xdr:row>
      <xdr:rowOff>288350</xdr:rowOff>
    </xdr:to>
    <xdr:pic>
      <xdr:nvPicPr>
        <xdr:cNvPr id="538" name="Picture 8">
          <a:extLst>
            <a:ext uri="{FF2B5EF4-FFF2-40B4-BE49-F238E27FC236}">
              <a16:creationId xmlns:a16="http://schemas.microsoft.com/office/drawing/2014/main" id="{B523AA38-AFEC-394C-399D-CF07D7DAE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4390" y="159369512"/>
          <a:ext cx="218300" cy="954326"/>
        </a:xfrm>
        <a:prstGeom prst="rect">
          <a:avLst/>
        </a:prstGeom>
      </xdr:spPr>
    </xdr:pic>
    <xdr:clientData/>
  </xdr:twoCellAnchor>
  <xdr:twoCellAnchor>
    <xdr:from>
      <xdr:col>0</xdr:col>
      <xdr:colOff>696951</xdr:colOff>
      <xdr:row>178</xdr:row>
      <xdr:rowOff>46462</xdr:rowOff>
    </xdr:from>
    <xdr:to>
      <xdr:col>0</xdr:col>
      <xdr:colOff>1013627</xdr:colOff>
      <xdr:row>180</xdr:row>
      <xdr:rowOff>354050</xdr:rowOff>
    </xdr:to>
    <xdr:pic>
      <xdr:nvPicPr>
        <xdr:cNvPr id="539" name="Imagen 538">
          <a:extLst>
            <a:ext uri="{FF2B5EF4-FFF2-40B4-BE49-F238E27FC236}">
              <a16:creationId xmlns:a16="http://schemas.microsoft.com/office/drawing/2014/main" id="{112BD065-12E3-AD4B-2CAD-906EC9225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96951" y="179054511"/>
          <a:ext cx="316676" cy="1081978"/>
        </a:xfrm>
        <a:prstGeom prst="rect">
          <a:avLst/>
        </a:prstGeom>
      </xdr:spPr>
    </xdr:pic>
    <xdr:clientData/>
  </xdr:twoCellAnchor>
  <xdr:twoCellAnchor>
    <xdr:from>
      <xdr:col>0</xdr:col>
      <xdr:colOff>712439</xdr:colOff>
      <xdr:row>181</xdr:row>
      <xdr:rowOff>46464</xdr:rowOff>
    </xdr:from>
    <xdr:to>
      <xdr:col>0</xdr:col>
      <xdr:colOff>1023642</xdr:colOff>
      <xdr:row>183</xdr:row>
      <xdr:rowOff>356840</xdr:rowOff>
    </xdr:to>
    <xdr:pic>
      <xdr:nvPicPr>
        <xdr:cNvPr id="540" name="Imagen 539">
          <a:extLst>
            <a:ext uri="{FF2B5EF4-FFF2-40B4-BE49-F238E27FC236}">
              <a16:creationId xmlns:a16="http://schemas.microsoft.com/office/drawing/2014/main" id="{C408CD12-9601-8C6D-9FC3-939320994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2439" y="180216098"/>
          <a:ext cx="311203" cy="1084766"/>
        </a:xfrm>
        <a:prstGeom prst="rect">
          <a:avLst/>
        </a:prstGeom>
      </xdr:spPr>
    </xdr:pic>
    <xdr:clientData/>
  </xdr:twoCellAnchor>
  <xdr:twoCellAnchor>
    <xdr:from>
      <xdr:col>0</xdr:col>
      <xdr:colOff>170365</xdr:colOff>
      <xdr:row>115</xdr:row>
      <xdr:rowOff>170365</xdr:rowOff>
    </xdr:from>
    <xdr:to>
      <xdr:col>0</xdr:col>
      <xdr:colOff>1540726</xdr:colOff>
      <xdr:row>117</xdr:row>
      <xdr:rowOff>263292</xdr:rowOff>
    </xdr:to>
    <xdr:pic>
      <xdr:nvPicPr>
        <xdr:cNvPr id="543" name="Imagen 542">
          <a:extLst>
            <a:ext uri="{FF2B5EF4-FFF2-40B4-BE49-F238E27FC236}">
              <a16:creationId xmlns:a16="http://schemas.microsoft.com/office/drawing/2014/main" id="{A9574272-989B-D9C2-3C17-7EB3BE37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70365" y="158269877"/>
          <a:ext cx="1370361" cy="867317"/>
        </a:xfrm>
        <a:prstGeom prst="rect">
          <a:avLst/>
        </a:prstGeom>
      </xdr:spPr>
    </xdr:pic>
    <xdr:clientData/>
  </xdr:twoCellAnchor>
  <xdr:twoCellAnchor>
    <xdr:from>
      <xdr:col>0</xdr:col>
      <xdr:colOff>139390</xdr:colOff>
      <xdr:row>112</xdr:row>
      <xdr:rowOff>139389</xdr:rowOff>
    </xdr:from>
    <xdr:to>
      <xdr:col>0</xdr:col>
      <xdr:colOff>1488584</xdr:colOff>
      <xdr:row>114</xdr:row>
      <xdr:rowOff>247805</xdr:rowOff>
    </xdr:to>
    <xdr:pic>
      <xdr:nvPicPr>
        <xdr:cNvPr id="544" name="Imagen 543">
          <a:extLst>
            <a:ext uri="{FF2B5EF4-FFF2-40B4-BE49-F238E27FC236}">
              <a16:creationId xmlns:a16="http://schemas.microsoft.com/office/drawing/2014/main" id="{17F94FC3-9BAE-A4D4-86FB-4F4B7338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9390" y="157077316"/>
          <a:ext cx="1349194" cy="882806"/>
        </a:xfrm>
        <a:prstGeom prst="rect">
          <a:avLst/>
        </a:prstGeom>
      </xdr:spPr>
    </xdr:pic>
    <xdr:clientData/>
  </xdr:twoCellAnchor>
  <xdr:twoCellAnchor>
    <xdr:from>
      <xdr:col>0</xdr:col>
      <xdr:colOff>247805</xdr:colOff>
      <xdr:row>166</xdr:row>
      <xdr:rowOff>108414</xdr:rowOff>
    </xdr:from>
    <xdr:to>
      <xdr:col>0</xdr:col>
      <xdr:colOff>1409391</xdr:colOff>
      <xdr:row>168</xdr:row>
      <xdr:rowOff>324788</xdr:rowOff>
    </xdr:to>
    <xdr:pic>
      <xdr:nvPicPr>
        <xdr:cNvPr id="545" name="Imagen 544">
          <a:extLst>
            <a:ext uri="{FF2B5EF4-FFF2-40B4-BE49-F238E27FC236}">
              <a16:creationId xmlns:a16="http://schemas.microsoft.com/office/drawing/2014/main" id="{266DE784-43B1-7AF3-9FED-7DEF0B3D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7805" y="177954877"/>
          <a:ext cx="1161586" cy="990765"/>
        </a:xfrm>
        <a:prstGeom prst="rect">
          <a:avLst/>
        </a:prstGeom>
      </xdr:spPr>
    </xdr:pic>
    <xdr:clientData/>
  </xdr:twoCellAnchor>
  <xdr:twoCellAnchor>
    <xdr:from>
      <xdr:col>0</xdr:col>
      <xdr:colOff>263294</xdr:colOff>
      <xdr:row>163</xdr:row>
      <xdr:rowOff>61951</xdr:rowOff>
    </xdr:from>
    <xdr:to>
      <xdr:col>0</xdr:col>
      <xdr:colOff>1409392</xdr:colOff>
      <xdr:row>165</xdr:row>
      <xdr:rowOff>346833</xdr:rowOff>
    </xdr:to>
    <xdr:pic>
      <xdr:nvPicPr>
        <xdr:cNvPr id="546" name="Imagen 545">
          <a:extLst>
            <a:ext uri="{FF2B5EF4-FFF2-40B4-BE49-F238E27FC236}">
              <a16:creationId xmlns:a16="http://schemas.microsoft.com/office/drawing/2014/main" id="{71FEA9E4-E06A-71B3-297A-F92F1DABE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3294" y="176746829"/>
          <a:ext cx="1146098" cy="1059272"/>
        </a:xfrm>
        <a:prstGeom prst="rect">
          <a:avLst/>
        </a:prstGeom>
      </xdr:spPr>
    </xdr:pic>
    <xdr:clientData/>
  </xdr:twoCellAnchor>
  <xdr:twoCellAnchor>
    <xdr:from>
      <xdr:col>0</xdr:col>
      <xdr:colOff>573048</xdr:colOff>
      <xdr:row>187</xdr:row>
      <xdr:rowOff>92926</xdr:rowOff>
    </xdr:from>
    <xdr:to>
      <xdr:col>0</xdr:col>
      <xdr:colOff>1223495</xdr:colOff>
      <xdr:row>189</xdr:row>
      <xdr:rowOff>359115</xdr:rowOff>
    </xdr:to>
    <xdr:pic>
      <xdr:nvPicPr>
        <xdr:cNvPr id="548" name="Picture 9" descr="A white pillar with a black background&#10;&#10;AI-generated content may be incorrect.">
          <a:extLst>
            <a:ext uri="{FF2B5EF4-FFF2-40B4-BE49-F238E27FC236}">
              <a16:creationId xmlns:a16="http://schemas.microsoft.com/office/drawing/2014/main" id="{D956D6B6-0124-C962-D06A-31FD24AF1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3048" y="186070487"/>
          <a:ext cx="650447" cy="104057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573049</xdr:colOff>
      <xdr:row>184</xdr:row>
      <xdr:rowOff>61950</xdr:rowOff>
    </xdr:from>
    <xdr:to>
      <xdr:col>0</xdr:col>
      <xdr:colOff>1202903</xdr:colOff>
      <xdr:row>186</xdr:row>
      <xdr:rowOff>379792</xdr:rowOff>
    </xdr:to>
    <xdr:pic>
      <xdr:nvPicPr>
        <xdr:cNvPr id="549" name="Picture 11" descr="A white pillar with black text&#10;&#10;AI-generated content may be incorrect.">
          <a:extLst>
            <a:ext uri="{FF2B5EF4-FFF2-40B4-BE49-F238E27FC236}">
              <a16:creationId xmlns:a16="http://schemas.microsoft.com/office/drawing/2014/main" id="{FDAD6929-5ECB-E9D8-3F5A-194901DFF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3049" y="184877926"/>
          <a:ext cx="629854" cy="109223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294268</xdr:colOff>
      <xdr:row>193</xdr:row>
      <xdr:rowOff>92927</xdr:rowOff>
    </xdr:from>
    <xdr:to>
      <xdr:col>0</xdr:col>
      <xdr:colOff>1297568</xdr:colOff>
      <xdr:row>195</xdr:row>
      <xdr:rowOff>220237</xdr:rowOff>
    </xdr:to>
    <xdr:pic>
      <xdr:nvPicPr>
        <xdr:cNvPr id="554" name="Imagen 553">
          <a:extLst>
            <a:ext uri="{FF2B5EF4-FFF2-40B4-BE49-F238E27FC236}">
              <a16:creationId xmlns:a16="http://schemas.microsoft.com/office/drawing/2014/main" id="{AF7E5F20-A8C9-E482-1F06-772E388AC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94268" y="188393659"/>
          <a:ext cx="1003300" cy="901700"/>
        </a:xfrm>
        <a:prstGeom prst="rect">
          <a:avLst/>
        </a:prstGeom>
      </xdr:spPr>
    </xdr:pic>
    <xdr:clientData/>
  </xdr:twoCellAnchor>
  <xdr:twoCellAnchor>
    <xdr:from>
      <xdr:col>0</xdr:col>
      <xdr:colOff>294268</xdr:colOff>
      <xdr:row>190</xdr:row>
      <xdr:rowOff>170366</xdr:rowOff>
    </xdr:from>
    <xdr:to>
      <xdr:col>0</xdr:col>
      <xdr:colOff>1335668</xdr:colOff>
      <xdr:row>192</xdr:row>
      <xdr:rowOff>297675</xdr:rowOff>
    </xdr:to>
    <xdr:pic>
      <xdr:nvPicPr>
        <xdr:cNvPr id="559" name="Imagen 558">
          <a:extLst>
            <a:ext uri="{FF2B5EF4-FFF2-40B4-BE49-F238E27FC236}">
              <a16:creationId xmlns:a16="http://schemas.microsoft.com/office/drawing/2014/main" id="{A1E90297-284B-36BD-6C33-C9D763CFA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94268" y="187309512"/>
          <a:ext cx="1041400" cy="901700"/>
        </a:xfrm>
        <a:prstGeom prst="rect">
          <a:avLst/>
        </a:prstGeom>
      </xdr:spPr>
    </xdr:pic>
    <xdr:clientData/>
  </xdr:twoCellAnchor>
  <xdr:twoCellAnchor>
    <xdr:from>
      <xdr:col>0</xdr:col>
      <xdr:colOff>325244</xdr:colOff>
      <xdr:row>196</xdr:row>
      <xdr:rowOff>123902</xdr:rowOff>
    </xdr:from>
    <xdr:to>
      <xdr:col>0</xdr:col>
      <xdr:colOff>1370671</xdr:colOff>
      <xdr:row>198</xdr:row>
      <xdr:rowOff>269488</xdr:rowOff>
    </xdr:to>
    <xdr:pic>
      <xdr:nvPicPr>
        <xdr:cNvPr id="561" name="Imagen 560">
          <a:extLst>
            <a:ext uri="{FF2B5EF4-FFF2-40B4-BE49-F238E27FC236}">
              <a16:creationId xmlns:a16="http://schemas.microsoft.com/office/drawing/2014/main" id="{4441BB06-DC8D-E093-DC96-1E5780E8A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25244" y="189586219"/>
          <a:ext cx="1045427" cy="919976"/>
        </a:xfrm>
        <a:prstGeom prst="rect">
          <a:avLst/>
        </a:prstGeom>
      </xdr:spPr>
    </xdr:pic>
    <xdr:clientData/>
  </xdr:twoCellAnchor>
  <xdr:twoCellAnchor>
    <xdr:from>
      <xdr:col>0</xdr:col>
      <xdr:colOff>278779</xdr:colOff>
      <xdr:row>199</xdr:row>
      <xdr:rowOff>123902</xdr:rowOff>
    </xdr:from>
    <xdr:to>
      <xdr:col>0</xdr:col>
      <xdr:colOff>1347438</xdr:colOff>
      <xdr:row>201</xdr:row>
      <xdr:rowOff>267462</xdr:rowOff>
    </xdr:to>
    <xdr:pic>
      <xdr:nvPicPr>
        <xdr:cNvPr id="564" name="Imagen 563">
          <a:extLst>
            <a:ext uri="{FF2B5EF4-FFF2-40B4-BE49-F238E27FC236}">
              <a16:creationId xmlns:a16="http://schemas.microsoft.com/office/drawing/2014/main" id="{F16DFC54-C703-6174-9EE6-F2BB9E1C5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8779" y="190747804"/>
          <a:ext cx="1068659" cy="917951"/>
        </a:xfrm>
        <a:prstGeom prst="rect">
          <a:avLst/>
        </a:prstGeom>
      </xdr:spPr>
    </xdr:pic>
    <xdr:clientData/>
  </xdr:twoCellAnchor>
  <xdr:twoCellAnchor>
    <xdr:from>
      <xdr:col>0</xdr:col>
      <xdr:colOff>325244</xdr:colOff>
      <xdr:row>202</xdr:row>
      <xdr:rowOff>154878</xdr:rowOff>
    </xdr:from>
    <xdr:to>
      <xdr:col>0</xdr:col>
      <xdr:colOff>1239644</xdr:colOff>
      <xdr:row>204</xdr:row>
      <xdr:rowOff>218688</xdr:rowOff>
    </xdr:to>
    <xdr:pic>
      <xdr:nvPicPr>
        <xdr:cNvPr id="566" name="Imagen 565">
          <a:extLst>
            <a:ext uri="{FF2B5EF4-FFF2-40B4-BE49-F238E27FC236}">
              <a16:creationId xmlns:a16="http://schemas.microsoft.com/office/drawing/2014/main" id="{1E32A46F-3907-DDE4-1C70-8BBEAE7F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25244" y="191940366"/>
          <a:ext cx="914400" cy="838200"/>
        </a:xfrm>
        <a:prstGeom prst="rect">
          <a:avLst/>
        </a:prstGeom>
      </xdr:spPr>
    </xdr:pic>
    <xdr:clientData/>
  </xdr:twoCellAnchor>
  <xdr:twoCellAnchor>
    <xdr:from>
      <xdr:col>0</xdr:col>
      <xdr:colOff>139390</xdr:colOff>
      <xdr:row>205</xdr:row>
      <xdr:rowOff>123901</xdr:rowOff>
    </xdr:from>
    <xdr:to>
      <xdr:col>0</xdr:col>
      <xdr:colOff>1455854</xdr:colOff>
      <xdr:row>207</xdr:row>
      <xdr:rowOff>254580</xdr:rowOff>
    </xdr:to>
    <xdr:pic>
      <xdr:nvPicPr>
        <xdr:cNvPr id="569" name="Imagen 568">
          <a:extLst>
            <a:ext uri="{FF2B5EF4-FFF2-40B4-BE49-F238E27FC236}">
              <a16:creationId xmlns:a16="http://schemas.microsoft.com/office/drawing/2014/main" id="{5D38C8E6-FA4A-B3D7-448B-FEC26BE1D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39390" y="193070974"/>
          <a:ext cx="1316464" cy="905069"/>
        </a:xfrm>
        <a:prstGeom prst="rect">
          <a:avLst/>
        </a:prstGeom>
      </xdr:spPr>
    </xdr:pic>
    <xdr:clientData/>
  </xdr:twoCellAnchor>
  <xdr:twoCellAnchor>
    <xdr:from>
      <xdr:col>0</xdr:col>
      <xdr:colOff>154877</xdr:colOff>
      <xdr:row>208</xdr:row>
      <xdr:rowOff>123902</xdr:rowOff>
    </xdr:from>
    <xdr:to>
      <xdr:col>0</xdr:col>
      <xdr:colOff>1471340</xdr:colOff>
      <xdr:row>210</xdr:row>
      <xdr:rowOff>299365</xdr:rowOff>
    </xdr:to>
    <xdr:pic>
      <xdr:nvPicPr>
        <xdr:cNvPr id="572" name="Imagen 571">
          <a:extLst>
            <a:ext uri="{FF2B5EF4-FFF2-40B4-BE49-F238E27FC236}">
              <a16:creationId xmlns:a16="http://schemas.microsoft.com/office/drawing/2014/main" id="{51EB295E-3353-9EC7-D5FC-400C670CC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54877" y="194232561"/>
          <a:ext cx="1316463" cy="949853"/>
        </a:xfrm>
        <a:prstGeom prst="rect">
          <a:avLst/>
        </a:prstGeom>
      </xdr:spPr>
    </xdr:pic>
    <xdr:clientData/>
  </xdr:twoCellAnchor>
  <xdr:twoCellAnchor>
    <xdr:from>
      <xdr:col>0</xdr:col>
      <xdr:colOff>185852</xdr:colOff>
      <xdr:row>214</xdr:row>
      <xdr:rowOff>201341</xdr:rowOff>
    </xdr:from>
    <xdr:to>
      <xdr:col>0</xdr:col>
      <xdr:colOff>1473970</xdr:colOff>
      <xdr:row>216</xdr:row>
      <xdr:rowOff>325243</xdr:rowOff>
    </xdr:to>
    <xdr:pic>
      <xdr:nvPicPr>
        <xdr:cNvPr id="573" name="Imagen 572">
          <a:extLst>
            <a:ext uri="{FF2B5EF4-FFF2-40B4-BE49-F238E27FC236}">
              <a16:creationId xmlns:a16="http://schemas.microsoft.com/office/drawing/2014/main" id="{4395E33B-5270-6332-62F2-F99216D3A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85852" y="196633170"/>
          <a:ext cx="1288118" cy="898293"/>
        </a:xfrm>
        <a:prstGeom prst="rect">
          <a:avLst/>
        </a:prstGeom>
      </xdr:spPr>
    </xdr:pic>
    <xdr:clientData/>
  </xdr:twoCellAnchor>
  <xdr:twoCellAnchor>
    <xdr:from>
      <xdr:col>0</xdr:col>
      <xdr:colOff>170365</xdr:colOff>
      <xdr:row>211</xdr:row>
      <xdr:rowOff>123901</xdr:rowOff>
    </xdr:from>
    <xdr:to>
      <xdr:col>0</xdr:col>
      <xdr:colOff>1495434</xdr:colOff>
      <xdr:row>213</xdr:row>
      <xdr:rowOff>278780</xdr:rowOff>
    </xdr:to>
    <xdr:pic>
      <xdr:nvPicPr>
        <xdr:cNvPr id="575" name="Imagen 574">
          <a:extLst>
            <a:ext uri="{FF2B5EF4-FFF2-40B4-BE49-F238E27FC236}">
              <a16:creationId xmlns:a16="http://schemas.microsoft.com/office/drawing/2014/main" id="{6E76B7AB-1DD8-2E3D-F927-2F7E11B6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70365" y="195394145"/>
          <a:ext cx="1325069" cy="929269"/>
        </a:xfrm>
        <a:prstGeom prst="rect">
          <a:avLst/>
        </a:prstGeom>
      </xdr:spPr>
    </xdr:pic>
    <xdr:clientData/>
  </xdr:twoCellAnchor>
  <xdr:twoCellAnchor>
    <xdr:from>
      <xdr:col>0</xdr:col>
      <xdr:colOff>123902</xdr:colOff>
      <xdr:row>217</xdr:row>
      <xdr:rowOff>216828</xdr:rowOff>
    </xdr:from>
    <xdr:to>
      <xdr:col>0</xdr:col>
      <xdr:colOff>1502317</xdr:colOff>
      <xdr:row>219</xdr:row>
      <xdr:rowOff>185853</xdr:rowOff>
    </xdr:to>
    <xdr:pic>
      <xdr:nvPicPr>
        <xdr:cNvPr id="577" name="Imagen 576">
          <a:extLst>
            <a:ext uri="{FF2B5EF4-FFF2-40B4-BE49-F238E27FC236}">
              <a16:creationId xmlns:a16="http://schemas.microsoft.com/office/drawing/2014/main" id="{49A7609A-281A-2DD5-7CCC-83FA9A22B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3902" y="197810243"/>
          <a:ext cx="1378415" cy="743415"/>
        </a:xfrm>
        <a:prstGeom prst="rect">
          <a:avLst/>
        </a:prstGeom>
      </xdr:spPr>
    </xdr:pic>
    <xdr:clientData/>
  </xdr:twoCellAnchor>
  <xdr:twoCellAnchor>
    <xdr:from>
      <xdr:col>0</xdr:col>
      <xdr:colOff>139389</xdr:colOff>
      <xdr:row>220</xdr:row>
      <xdr:rowOff>216829</xdr:rowOff>
    </xdr:from>
    <xdr:to>
      <xdr:col>0</xdr:col>
      <xdr:colOff>1502316</xdr:colOff>
      <xdr:row>222</xdr:row>
      <xdr:rowOff>221254</xdr:rowOff>
    </xdr:to>
    <xdr:pic>
      <xdr:nvPicPr>
        <xdr:cNvPr id="578" name="Imagen 577">
          <a:extLst>
            <a:ext uri="{FF2B5EF4-FFF2-40B4-BE49-F238E27FC236}">
              <a16:creationId xmlns:a16="http://schemas.microsoft.com/office/drawing/2014/main" id="{8E930FF2-DD3F-66BB-F1AF-050AE8CA1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39389" y="198971829"/>
          <a:ext cx="1362927" cy="778815"/>
        </a:xfrm>
        <a:prstGeom prst="rect">
          <a:avLst/>
        </a:prstGeom>
      </xdr:spPr>
    </xdr:pic>
    <xdr:clientData/>
  </xdr:twoCellAnchor>
  <xdr:twoCellAnchor>
    <xdr:from>
      <xdr:col>0</xdr:col>
      <xdr:colOff>123902</xdr:colOff>
      <xdr:row>226</xdr:row>
      <xdr:rowOff>185854</xdr:rowOff>
    </xdr:from>
    <xdr:to>
      <xdr:col>0</xdr:col>
      <xdr:colOff>1533292</xdr:colOff>
      <xdr:row>228</xdr:row>
      <xdr:rowOff>190774</xdr:rowOff>
    </xdr:to>
    <xdr:pic>
      <xdr:nvPicPr>
        <xdr:cNvPr id="579" name="Imagen 578">
          <a:extLst>
            <a:ext uri="{FF2B5EF4-FFF2-40B4-BE49-F238E27FC236}">
              <a16:creationId xmlns:a16="http://schemas.microsoft.com/office/drawing/2014/main" id="{682299EA-DA09-34EA-C76D-C8532E56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3902" y="201264025"/>
          <a:ext cx="1409390" cy="779310"/>
        </a:xfrm>
        <a:prstGeom prst="rect">
          <a:avLst/>
        </a:prstGeom>
      </xdr:spPr>
    </xdr:pic>
    <xdr:clientData/>
  </xdr:twoCellAnchor>
  <xdr:twoCellAnchor>
    <xdr:from>
      <xdr:col>0</xdr:col>
      <xdr:colOff>154878</xdr:colOff>
      <xdr:row>223</xdr:row>
      <xdr:rowOff>198821</xdr:rowOff>
    </xdr:from>
    <xdr:to>
      <xdr:col>0</xdr:col>
      <xdr:colOff>1556834</xdr:colOff>
      <xdr:row>225</xdr:row>
      <xdr:rowOff>206917</xdr:rowOff>
    </xdr:to>
    <xdr:pic>
      <xdr:nvPicPr>
        <xdr:cNvPr id="580" name="Imagen 579">
          <a:extLst>
            <a:ext uri="{FF2B5EF4-FFF2-40B4-BE49-F238E27FC236}">
              <a16:creationId xmlns:a16="http://schemas.microsoft.com/office/drawing/2014/main" id="{D9FFDEBE-8718-8B8E-678A-00EDB53C5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54878" y="200115406"/>
          <a:ext cx="1401956" cy="782487"/>
        </a:xfrm>
        <a:prstGeom prst="rect">
          <a:avLst/>
        </a:prstGeom>
      </xdr:spPr>
    </xdr:pic>
    <xdr:clientData/>
  </xdr:twoCellAnchor>
  <xdr:twoCellAnchor>
    <xdr:from>
      <xdr:col>0</xdr:col>
      <xdr:colOff>77438</xdr:colOff>
      <xdr:row>229</xdr:row>
      <xdr:rowOff>263293</xdr:rowOff>
    </xdr:from>
    <xdr:to>
      <xdr:col>0</xdr:col>
      <xdr:colOff>1606964</xdr:colOff>
      <xdr:row>231</xdr:row>
      <xdr:rowOff>139391</xdr:rowOff>
    </xdr:to>
    <xdr:pic>
      <xdr:nvPicPr>
        <xdr:cNvPr id="582" name="Imagen 581">
          <a:extLst>
            <a:ext uri="{FF2B5EF4-FFF2-40B4-BE49-F238E27FC236}">
              <a16:creationId xmlns:a16="http://schemas.microsoft.com/office/drawing/2014/main" id="{28E525BB-FD00-75B2-2FC7-B81181309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77438" y="202503049"/>
          <a:ext cx="1529526" cy="650488"/>
        </a:xfrm>
        <a:prstGeom prst="rect">
          <a:avLst/>
        </a:prstGeom>
      </xdr:spPr>
    </xdr:pic>
    <xdr:clientData/>
  </xdr:twoCellAnchor>
  <xdr:twoCellAnchor>
    <xdr:from>
      <xdr:col>0</xdr:col>
      <xdr:colOff>15487</xdr:colOff>
      <xdr:row>235</xdr:row>
      <xdr:rowOff>294268</xdr:rowOff>
    </xdr:from>
    <xdr:to>
      <xdr:col>0</xdr:col>
      <xdr:colOff>1641706</xdr:colOff>
      <xdr:row>237</xdr:row>
      <xdr:rowOff>219530</xdr:rowOff>
    </xdr:to>
    <xdr:pic>
      <xdr:nvPicPr>
        <xdr:cNvPr id="586" name="Imagen 585">
          <a:extLst>
            <a:ext uri="{FF2B5EF4-FFF2-40B4-BE49-F238E27FC236}">
              <a16:creationId xmlns:a16="http://schemas.microsoft.com/office/drawing/2014/main" id="{FD66F91C-D088-22D3-7FCD-0D24287F7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5487" y="204857195"/>
          <a:ext cx="1626219" cy="699652"/>
        </a:xfrm>
        <a:prstGeom prst="rect">
          <a:avLst/>
        </a:prstGeom>
      </xdr:spPr>
    </xdr:pic>
    <xdr:clientData/>
  </xdr:twoCellAnchor>
  <xdr:twoCellAnchor>
    <xdr:from>
      <xdr:col>0</xdr:col>
      <xdr:colOff>46462</xdr:colOff>
      <xdr:row>232</xdr:row>
      <xdr:rowOff>272117</xdr:rowOff>
    </xdr:from>
    <xdr:to>
      <xdr:col>0</xdr:col>
      <xdr:colOff>1610730</xdr:colOff>
      <xdr:row>234</xdr:row>
      <xdr:rowOff>207104</xdr:rowOff>
    </xdr:to>
    <xdr:pic>
      <xdr:nvPicPr>
        <xdr:cNvPr id="593" name="Imagen 592">
          <a:extLst>
            <a:ext uri="{FF2B5EF4-FFF2-40B4-BE49-F238E27FC236}">
              <a16:creationId xmlns:a16="http://schemas.microsoft.com/office/drawing/2014/main" id="{B3C8AD15-60A5-0423-D0E5-ED6B335C5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6462" y="203673458"/>
          <a:ext cx="1564268" cy="709378"/>
        </a:xfrm>
        <a:prstGeom prst="rect">
          <a:avLst/>
        </a:prstGeom>
      </xdr:spPr>
    </xdr:pic>
    <xdr:clientData/>
  </xdr:twoCellAnchor>
  <xdr:twoCellAnchor>
    <xdr:from>
      <xdr:col>0</xdr:col>
      <xdr:colOff>278780</xdr:colOff>
      <xdr:row>238</xdr:row>
      <xdr:rowOff>49327</xdr:rowOff>
    </xdr:from>
    <xdr:to>
      <xdr:col>0</xdr:col>
      <xdr:colOff>1331951</xdr:colOff>
      <xdr:row>240</xdr:row>
      <xdr:rowOff>362249</xdr:rowOff>
    </xdr:to>
    <xdr:pic>
      <xdr:nvPicPr>
        <xdr:cNvPr id="594" name="Picture 8" descr="A group of socks on a white background&#10;&#10;AI-generated content may be incorrect.">
          <a:extLst>
            <a:ext uri="{FF2B5EF4-FFF2-40B4-BE49-F238E27FC236}">
              <a16:creationId xmlns:a16="http://schemas.microsoft.com/office/drawing/2014/main" id="{EF89A6EE-86EA-AEE6-447B-D8ED36CB4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8780" y="205773839"/>
          <a:ext cx="1053171" cy="108731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247805</xdr:colOff>
      <xdr:row>241</xdr:row>
      <xdr:rowOff>123902</xdr:rowOff>
    </xdr:from>
    <xdr:to>
      <xdr:col>0</xdr:col>
      <xdr:colOff>1393902</xdr:colOff>
      <xdr:row>243</xdr:row>
      <xdr:rowOff>275810</xdr:rowOff>
    </xdr:to>
    <xdr:pic>
      <xdr:nvPicPr>
        <xdr:cNvPr id="601" name="Imagen 600">
          <a:extLst>
            <a:ext uri="{FF2B5EF4-FFF2-40B4-BE49-F238E27FC236}">
              <a16:creationId xmlns:a16="http://schemas.microsoft.com/office/drawing/2014/main" id="{B1254BBA-78D9-4A7F-C663-DB509AFE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47805" y="207010000"/>
          <a:ext cx="1146097" cy="926298"/>
        </a:xfrm>
        <a:prstGeom prst="rect">
          <a:avLst/>
        </a:prstGeom>
      </xdr:spPr>
    </xdr:pic>
    <xdr:clientData/>
  </xdr:twoCellAnchor>
  <xdr:twoCellAnchor>
    <xdr:from>
      <xdr:col>0</xdr:col>
      <xdr:colOff>433659</xdr:colOff>
      <xdr:row>21</xdr:row>
      <xdr:rowOff>83636</xdr:rowOff>
    </xdr:from>
    <xdr:to>
      <xdr:col>0</xdr:col>
      <xdr:colOff>1313366</xdr:colOff>
      <xdr:row>21</xdr:row>
      <xdr:rowOff>1095299</xdr:rowOff>
    </xdr:to>
    <xdr:pic>
      <xdr:nvPicPr>
        <xdr:cNvPr id="640" name="Imagen 639">
          <a:extLst>
            <a:ext uri="{FF2B5EF4-FFF2-40B4-BE49-F238E27FC236}">
              <a16:creationId xmlns:a16="http://schemas.microsoft.com/office/drawing/2014/main" id="{15FFFBB1-E488-F202-F58C-DB0E12B77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33659" y="37548636"/>
          <a:ext cx="879707" cy="1011663"/>
        </a:xfrm>
        <a:prstGeom prst="rect">
          <a:avLst/>
        </a:prstGeom>
      </xdr:spPr>
    </xdr:pic>
    <xdr:clientData/>
  </xdr:twoCellAnchor>
  <xdr:twoCellAnchor>
    <xdr:from>
      <xdr:col>0</xdr:col>
      <xdr:colOff>402682</xdr:colOff>
      <xdr:row>20</xdr:row>
      <xdr:rowOff>61591</xdr:rowOff>
    </xdr:from>
    <xdr:to>
      <xdr:col>0</xdr:col>
      <xdr:colOff>1379791</xdr:colOff>
      <xdr:row>20</xdr:row>
      <xdr:rowOff>1084147</xdr:rowOff>
    </xdr:to>
    <xdr:pic>
      <xdr:nvPicPr>
        <xdr:cNvPr id="641" name="Imagen 640">
          <a:extLst>
            <a:ext uri="{FF2B5EF4-FFF2-40B4-BE49-F238E27FC236}">
              <a16:creationId xmlns:a16="http://schemas.microsoft.com/office/drawing/2014/main" id="{D3E68496-C1C5-088B-146B-6B4335311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02682" y="36380493"/>
          <a:ext cx="977109" cy="1022556"/>
        </a:xfrm>
        <a:prstGeom prst="rect">
          <a:avLst/>
        </a:prstGeom>
      </xdr:spPr>
    </xdr:pic>
    <xdr:clientData/>
  </xdr:twoCellAnchor>
  <xdr:twoCellAnchor>
    <xdr:from>
      <xdr:col>0</xdr:col>
      <xdr:colOff>418171</xdr:colOff>
      <xdr:row>19</xdr:row>
      <xdr:rowOff>65048</xdr:rowOff>
    </xdr:from>
    <xdr:to>
      <xdr:col>0</xdr:col>
      <xdr:colOff>1393903</xdr:colOff>
      <xdr:row>19</xdr:row>
      <xdr:rowOff>1113960</xdr:rowOff>
    </xdr:to>
    <xdr:pic>
      <xdr:nvPicPr>
        <xdr:cNvPr id="644" name="Imagen 643">
          <a:extLst>
            <a:ext uri="{FF2B5EF4-FFF2-40B4-BE49-F238E27FC236}">
              <a16:creationId xmlns:a16="http://schemas.microsoft.com/office/drawing/2014/main" id="{627BE97D-8201-9CC4-9D38-2746DE6AC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18171" y="35237853"/>
          <a:ext cx="975732" cy="1048912"/>
        </a:xfrm>
        <a:prstGeom prst="rect">
          <a:avLst/>
        </a:prstGeom>
      </xdr:spPr>
    </xdr:pic>
    <xdr:clientData/>
  </xdr:twoCellAnchor>
  <xdr:twoCellAnchor>
    <xdr:from>
      <xdr:col>0</xdr:col>
      <xdr:colOff>464635</xdr:colOff>
      <xdr:row>18</xdr:row>
      <xdr:rowOff>69507</xdr:rowOff>
    </xdr:from>
    <xdr:to>
      <xdr:col>0</xdr:col>
      <xdr:colOff>1357042</xdr:colOff>
      <xdr:row>18</xdr:row>
      <xdr:rowOff>1092510</xdr:rowOff>
    </xdr:to>
    <xdr:pic>
      <xdr:nvPicPr>
        <xdr:cNvPr id="645" name="Imagen 644">
          <a:extLst>
            <a:ext uri="{FF2B5EF4-FFF2-40B4-BE49-F238E27FC236}">
              <a16:creationId xmlns:a16="http://schemas.microsoft.com/office/drawing/2014/main" id="{15B79943-9B53-F0E0-B281-EE1A189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464635" y="34096214"/>
          <a:ext cx="892407" cy="1023003"/>
        </a:xfrm>
        <a:prstGeom prst="rect">
          <a:avLst/>
        </a:prstGeom>
      </xdr:spPr>
    </xdr:pic>
    <xdr:clientData/>
  </xdr:twoCellAnchor>
  <xdr:twoCellAnchor>
    <xdr:from>
      <xdr:col>0</xdr:col>
      <xdr:colOff>418170</xdr:colOff>
      <xdr:row>22</xdr:row>
      <xdr:rowOff>61949</xdr:rowOff>
    </xdr:from>
    <xdr:to>
      <xdr:col>0</xdr:col>
      <xdr:colOff>1424878</xdr:colOff>
      <xdr:row>22</xdr:row>
      <xdr:rowOff>1068657</xdr:rowOff>
    </xdr:to>
    <xdr:pic>
      <xdr:nvPicPr>
        <xdr:cNvPr id="646" name="Imagen 645">
          <a:extLst>
            <a:ext uri="{FF2B5EF4-FFF2-40B4-BE49-F238E27FC236}">
              <a16:creationId xmlns:a16="http://schemas.microsoft.com/office/drawing/2014/main" id="{EC55A074-43B1-3250-FED1-7B9E298BF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18170" y="38673047"/>
          <a:ext cx="1006708" cy="1006708"/>
        </a:xfrm>
        <a:prstGeom prst="rect">
          <a:avLst/>
        </a:prstGeom>
      </xdr:spPr>
    </xdr:pic>
    <xdr:clientData/>
  </xdr:twoCellAnchor>
  <xdr:twoCellAnchor>
    <xdr:from>
      <xdr:col>0</xdr:col>
      <xdr:colOff>387196</xdr:colOff>
      <xdr:row>13</xdr:row>
      <xdr:rowOff>61951</xdr:rowOff>
    </xdr:from>
    <xdr:to>
      <xdr:col>0</xdr:col>
      <xdr:colOff>1409390</xdr:colOff>
      <xdr:row>13</xdr:row>
      <xdr:rowOff>1107917</xdr:rowOff>
    </xdr:to>
    <xdr:pic>
      <xdr:nvPicPr>
        <xdr:cNvPr id="648" name="Imagen 647">
          <a:extLst>
            <a:ext uri="{FF2B5EF4-FFF2-40B4-BE49-F238E27FC236}">
              <a16:creationId xmlns:a16="http://schemas.microsoft.com/office/drawing/2014/main" id="{EDF656D1-27B5-27F9-D29B-39993F4C3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87196" y="38673049"/>
          <a:ext cx="1022194" cy="1045966"/>
        </a:xfrm>
        <a:prstGeom prst="rect">
          <a:avLst/>
        </a:prstGeom>
      </xdr:spPr>
    </xdr:pic>
    <xdr:clientData/>
  </xdr:twoCellAnchor>
  <xdr:twoCellAnchor>
    <xdr:from>
      <xdr:col>0</xdr:col>
      <xdr:colOff>387194</xdr:colOff>
      <xdr:row>14</xdr:row>
      <xdr:rowOff>61949</xdr:rowOff>
    </xdr:from>
    <xdr:to>
      <xdr:col>0</xdr:col>
      <xdr:colOff>1409389</xdr:colOff>
      <xdr:row>14</xdr:row>
      <xdr:rowOff>1084144</xdr:rowOff>
    </xdr:to>
    <xdr:pic>
      <xdr:nvPicPr>
        <xdr:cNvPr id="651" name="Imagen 650">
          <a:extLst>
            <a:ext uri="{FF2B5EF4-FFF2-40B4-BE49-F238E27FC236}">
              <a16:creationId xmlns:a16="http://schemas.microsoft.com/office/drawing/2014/main" id="{D563061D-34D5-688E-201E-5FDD00713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87194" y="39819144"/>
          <a:ext cx="1022195" cy="1022195"/>
        </a:xfrm>
        <a:prstGeom prst="rect">
          <a:avLst/>
        </a:prstGeom>
      </xdr:spPr>
    </xdr:pic>
    <xdr:clientData/>
  </xdr:twoCellAnchor>
  <xdr:twoCellAnchor>
    <xdr:from>
      <xdr:col>0</xdr:col>
      <xdr:colOff>371708</xdr:colOff>
      <xdr:row>12</xdr:row>
      <xdr:rowOff>61950</xdr:rowOff>
    </xdr:from>
    <xdr:to>
      <xdr:col>0</xdr:col>
      <xdr:colOff>1424878</xdr:colOff>
      <xdr:row>12</xdr:row>
      <xdr:rowOff>1115120</xdr:rowOff>
    </xdr:to>
    <xdr:pic>
      <xdr:nvPicPr>
        <xdr:cNvPr id="652" name="Imagen 651">
          <a:extLst>
            <a:ext uri="{FF2B5EF4-FFF2-40B4-BE49-F238E27FC236}">
              <a16:creationId xmlns:a16="http://schemas.microsoft.com/office/drawing/2014/main" id="{2D57D7A6-49DB-C342-5BAB-81E6146F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71708" y="38673048"/>
          <a:ext cx="1053170" cy="1053170"/>
        </a:xfrm>
        <a:prstGeom prst="rect">
          <a:avLst/>
        </a:prstGeom>
      </xdr:spPr>
    </xdr:pic>
    <xdr:clientData/>
  </xdr:twoCellAnchor>
  <xdr:twoCellAnchor>
    <xdr:from>
      <xdr:col>0</xdr:col>
      <xdr:colOff>356219</xdr:colOff>
      <xdr:row>27</xdr:row>
      <xdr:rowOff>46463</xdr:rowOff>
    </xdr:from>
    <xdr:to>
      <xdr:col>0</xdr:col>
      <xdr:colOff>1455853</xdr:colOff>
      <xdr:row>27</xdr:row>
      <xdr:rowOff>1064643</xdr:rowOff>
    </xdr:to>
    <xdr:pic>
      <xdr:nvPicPr>
        <xdr:cNvPr id="653" name="Imagen 652">
          <a:extLst>
            <a:ext uri="{FF2B5EF4-FFF2-40B4-BE49-F238E27FC236}">
              <a16:creationId xmlns:a16="http://schemas.microsoft.com/office/drawing/2014/main" id="{B18A33BA-A112-BDC5-7E0C-346BB1F82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56219" y="52410731"/>
          <a:ext cx="1099634" cy="1018180"/>
        </a:xfrm>
        <a:prstGeom prst="rect">
          <a:avLst/>
        </a:prstGeom>
      </xdr:spPr>
    </xdr:pic>
    <xdr:clientData/>
  </xdr:twoCellAnchor>
  <xdr:twoCellAnchor>
    <xdr:from>
      <xdr:col>0</xdr:col>
      <xdr:colOff>356218</xdr:colOff>
      <xdr:row>28</xdr:row>
      <xdr:rowOff>61950</xdr:rowOff>
    </xdr:from>
    <xdr:to>
      <xdr:col>0</xdr:col>
      <xdr:colOff>1393901</xdr:colOff>
      <xdr:row>28</xdr:row>
      <xdr:rowOff>1099633</xdr:rowOff>
    </xdr:to>
    <xdr:pic>
      <xdr:nvPicPr>
        <xdr:cNvPr id="655" name="Imagen 654">
          <a:extLst>
            <a:ext uri="{FF2B5EF4-FFF2-40B4-BE49-F238E27FC236}">
              <a16:creationId xmlns:a16="http://schemas.microsoft.com/office/drawing/2014/main" id="{F237287C-62BA-8A99-3B0E-A39915734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56218" y="53572316"/>
          <a:ext cx="1037683" cy="1037683"/>
        </a:xfrm>
        <a:prstGeom prst="rect">
          <a:avLst/>
        </a:prstGeom>
      </xdr:spPr>
    </xdr:pic>
    <xdr:clientData/>
  </xdr:twoCellAnchor>
  <xdr:twoCellAnchor>
    <xdr:from>
      <xdr:col>0</xdr:col>
      <xdr:colOff>387195</xdr:colOff>
      <xdr:row>29</xdr:row>
      <xdr:rowOff>61951</xdr:rowOff>
    </xdr:from>
    <xdr:to>
      <xdr:col>0</xdr:col>
      <xdr:colOff>1405299</xdr:colOff>
      <xdr:row>29</xdr:row>
      <xdr:rowOff>1099634</xdr:rowOff>
    </xdr:to>
    <xdr:pic>
      <xdr:nvPicPr>
        <xdr:cNvPr id="656" name="Imagen 655">
          <a:extLst>
            <a:ext uri="{FF2B5EF4-FFF2-40B4-BE49-F238E27FC236}">
              <a16:creationId xmlns:a16="http://schemas.microsoft.com/office/drawing/2014/main" id="{B3A2812E-FCB3-1817-381E-5FC8998D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87195" y="54718414"/>
          <a:ext cx="1018104" cy="1037683"/>
        </a:xfrm>
        <a:prstGeom prst="rect">
          <a:avLst/>
        </a:prstGeom>
      </xdr:spPr>
    </xdr:pic>
    <xdr:clientData/>
  </xdr:twoCellAnchor>
  <xdr:twoCellAnchor>
    <xdr:from>
      <xdr:col>0</xdr:col>
      <xdr:colOff>387197</xdr:colOff>
      <xdr:row>31</xdr:row>
      <xdr:rowOff>61951</xdr:rowOff>
    </xdr:from>
    <xdr:to>
      <xdr:col>0</xdr:col>
      <xdr:colOff>1409391</xdr:colOff>
      <xdr:row>31</xdr:row>
      <xdr:rowOff>1084145</xdr:rowOff>
    </xdr:to>
    <xdr:pic>
      <xdr:nvPicPr>
        <xdr:cNvPr id="657" name="Imagen 656">
          <a:extLst>
            <a:ext uri="{FF2B5EF4-FFF2-40B4-BE49-F238E27FC236}">
              <a16:creationId xmlns:a16="http://schemas.microsoft.com/office/drawing/2014/main" id="{C1BAD36B-2A40-BEA7-C07A-92C55B3F0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87197" y="57010610"/>
          <a:ext cx="1022194" cy="1022194"/>
        </a:xfrm>
        <a:prstGeom prst="rect">
          <a:avLst/>
        </a:prstGeom>
      </xdr:spPr>
    </xdr:pic>
    <xdr:clientData/>
  </xdr:twoCellAnchor>
  <xdr:twoCellAnchor>
    <xdr:from>
      <xdr:col>0</xdr:col>
      <xdr:colOff>371707</xdr:colOff>
      <xdr:row>30</xdr:row>
      <xdr:rowOff>92926</xdr:rowOff>
    </xdr:from>
    <xdr:to>
      <xdr:col>0</xdr:col>
      <xdr:colOff>1378413</xdr:colOff>
      <xdr:row>30</xdr:row>
      <xdr:rowOff>1081655</xdr:rowOff>
    </xdr:to>
    <xdr:pic>
      <xdr:nvPicPr>
        <xdr:cNvPr id="659" name="Imagen 658">
          <a:extLst>
            <a:ext uri="{FF2B5EF4-FFF2-40B4-BE49-F238E27FC236}">
              <a16:creationId xmlns:a16="http://schemas.microsoft.com/office/drawing/2014/main" id="{0ABAAFC9-AB19-5601-28B8-C34323FB0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71707" y="55895487"/>
          <a:ext cx="1006706" cy="988729"/>
        </a:xfrm>
        <a:prstGeom prst="rect">
          <a:avLst/>
        </a:prstGeom>
      </xdr:spPr>
    </xdr:pic>
    <xdr:clientData/>
  </xdr:twoCellAnchor>
  <xdr:twoCellAnchor>
    <xdr:from>
      <xdr:col>0</xdr:col>
      <xdr:colOff>464634</xdr:colOff>
      <xdr:row>32</xdr:row>
      <xdr:rowOff>92927</xdr:rowOff>
    </xdr:from>
    <xdr:to>
      <xdr:col>0</xdr:col>
      <xdr:colOff>1391734</xdr:colOff>
      <xdr:row>32</xdr:row>
      <xdr:rowOff>1058127</xdr:rowOff>
    </xdr:to>
    <xdr:pic>
      <xdr:nvPicPr>
        <xdr:cNvPr id="660" name="Imagen 659">
          <a:extLst>
            <a:ext uri="{FF2B5EF4-FFF2-40B4-BE49-F238E27FC236}">
              <a16:creationId xmlns:a16="http://schemas.microsoft.com/office/drawing/2014/main" id="{3D5C9DB5-24BF-F9F5-F032-5CF474912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64634" y="59333781"/>
          <a:ext cx="927100" cy="965200"/>
        </a:xfrm>
        <a:prstGeom prst="rect">
          <a:avLst/>
        </a:prstGeom>
      </xdr:spPr>
    </xdr:pic>
    <xdr:clientData/>
  </xdr:twoCellAnchor>
  <xdr:twoCellAnchor>
    <xdr:from>
      <xdr:col>0</xdr:col>
      <xdr:colOff>418170</xdr:colOff>
      <xdr:row>34</xdr:row>
      <xdr:rowOff>46464</xdr:rowOff>
    </xdr:from>
    <xdr:to>
      <xdr:col>0</xdr:col>
      <xdr:colOff>1393902</xdr:colOff>
      <xdr:row>34</xdr:row>
      <xdr:rowOff>1057677</xdr:rowOff>
    </xdr:to>
    <xdr:pic>
      <xdr:nvPicPr>
        <xdr:cNvPr id="661" name="Imagen 660">
          <a:extLst>
            <a:ext uri="{FF2B5EF4-FFF2-40B4-BE49-F238E27FC236}">
              <a16:creationId xmlns:a16="http://schemas.microsoft.com/office/drawing/2014/main" id="{EC893C0D-DD02-65EE-3196-6C70D12A3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418170" y="61579513"/>
          <a:ext cx="975732" cy="1011213"/>
        </a:xfrm>
        <a:prstGeom prst="rect">
          <a:avLst/>
        </a:prstGeom>
      </xdr:spPr>
    </xdr:pic>
    <xdr:clientData/>
  </xdr:twoCellAnchor>
  <xdr:twoCellAnchor>
    <xdr:from>
      <xdr:col>0</xdr:col>
      <xdr:colOff>402682</xdr:colOff>
      <xdr:row>33</xdr:row>
      <xdr:rowOff>61950</xdr:rowOff>
    </xdr:from>
    <xdr:to>
      <xdr:col>0</xdr:col>
      <xdr:colOff>1393901</xdr:colOff>
      <xdr:row>33</xdr:row>
      <xdr:rowOff>1035147</xdr:rowOff>
    </xdr:to>
    <xdr:pic>
      <xdr:nvPicPr>
        <xdr:cNvPr id="662" name="Imagen 661">
          <a:extLst>
            <a:ext uri="{FF2B5EF4-FFF2-40B4-BE49-F238E27FC236}">
              <a16:creationId xmlns:a16="http://schemas.microsoft.com/office/drawing/2014/main" id="{C23E7C75-EC88-D062-6982-3202446CD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02682" y="60448901"/>
          <a:ext cx="991219" cy="973197"/>
        </a:xfrm>
        <a:prstGeom prst="rect">
          <a:avLst/>
        </a:prstGeom>
      </xdr:spPr>
    </xdr:pic>
    <xdr:clientData/>
  </xdr:twoCellAnchor>
  <xdr:twoCellAnchor>
    <xdr:from>
      <xdr:col>0</xdr:col>
      <xdr:colOff>294268</xdr:colOff>
      <xdr:row>36</xdr:row>
      <xdr:rowOff>120951</xdr:rowOff>
    </xdr:from>
    <xdr:to>
      <xdr:col>0</xdr:col>
      <xdr:colOff>1462668</xdr:colOff>
      <xdr:row>36</xdr:row>
      <xdr:rowOff>1066799</xdr:rowOff>
    </xdr:to>
    <xdr:pic>
      <xdr:nvPicPr>
        <xdr:cNvPr id="663" name="Imagen 662">
          <a:extLst>
            <a:ext uri="{FF2B5EF4-FFF2-40B4-BE49-F238E27FC236}">
              <a16:creationId xmlns:a16="http://schemas.microsoft.com/office/drawing/2014/main" id="{53759243-F2A9-6A91-E67A-82E431F67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94268" y="63946195"/>
          <a:ext cx="1168400" cy="945848"/>
        </a:xfrm>
        <a:prstGeom prst="rect">
          <a:avLst/>
        </a:prstGeom>
      </xdr:spPr>
    </xdr:pic>
    <xdr:clientData/>
  </xdr:twoCellAnchor>
  <xdr:twoCellAnchor>
    <xdr:from>
      <xdr:col>0</xdr:col>
      <xdr:colOff>263292</xdr:colOff>
      <xdr:row>35</xdr:row>
      <xdr:rowOff>100333</xdr:rowOff>
    </xdr:from>
    <xdr:to>
      <xdr:col>0</xdr:col>
      <xdr:colOff>1451517</xdr:colOff>
      <xdr:row>35</xdr:row>
      <xdr:rowOff>1030248</xdr:rowOff>
    </xdr:to>
    <xdr:pic>
      <xdr:nvPicPr>
        <xdr:cNvPr id="664" name="Imagen 663">
          <a:extLst>
            <a:ext uri="{FF2B5EF4-FFF2-40B4-BE49-F238E27FC236}">
              <a16:creationId xmlns:a16="http://schemas.microsoft.com/office/drawing/2014/main" id="{14C2CAD7-38EE-5ECF-5671-3883931B4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63292" y="62779479"/>
          <a:ext cx="1188225" cy="929915"/>
        </a:xfrm>
        <a:prstGeom prst="rect">
          <a:avLst/>
        </a:prstGeom>
      </xdr:spPr>
    </xdr:pic>
    <xdr:clientData/>
  </xdr:twoCellAnchor>
  <xdr:twoCellAnchor>
    <xdr:from>
      <xdr:col>0</xdr:col>
      <xdr:colOff>325245</xdr:colOff>
      <xdr:row>37</xdr:row>
      <xdr:rowOff>115299</xdr:rowOff>
    </xdr:from>
    <xdr:to>
      <xdr:col>0</xdr:col>
      <xdr:colOff>1485281</xdr:colOff>
      <xdr:row>37</xdr:row>
      <xdr:rowOff>1017549</xdr:rowOff>
    </xdr:to>
    <xdr:pic>
      <xdr:nvPicPr>
        <xdr:cNvPr id="665" name="Imagen 664">
          <a:extLst>
            <a:ext uri="{FF2B5EF4-FFF2-40B4-BE49-F238E27FC236}">
              <a16:creationId xmlns:a16="http://schemas.microsoft.com/office/drawing/2014/main" id="{4C7BBD56-3D18-37AB-72A0-C4C638050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25245" y="65086640"/>
          <a:ext cx="1160036" cy="902250"/>
        </a:xfrm>
        <a:prstGeom prst="rect">
          <a:avLst/>
        </a:prstGeom>
      </xdr:spPr>
    </xdr:pic>
    <xdr:clientData/>
  </xdr:twoCellAnchor>
  <xdr:twoCellAnchor>
    <xdr:from>
      <xdr:col>0</xdr:col>
      <xdr:colOff>232316</xdr:colOff>
      <xdr:row>38</xdr:row>
      <xdr:rowOff>61951</xdr:rowOff>
    </xdr:from>
    <xdr:to>
      <xdr:col>0</xdr:col>
      <xdr:colOff>1455853</xdr:colOff>
      <xdr:row>38</xdr:row>
      <xdr:rowOff>1092298</xdr:rowOff>
    </xdr:to>
    <xdr:pic>
      <xdr:nvPicPr>
        <xdr:cNvPr id="666" name="Imagen 665">
          <a:extLst>
            <a:ext uri="{FF2B5EF4-FFF2-40B4-BE49-F238E27FC236}">
              <a16:creationId xmlns:a16="http://schemas.microsoft.com/office/drawing/2014/main" id="{D3AFBCE3-93ED-A732-9854-89D3B99BE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32316" y="66179390"/>
          <a:ext cx="1223537" cy="1030347"/>
        </a:xfrm>
        <a:prstGeom prst="rect">
          <a:avLst/>
        </a:prstGeom>
      </xdr:spPr>
    </xdr:pic>
    <xdr:clientData/>
  </xdr:twoCellAnchor>
  <xdr:twoCellAnchor>
    <xdr:from>
      <xdr:col>0</xdr:col>
      <xdr:colOff>247804</xdr:colOff>
      <xdr:row>39</xdr:row>
      <xdr:rowOff>52168</xdr:rowOff>
    </xdr:from>
    <xdr:to>
      <xdr:col>0</xdr:col>
      <xdr:colOff>1502317</xdr:colOff>
      <xdr:row>39</xdr:row>
      <xdr:rowOff>1108600</xdr:rowOff>
    </xdr:to>
    <xdr:pic>
      <xdr:nvPicPr>
        <xdr:cNvPr id="667" name="Imagen 666">
          <a:extLst>
            <a:ext uri="{FF2B5EF4-FFF2-40B4-BE49-F238E27FC236}">
              <a16:creationId xmlns:a16="http://schemas.microsoft.com/office/drawing/2014/main" id="{7DC59D52-2A33-350E-81C8-7BFE4B6BB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47804" y="67315705"/>
          <a:ext cx="1254513" cy="1056432"/>
        </a:xfrm>
        <a:prstGeom prst="rect">
          <a:avLst/>
        </a:prstGeom>
      </xdr:spPr>
    </xdr:pic>
    <xdr:clientData/>
  </xdr:twoCellAnchor>
  <xdr:twoCellAnchor>
    <xdr:from>
      <xdr:col>0</xdr:col>
      <xdr:colOff>170367</xdr:colOff>
      <xdr:row>42</xdr:row>
      <xdr:rowOff>63527</xdr:rowOff>
    </xdr:from>
    <xdr:to>
      <xdr:col>0</xdr:col>
      <xdr:colOff>1502317</xdr:colOff>
      <xdr:row>42</xdr:row>
      <xdr:rowOff>1101996</xdr:rowOff>
    </xdr:to>
    <xdr:pic>
      <xdr:nvPicPr>
        <xdr:cNvPr id="668" name="Imagen 667">
          <a:extLst>
            <a:ext uri="{FF2B5EF4-FFF2-40B4-BE49-F238E27FC236}">
              <a16:creationId xmlns:a16="http://schemas.microsoft.com/office/drawing/2014/main" id="{21F368D7-1D38-DEF4-B90D-B4F63386F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0367" y="70765356"/>
          <a:ext cx="1331950" cy="1038469"/>
        </a:xfrm>
        <a:prstGeom prst="rect">
          <a:avLst/>
        </a:prstGeom>
      </xdr:spPr>
    </xdr:pic>
    <xdr:clientData/>
  </xdr:twoCellAnchor>
  <xdr:twoCellAnchor>
    <xdr:from>
      <xdr:col>0</xdr:col>
      <xdr:colOff>232316</xdr:colOff>
      <xdr:row>41</xdr:row>
      <xdr:rowOff>61950</xdr:rowOff>
    </xdr:from>
    <xdr:to>
      <xdr:col>0</xdr:col>
      <xdr:colOff>1504381</xdr:colOff>
      <xdr:row>41</xdr:row>
      <xdr:rowOff>1084145</xdr:rowOff>
    </xdr:to>
    <xdr:pic>
      <xdr:nvPicPr>
        <xdr:cNvPr id="669" name="Imagen 668">
          <a:extLst>
            <a:ext uri="{FF2B5EF4-FFF2-40B4-BE49-F238E27FC236}">
              <a16:creationId xmlns:a16="http://schemas.microsoft.com/office/drawing/2014/main" id="{287FCA1F-3B59-5E8E-A10A-C6DF22FCE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32316" y="69617682"/>
          <a:ext cx="1272065" cy="1022195"/>
        </a:xfrm>
        <a:prstGeom prst="rect">
          <a:avLst/>
        </a:prstGeom>
      </xdr:spPr>
    </xdr:pic>
    <xdr:clientData/>
  </xdr:twoCellAnchor>
  <xdr:twoCellAnchor>
    <xdr:from>
      <xdr:col>0</xdr:col>
      <xdr:colOff>278779</xdr:colOff>
      <xdr:row>44</xdr:row>
      <xdr:rowOff>77438</xdr:rowOff>
    </xdr:from>
    <xdr:to>
      <xdr:col>0</xdr:col>
      <xdr:colOff>1486828</xdr:colOff>
      <xdr:row>44</xdr:row>
      <xdr:rowOff>1077203</xdr:rowOff>
    </xdr:to>
    <xdr:pic>
      <xdr:nvPicPr>
        <xdr:cNvPr id="670" name="Imagen 669">
          <a:extLst>
            <a:ext uri="{FF2B5EF4-FFF2-40B4-BE49-F238E27FC236}">
              <a16:creationId xmlns:a16="http://schemas.microsoft.com/office/drawing/2014/main" id="{3B032602-CCF9-3324-06A8-7F5DE9633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8779" y="73071462"/>
          <a:ext cx="1208049" cy="999765"/>
        </a:xfrm>
        <a:prstGeom prst="rect">
          <a:avLst/>
        </a:prstGeom>
      </xdr:spPr>
    </xdr:pic>
    <xdr:clientData/>
  </xdr:twoCellAnchor>
  <xdr:twoCellAnchor>
    <xdr:from>
      <xdr:col>0</xdr:col>
      <xdr:colOff>294267</xdr:colOff>
      <xdr:row>45</xdr:row>
      <xdr:rowOff>77438</xdr:rowOff>
    </xdr:from>
    <xdr:to>
      <xdr:col>0</xdr:col>
      <xdr:colOff>1524538</xdr:colOff>
      <xdr:row>45</xdr:row>
      <xdr:rowOff>1053170</xdr:rowOff>
    </xdr:to>
    <xdr:pic>
      <xdr:nvPicPr>
        <xdr:cNvPr id="671" name="Imagen 670">
          <a:extLst>
            <a:ext uri="{FF2B5EF4-FFF2-40B4-BE49-F238E27FC236}">
              <a16:creationId xmlns:a16="http://schemas.microsoft.com/office/drawing/2014/main" id="{AA939AE8-E77E-F88A-3F08-A359A828C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94267" y="74217560"/>
          <a:ext cx="1230271" cy="975732"/>
        </a:xfrm>
        <a:prstGeom prst="rect">
          <a:avLst/>
        </a:prstGeom>
      </xdr:spPr>
    </xdr:pic>
    <xdr:clientData/>
  </xdr:twoCellAnchor>
  <xdr:twoCellAnchor>
    <xdr:from>
      <xdr:col>0</xdr:col>
      <xdr:colOff>201340</xdr:colOff>
      <xdr:row>46</xdr:row>
      <xdr:rowOff>108413</xdr:rowOff>
    </xdr:from>
    <xdr:to>
      <xdr:col>0</xdr:col>
      <xdr:colOff>1486827</xdr:colOff>
      <xdr:row>46</xdr:row>
      <xdr:rowOff>1057696</xdr:rowOff>
    </xdr:to>
    <xdr:pic>
      <xdr:nvPicPr>
        <xdr:cNvPr id="672" name="Imagen 671">
          <a:extLst>
            <a:ext uri="{FF2B5EF4-FFF2-40B4-BE49-F238E27FC236}">
              <a16:creationId xmlns:a16="http://schemas.microsoft.com/office/drawing/2014/main" id="{D4B5C671-C7FD-8393-D04B-0CE910A72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01340" y="75394633"/>
          <a:ext cx="1285487" cy="949283"/>
        </a:xfrm>
        <a:prstGeom prst="rect">
          <a:avLst/>
        </a:prstGeom>
      </xdr:spPr>
    </xdr:pic>
    <xdr:clientData/>
  </xdr:twoCellAnchor>
  <xdr:twoCellAnchor>
    <xdr:from>
      <xdr:col>0</xdr:col>
      <xdr:colOff>294267</xdr:colOff>
      <xdr:row>47</xdr:row>
      <xdr:rowOff>61952</xdr:rowOff>
    </xdr:from>
    <xdr:to>
      <xdr:col>0</xdr:col>
      <xdr:colOff>1517804</xdr:colOff>
      <xdr:row>47</xdr:row>
      <xdr:rowOff>1101958</xdr:rowOff>
    </xdr:to>
    <xdr:pic>
      <xdr:nvPicPr>
        <xdr:cNvPr id="673" name="Imagen 672">
          <a:extLst>
            <a:ext uri="{FF2B5EF4-FFF2-40B4-BE49-F238E27FC236}">
              <a16:creationId xmlns:a16="http://schemas.microsoft.com/office/drawing/2014/main" id="{F8CBBF19-1031-4E5B-D797-8337EF69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94267" y="76494269"/>
          <a:ext cx="1223537" cy="1040006"/>
        </a:xfrm>
        <a:prstGeom prst="rect">
          <a:avLst/>
        </a:prstGeom>
      </xdr:spPr>
    </xdr:pic>
    <xdr:clientData/>
  </xdr:twoCellAnchor>
  <xdr:twoCellAnchor>
    <xdr:from>
      <xdr:col>0</xdr:col>
      <xdr:colOff>232316</xdr:colOff>
      <xdr:row>48</xdr:row>
      <xdr:rowOff>61950</xdr:rowOff>
    </xdr:from>
    <xdr:to>
      <xdr:col>0</xdr:col>
      <xdr:colOff>1471341</xdr:colOff>
      <xdr:row>48</xdr:row>
      <xdr:rowOff>1072232</xdr:rowOff>
    </xdr:to>
    <xdr:pic>
      <xdr:nvPicPr>
        <xdr:cNvPr id="674" name="Imagen 673">
          <a:extLst>
            <a:ext uri="{FF2B5EF4-FFF2-40B4-BE49-F238E27FC236}">
              <a16:creationId xmlns:a16="http://schemas.microsoft.com/office/drawing/2014/main" id="{AB4AB4D7-6275-2AA1-8521-A52389285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32316" y="77640365"/>
          <a:ext cx="1239025" cy="1010282"/>
        </a:xfrm>
        <a:prstGeom prst="rect">
          <a:avLst/>
        </a:prstGeom>
      </xdr:spPr>
    </xdr:pic>
    <xdr:clientData/>
  </xdr:twoCellAnchor>
  <xdr:twoCellAnchor>
    <xdr:from>
      <xdr:col>0</xdr:col>
      <xdr:colOff>185852</xdr:colOff>
      <xdr:row>50</xdr:row>
      <xdr:rowOff>61950</xdr:rowOff>
    </xdr:from>
    <xdr:to>
      <xdr:col>0</xdr:col>
      <xdr:colOff>1502316</xdr:colOff>
      <xdr:row>50</xdr:row>
      <xdr:rowOff>1092226</xdr:rowOff>
    </xdr:to>
    <xdr:pic>
      <xdr:nvPicPr>
        <xdr:cNvPr id="675" name="Imagen 674">
          <a:extLst>
            <a:ext uri="{FF2B5EF4-FFF2-40B4-BE49-F238E27FC236}">
              <a16:creationId xmlns:a16="http://schemas.microsoft.com/office/drawing/2014/main" id="{86D033DE-DFD6-1202-C835-CCA06EB7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85852" y="79932560"/>
          <a:ext cx="1316464" cy="1030276"/>
        </a:xfrm>
        <a:prstGeom prst="rect">
          <a:avLst/>
        </a:prstGeom>
      </xdr:spPr>
    </xdr:pic>
    <xdr:clientData/>
  </xdr:twoCellAnchor>
  <xdr:twoCellAnchor>
    <xdr:from>
      <xdr:col>0</xdr:col>
      <xdr:colOff>340731</xdr:colOff>
      <xdr:row>16</xdr:row>
      <xdr:rowOff>92926</xdr:rowOff>
    </xdr:from>
    <xdr:to>
      <xdr:col>0</xdr:col>
      <xdr:colOff>1424878</xdr:colOff>
      <xdr:row>16</xdr:row>
      <xdr:rowOff>1082799</xdr:rowOff>
    </xdr:to>
    <xdr:pic>
      <xdr:nvPicPr>
        <xdr:cNvPr id="676" name="Imagen 675">
          <a:extLst>
            <a:ext uri="{FF2B5EF4-FFF2-40B4-BE49-F238E27FC236}">
              <a16:creationId xmlns:a16="http://schemas.microsoft.com/office/drawing/2014/main" id="{E1A24F5A-A716-A1BC-2E6E-D92779DD3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40731" y="42142316"/>
          <a:ext cx="1084147" cy="989873"/>
        </a:xfrm>
        <a:prstGeom prst="rect">
          <a:avLst/>
        </a:prstGeom>
      </xdr:spPr>
    </xdr:pic>
    <xdr:clientData/>
  </xdr:twoCellAnchor>
  <xdr:twoCellAnchor>
    <xdr:from>
      <xdr:col>0</xdr:col>
      <xdr:colOff>325243</xdr:colOff>
      <xdr:row>51</xdr:row>
      <xdr:rowOff>77439</xdr:rowOff>
    </xdr:from>
    <xdr:to>
      <xdr:col>0</xdr:col>
      <xdr:colOff>1480943</xdr:colOff>
      <xdr:row>51</xdr:row>
      <xdr:rowOff>1068039</xdr:rowOff>
    </xdr:to>
    <xdr:pic>
      <xdr:nvPicPr>
        <xdr:cNvPr id="678" name="Imagen 677">
          <a:extLst>
            <a:ext uri="{FF2B5EF4-FFF2-40B4-BE49-F238E27FC236}">
              <a16:creationId xmlns:a16="http://schemas.microsoft.com/office/drawing/2014/main" id="{378BE1C9-2D8F-5153-B6EA-5CC576DF5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25243" y="83386341"/>
          <a:ext cx="1155700" cy="990600"/>
        </a:xfrm>
        <a:prstGeom prst="rect">
          <a:avLst/>
        </a:prstGeom>
      </xdr:spPr>
    </xdr:pic>
    <xdr:clientData/>
  </xdr:twoCellAnchor>
  <xdr:twoCellAnchor>
    <xdr:from>
      <xdr:col>0</xdr:col>
      <xdr:colOff>340732</xdr:colOff>
      <xdr:row>52</xdr:row>
      <xdr:rowOff>46464</xdr:rowOff>
    </xdr:from>
    <xdr:to>
      <xdr:col>0</xdr:col>
      <xdr:colOff>1534532</xdr:colOff>
      <xdr:row>52</xdr:row>
      <xdr:rowOff>1100564</xdr:rowOff>
    </xdr:to>
    <xdr:pic>
      <xdr:nvPicPr>
        <xdr:cNvPr id="679" name="Imagen 678">
          <a:extLst>
            <a:ext uri="{FF2B5EF4-FFF2-40B4-BE49-F238E27FC236}">
              <a16:creationId xmlns:a16="http://schemas.microsoft.com/office/drawing/2014/main" id="{9401A53E-4206-70C9-0BBE-8F72306D9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40732" y="84501464"/>
          <a:ext cx="1193800" cy="1054100"/>
        </a:xfrm>
        <a:prstGeom prst="rect">
          <a:avLst/>
        </a:prstGeom>
      </xdr:spPr>
    </xdr:pic>
    <xdr:clientData/>
  </xdr:twoCellAnchor>
  <xdr:twoCellAnchor>
    <xdr:from>
      <xdr:col>0</xdr:col>
      <xdr:colOff>356219</xdr:colOff>
      <xdr:row>53</xdr:row>
      <xdr:rowOff>92928</xdr:rowOff>
    </xdr:from>
    <xdr:to>
      <xdr:col>0</xdr:col>
      <xdr:colOff>1473819</xdr:colOff>
      <xdr:row>53</xdr:row>
      <xdr:rowOff>1096228</xdr:rowOff>
    </xdr:to>
    <xdr:pic>
      <xdr:nvPicPr>
        <xdr:cNvPr id="680" name="Imagen 679">
          <a:extLst>
            <a:ext uri="{FF2B5EF4-FFF2-40B4-BE49-F238E27FC236}">
              <a16:creationId xmlns:a16="http://schemas.microsoft.com/office/drawing/2014/main" id="{6607B2F1-5CA5-550E-76CC-5A8AF8149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56219" y="85694026"/>
          <a:ext cx="1117600" cy="1003300"/>
        </a:xfrm>
        <a:prstGeom prst="rect">
          <a:avLst/>
        </a:prstGeom>
      </xdr:spPr>
    </xdr:pic>
    <xdr:clientData/>
  </xdr:twoCellAnchor>
  <xdr:twoCellAnchor>
    <xdr:from>
      <xdr:col>0</xdr:col>
      <xdr:colOff>185856</xdr:colOff>
      <xdr:row>54</xdr:row>
      <xdr:rowOff>92927</xdr:rowOff>
    </xdr:from>
    <xdr:to>
      <xdr:col>0</xdr:col>
      <xdr:colOff>1577808</xdr:colOff>
      <xdr:row>54</xdr:row>
      <xdr:rowOff>1088173</xdr:rowOff>
    </xdr:to>
    <xdr:pic>
      <xdr:nvPicPr>
        <xdr:cNvPr id="560" name="Imagen 559">
          <a:extLst>
            <a:ext uri="{FF2B5EF4-FFF2-40B4-BE49-F238E27FC236}">
              <a16:creationId xmlns:a16="http://schemas.microsoft.com/office/drawing/2014/main" id="{91A2E953-1693-AE9D-4C46-0D1A96C6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85856" y="118930854"/>
          <a:ext cx="1391952" cy="995246"/>
        </a:xfrm>
        <a:prstGeom prst="rect">
          <a:avLst/>
        </a:prstGeom>
      </xdr:spPr>
    </xdr:pic>
    <xdr:clientData/>
  </xdr:twoCellAnchor>
  <xdr:twoCellAnchor>
    <xdr:from>
      <xdr:col>0</xdr:col>
      <xdr:colOff>216829</xdr:colOff>
      <xdr:row>154</xdr:row>
      <xdr:rowOff>110057</xdr:rowOff>
    </xdr:from>
    <xdr:to>
      <xdr:col>0</xdr:col>
      <xdr:colOff>1393902</xdr:colOff>
      <xdr:row>156</xdr:row>
      <xdr:rowOff>299224</xdr:rowOff>
    </xdr:to>
    <xdr:pic>
      <xdr:nvPicPr>
        <xdr:cNvPr id="571" name="Imagen 570">
          <a:extLst>
            <a:ext uri="{FF2B5EF4-FFF2-40B4-BE49-F238E27FC236}">
              <a16:creationId xmlns:a16="http://schemas.microsoft.com/office/drawing/2014/main" id="{BE1ABEF9-DCDA-E2D2-3D12-15418DFDC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829" y="162995301"/>
          <a:ext cx="1177073" cy="963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618C-A525-B348-AAB0-5F1F35364371}">
  <sheetPr>
    <tabColor theme="0"/>
  </sheetPr>
  <dimension ref="B7:K19"/>
  <sheetViews>
    <sheetView showGridLines="0" zoomScaleNormal="100" workbookViewId="0">
      <selection activeCell="F20" sqref="F20"/>
    </sheetView>
  </sheetViews>
  <sheetFormatPr baseColWidth="10" defaultColWidth="8.83203125" defaultRowHeight="13" x14ac:dyDescent="0.3"/>
  <cols>
    <col min="1" max="1" width="8.83203125" style="15"/>
    <col min="2" max="2" width="15.5" style="15" customWidth="1"/>
    <col min="3" max="3" width="10.1640625" style="15" customWidth="1"/>
    <col min="4" max="7" width="8.83203125" style="15"/>
    <col min="8" max="8" width="11.5" style="15" customWidth="1"/>
    <col min="9" max="257" width="8.83203125" style="15"/>
    <col min="258" max="258" width="10.83203125" style="15" customWidth="1"/>
    <col min="259" max="259" width="10.1640625" style="15" customWidth="1"/>
    <col min="260" max="263" width="8.83203125" style="15"/>
    <col min="264" max="264" width="11.5" style="15" customWidth="1"/>
    <col min="265" max="513" width="8.83203125" style="15"/>
    <col min="514" max="514" width="10.83203125" style="15" customWidth="1"/>
    <col min="515" max="515" width="10.1640625" style="15" customWidth="1"/>
    <col min="516" max="519" width="8.83203125" style="15"/>
    <col min="520" max="520" width="11.5" style="15" customWidth="1"/>
    <col min="521" max="769" width="8.83203125" style="15"/>
    <col min="770" max="770" width="10.83203125" style="15" customWidth="1"/>
    <col min="771" max="771" width="10.1640625" style="15" customWidth="1"/>
    <col min="772" max="775" width="8.83203125" style="15"/>
    <col min="776" max="776" width="11.5" style="15" customWidth="1"/>
    <col min="777" max="1025" width="8.83203125" style="15"/>
    <col min="1026" max="1026" width="10.83203125" style="15" customWidth="1"/>
    <col min="1027" max="1027" width="10.1640625" style="15" customWidth="1"/>
    <col min="1028" max="1031" width="8.83203125" style="15"/>
    <col min="1032" max="1032" width="11.5" style="15" customWidth="1"/>
    <col min="1033" max="1281" width="8.83203125" style="15"/>
    <col min="1282" max="1282" width="10.83203125" style="15" customWidth="1"/>
    <col min="1283" max="1283" width="10.1640625" style="15" customWidth="1"/>
    <col min="1284" max="1287" width="8.83203125" style="15"/>
    <col min="1288" max="1288" width="11.5" style="15" customWidth="1"/>
    <col min="1289" max="1537" width="8.83203125" style="15"/>
    <col min="1538" max="1538" width="10.83203125" style="15" customWidth="1"/>
    <col min="1539" max="1539" width="10.1640625" style="15" customWidth="1"/>
    <col min="1540" max="1543" width="8.83203125" style="15"/>
    <col min="1544" max="1544" width="11.5" style="15" customWidth="1"/>
    <col min="1545" max="1793" width="8.83203125" style="15"/>
    <col min="1794" max="1794" width="10.83203125" style="15" customWidth="1"/>
    <col min="1795" max="1795" width="10.1640625" style="15" customWidth="1"/>
    <col min="1796" max="1799" width="8.83203125" style="15"/>
    <col min="1800" max="1800" width="11.5" style="15" customWidth="1"/>
    <col min="1801" max="2049" width="8.83203125" style="15"/>
    <col min="2050" max="2050" width="10.83203125" style="15" customWidth="1"/>
    <col min="2051" max="2051" width="10.1640625" style="15" customWidth="1"/>
    <col min="2052" max="2055" width="8.83203125" style="15"/>
    <col min="2056" max="2056" width="11.5" style="15" customWidth="1"/>
    <col min="2057" max="2305" width="8.83203125" style="15"/>
    <col min="2306" max="2306" width="10.83203125" style="15" customWidth="1"/>
    <col min="2307" max="2307" width="10.1640625" style="15" customWidth="1"/>
    <col min="2308" max="2311" width="8.83203125" style="15"/>
    <col min="2312" max="2312" width="11.5" style="15" customWidth="1"/>
    <col min="2313" max="2561" width="8.83203125" style="15"/>
    <col min="2562" max="2562" width="10.83203125" style="15" customWidth="1"/>
    <col min="2563" max="2563" width="10.1640625" style="15" customWidth="1"/>
    <col min="2564" max="2567" width="8.83203125" style="15"/>
    <col min="2568" max="2568" width="11.5" style="15" customWidth="1"/>
    <col min="2569" max="2817" width="8.83203125" style="15"/>
    <col min="2818" max="2818" width="10.83203125" style="15" customWidth="1"/>
    <col min="2819" max="2819" width="10.1640625" style="15" customWidth="1"/>
    <col min="2820" max="2823" width="8.83203125" style="15"/>
    <col min="2824" max="2824" width="11.5" style="15" customWidth="1"/>
    <col min="2825" max="3073" width="8.83203125" style="15"/>
    <col min="3074" max="3074" width="10.83203125" style="15" customWidth="1"/>
    <col min="3075" max="3075" width="10.1640625" style="15" customWidth="1"/>
    <col min="3076" max="3079" width="8.83203125" style="15"/>
    <col min="3080" max="3080" width="11.5" style="15" customWidth="1"/>
    <col min="3081" max="3329" width="8.83203125" style="15"/>
    <col min="3330" max="3330" width="10.83203125" style="15" customWidth="1"/>
    <col min="3331" max="3331" width="10.1640625" style="15" customWidth="1"/>
    <col min="3332" max="3335" width="8.83203125" style="15"/>
    <col min="3336" max="3336" width="11.5" style="15" customWidth="1"/>
    <col min="3337" max="3585" width="8.83203125" style="15"/>
    <col min="3586" max="3586" width="10.83203125" style="15" customWidth="1"/>
    <col min="3587" max="3587" width="10.1640625" style="15" customWidth="1"/>
    <col min="3588" max="3591" width="8.83203125" style="15"/>
    <col min="3592" max="3592" width="11.5" style="15" customWidth="1"/>
    <col min="3593" max="3841" width="8.83203125" style="15"/>
    <col min="3842" max="3842" width="10.83203125" style="15" customWidth="1"/>
    <col min="3843" max="3843" width="10.1640625" style="15" customWidth="1"/>
    <col min="3844" max="3847" width="8.83203125" style="15"/>
    <col min="3848" max="3848" width="11.5" style="15" customWidth="1"/>
    <col min="3849" max="4097" width="8.83203125" style="15"/>
    <col min="4098" max="4098" width="10.83203125" style="15" customWidth="1"/>
    <col min="4099" max="4099" width="10.1640625" style="15" customWidth="1"/>
    <col min="4100" max="4103" width="8.83203125" style="15"/>
    <col min="4104" max="4104" width="11.5" style="15" customWidth="1"/>
    <col min="4105" max="4353" width="8.83203125" style="15"/>
    <col min="4354" max="4354" width="10.83203125" style="15" customWidth="1"/>
    <col min="4355" max="4355" width="10.1640625" style="15" customWidth="1"/>
    <col min="4356" max="4359" width="8.83203125" style="15"/>
    <col min="4360" max="4360" width="11.5" style="15" customWidth="1"/>
    <col min="4361" max="4609" width="8.83203125" style="15"/>
    <col min="4610" max="4610" width="10.83203125" style="15" customWidth="1"/>
    <col min="4611" max="4611" width="10.1640625" style="15" customWidth="1"/>
    <col min="4612" max="4615" width="8.83203125" style="15"/>
    <col min="4616" max="4616" width="11.5" style="15" customWidth="1"/>
    <col min="4617" max="4865" width="8.83203125" style="15"/>
    <col min="4866" max="4866" width="10.83203125" style="15" customWidth="1"/>
    <col min="4867" max="4867" width="10.1640625" style="15" customWidth="1"/>
    <col min="4868" max="4871" width="8.83203125" style="15"/>
    <col min="4872" max="4872" width="11.5" style="15" customWidth="1"/>
    <col min="4873" max="5121" width="8.83203125" style="15"/>
    <col min="5122" max="5122" width="10.83203125" style="15" customWidth="1"/>
    <col min="5123" max="5123" width="10.1640625" style="15" customWidth="1"/>
    <col min="5124" max="5127" width="8.83203125" style="15"/>
    <col min="5128" max="5128" width="11.5" style="15" customWidth="1"/>
    <col min="5129" max="5377" width="8.83203125" style="15"/>
    <col min="5378" max="5378" width="10.83203125" style="15" customWidth="1"/>
    <col min="5379" max="5379" width="10.1640625" style="15" customWidth="1"/>
    <col min="5380" max="5383" width="8.83203125" style="15"/>
    <col min="5384" max="5384" width="11.5" style="15" customWidth="1"/>
    <col min="5385" max="5633" width="8.83203125" style="15"/>
    <col min="5634" max="5634" width="10.83203125" style="15" customWidth="1"/>
    <col min="5635" max="5635" width="10.1640625" style="15" customWidth="1"/>
    <col min="5636" max="5639" width="8.83203125" style="15"/>
    <col min="5640" max="5640" width="11.5" style="15" customWidth="1"/>
    <col min="5641" max="5889" width="8.83203125" style="15"/>
    <col min="5890" max="5890" width="10.83203125" style="15" customWidth="1"/>
    <col min="5891" max="5891" width="10.1640625" style="15" customWidth="1"/>
    <col min="5892" max="5895" width="8.83203125" style="15"/>
    <col min="5896" max="5896" width="11.5" style="15" customWidth="1"/>
    <col min="5897" max="6145" width="8.83203125" style="15"/>
    <col min="6146" max="6146" width="10.83203125" style="15" customWidth="1"/>
    <col min="6147" max="6147" width="10.1640625" style="15" customWidth="1"/>
    <col min="6148" max="6151" width="8.83203125" style="15"/>
    <col min="6152" max="6152" width="11.5" style="15" customWidth="1"/>
    <col min="6153" max="6401" width="8.83203125" style="15"/>
    <col min="6402" max="6402" width="10.83203125" style="15" customWidth="1"/>
    <col min="6403" max="6403" width="10.1640625" style="15" customWidth="1"/>
    <col min="6404" max="6407" width="8.83203125" style="15"/>
    <col min="6408" max="6408" width="11.5" style="15" customWidth="1"/>
    <col min="6409" max="6657" width="8.83203125" style="15"/>
    <col min="6658" max="6658" width="10.83203125" style="15" customWidth="1"/>
    <col min="6659" max="6659" width="10.1640625" style="15" customWidth="1"/>
    <col min="6660" max="6663" width="8.83203125" style="15"/>
    <col min="6664" max="6664" width="11.5" style="15" customWidth="1"/>
    <col min="6665" max="6913" width="8.83203125" style="15"/>
    <col min="6914" max="6914" width="10.83203125" style="15" customWidth="1"/>
    <col min="6915" max="6915" width="10.1640625" style="15" customWidth="1"/>
    <col min="6916" max="6919" width="8.83203125" style="15"/>
    <col min="6920" max="6920" width="11.5" style="15" customWidth="1"/>
    <col min="6921" max="7169" width="8.83203125" style="15"/>
    <col min="7170" max="7170" width="10.83203125" style="15" customWidth="1"/>
    <col min="7171" max="7171" width="10.1640625" style="15" customWidth="1"/>
    <col min="7172" max="7175" width="8.83203125" style="15"/>
    <col min="7176" max="7176" width="11.5" style="15" customWidth="1"/>
    <col min="7177" max="7425" width="8.83203125" style="15"/>
    <col min="7426" max="7426" width="10.83203125" style="15" customWidth="1"/>
    <col min="7427" max="7427" width="10.1640625" style="15" customWidth="1"/>
    <col min="7428" max="7431" width="8.83203125" style="15"/>
    <col min="7432" max="7432" width="11.5" style="15" customWidth="1"/>
    <col min="7433" max="7681" width="8.83203125" style="15"/>
    <col min="7682" max="7682" width="10.83203125" style="15" customWidth="1"/>
    <col min="7683" max="7683" width="10.1640625" style="15" customWidth="1"/>
    <col min="7684" max="7687" width="8.83203125" style="15"/>
    <col min="7688" max="7688" width="11.5" style="15" customWidth="1"/>
    <col min="7689" max="7937" width="8.83203125" style="15"/>
    <col min="7938" max="7938" width="10.83203125" style="15" customWidth="1"/>
    <col min="7939" max="7939" width="10.1640625" style="15" customWidth="1"/>
    <col min="7940" max="7943" width="8.83203125" style="15"/>
    <col min="7944" max="7944" width="11.5" style="15" customWidth="1"/>
    <col min="7945" max="8193" width="8.83203125" style="15"/>
    <col min="8194" max="8194" width="10.83203125" style="15" customWidth="1"/>
    <col min="8195" max="8195" width="10.1640625" style="15" customWidth="1"/>
    <col min="8196" max="8199" width="8.83203125" style="15"/>
    <col min="8200" max="8200" width="11.5" style="15" customWidth="1"/>
    <col min="8201" max="8449" width="8.83203125" style="15"/>
    <col min="8450" max="8450" width="10.83203125" style="15" customWidth="1"/>
    <col min="8451" max="8451" width="10.1640625" style="15" customWidth="1"/>
    <col min="8452" max="8455" width="8.83203125" style="15"/>
    <col min="8456" max="8456" width="11.5" style="15" customWidth="1"/>
    <col min="8457" max="8705" width="8.83203125" style="15"/>
    <col min="8706" max="8706" width="10.83203125" style="15" customWidth="1"/>
    <col min="8707" max="8707" width="10.1640625" style="15" customWidth="1"/>
    <col min="8708" max="8711" width="8.83203125" style="15"/>
    <col min="8712" max="8712" width="11.5" style="15" customWidth="1"/>
    <col min="8713" max="8961" width="8.83203125" style="15"/>
    <col min="8962" max="8962" width="10.83203125" style="15" customWidth="1"/>
    <col min="8963" max="8963" width="10.1640625" style="15" customWidth="1"/>
    <col min="8964" max="8967" width="8.83203125" style="15"/>
    <col min="8968" max="8968" width="11.5" style="15" customWidth="1"/>
    <col min="8969" max="9217" width="8.83203125" style="15"/>
    <col min="9218" max="9218" width="10.83203125" style="15" customWidth="1"/>
    <col min="9219" max="9219" width="10.1640625" style="15" customWidth="1"/>
    <col min="9220" max="9223" width="8.83203125" style="15"/>
    <col min="9224" max="9224" width="11.5" style="15" customWidth="1"/>
    <col min="9225" max="9473" width="8.83203125" style="15"/>
    <col min="9474" max="9474" width="10.83203125" style="15" customWidth="1"/>
    <col min="9475" max="9475" width="10.1640625" style="15" customWidth="1"/>
    <col min="9476" max="9479" width="8.83203125" style="15"/>
    <col min="9480" max="9480" width="11.5" style="15" customWidth="1"/>
    <col min="9481" max="9729" width="8.83203125" style="15"/>
    <col min="9730" max="9730" width="10.83203125" style="15" customWidth="1"/>
    <col min="9731" max="9731" width="10.1640625" style="15" customWidth="1"/>
    <col min="9732" max="9735" width="8.83203125" style="15"/>
    <col min="9736" max="9736" width="11.5" style="15" customWidth="1"/>
    <col min="9737" max="9985" width="8.83203125" style="15"/>
    <col min="9986" max="9986" width="10.83203125" style="15" customWidth="1"/>
    <col min="9987" max="9987" width="10.1640625" style="15" customWidth="1"/>
    <col min="9988" max="9991" width="8.83203125" style="15"/>
    <col min="9992" max="9992" width="11.5" style="15" customWidth="1"/>
    <col min="9993" max="10241" width="8.83203125" style="15"/>
    <col min="10242" max="10242" width="10.83203125" style="15" customWidth="1"/>
    <col min="10243" max="10243" width="10.1640625" style="15" customWidth="1"/>
    <col min="10244" max="10247" width="8.83203125" style="15"/>
    <col min="10248" max="10248" width="11.5" style="15" customWidth="1"/>
    <col min="10249" max="10497" width="8.83203125" style="15"/>
    <col min="10498" max="10498" width="10.83203125" style="15" customWidth="1"/>
    <col min="10499" max="10499" width="10.1640625" style="15" customWidth="1"/>
    <col min="10500" max="10503" width="8.83203125" style="15"/>
    <col min="10504" max="10504" width="11.5" style="15" customWidth="1"/>
    <col min="10505" max="10753" width="8.83203125" style="15"/>
    <col min="10754" max="10754" width="10.83203125" style="15" customWidth="1"/>
    <col min="10755" max="10755" width="10.1640625" style="15" customWidth="1"/>
    <col min="10756" max="10759" width="8.83203125" style="15"/>
    <col min="10760" max="10760" width="11.5" style="15" customWidth="1"/>
    <col min="10761" max="11009" width="8.83203125" style="15"/>
    <col min="11010" max="11010" width="10.83203125" style="15" customWidth="1"/>
    <col min="11011" max="11011" width="10.1640625" style="15" customWidth="1"/>
    <col min="11012" max="11015" width="8.83203125" style="15"/>
    <col min="11016" max="11016" width="11.5" style="15" customWidth="1"/>
    <col min="11017" max="11265" width="8.83203125" style="15"/>
    <col min="11266" max="11266" width="10.83203125" style="15" customWidth="1"/>
    <col min="11267" max="11267" width="10.1640625" style="15" customWidth="1"/>
    <col min="11268" max="11271" width="8.83203125" style="15"/>
    <col min="11272" max="11272" width="11.5" style="15" customWidth="1"/>
    <col min="11273" max="11521" width="8.83203125" style="15"/>
    <col min="11522" max="11522" width="10.83203125" style="15" customWidth="1"/>
    <col min="11523" max="11523" width="10.1640625" style="15" customWidth="1"/>
    <col min="11524" max="11527" width="8.83203125" style="15"/>
    <col min="11528" max="11528" width="11.5" style="15" customWidth="1"/>
    <col min="11529" max="11777" width="8.83203125" style="15"/>
    <col min="11778" max="11778" width="10.83203125" style="15" customWidth="1"/>
    <col min="11779" max="11779" width="10.1640625" style="15" customWidth="1"/>
    <col min="11780" max="11783" width="8.83203125" style="15"/>
    <col min="11784" max="11784" width="11.5" style="15" customWidth="1"/>
    <col min="11785" max="12033" width="8.83203125" style="15"/>
    <col min="12034" max="12034" width="10.83203125" style="15" customWidth="1"/>
    <col min="12035" max="12035" width="10.1640625" style="15" customWidth="1"/>
    <col min="12036" max="12039" width="8.83203125" style="15"/>
    <col min="12040" max="12040" width="11.5" style="15" customWidth="1"/>
    <col min="12041" max="12289" width="8.83203125" style="15"/>
    <col min="12290" max="12290" width="10.83203125" style="15" customWidth="1"/>
    <col min="12291" max="12291" width="10.1640625" style="15" customWidth="1"/>
    <col min="12292" max="12295" width="8.83203125" style="15"/>
    <col min="12296" max="12296" width="11.5" style="15" customWidth="1"/>
    <col min="12297" max="12545" width="8.83203125" style="15"/>
    <col min="12546" max="12546" width="10.83203125" style="15" customWidth="1"/>
    <col min="12547" max="12547" width="10.1640625" style="15" customWidth="1"/>
    <col min="12548" max="12551" width="8.83203125" style="15"/>
    <col min="12552" max="12552" width="11.5" style="15" customWidth="1"/>
    <col min="12553" max="12801" width="8.83203125" style="15"/>
    <col min="12802" max="12802" width="10.83203125" style="15" customWidth="1"/>
    <col min="12803" max="12803" width="10.1640625" style="15" customWidth="1"/>
    <col min="12804" max="12807" width="8.83203125" style="15"/>
    <col min="12808" max="12808" width="11.5" style="15" customWidth="1"/>
    <col min="12809" max="13057" width="8.83203125" style="15"/>
    <col min="13058" max="13058" width="10.83203125" style="15" customWidth="1"/>
    <col min="13059" max="13059" width="10.1640625" style="15" customWidth="1"/>
    <col min="13060" max="13063" width="8.83203125" style="15"/>
    <col min="13064" max="13064" width="11.5" style="15" customWidth="1"/>
    <col min="13065" max="13313" width="8.83203125" style="15"/>
    <col min="13314" max="13314" width="10.83203125" style="15" customWidth="1"/>
    <col min="13315" max="13315" width="10.1640625" style="15" customWidth="1"/>
    <col min="13316" max="13319" width="8.83203125" style="15"/>
    <col min="13320" max="13320" width="11.5" style="15" customWidth="1"/>
    <col min="13321" max="13569" width="8.83203125" style="15"/>
    <col min="13570" max="13570" width="10.83203125" style="15" customWidth="1"/>
    <col min="13571" max="13571" width="10.1640625" style="15" customWidth="1"/>
    <col min="13572" max="13575" width="8.83203125" style="15"/>
    <col min="13576" max="13576" width="11.5" style="15" customWidth="1"/>
    <col min="13577" max="13825" width="8.83203125" style="15"/>
    <col min="13826" max="13826" width="10.83203125" style="15" customWidth="1"/>
    <col min="13827" max="13827" width="10.1640625" style="15" customWidth="1"/>
    <col min="13828" max="13831" width="8.83203125" style="15"/>
    <col min="13832" max="13832" width="11.5" style="15" customWidth="1"/>
    <col min="13833" max="14081" width="8.83203125" style="15"/>
    <col min="14082" max="14082" width="10.83203125" style="15" customWidth="1"/>
    <col min="14083" max="14083" width="10.1640625" style="15" customWidth="1"/>
    <col min="14084" max="14087" width="8.83203125" style="15"/>
    <col min="14088" max="14088" width="11.5" style="15" customWidth="1"/>
    <col min="14089" max="14337" width="8.83203125" style="15"/>
    <col min="14338" max="14338" width="10.83203125" style="15" customWidth="1"/>
    <col min="14339" max="14339" width="10.1640625" style="15" customWidth="1"/>
    <col min="14340" max="14343" width="8.83203125" style="15"/>
    <col min="14344" max="14344" width="11.5" style="15" customWidth="1"/>
    <col min="14345" max="14593" width="8.83203125" style="15"/>
    <col min="14594" max="14594" width="10.83203125" style="15" customWidth="1"/>
    <col min="14595" max="14595" width="10.1640625" style="15" customWidth="1"/>
    <col min="14596" max="14599" width="8.83203125" style="15"/>
    <col min="14600" max="14600" width="11.5" style="15" customWidth="1"/>
    <col min="14601" max="14849" width="8.83203125" style="15"/>
    <col min="14850" max="14850" width="10.83203125" style="15" customWidth="1"/>
    <col min="14851" max="14851" width="10.1640625" style="15" customWidth="1"/>
    <col min="14852" max="14855" width="8.83203125" style="15"/>
    <col min="14856" max="14856" width="11.5" style="15" customWidth="1"/>
    <col min="14857" max="15105" width="8.83203125" style="15"/>
    <col min="15106" max="15106" width="10.83203125" style="15" customWidth="1"/>
    <col min="15107" max="15107" width="10.1640625" style="15" customWidth="1"/>
    <col min="15108" max="15111" width="8.83203125" style="15"/>
    <col min="15112" max="15112" width="11.5" style="15" customWidth="1"/>
    <col min="15113" max="15361" width="8.83203125" style="15"/>
    <col min="15362" max="15362" width="10.83203125" style="15" customWidth="1"/>
    <col min="15363" max="15363" width="10.1640625" style="15" customWidth="1"/>
    <col min="15364" max="15367" width="8.83203125" style="15"/>
    <col min="15368" max="15368" width="11.5" style="15" customWidth="1"/>
    <col min="15369" max="15617" width="8.83203125" style="15"/>
    <col min="15618" max="15618" width="10.83203125" style="15" customWidth="1"/>
    <col min="15619" max="15619" width="10.1640625" style="15" customWidth="1"/>
    <col min="15620" max="15623" width="8.83203125" style="15"/>
    <col min="15624" max="15624" width="11.5" style="15" customWidth="1"/>
    <col min="15625" max="15873" width="8.83203125" style="15"/>
    <col min="15874" max="15874" width="10.83203125" style="15" customWidth="1"/>
    <col min="15875" max="15875" width="10.1640625" style="15" customWidth="1"/>
    <col min="15876" max="15879" width="8.83203125" style="15"/>
    <col min="15880" max="15880" width="11.5" style="15" customWidth="1"/>
    <col min="15881" max="16129" width="8.83203125" style="15"/>
    <col min="16130" max="16130" width="10.83203125" style="15" customWidth="1"/>
    <col min="16131" max="16131" width="10.1640625" style="15" customWidth="1"/>
    <col min="16132" max="16135" width="8.83203125" style="15"/>
    <col min="16136" max="16136" width="11.5" style="15" customWidth="1"/>
    <col min="16137" max="16384" width="8.83203125" style="15"/>
  </cols>
  <sheetData>
    <row r="7" spans="2:11" ht="26" x14ac:dyDescent="0.6">
      <c r="B7" s="14" t="s">
        <v>390</v>
      </c>
      <c r="C7" s="14"/>
      <c r="D7" s="14"/>
      <c r="E7" s="14"/>
      <c r="F7" s="14"/>
      <c r="G7" s="14"/>
      <c r="H7" s="14"/>
      <c r="I7" s="14"/>
      <c r="J7" s="14"/>
      <c r="K7" s="14"/>
    </row>
    <row r="9" spans="2:11" x14ac:dyDescent="0.3">
      <c r="B9" s="15" t="s">
        <v>7</v>
      </c>
      <c r="E9" s="28" t="s">
        <v>8</v>
      </c>
      <c r="F9" s="28"/>
      <c r="G9" s="28"/>
      <c r="H9" s="28"/>
      <c r="I9" s="28"/>
      <c r="J9" s="28"/>
      <c r="K9" s="28"/>
    </row>
    <row r="11" spans="2:11" x14ac:dyDescent="0.3">
      <c r="B11" s="15" t="s">
        <v>11</v>
      </c>
    </row>
    <row r="12" spans="2:11" x14ac:dyDescent="0.3">
      <c r="B12" s="15" t="s">
        <v>12</v>
      </c>
    </row>
    <row r="13" spans="2:11" x14ac:dyDescent="0.3">
      <c r="B13" s="15" t="s">
        <v>391</v>
      </c>
    </row>
    <row r="14" spans="2:11" x14ac:dyDescent="0.3">
      <c r="B14" s="15" t="s">
        <v>13</v>
      </c>
    </row>
    <row r="17" spans="2:6" x14ac:dyDescent="0.3">
      <c r="B17" s="20"/>
      <c r="C17" s="21"/>
      <c r="D17" s="21"/>
      <c r="E17" s="21"/>
      <c r="F17" s="21"/>
    </row>
    <row r="18" spans="2:6" x14ac:dyDescent="0.3">
      <c r="B18" s="22"/>
      <c r="C18" s="21"/>
      <c r="D18" s="21"/>
      <c r="E18" s="21"/>
      <c r="F18" s="21"/>
    </row>
    <row r="19" spans="2:6" x14ac:dyDescent="0.3">
      <c r="C19" s="16"/>
    </row>
  </sheetData>
  <mergeCells count="1">
    <mergeCell ref="E9:K9"/>
  </mergeCells>
  <printOptions horizontalCentered="1" verticalCentered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AA17-D86A-354E-9D1D-203BFE84AA52}">
  <dimension ref="A1:W244"/>
  <sheetViews>
    <sheetView tabSelected="1" topLeftCell="A224" zoomScale="82" zoomScaleNormal="82" workbookViewId="0">
      <pane xSplit="2" topLeftCell="N1" activePane="topRight" state="frozen"/>
      <selection pane="topRight" activeCell="T232" sqref="T232"/>
    </sheetView>
  </sheetViews>
  <sheetFormatPr baseColWidth="10" defaultColWidth="10.83203125" defaultRowHeight="15" customHeight="1" x14ac:dyDescent="0.35"/>
  <cols>
    <col min="1" max="1" width="22.83203125" style="5" customWidth="1"/>
    <col min="2" max="2" width="12.83203125" style="2" bestFit="1" customWidth="1"/>
    <col min="3" max="3" width="73.83203125" style="2" bestFit="1" customWidth="1"/>
    <col min="4" max="4" width="15.5" style="2" bestFit="1" customWidth="1"/>
    <col min="5" max="6" width="15.5" style="2" customWidth="1"/>
    <col min="7" max="7" width="23" style="2" bestFit="1" customWidth="1"/>
    <col min="8" max="8" width="10" style="2" bestFit="1" customWidth="1"/>
    <col min="9" max="9" width="73.83203125" style="2" bestFit="1" customWidth="1"/>
    <col min="10" max="10" width="34.33203125" style="2" bestFit="1" customWidth="1"/>
    <col min="11" max="12" width="20.83203125" style="2" customWidth="1"/>
    <col min="13" max="13" width="9.5" style="2" bestFit="1" customWidth="1"/>
    <col min="14" max="14" width="18.5" style="5" customWidth="1"/>
    <col min="15" max="15" width="13.5" style="2" bestFit="1" customWidth="1"/>
    <col min="16" max="16" width="9.5" style="6" bestFit="1" customWidth="1"/>
    <col min="17" max="17" width="15.83203125" style="2" customWidth="1"/>
    <col min="18" max="23" width="10.83203125" style="2"/>
    <col min="24" max="16384" width="10.83203125" style="4"/>
  </cols>
  <sheetData>
    <row r="1" spans="1:23" ht="15.5" x14ac:dyDescent="0.35">
      <c r="P1" s="17" t="s">
        <v>9</v>
      </c>
      <c r="Q1" s="18">
        <v>0</v>
      </c>
    </row>
    <row r="2" spans="1:23" ht="15.5" x14ac:dyDescent="0.35">
      <c r="P2" s="6">
        <f>SUBTOTAL(9,P4:P244)</f>
        <v>6546</v>
      </c>
      <c r="R2" s="2">
        <f t="shared" ref="R2:W2" si="0">SUBTOTAL(9,R4:R244)</f>
        <v>1380</v>
      </c>
      <c r="S2" s="2">
        <f t="shared" si="0"/>
        <v>1242</v>
      </c>
      <c r="T2" s="2">
        <f t="shared" si="0"/>
        <v>1170</v>
      </c>
      <c r="U2" s="2">
        <f t="shared" si="0"/>
        <v>456</v>
      </c>
      <c r="V2" s="2">
        <f t="shared" si="0"/>
        <v>1140</v>
      </c>
      <c r="W2" s="2">
        <f t="shared" si="0"/>
        <v>1158</v>
      </c>
    </row>
    <row r="3" spans="1:23" s="3" customFormat="1" ht="30" customHeight="1" x14ac:dyDescent="0.35">
      <c r="A3" s="1" t="s">
        <v>0</v>
      </c>
      <c r="B3" s="7" t="s">
        <v>1</v>
      </c>
      <c r="C3" s="7" t="s">
        <v>14</v>
      </c>
      <c r="D3" s="7" t="s">
        <v>17</v>
      </c>
      <c r="E3" s="7" t="s">
        <v>40</v>
      </c>
      <c r="F3" s="7" t="s">
        <v>42</v>
      </c>
      <c r="G3" s="7" t="s">
        <v>2</v>
      </c>
      <c r="H3" s="7" t="s">
        <v>3</v>
      </c>
      <c r="I3" s="7" t="s">
        <v>15</v>
      </c>
      <c r="J3" s="7" t="s">
        <v>41</v>
      </c>
      <c r="K3" s="7" t="s">
        <v>32</v>
      </c>
      <c r="L3" s="7" t="s">
        <v>101</v>
      </c>
      <c r="M3" s="7" t="s">
        <v>10</v>
      </c>
      <c r="N3" s="8" t="s">
        <v>303</v>
      </c>
      <c r="O3" s="7" t="s">
        <v>4</v>
      </c>
      <c r="P3" s="19" t="s">
        <v>5</v>
      </c>
      <c r="Q3" s="7" t="s">
        <v>6</v>
      </c>
      <c r="R3" s="32" t="s">
        <v>392</v>
      </c>
      <c r="S3" s="32" t="s">
        <v>393</v>
      </c>
      <c r="T3" s="32" t="s">
        <v>394</v>
      </c>
      <c r="U3" s="32" t="s">
        <v>395</v>
      </c>
      <c r="V3" s="33" t="s">
        <v>396</v>
      </c>
      <c r="W3" s="34" t="s">
        <v>397</v>
      </c>
    </row>
    <row r="4" spans="1:23" ht="90" customHeight="1" x14ac:dyDescent="0.35">
      <c r="A4" s="23"/>
      <c r="B4" s="26" t="s">
        <v>82</v>
      </c>
      <c r="C4" s="10" t="s">
        <v>85</v>
      </c>
      <c r="D4" s="10" t="s">
        <v>11</v>
      </c>
      <c r="E4" s="10" t="s">
        <v>43</v>
      </c>
      <c r="F4" s="10" t="s">
        <v>44</v>
      </c>
      <c r="G4" s="10" t="s">
        <v>33</v>
      </c>
      <c r="H4" s="10" t="s">
        <v>147</v>
      </c>
      <c r="I4" s="10"/>
      <c r="J4" s="9" t="s">
        <v>149</v>
      </c>
      <c r="K4" s="9" t="s">
        <v>103</v>
      </c>
      <c r="L4" s="9" t="s">
        <v>103</v>
      </c>
      <c r="M4" s="11">
        <v>120</v>
      </c>
      <c r="N4" s="12" t="s">
        <v>148</v>
      </c>
      <c r="O4" s="11">
        <v>80</v>
      </c>
      <c r="P4" s="13">
        <f>SUM(R4:W4)</f>
        <v>12</v>
      </c>
      <c r="Q4" s="11">
        <f>+(O4*P4)*(1-$Q$1)</f>
        <v>960</v>
      </c>
      <c r="R4" s="2">
        <v>3</v>
      </c>
      <c r="T4" s="2">
        <v>3</v>
      </c>
      <c r="V4" s="2">
        <v>3</v>
      </c>
      <c r="W4" s="2">
        <v>3</v>
      </c>
    </row>
    <row r="5" spans="1:23" ht="90" customHeight="1" x14ac:dyDescent="0.35">
      <c r="A5" s="23"/>
      <c r="B5" s="26" t="s">
        <v>82</v>
      </c>
      <c r="C5" s="10" t="s">
        <v>85</v>
      </c>
      <c r="D5" s="10" t="s">
        <v>11</v>
      </c>
      <c r="E5" s="10" t="s">
        <v>43</v>
      </c>
      <c r="F5" s="10" t="s">
        <v>44</v>
      </c>
      <c r="G5" s="10" t="s">
        <v>33</v>
      </c>
      <c r="H5" s="10" t="s">
        <v>37</v>
      </c>
      <c r="I5" s="10"/>
      <c r="J5" s="9" t="s">
        <v>145</v>
      </c>
      <c r="K5" s="9" t="s">
        <v>103</v>
      </c>
      <c r="L5" s="9" t="s">
        <v>103</v>
      </c>
      <c r="M5" s="11">
        <v>120</v>
      </c>
      <c r="N5" s="12" t="s">
        <v>87</v>
      </c>
      <c r="O5" s="11">
        <v>80</v>
      </c>
      <c r="P5" s="13">
        <f t="shared" ref="P5:P68" si="1">SUM(R5:W5)</f>
        <v>12</v>
      </c>
      <c r="Q5" s="11">
        <f t="shared" ref="Q5:Q54" si="2">+(O5*P5)*(1-$Q$1)</f>
        <v>960</v>
      </c>
      <c r="R5" s="2">
        <v>3</v>
      </c>
      <c r="T5" s="2">
        <v>3</v>
      </c>
      <c r="V5" s="2">
        <v>3</v>
      </c>
      <c r="W5" s="2">
        <v>3</v>
      </c>
    </row>
    <row r="6" spans="1:23" ht="90" customHeight="1" x14ac:dyDescent="0.35">
      <c r="A6" s="23"/>
      <c r="B6" s="26" t="s">
        <v>81</v>
      </c>
      <c r="C6" s="10" t="s">
        <v>84</v>
      </c>
      <c r="D6" s="10" t="s">
        <v>11</v>
      </c>
      <c r="E6" s="10" t="s">
        <v>43</v>
      </c>
      <c r="F6" s="10" t="s">
        <v>44</v>
      </c>
      <c r="G6" s="10" t="s">
        <v>33</v>
      </c>
      <c r="H6" s="10" t="s">
        <v>147</v>
      </c>
      <c r="I6" s="10"/>
      <c r="J6" s="9" t="s">
        <v>149</v>
      </c>
      <c r="K6" s="9" t="s">
        <v>103</v>
      </c>
      <c r="L6" s="9" t="s">
        <v>103</v>
      </c>
      <c r="M6" s="11">
        <v>40</v>
      </c>
      <c r="N6" s="12" t="s">
        <v>304</v>
      </c>
      <c r="O6" s="11">
        <v>30</v>
      </c>
      <c r="P6" s="13">
        <f t="shared" si="1"/>
        <v>24</v>
      </c>
      <c r="Q6" s="11">
        <f t="shared" si="2"/>
        <v>720</v>
      </c>
      <c r="R6" s="2">
        <v>6</v>
      </c>
      <c r="T6" s="2">
        <v>6</v>
      </c>
      <c r="V6" s="2">
        <v>6</v>
      </c>
      <c r="W6" s="2">
        <v>6</v>
      </c>
    </row>
    <row r="7" spans="1:23" ht="90" customHeight="1" x14ac:dyDescent="0.35">
      <c r="A7" s="23"/>
      <c r="B7" s="26" t="s">
        <v>81</v>
      </c>
      <c r="C7" s="10" t="s">
        <v>84</v>
      </c>
      <c r="D7" s="10" t="s">
        <v>11</v>
      </c>
      <c r="E7" s="10" t="s">
        <v>43</v>
      </c>
      <c r="F7" s="10" t="s">
        <v>44</v>
      </c>
      <c r="G7" s="10" t="s">
        <v>33</v>
      </c>
      <c r="H7" s="10" t="s">
        <v>37</v>
      </c>
      <c r="I7" s="10"/>
      <c r="J7" s="9" t="s">
        <v>145</v>
      </c>
      <c r="K7" s="9" t="s">
        <v>103</v>
      </c>
      <c r="L7" s="9" t="s">
        <v>103</v>
      </c>
      <c r="M7" s="11">
        <v>40</v>
      </c>
      <c r="N7" s="12" t="s">
        <v>305</v>
      </c>
      <c r="O7" s="11">
        <v>30</v>
      </c>
      <c r="P7" s="13">
        <f t="shared" si="1"/>
        <v>24</v>
      </c>
      <c r="Q7" s="11">
        <f t="shared" si="2"/>
        <v>720</v>
      </c>
      <c r="R7" s="2">
        <v>6</v>
      </c>
      <c r="T7" s="2">
        <v>6</v>
      </c>
      <c r="V7" s="2">
        <v>6</v>
      </c>
      <c r="W7" s="2">
        <v>6</v>
      </c>
    </row>
    <row r="8" spans="1:23" ht="90" customHeight="1" x14ac:dyDescent="0.35">
      <c r="A8" s="23"/>
      <c r="B8" s="9" t="s">
        <v>83</v>
      </c>
      <c r="C8" s="10" t="s">
        <v>86</v>
      </c>
      <c r="D8" s="10" t="s">
        <v>11</v>
      </c>
      <c r="E8" s="10" t="s">
        <v>43</v>
      </c>
      <c r="F8" s="10" t="s">
        <v>44</v>
      </c>
      <c r="G8" s="10" t="s">
        <v>33</v>
      </c>
      <c r="H8" s="10" t="s">
        <v>147</v>
      </c>
      <c r="I8" s="10"/>
      <c r="J8" s="9" t="s">
        <v>149</v>
      </c>
      <c r="K8" s="9" t="s">
        <v>103</v>
      </c>
      <c r="L8" s="9"/>
      <c r="M8" s="11">
        <v>100</v>
      </c>
      <c r="N8" s="12" t="s">
        <v>150</v>
      </c>
      <c r="O8" s="11">
        <v>68</v>
      </c>
      <c r="P8" s="13">
        <f t="shared" si="1"/>
        <v>0</v>
      </c>
      <c r="Q8" s="11">
        <f t="shared" si="2"/>
        <v>0</v>
      </c>
    </row>
    <row r="9" spans="1:23" ht="90" customHeight="1" x14ac:dyDescent="0.35">
      <c r="A9" s="23"/>
      <c r="B9" s="9" t="s">
        <v>83</v>
      </c>
      <c r="C9" s="10" t="s">
        <v>86</v>
      </c>
      <c r="D9" s="10" t="s">
        <v>11</v>
      </c>
      <c r="E9" s="10" t="s">
        <v>43</v>
      </c>
      <c r="F9" s="10" t="s">
        <v>44</v>
      </c>
      <c r="G9" s="10" t="s">
        <v>33</v>
      </c>
      <c r="H9" s="10" t="s">
        <v>37</v>
      </c>
      <c r="I9" s="10"/>
      <c r="J9" s="9" t="s">
        <v>145</v>
      </c>
      <c r="K9" s="9" t="s">
        <v>103</v>
      </c>
      <c r="L9" s="9"/>
      <c r="M9" s="11">
        <v>100</v>
      </c>
      <c r="N9" s="12" t="s">
        <v>88</v>
      </c>
      <c r="O9" s="11">
        <v>68</v>
      </c>
      <c r="P9" s="13">
        <f t="shared" si="1"/>
        <v>0</v>
      </c>
      <c r="Q9" s="11">
        <f t="shared" si="2"/>
        <v>0</v>
      </c>
    </row>
    <row r="10" spans="1:23" ht="90" customHeight="1" x14ac:dyDescent="0.35">
      <c r="A10" s="24"/>
      <c r="B10" s="26" t="s">
        <v>19</v>
      </c>
      <c r="C10" s="10" t="s">
        <v>234</v>
      </c>
      <c r="D10" s="10" t="s">
        <v>18</v>
      </c>
      <c r="E10" s="10" t="s">
        <v>43</v>
      </c>
      <c r="F10" s="10" t="s">
        <v>44</v>
      </c>
      <c r="G10" s="10" t="s">
        <v>33</v>
      </c>
      <c r="H10" s="10" t="s">
        <v>37</v>
      </c>
      <c r="I10" s="10" t="s">
        <v>21</v>
      </c>
      <c r="J10" s="9" t="s">
        <v>139</v>
      </c>
      <c r="K10" s="9" t="s">
        <v>103</v>
      </c>
      <c r="L10" s="9" t="s">
        <v>103</v>
      </c>
      <c r="M10" s="11">
        <v>50</v>
      </c>
      <c r="N10" s="12" t="s">
        <v>23</v>
      </c>
      <c r="O10" s="11">
        <v>34</v>
      </c>
      <c r="P10" s="13">
        <f t="shared" si="1"/>
        <v>30</v>
      </c>
      <c r="Q10" s="11">
        <f t="shared" ref="Q10:Q38" si="3">+(O10*P10)*(1-$Q$1)</f>
        <v>1020</v>
      </c>
      <c r="R10" s="2">
        <v>6</v>
      </c>
      <c r="S10" s="2">
        <v>6</v>
      </c>
      <c r="T10" s="2">
        <v>6</v>
      </c>
      <c r="V10" s="2">
        <v>6</v>
      </c>
      <c r="W10" s="2">
        <v>6</v>
      </c>
    </row>
    <row r="11" spans="1:23" ht="90" customHeight="1" x14ac:dyDescent="0.35">
      <c r="A11" s="24"/>
      <c r="B11" s="26" t="s">
        <v>19</v>
      </c>
      <c r="C11" s="10" t="s">
        <v>234</v>
      </c>
      <c r="D11" s="10" t="s">
        <v>18</v>
      </c>
      <c r="E11" s="10" t="s">
        <v>43</v>
      </c>
      <c r="F11" s="10" t="s">
        <v>44</v>
      </c>
      <c r="G11" s="10" t="s">
        <v>33</v>
      </c>
      <c r="H11" s="10" t="s">
        <v>37</v>
      </c>
      <c r="I11" s="10" t="s">
        <v>21</v>
      </c>
      <c r="J11" s="9" t="s">
        <v>140</v>
      </c>
      <c r="K11" s="9" t="s">
        <v>103</v>
      </c>
      <c r="L11" s="9" t="s">
        <v>103</v>
      </c>
      <c r="M11" s="11">
        <v>50</v>
      </c>
      <c r="N11" s="12" t="s">
        <v>24</v>
      </c>
      <c r="O11" s="11">
        <v>34</v>
      </c>
      <c r="P11" s="13">
        <f t="shared" si="1"/>
        <v>30</v>
      </c>
      <c r="Q11" s="11">
        <f t="shared" si="3"/>
        <v>1020</v>
      </c>
      <c r="R11" s="2">
        <v>6</v>
      </c>
      <c r="S11" s="2">
        <v>6</v>
      </c>
      <c r="T11" s="2">
        <v>6</v>
      </c>
      <c r="V11" s="2">
        <v>6</v>
      </c>
      <c r="W11" s="2">
        <v>6</v>
      </c>
    </row>
    <row r="12" spans="1:23" ht="90" customHeight="1" x14ac:dyDescent="0.35">
      <c r="A12" s="24"/>
      <c r="B12" s="27" t="s">
        <v>19</v>
      </c>
      <c r="C12" s="10" t="s">
        <v>234</v>
      </c>
      <c r="D12" s="10" t="s">
        <v>18</v>
      </c>
      <c r="E12" s="10" t="s">
        <v>43</v>
      </c>
      <c r="F12" s="10" t="s">
        <v>44</v>
      </c>
      <c r="G12" s="10" t="s">
        <v>33</v>
      </c>
      <c r="H12" s="10" t="s">
        <v>37</v>
      </c>
      <c r="I12" s="10" t="s">
        <v>21</v>
      </c>
      <c r="J12" s="9" t="s">
        <v>141</v>
      </c>
      <c r="K12" s="9" t="s">
        <v>103</v>
      </c>
      <c r="L12" s="9"/>
      <c r="M12" s="11">
        <v>50</v>
      </c>
      <c r="N12" s="12" t="s">
        <v>35</v>
      </c>
      <c r="O12" s="11">
        <v>34</v>
      </c>
      <c r="P12" s="13">
        <f t="shared" si="1"/>
        <v>0</v>
      </c>
      <c r="Q12" s="11">
        <f t="shared" si="3"/>
        <v>0</v>
      </c>
    </row>
    <row r="13" spans="1:23" ht="90" customHeight="1" x14ac:dyDescent="0.35">
      <c r="A13" s="24"/>
      <c r="B13" s="26" t="s">
        <v>45</v>
      </c>
      <c r="C13" s="10" t="s">
        <v>376</v>
      </c>
      <c r="D13" s="10" t="s">
        <v>18</v>
      </c>
      <c r="E13" s="10" t="s">
        <v>43</v>
      </c>
      <c r="F13" s="10" t="s">
        <v>44</v>
      </c>
      <c r="G13" s="10" t="s">
        <v>33</v>
      </c>
      <c r="H13" s="10" t="s">
        <v>147</v>
      </c>
      <c r="I13" s="10"/>
      <c r="J13" s="9"/>
      <c r="K13" s="9" t="s">
        <v>103</v>
      </c>
      <c r="L13" s="9" t="s">
        <v>103</v>
      </c>
      <c r="M13" s="11">
        <v>32</v>
      </c>
      <c r="N13" s="12" t="s">
        <v>166</v>
      </c>
      <c r="O13" s="11">
        <v>24</v>
      </c>
      <c r="P13" s="13">
        <f t="shared" si="1"/>
        <v>30</v>
      </c>
      <c r="Q13" s="11">
        <f t="shared" si="3"/>
        <v>720</v>
      </c>
      <c r="R13" s="2">
        <v>6</v>
      </c>
      <c r="S13" s="2">
        <v>6</v>
      </c>
      <c r="T13" s="2">
        <v>6</v>
      </c>
      <c r="V13" s="2">
        <v>6</v>
      </c>
      <c r="W13" s="2">
        <v>6</v>
      </c>
    </row>
    <row r="14" spans="1:23" ht="90" customHeight="1" x14ac:dyDescent="0.35">
      <c r="A14" s="24"/>
      <c r="B14" s="27" t="s">
        <v>45</v>
      </c>
      <c r="C14" s="10" t="s">
        <v>376</v>
      </c>
      <c r="D14" s="10" t="s">
        <v>18</v>
      </c>
      <c r="E14" s="10" t="s">
        <v>43</v>
      </c>
      <c r="F14" s="10" t="s">
        <v>44</v>
      </c>
      <c r="G14" s="10" t="s">
        <v>33</v>
      </c>
      <c r="H14" s="10" t="s">
        <v>147</v>
      </c>
      <c r="I14" s="10"/>
      <c r="J14" s="9"/>
      <c r="K14" s="9" t="s">
        <v>103</v>
      </c>
      <c r="L14" s="9" t="s">
        <v>102</v>
      </c>
      <c r="M14" s="11">
        <v>32</v>
      </c>
      <c r="N14" s="12" t="s">
        <v>164</v>
      </c>
      <c r="O14" s="11">
        <v>24</v>
      </c>
      <c r="P14" s="13">
        <f t="shared" si="1"/>
        <v>30</v>
      </c>
      <c r="Q14" s="11">
        <f t="shared" si="3"/>
        <v>720</v>
      </c>
      <c r="R14" s="2">
        <v>6</v>
      </c>
      <c r="S14" s="2">
        <v>6</v>
      </c>
      <c r="T14" s="2">
        <v>6</v>
      </c>
      <c r="V14" s="2">
        <v>6</v>
      </c>
      <c r="W14" s="2">
        <v>6</v>
      </c>
    </row>
    <row r="15" spans="1:23" ht="90" customHeight="1" x14ac:dyDescent="0.35">
      <c r="A15" s="24"/>
      <c r="B15" s="27" t="s">
        <v>45</v>
      </c>
      <c r="C15" s="10" t="s">
        <v>376</v>
      </c>
      <c r="D15" s="10" t="s">
        <v>18</v>
      </c>
      <c r="E15" s="10" t="s">
        <v>43</v>
      </c>
      <c r="F15" s="10" t="s">
        <v>44</v>
      </c>
      <c r="G15" s="10" t="s">
        <v>33</v>
      </c>
      <c r="H15" s="10" t="s">
        <v>147</v>
      </c>
      <c r="I15" s="10"/>
      <c r="J15" s="9"/>
      <c r="K15" s="9" t="s">
        <v>103</v>
      </c>
      <c r="L15" s="9" t="s">
        <v>102</v>
      </c>
      <c r="M15" s="11">
        <v>32</v>
      </c>
      <c r="N15" s="12" t="s">
        <v>165</v>
      </c>
      <c r="O15" s="11">
        <v>24</v>
      </c>
      <c r="P15" s="13">
        <f t="shared" si="1"/>
        <v>0</v>
      </c>
      <c r="Q15" s="11">
        <f t="shared" si="3"/>
        <v>0</v>
      </c>
    </row>
    <row r="16" spans="1:23" ht="90" customHeight="1" x14ac:dyDescent="0.35">
      <c r="A16" s="24"/>
      <c r="B16" s="27" t="s">
        <v>45</v>
      </c>
      <c r="C16" s="10" t="s">
        <v>376</v>
      </c>
      <c r="D16" s="10" t="s">
        <v>18</v>
      </c>
      <c r="E16" s="10" t="s">
        <v>43</v>
      </c>
      <c r="F16" s="10" t="s">
        <v>44</v>
      </c>
      <c r="G16" s="10" t="s">
        <v>33</v>
      </c>
      <c r="H16" s="10" t="s">
        <v>37</v>
      </c>
      <c r="I16" s="10"/>
      <c r="J16" s="9" t="s">
        <v>139</v>
      </c>
      <c r="K16" s="9" t="s">
        <v>103</v>
      </c>
      <c r="L16" s="9" t="s">
        <v>102</v>
      </c>
      <c r="M16" s="11">
        <v>32</v>
      </c>
      <c r="N16" s="12" t="s">
        <v>46</v>
      </c>
      <c r="O16" s="11">
        <v>24</v>
      </c>
      <c r="P16" s="13">
        <f t="shared" si="1"/>
        <v>30</v>
      </c>
      <c r="Q16" s="11">
        <f t="shared" si="3"/>
        <v>720</v>
      </c>
      <c r="R16" s="2">
        <v>6</v>
      </c>
      <c r="S16" s="2">
        <v>6</v>
      </c>
      <c r="T16" s="2">
        <v>6</v>
      </c>
      <c r="V16" s="2">
        <v>6</v>
      </c>
      <c r="W16" s="2">
        <v>6</v>
      </c>
    </row>
    <row r="17" spans="1:23" ht="90" customHeight="1" x14ac:dyDescent="0.35">
      <c r="A17" s="24"/>
      <c r="B17" s="26" t="s">
        <v>95</v>
      </c>
      <c r="C17" s="10" t="s">
        <v>236</v>
      </c>
      <c r="D17" s="10" t="s">
        <v>18</v>
      </c>
      <c r="E17" s="10" t="s">
        <v>43</v>
      </c>
      <c r="F17" s="10" t="s">
        <v>44</v>
      </c>
      <c r="G17" s="10" t="s">
        <v>33</v>
      </c>
      <c r="H17" s="10" t="s">
        <v>155</v>
      </c>
      <c r="I17" s="10"/>
      <c r="J17" s="9"/>
      <c r="K17" s="9" t="s">
        <v>103</v>
      </c>
      <c r="L17" s="9" t="s">
        <v>103</v>
      </c>
      <c r="M17" s="11">
        <v>50</v>
      </c>
      <c r="N17" s="12" t="s">
        <v>167</v>
      </c>
      <c r="O17" s="11">
        <v>34</v>
      </c>
      <c r="P17" s="13">
        <f t="shared" si="1"/>
        <v>24</v>
      </c>
      <c r="Q17" s="11">
        <f t="shared" si="3"/>
        <v>816</v>
      </c>
      <c r="R17" s="2">
        <v>6</v>
      </c>
      <c r="T17" s="2">
        <v>6</v>
      </c>
      <c r="V17" s="2">
        <v>6</v>
      </c>
      <c r="W17" s="2">
        <v>6</v>
      </c>
    </row>
    <row r="18" spans="1:23" ht="90" customHeight="1" x14ac:dyDescent="0.35">
      <c r="A18" s="24"/>
      <c r="B18" s="26" t="s">
        <v>95</v>
      </c>
      <c r="C18" s="10" t="s">
        <v>236</v>
      </c>
      <c r="D18" s="10" t="s">
        <v>18</v>
      </c>
      <c r="E18" s="10" t="s">
        <v>43</v>
      </c>
      <c r="F18" s="10" t="s">
        <v>44</v>
      </c>
      <c r="G18" s="10" t="s">
        <v>33</v>
      </c>
      <c r="H18" s="10" t="s">
        <v>37</v>
      </c>
      <c r="I18" s="10"/>
      <c r="J18" s="9" t="s">
        <v>139</v>
      </c>
      <c r="K18" s="9" t="s">
        <v>103</v>
      </c>
      <c r="L18" s="9" t="s">
        <v>103</v>
      </c>
      <c r="M18" s="11">
        <v>50</v>
      </c>
      <c r="N18" s="12" t="s">
        <v>96</v>
      </c>
      <c r="O18" s="11">
        <v>34</v>
      </c>
      <c r="P18" s="13">
        <f t="shared" si="1"/>
        <v>24</v>
      </c>
      <c r="Q18" s="11">
        <f t="shared" si="3"/>
        <v>816</v>
      </c>
      <c r="R18" s="2">
        <v>6</v>
      </c>
      <c r="T18" s="2">
        <v>6</v>
      </c>
      <c r="V18" s="2">
        <v>6</v>
      </c>
      <c r="W18" s="2">
        <v>6</v>
      </c>
    </row>
    <row r="19" spans="1:23" ht="90" customHeight="1" x14ac:dyDescent="0.35">
      <c r="A19" s="24"/>
      <c r="B19" s="9" t="s">
        <v>210</v>
      </c>
      <c r="C19" s="10" t="s">
        <v>382</v>
      </c>
      <c r="D19" s="10" t="s">
        <v>18</v>
      </c>
      <c r="E19" s="10" t="s">
        <v>43</v>
      </c>
      <c r="F19" s="10" t="s">
        <v>16</v>
      </c>
      <c r="G19" s="10" t="s">
        <v>34</v>
      </c>
      <c r="H19" s="10" t="s">
        <v>147</v>
      </c>
      <c r="I19" s="10"/>
      <c r="J19" s="9"/>
      <c r="K19" s="9" t="s">
        <v>103</v>
      </c>
      <c r="L19" s="9"/>
      <c r="M19" s="11">
        <v>35</v>
      </c>
      <c r="N19" s="12" t="s">
        <v>211</v>
      </c>
      <c r="O19" s="11">
        <v>28</v>
      </c>
      <c r="P19" s="13">
        <f t="shared" si="1"/>
        <v>30</v>
      </c>
      <c r="Q19" s="11">
        <f t="shared" si="3"/>
        <v>840</v>
      </c>
      <c r="R19" s="2">
        <v>6</v>
      </c>
      <c r="S19" s="2">
        <v>6</v>
      </c>
      <c r="T19" s="2">
        <v>6</v>
      </c>
      <c r="V19" s="2">
        <v>6</v>
      </c>
      <c r="W19" s="2">
        <v>6</v>
      </c>
    </row>
    <row r="20" spans="1:23" ht="90" customHeight="1" x14ac:dyDescent="0.35">
      <c r="A20" s="24"/>
      <c r="B20" s="9" t="s">
        <v>210</v>
      </c>
      <c r="C20" s="10" t="s">
        <v>382</v>
      </c>
      <c r="D20" s="10" t="s">
        <v>18</v>
      </c>
      <c r="E20" s="10" t="s">
        <v>43</v>
      </c>
      <c r="F20" s="10" t="s">
        <v>16</v>
      </c>
      <c r="G20" s="10" t="s">
        <v>34</v>
      </c>
      <c r="H20" s="10" t="s">
        <v>147</v>
      </c>
      <c r="I20" s="10"/>
      <c r="J20" s="9"/>
      <c r="K20" s="9" t="s">
        <v>103</v>
      </c>
      <c r="L20" s="9"/>
      <c r="M20" s="11">
        <v>35</v>
      </c>
      <c r="N20" s="12" t="s">
        <v>212</v>
      </c>
      <c r="O20" s="11">
        <v>28</v>
      </c>
      <c r="P20" s="13">
        <f t="shared" si="1"/>
        <v>30</v>
      </c>
      <c r="Q20" s="11">
        <f t="shared" si="3"/>
        <v>840</v>
      </c>
      <c r="R20" s="2">
        <v>6</v>
      </c>
      <c r="S20" s="2">
        <v>6</v>
      </c>
      <c r="T20" s="2">
        <v>6</v>
      </c>
      <c r="V20" s="2">
        <v>6</v>
      </c>
      <c r="W20" s="2">
        <v>6</v>
      </c>
    </row>
    <row r="21" spans="1:23" ht="90" customHeight="1" x14ac:dyDescent="0.35">
      <c r="A21" s="24"/>
      <c r="B21" s="9" t="s">
        <v>210</v>
      </c>
      <c r="C21" s="10" t="s">
        <v>382</v>
      </c>
      <c r="D21" s="10" t="s">
        <v>18</v>
      </c>
      <c r="E21" s="10" t="s">
        <v>43</v>
      </c>
      <c r="F21" s="10" t="s">
        <v>16</v>
      </c>
      <c r="G21" s="10" t="s">
        <v>34</v>
      </c>
      <c r="H21" s="10" t="s">
        <v>147</v>
      </c>
      <c r="I21" s="10"/>
      <c r="J21" s="9"/>
      <c r="K21" s="9" t="s">
        <v>103</v>
      </c>
      <c r="L21" s="9"/>
      <c r="M21" s="11">
        <v>35</v>
      </c>
      <c r="N21" s="12" t="s">
        <v>213</v>
      </c>
      <c r="O21" s="11">
        <v>28</v>
      </c>
      <c r="P21" s="13">
        <f t="shared" si="1"/>
        <v>30</v>
      </c>
      <c r="Q21" s="11">
        <f t="shared" si="3"/>
        <v>840</v>
      </c>
      <c r="R21" s="2">
        <v>6</v>
      </c>
      <c r="S21" s="2">
        <v>6</v>
      </c>
      <c r="T21" s="2">
        <v>6</v>
      </c>
      <c r="V21" s="2">
        <v>6</v>
      </c>
      <c r="W21" s="2">
        <v>6</v>
      </c>
    </row>
    <row r="22" spans="1:23" ht="90" customHeight="1" x14ac:dyDescent="0.35">
      <c r="A22" s="24"/>
      <c r="B22" s="9" t="s">
        <v>210</v>
      </c>
      <c r="C22" s="10" t="s">
        <v>382</v>
      </c>
      <c r="D22" s="10" t="s">
        <v>18</v>
      </c>
      <c r="E22" s="10" t="s">
        <v>43</v>
      </c>
      <c r="F22" s="10" t="s">
        <v>16</v>
      </c>
      <c r="G22" s="10" t="s">
        <v>34</v>
      </c>
      <c r="H22" s="10" t="s">
        <v>147</v>
      </c>
      <c r="I22" s="10"/>
      <c r="J22" s="9"/>
      <c r="K22" s="9" t="s">
        <v>103</v>
      </c>
      <c r="L22" s="9"/>
      <c r="M22" s="11">
        <v>35</v>
      </c>
      <c r="N22" s="12" t="s">
        <v>214</v>
      </c>
      <c r="O22" s="11">
        <v>28</v>
      </c>
      <c r="P22" s="13">
        <f t="shared" si="1"/>
        <v>36</v>
      </c>
      <c r="Q22" s="11">
        <f t="shared" si="3"/>
        <v>1008</v>
      </c>
      <c r="R22" s="2">
        <v>12</v>
      </c>
      <c r="S22" s="2">
        <v>6</v>
      </c>
      <c r="T22" s="2">
        <v>6</v>
      </c>
      <c r="V22" s="2">
        <v>6</v>
      </c>
      <c r="W22" s="2">
        <v>6</v>
      </c>
    </row>
    <row r="23" spans="1:23" ht="90" customHeight="1" x14ac:dyDescent="0.35">
      <c r="A23" s="24"/>
      <c r="B23" s="9" t="s">
        <v>20</v>
      </c>
      <c r="C23" s="10" t="s">
        <v>235</v>
      </c>
      <c r="D23" s="10" t="s">
        <v>18</v>
      </c>
      <c r="E23" s="10" t="s">
        <v>43</v>
      </c>
      <c r="F23" s="10" t="s">
        <v>16</v>
      </c>
      <c r="G23" s="10" t="s">
        <v>34</v>
      </c>
      <c r="H23" s="10" t="s">
        <v>147</v>
      </c>
      <c r="I23" s="10" t="s">
        <v>22</v>
      </c>
      <c r="J23" s="9"/>
      <c r="K23" s="9" t="s">
        <v>103</v>
      </c>
      <c r="L23" s="9" t="s">
        <v>102</v>
      </c>
      <c r="M23" s="11">
        <v>30</v>
      </c>
      <c r="N23" s="12" t="s">
        <v>160</v>
      </c>
      <c r="O23" s="11">
        <v>22</v>
      </c>
      <c r="P23" s="13">
        <f t="shared" si="1"/>
        <v>30</v>
      </c>
      <c r="Q23" s="11">
        <f t="shared" si="3"/>
        <v>660</v>
      </c>
      <c r="R23" s="2">
        <v>6</v>
      </c>
      <c r="S23" s="2">
        <v>6</v>
      </c>
      <c r="T23" s="2">
        <v>6</v>
      </c>
      <c r="V23" s="2">
        <v>6</v>
      </c>
      <c r="W23" s="2">
        <v>6</v>
      </c>
    </row>
    <row r="24" spans="1:23" ht="90" customHeight="1" x14ac:dyDescent="0.35">
      <c r="A24" s="24"/>
      <c r="B24" s="9" t="s">
        <v>20</v>
      </c>
      <c r="C24" s="10" t="s">
        <v>235</v>
      </c>
      <c r="D24" s="10" t="s">
        <v>18</v>
      </c>
      <c r="E24" s="10" t="s">
        <v>43</v>
      </c>
      <c r="F24" s="10" t="s">
        <v>16</v>
      </c>
      <c r="G24" s="10" t="s">
        <v>34</v>
      </c>
      <c r="H24" s="10" t="s">
        <v>37</v>
      </c>
      <c r="I24" s="10" t="s">
        <v>22</v>
      </c>
      <c r="J24" s="9"/>
      <c r="K24" s="9" t="s">
        <v>103</v>
      </c>
      <c r="L24" s="9"/>
      <c r="M24" s="11">
        <v>30</v>
      </c>
      <c r="N24" s="12" t="s">
        <v>159</v>
      </c>
      <c r="O24" s="11">
        <v>22</v>
      </c>
      <c r="P24" s="13">
        <f t="shared" si="1"/>
        <v>36</v>
      </c>
      <c r="Q24" s="11">
        <f t="shared" si="3"/>
        <v>792</v>
      </c>
      <c r="R24" s="2">
        <v>12</v>
      </c>
      <c r="S24" s="2">
        <v>6</v>
      </c>
      <c r="T24" s="2">
        <v>6</v>
      </c>
      <c r="V24" s="2">
        <v>6</v>
      </c>
      <c r="W24" s="2">
        <v>6</v>
      </c>
    </row>
    <row r="25" spans="1:23" ht="90" customHeight="1" x14ac:dyDescent="0.35">
      <c r="A25" s="25"/>
      <c r="B25" s="9" t="s">
        <v>20</v>
      </c>
      <c r="C25" s="10" t="s">
        <v>235</v>
      </c>
      <c r="D25" s="10" t="s">
        <v>18</v>
      </c>
      <c r="E25" s="10" t="s">
        <v>43</v>
      </c>
      <c r="F25" s="10" t="s">
        <v>16</v>
      </c>
      <c r="G25" s="10" t="s">
        <v>34</v>
      </c>
      <c r="H25" s="10" t="s">
        <v>37</v>
      </c>
      <c r="I25" s="10" t="s">
        <v>22</v>
      </c>
      <c r="J25" s="9" t="s">
        <v>139</v>
      </c>
      <c r="K25" s="9" t="s">
        <v>103</v>
      </c>
      <c r="L25" s="9"/>
      <c r="M25" s="11">
        <v>30</v>
      </c>
      <c r="N25" s="12" t="s">
        <v>25</v>
      </c>
      <c r="O25" s="11">
        <v>22</v>
      </c>
      <c r="P25" s="13">
        <f t="shared" si="1"/>
        <v>48</v>
      </c>
      <c r="Q25" s="11">
        <f t="shared" si="3"/>
        <v>1056</v>
      </c>
      <c r="R25" s="2">
        <v>12</v>
      </c>
      <c r="S25" s="2">
        <v>6</v>
      </c>
      <c r="T25" s="2">
        <v>6</v>
      </c>
      <c r="V25" s="2">
        <v>12</v>
      </c>
      <c r="W25" s="2">
        <v>12</v>
      </c>
    </row>
    <row r="26" spans="1:23" ht="90" customHeight="1" x14ac:dyDescent="0.35">
      <c r="A26" s="24"/>
      <c r="B26" s="9" t="s">
        <v>20</v>
      </c>
      <c r="C26" s="10" t="s">
        <v>235</v>
      </c>
      <c r="D26" s="10" t="s">
        <v>18</v>
      </c>
      <c r="E26" s="10" t="s">
        <v>43</v>
      </c>
      <c r="F26" s="10" t="s">
        <v>16</v>
      </c>
      <c r="G26" s="10" t="s">
        <v>34</v>
      </c>
      <c r="H26" s="10" t="s">
        <v>37</v>
      </c>
      <c r="I26" s="10" t="s">
        <v>22</v>
      </c>
      <c r="J26" s="9" t="s">
        <v>144</v>
      </c>
      <c r="K26" s="9" t="s">
        <v>103</v>
      </c>
      <c r="L26" s="9" t="s">
        <v>102</v>
      </c>
      <c r="M26" s="11">
        <v>30</v>
      </c>
      <c r="N26" s="12" t="s">
        <v>36</v>
      </c>
      <c r="O26" s="11">
        <v>22</v>
      </c>
      <c r="P26" s="13">
        <f t="shared" si="1"/>
        <v>30</v>
      </c>
      <c r="Q26" s="11">
        <f t="shared" si="3"/>
        <v>660</v>
      </c>
      <c r="R26" s="2">
        <v>6</v>
      </c>
      <c r="S26" s="2">
        <v>6</v>
      </c>
      <c r="T26" s="2">
        <v>6</v>
      </c>
      <c r="V26" s="2">
        <v>6</v>
      </c>
      <c r="W26" s="2">
        <v>6</v>
      </c>
    </row>
    <row r="27" spans="1:23" ht="90" customHeight="1" x14ac:dyDescent="0.35">
      <c r="A27" s="25"/>
      <c r="B27" s="9" t="s">
        <v>20</v>
      </c>
      <c r="C27" s="10" t="s">
        <v>235</v>
      </c>
      <c r="D27" s="10" t="s">
        <v>18</v>
      </c>
      <c r="E27" s="10" t="s">
        <v>43</v>
      </c>
      <c r="F27" s="10" t="s">
        <v>16</v>
      </c>
      <c r="G27" s="10" t="s">
        <v>34</v>
      </c>
      <c r="H27" s="10" t="s">
        <v>37</v>
      </c>
      <c r="I27" s="10" t="s">
        <v>22</v>
      </c>
      <c r="J27" s="9" t="s">
        <v>142</v>
      </c>
      <c r="K27" s="9" t="s">
        <v>103</v>
      </c>
      <c r="L27" s="9"/>
      <c r="M27" s="11">
        <v>30</v>
      </c>
      <c r="N27" s="12" t="s">
        <v>89</v>
      </c>
      <c r="O27" s="11">
        <v>22</v>
      </c>
      <c r="P27" s="13">
        <f t="shared" si="1"/>
        <v>30</v>
      </c>
      <c r="Q27" s="11">
        <f t="shared" si="3"/>
        <v>660</v>
      </c>
      <c r="R27" s="2">
        <v>6</v>
      </c>
      <c r="S27" s="2">
        <v>6</v>
      </c>
      <c r="T27" s="2">
        <v>6</v>
      </c>
      <c r="V27" s="2">
        <v>6</v>
      </c>
      <c r="W27" s="2">
        <v>6</v>
      </c>
    </row>
    <row r="28" spans="1:23" ht="90" customHeight="1" x14ac:dyDescent="0.35">
      <c r="A28" s="24"/>
      <c r="B28" s="9" t="s">
        <v>224</v>
      </c>
      <c r="C28" s="10" t="s">
        <v>378</v>
      </c>
      <c r="D28" s="10" t="s">
        <v>18</v>
      </c>
      <c r="E28" s="10" t="s">
        <v>43</v>
      </c>
      <c r="F28" s="10" t="s">
        <v>16</v>
      </c>
      <c r="G28" s="10" t="s">
        <v>34</v>
      </c>
      <c r="H28" s="10" t="s">
        <v>147</v>
      </c>
      <c r="I28" s="10"/>
      <c r="J28" s="9" t="s">
        <v>227</v>
      </c>
      <c r="K28" s="9" t="s">
        <v>103</v>
      </c>
      <c r="L28" s="9"/>
      <c r="M28" s="11">
        <v>35</v>
      </c>
      <c r="N28" s="12" t="s">
        <v>231</v>
      </c>
      <c r="O28" s="11">
        <v>28</v>
      </c>
      <c r="P28" s="13">
        <f t="shared" si="1"/>
        <v>18</v>
      </c>
      <c r="Q28" s="11">
        <f t="shared" si="3"/>
        <v>504</v>
      </c>
      <c r="R28" s="2">
        <v>6</v>
      </c>
      <c r="V28" s="2">
        <v>6</v>
      </c>
      <c r="W28" s="2">
        <v>6</v>
      </c>
    </row>
    <row r="29" spans="1:23" ht="90" customHeight="1" x14ac:dyDescent="0.35">
      <c r="A29" s="24"/>
      <c r="B29" s="9" t="s">
        <v>224</v>
      </c>
      <c r="C29" s="10" t="s">
        <v>378</v>
      </c>
      <c r="D29" s="10" t="s">
        <v>18</v>
      </c>
      <c r="E29" s="10" t="s">
        <v>43</v>
      </c>
      <c r="F29" s="10" t="s">
        <v>16</v>
      </c>
      <c r="G29" s="10" t="s">
        <v>34</v>
      </c>
      <c r="H29" s="10" t="s">
        <v>147</v>
      </c>
      <c r="I29" s="10"/>
      <c r="J29" s="9" t="s">
        <v>228</v>
      </c>
      <c r="K29" s="9" t="s">
        <v>103</v>
      </c>
      <c r="L29" s="9"/>
      <c r="M29" s="11">
        <v>35</v>
      </c>
      <c r="N29" s="12" t="s">
        <v>232</v>
      </c>
      <c r="O29" s="11">
        <v>28</v>
      </c>
      <c r="P29" s="13">
        <f t="shared" si="1"/>
        <v>24</v>
      </c>
      <c r="Q29" s="11">
        <f t="shared" si="3"/>
        <v>672</v>
      </c>
      <c r="R29" s="2">
        <v>6</v>
      </c>
      <c r="T29" s="2">
        <v>6</v>
      </c>
      <c r="V29" s="2">
        <v>6</v>
      </c>
      <c r="W29" s="2">
        <v>6</v>
      </c>
    </row>
    <row r="30" spans="1:23" ht="90" customHeight="1" x14ac:dyDescent="0.35">
      <c r="A30" s="24"/>
      <c r="B30" s="9" t="s">
        <v>224</v>
      </c>
      <c r="C30" s="10" t="s">
        <v>378</v>
      </c>
      <c r="D30" s="10" t="s">
        <v>18</v>
      </c>
      <c r="E30" s="10" t="s">
        <v>43</v>
      </c>
      <c r="F30" s="10" t="s">
        <v>16</v>
      </c>
      <c r="G30" s="10" t="s">
        <v>34</v>
      </c>
      <c r="H30" s="10" t="s">
        <v>147</v>
      </c>
      <c r="I30" s="10"/>
      <c r="J30" s="9" t="s">
        <v>229</v>
      </c>
      <c r="K30" s="9" t="s">
        <v>103</v>
      </c>
      <c r="L30" s="9"/>
      <c r="M30" s="11">
        <v>35</v>
      </c>
      <c r="N30" s="12" t="s">
        <v>233</v>
      </c>
      <c r="O30" s="11">
        <v>28</v>
      </c>
      <c r="P30" s="13">
        <f t="shared" si="1"/>
        <v>24</v>
      </c>
      <c r="Q30" s="11">
        <f t="shared" si="3"/>
        <v>672</v>
      </c>
      <c r="R30" s="2">
        <v>6</v>
      </c>
      <c r="T30" s="2">
        <v>6</v>
      </c>
      <c r="V30" s="2">
        <v>6</v>
      </c>
      <c r="W30" s="2">
        <v>6</v>
      </c>
    </row>
    <row r="31" spans="1:23" ht="90" customHeight="1" x14ac:dyDescent="0.35">
      <c r="A31" s="24"/>
      <c r="B31" s="9" t="s">
        <v>257</v>
      </c>
      <c r="C31" s="10" t="s">
        <v>377</v>
      </c>
      <c r="D31" s="10" t="s">
        <v>18</v>
      </c>
      <c r="E31" s="10" t="s">
        <v>43</v>
      </c>
      <c r="F31" s="10" t="s">
        <v>16</v>
      </c>
      <c r="G31" s="10" t="s">
        <v>34</v>
      </c>
      <c r="H31" s="10" t="s">
        <v>147</v>
      </c>
      <c r="I31" s="10"/>
      <c r="J31" s="9" t="s">
        <v>262</v>
      </c>
      <c r="K31" s="9" t="s">
        <v>103</v>
      </c>
      <c r="L31" s="9"/>
      <c r="M31" s="11">
        <v>35</v>
      </c>
      <c r="N31" s="12" t="s">
        <v>258</v>
      </c>
      <c r="O31" s="11">
        <v>28</v>
      </c>
      <c r="P31" s="13">
        <f t="shared" si="1"/>
        <v>30</v>
      </c>
      <c r="Q31" s="11">
        <f t="shared" si="3"/>
        <v>840</v>
      </c>
      <c r="R31" s="2">
        <v>6</v>
      </c>
      <c r="S31" s="2">
        <v>6</v>
      </c>
      <c r="T31" s="2">
        <v>6</v>
      </c>
      <c r="V31" s="2">
        <v>6</v>
      </c>
      <c r="W31" s="2">
        <v>6</v>
      </c>
    </row>
    <row r="32" spans="1:23" ht="90" customHeight="1" x14ac:dyDescent="0.35">
      <c r="A32" s="24"/>
      <c r="B32" s="9" t="s">
        <v>257</v>
      </c>
      <c r="C32" s="10" t="s">
        <v>377</v>
      </c>
      <c r="D32" s="10" t="s">
        <v>18</v>
      </c>
      <c r="E32" s="10" t="s">
        <v>43</v>
      </c>
      <c r="F32" s="10" t="s">
        <v>16</v>
      </c>
      <c r="G32" s="10" t="s">
        <v>34</v>
      </c>
      <c r="H32" s="10" t="s">
        <v>147</v>
      </c>
      <c r="I32" s="10"/>
      <c r="J32" s="9" t="s">
        <v>263</v>
      </c>
      <c r="K32" s="9" t="s">
        <v>103</v>
      </c>
      <c r="L32" s="9"/>
      <c r="M32" s="11">
        <v>35</v>
      </c>
      <c r="N32" s="12" t="s">
        <v>259</v>
      </c>
      <c r="O32" s="11">
        <v>28</v>
      </c>
      <c r="P32" s="13">
        <f t="shared" si="1"/>
        <v>30</v>
      </c>
      <c r="Q32" s="11">
        <f t="shared" si="3"/>
        <v>840</v>
      </c>
      <c r="R32" s="2">
        <v>6</v>
      </c>
      <c r="S32" s="2">
        <v>6</v>
      </c>
      <c r="T32" s="2">
        <v>6</v>
      </c>
      <c r="V32" s="2">
        <v>6</v>
      </c>
      <c r="W32" s="2">
        <v>6</v>
      </c>
    </row>
    <row r="33" spans="1:23" ht="90" customHeight="1" x14ac:dyDescent="0.35">
      <c r="A33" s="24"/>
      <c r="B33" s="9" t="s">
        <v>244</v>
      </c>
      <c r="C33" s="10" t="s">
        <v>379</v>
      </c>
      <c r="D33" s="10" t="s">
        <v>18</v>
      </c>
      <c r="E33" s="10" t="s">
        <v>43</v>
      </c>
      <c r="F33" s="10" t="s">
        <v>16</v>
      </c>
      <c r="G33" s="10" t="s">
        <v>34</v>
      </c>
      <c r="H33" s="10" t="s">
        <v>147</v>
      </c>
      <c r="I33" s="10"/>
      <c r="J33" s="9" t="s">
        <v>246</v>
      </c>
      <c r="K33" s="9" t="s">
        <v>103</v>
      </c>
      <c r="L33" s="9"/>
      <c r="M33" s="11">
        <v>45</v>
      </c>
      <c r="N33" s="12" t="s">
        <v>245</v>
      </c>
      <c r="O33" s="11">
        <v>32</v>
      </c>
      <c r="P33" s="13">
        <f t="shared" si="1"/>
        <v>6</v>
      </c>
      <c r="Q33" s="11">
        <f t="shared" si="3"/>
        <v>192</v>
      </c>
      <c r="R33" s="2">
        <v>6</v>
      </c>
    </row>
    <row r="34" spans="1:23" ht="90" customHeight="1" x14ac:dyDescent="0.35">
      <c r="A34" s="24"/>
      <c r="B34" s="9" t="s">
        <v>264</v>
      </c>
      <c r="C34" s="10" t="s">
        <v>380</v>
      </c>
      <c r="D34" s="10" t="s">
        <v>18</v>
      </c>
      <c r="E34" s="10" t="s">
        <v>43</v>
      </c>
      <c r="F34" s="10" t="s">
        <v>16</v>
      </c>
      <c r="G34" s="10" t="s">
        <v>34</v>
      </c>
      <c r="H34" s="10" t="s">
        <v>225</v>
      </c>
      <c r="I34" s="10"/>
      <c r="J34" s="9" t="s">
        <v>265</v>
      </c>
      <c r="K34" s="9" t="s">
        <v>103</v>
      </c>
      <c r="L34" s="9" t="s">
        <v>102</v>
      </c>
      <c r="M34" s="11">
        <v>40</v>
      </c>
      <c r="N34" s="12" t="s">
        <v>267</v>
      </c>
      <c r="O34" s="11">
        <v>30</v>
      </c>
      <c r="P34" s="13">
        <f t="shared" si="1"/>
        <v>6</v>
      </c>
      <c r="Q34" s="11">
        <f t="shared" si="3"/>
        <v>180</v>
      </c>
      <c r="R34" s="2">
        <v>6</v>
      </c>
    </row>
    <row r="35" spans="1:23" ht="90" customHeight="1" x14ac:dyDescent="0.35">
      <c r="A35" s="24"/>
      <c r="B35" s="9" t="s">
        <v>264</v>
      </c>
      <c r="C35" s="10" t="s">
        <v>380</v>
      </c>
      <c r="D35" s="10" t="s">
        <v>18</v>
      </c>
      <c r="E35" s="10" t="s">
        <v>43</v>
      </c>
      <c r="F35" s="10" t="s">
        <v>16</v>
      </c>
      <c r="G35" s="10" t="s">
        <v>34</v>
      </c>
      <c r="H35" s="10" t="s">
        <v>225</v>
      </c>
      <c r="I35" s="10"/>
      <c r="J35" s="9" t="s">
        <v>266</v>
      </c>
      <c r="K35" s="9" t="s">
        <v>103</v>
      </c>
      <c r="L35" s="9" t="s">
        <v>102</v>
      </c>
      <c r="M35" s="11">
        <v>40</v>
      </c>
      <c r="N35" s="12" t="s">
        <v>268</v>
      </c>
      <c r="O35" s="11">
        <v>30</v>
      </c>
      <c r="P35" s="13">
        <f t="shared" si="1"/>
        <v>6</v>
      </c>
      <c r="Q35" s="11">
        <f t="shared" si="3"/>
        <v>180</v>
      </c>
      <c r="R35" s="2">
        <v>6</v>
      </c>
    </row>
    <row r="36" spans="1:23" ht="90" customHeight="1" x14ac:dyDescent="0.35">
      <c r="A36" s="24"/>
      <c r="B36" s="26" t="s">
        <v>247</v>
      </c>
      <c r="C36" s="10" t="s">
        <v>381</v>
      </c>
      <c r="D36" s="10" t="s">
        <v>18</v>
      </c>
      <c r="E36" s="10" t="s">
        <v>43</v>
      </c>
      <c r="F36" s="10" t="s">
        <v>16</v>
      </c>
      <c r="G36" s="10" t="s">
        <v>34</v>
      </c>
      <c r="H36" s="10" t="s">
        <v>225</v>
      </c>
      <c r="I36" s="10"/>
      <c r="J36" s="9" t="s">
        <v>248</v>
      </c>
      <c r="K36" s="9" t="s">
        <v>103</v>
      </c>
      <c r="L36" s="9" t="s">
        <v>103</v>
      </c>
      <c r="M36" s="11">
        <v>35</v>
      </c>
      <c r="N36" s="12" t="s">
        <v>251</v>
      </c>
      <c r="O36" s="11">
        <v>28</v>
      </c>
      <c r="P36" s="13">
        <f t="shared" si="1"/>
        <v>30</v>
      </c>
      <c r="Q36" s="11">
        <f t="shared" si="3"/>
        <v>840</v>
      </c>
      <c r="R36" s="2">
        <v>6</v>
      </c>
      <c r="S36" s="2">
        <v>6</v>
      </c>
      <c r="T36" s="2">
        <v>6</v>
      </c>
      <c r="V36" s="2">
        <v>6</v>
      </c>
      <c r="W36" s="2">
        <v>6</v>
      </c>
    </row>
    <row r="37" spans="1:23" ht="90" customHeight="1" x14ac:dyDescent="0.35">
      <c r="A37" s="24"/>
      <c r="B37" s="26" t="s">
        <v>247</v>
      </c>
      <c r="C37" s="10" t="s">
        <v>381</v>
      </c>
      <c r="D37" s="10" t="s">
        <v>18</v>
      </c>
      <c r="E37" s="10" t="s">
        <v>43</v>
      </c>
      <c r="F37" s="10" t="s">
        <v>16</v>
      </c>
      <c r="G37" s="10" t="s">
        <v>34</v>
      </c>
      <c r="H37" s="10" t="s">
        <v>225</v>
      </c>
      <c r="I37" s="10"/>
      <c r="J37" s="9" t="s">
        <v>249</v>
      </c>
      <c r="K37" s="9" t="s">
        <v>103</v>
      </c>
      <c r="L37" s="9" t="s">
        <v>103</v>
      </c>
      <c r="M37" s="11">
        <v>35</v>
      </c>
      <c r="N37" s="12" t="s">
        <v>252</v>
      </c>
      <c r="O37" s="11">
        <v>28</v>
      </c>
      <c r="P37" s="13">
        <f t="shared" si="1"/>
        <v>30</v>
      </c>
      <c r="Q37" s="11">
        <f t="shared" si="3"/>
        <v>840</v>
      </c>
      <c r="R37" s="2">
        <v>6</v>
      </c>
      <c r="S37" s="2">
        <v>6</v>
      </c>
      <c r="T37" s="2">
        <v>6</v>
      </c>
      <c r="V37" s="2">
        <v>6</v>
      </c>
      <c r="W37" s="2">
        <v>6</v>
      </c>
    </row>
    <row r="38" spans="1:23" ht="90" customHeight="1" x14ac:dyDescent="0.35">
      <c r="A38" s="24"/>
      <c r="B38" s="26" t="s">
        <v>247</v>
      </c>
      <c r="C38" s="10" t="s">
        <v>381</v>
      </c>
      <c r="D38" s="10" t="s">
        <v>18</v>
      </c>
      <c r="E38" s="10" t="s">
        <v>43</v>
      </c>
      <c r="F38" s="10" t="s">
        <v>16</v>
      </c>
      <c r="G38" s="10" t="s">
        <v>34</v>
      </c>
      <c r="H38" s="10" t="s">
        <v>225</v>
      </c>
      <c r="I38" s="10"/>
      <c r="J38" s="9" t="s">
        <v>250</v>
      </c>
      <c r="K38" s="9" t="s">
        <v>103</v>
      </c>
      <c r="L38" s="9" t="s">
        <v>103</v>
      </c>
      <c r="M38" s="11">
        <v>35</v>
      </c>
      <c r="N38" s="12" t="s">
        <v>253</v>
      </c>
      <c r="O38" s="11">
        <v>28</v>
      </c>
      <c r="P38" s="13">
        <f t="shared" si="1"/>
        <v>30</v>
      </c>
      <c r="Q38" s="11">
        <f t="shared" si="3"/>
        <v>840</v>
      </c>
      <c r="R38" s="2">
        <v>6</v>
      </c>
      <c r="S38" s="2">
        <v>6</v>
      </c>
      <c r="T38" s="2">
        <v>6</v>
      </c>
      <c r="V38" s="2">
        <v>6</v>
      </c>
      <c r="W38" s="2">
        <v>6</v>
      </c>
    </row>
    <row r="39" spans="1:23" ht="90" customHeight="1" x14ac:dyDescent="0.35">
      <c r="A39" s="24"/>
      <c r="B39" s="9" t="s">
        <v>90</v>
      </c>
      <c r="C39" s="10" t="s">
        <v>383</v>
      </c>
      <c r="D39" s="10" t="s">
        <v>18</v>
      </c>
      <c r="E39" s="10" t="s">
        <v>43</v>
      </c>
      <c r="F39" s="10" t="s">
        <v>16</v>
      </c>
      <c r="G39" s="10" t="s">
        <v>34</v>
      </c>
      <c r="H39" s="10" t="s">
        <v>147</v>
      </c>
      <c r="I39" s="10"/>
      <c r="J39" s="9" t="s">
        <v>153</v>
      </c>
      <c r="K39" s="9" t="s">
        <v>103</v>
      </c>
      <c r="L39" s="9"/>
      <c r="M39" s="11">
        <v>35</v>
      </c>
      <c r="N39" s="12" t="s">
        <v>151</v>
      </c>
      <c r="O39" s="11">
        <v>28</v>
      </c>
      <c r="P39" s="13">
        <f t="shared" si="1"/>
        <v>0</v>
      </c>
      <c r="Q39" s="11">
        <f t="shared" si="2"/>
        <v>0</v>
      </c>
    </row>
    <row r="40" spans="1:23" ht="90" customHeight="1" x14ac:dyDescent="0.35">
      <c r="A40" s="24"/>
      <c r="B40" s="9" t="s">
        <v>90</v>
      </c>
      <c r="C40" s="10" t="s">
        <v>383</v>
      </c>
      <c r="D40" s="10" t="s">
        <v>18</v>
      </c>
      <c r="E40" s="10" t="s">
        <v>43</v>
      </c>
      <c r="F40" s="10" t="s">
        <v>16</v>
      </c>
      <c r="G40" s="10" t="s">
        <v>34</v>
      </c>
      <c r="H40" s="10" t="s">
        <v>155</v>
      </c>
      <c r="I40" s="10"/>
      <c r="J40" s="9" t="s">
        <v>154</v>
      </c>
      <c r="K40" s="9" t="s">
        <v>103</v>
      </c>
      <c r="L40" s="9"/>
      <c r="M40" s="11">
        <v>35</v>
      </c>
      <c r="N40" s="12" t="s">
        <v>152</v>
      </c>
      <c r="O40" s="11">
        <v>28</v>
      </c>
      <c r="P40" s="13">
        <f t="shared" si="1"/>
        <v>0</v>
      </c>
      <c r="Q40" s="11">
        <f t="shared" si="2"/>
        <v>0</v>
      </c>
    </row>
    <row r="41" spans="1:23" ht="90" customHeight="1" x14ac:dyDescent="0.35">
      <c r="A41" s="24"/>
      <c r="B41" s="9" t="s">
        <v>90</v>
      </c>
      <c r="C41" s="10" t="s">
        <v>383</v>
      </c>
      <c r="D41" s="10" t="s">
        <v>18</v>
      </c>
      <c r="E41" s="10" t="s">
        <v>43</v>
      </c>
      <c r="F41" s="10" t="s">
        <v>16</v>
      </c>
      <c r="G41" s="10" t="s">
        <v>34</v>
      </c>
      <c r="H41" s="10" t="s">
        <v>37</v>
      </c>
      <c r="I41" s="10"/>
      <c r="J41" s="9" t="s">
        <v>139</v>
      </c>
      <c r="K41" s="9" t="s">
        <v>103</v>
      </c>
      <c r="L41" s="9"/>
      <c r="M41" s="11">
        <v>35</v>
      </c>
      <c r="N41" s="12" t="s">
        <v>93</v>
      </c>
      <c r="O41" s="11">
        <v>28</v>
      </c>
      <c r="P41" s="13">
        <f t="shared" si="1"/>
        <v>0</v>
      </c>
      <c r="Q41" s="11">
        <f t="shared" si="2"/>
        <v>0</v>
      </c>
    </row>
    <row r="42" spans="1:23" ht="90" customHeight="1" x14ac:dyDescent="0.35">
      <c r="A42" s="24"/>
      <c r="B42" s="26" t="s">
        <v>38</v>
      </c>
      <c r="C42" s="10" t="s">
        <v>384</v>
      </c>
      <c r="D42" s="10" t="s">
        <v>18</v>
      </c>
      <c r="E42" s="10" t="s">
        <v>43</v>
      </c>
      <c r="F42" s="10" t="s">
        <v>16</v>
      </c>
      <c r="G42" s="10" t="s">
        <v>34</v>
      </c>
      <c r="H42" s="10" t="s">
        <v>147</v>
      </c>
      <c r="I42" s="10"/>
      <c r="J42" s="9"/>
      <c r="K42" s="9" t="s">
        <v>103</v>
      </c>
      <c r="L42" s="9" t="s">
        <v>103</v>
      </c>
      <c r="M42" s="11">
        <v>32</v>
      </c>
      <c r="N42" s="12" t="s">
        <v>161</v>
      </c>
      <c r="O42" s="11">
        <v>24</v>
      </c>
      <c r="P42" s="13">
        <f t="shared" si="1"/>
        <v>30</v>
      </c>
      <c r="Q42" s="11">
        <f t="shared" ref="Q42:Q50" si="4">+(O42*P42)*(1-$Q$1)</f>
        <v>720</v>
      </c>
      <c r="R42" s="2">
        <v>6</v>
      </c>
      <c r="S42" s="2">
        <v>6</v>
      </c>
      <c r="T42" s="2">
        <v>6</v>
      </c>
      <c r="V42" s="2">
        <v>6</v>
      </c>
      <c r="W42" s="2">
        <v>6</v>
      </c>
    </row>
    <row r="43" spans="1:23" ht="90" customHeight="1" x14ac:dyDescent="0.35">
      <c r="A43" s="24"/>
      <c r="B43" s="26" t="s">
        <v>38</v>
      </c>
      <c r="C43" s="10" t="s">
        <v>384</v>
      </c>
      <c r="D43" s="10" t="s">
        <v>18</v>
      </c>
      <c r="E43" s="10" t="s">
        <v>43</v>
      </c>
      <c r="F43" s="10" t="s">
        <v>16</v>
      </c>
      <c r="G43" s="10" t="s">
        <v>34</v>
      </c>
      <c r="H43" s="10" t="s">
        <v>163</v>
      </c>
      <c r="I43" s="10"/>
      <c r="J43" s="9"/>
      <c r="K43" s="9" t="s">
        <v>103</v>
      </c>
      <c r="L43" s="9" t="s">
        <v>103</v>
      </c>
      <c r="M43" s="11">
        <v>32</v>
      </c>
      <c r="N43" s="12" t="s">
        <v>162</v>
      </c>
      <c r="O43" s="11">
        <v>24</v>
      </c>
      <c r="P43" s="13">
        <f t="shared" si="1"/>
        <v>30</v>
      </c>
      <c r="Q43" s="11">
        <f t="shared" si="4"/>
        <v>720</v>
      </c>
      <c r="R43" s="2">
        <v>6</v>
      </c>
      <c r="S43" s="2">
        <v>6</v>
      </c>
      <c r="T43" s="2">
        <v>6</v>
      </c>
      <c r="V43" s="2">
        <v>6</v>
      </c>
      <c r="W43" s="2">
        <v>6</v>
      </c>
    </row>
    <row r="44" spans="1:23" ht="90" customHeight="1" x14ac:dyDescent="0.35">
      <c r="A44" s="24"/>
      <c r="B44" s="26" t="s">
        <v>38</v>
      </c>
      <c r="C44" s="10" t="s">
        <v>384</v>
      </c>
      <c r="D44" s="10" t="s">
        <v>18</v>
      </c>
      <c r="E44" s="10" t="s">
        <v>43</v>
      </c>
      <c r="F44" s="10" t="s">
        <v>16</v>
      </c>
      <c r="G44" s="10" t="s">
        <v>34</v>
      </c>
      <c r="H44" s="10" t="s">
        <v>37</v>
      </c>
      <c r="I44" s="10"/>
      <c r="J44" s="9" t="s">
        <v>139</v>
      </c>
      <c r="K44" s="9" t="s">
        <v>103</v>
      </c>
      <c r="L44" s="9" t="s">
        <v>103</v>
      </c>
      <c r="M44" s="11">
        <v>32</v>
      </c>
      <c r="N44" s="12" t="s">
        <v>39</v>
      </c>
      <c r="O44" s="11">
        <v>24</v>
      </c>
      <c r="P44" s="13">
        <f t="shared" si="1"/>
        <v>48</v>
      </c>
      <c r="Q44" s="11">
        <f t="shared" si="4"/>
        <v>1152</v>
      </c>
      <c r="R44" s="2">
        <v>12</v>
      </c>
      <c r="S44" s="2">
        <v>6</v>
      </c>
      <c r="T44" s="2">
        <v>6</v>
      </c>
      <c r="V44" s="2">
        <v>12</v>
      </c>
      <c r="W44" s="2">
        <v>12</v>
      </c>
    </row>
    <row r="45" spans="1:23" ht="90" customHeight="1" x14ac:dyDescent="0.35">
      <c r="A45" s="24"/>
      <c r="B45" s="26" t="s">
        <v>91</v>
      </c>
      <c r="C45" s="10" t="s">
        <v>385</v>
      </c>
      <c r="D45" s="10" t="s">
        <v>18</v>
      </c>
      <c r="E45" s="10" t="s">
        <v>43</v>
      </c>
      <c r="F45" s="10" t="s">
        <v>16</v>
      </c>
      <c r="G45" s="10" t="s">
        <v>34</v>
      </c>
      <c r="H45" s="10" t="s">
        <v>147</v>
      </c>
      <c r="I45" s="10"/>
      <c r="J45" s="9"/>
      <c r="K45" s="9" t="s">
        <v>103</v>
      </c>
      <c r="L45" s="9" t="s">
        <v>103</v>
      </c>
      <c r="M45" s="11">
        <v>35</v>
      </c>
      <c r="N45" s="12" t="s">
        <v>156</v>
      </c>
      <c r="O45" s="11">
        <v>28</v>
      </c>
      <c r="P45" s="13">
        <f t="shared" si="1"/>
        <v>24</v>
      </c>
      <c r="Q45" s="11">
        <f t="shared" si="4"/>
        <v>672</v>
      </c>
      <c r="R45" s="2">
        <v>6</v>
      </c>
      <c r="T45" s="2">
        <v>6</v>
      </c>
      <c r="V45" s="2">
        <v>6</v>
      </c>
      <c r="W45" s="2">
        <v>6</v>
      </c>
    </row>
    <row r="46" spans="1:23" ht="90" customHeight="1" x14ac:dyDescent="0.35">
      <c r="A46" s="24"/>
      <c r="B46" s="26" t="s">
        <v>91</v>
      </c>
      <c r="C46" s="10" t="s">
        <v>385</v>
      </c>
      <c r="D46" s="10" t="s">
        <v>18</v>
      </c>
      <c r="E46" s="10" t="s">
        <v>43</v>
      </c>
      <c r="F46" s="10" t="s">
        <v>16</v>
      </c>
      <c r="G46" s="10" t="s">
        <v>34</v>
      </c>
      <c r="H46" s="10" t="s">
        <v>147</v>
      </c>
      <c r="I46" s="10"/>
      <c r="J46" s="9"/>
      <c r="K46" s="9" t="s">
        <v>103</v>
      </c>
      <c r="L46" s="9" t="s">
        <v>103</v>
      </c>
      <c r="M46" s="11">
        <v>35</v>
      </c>
      <c r="N46" s="12" t="s">
        <v>157</v>
      </c>
      <c r="O46" s="11">
        <v>28</v>
      </c>
      <c r="P46" s="13">
        <f t="shared" si="1"/>
        <v>24</v>
      </c>
      <c r="Q46" s="11">
        <f t="shared" si="4"/>
        <v>672</v>
      </c>
      <c r="R46" s="2">
        <v>6</v>
      </c>
      <c r="T46" s="2">
        <v>6</v>
      </c>
      <c r="V46" s="2">
        <v>6</v>
      </c>
      <c r="W46" s="2">
        <v>6</v>
      </c>
    </row>
    <row r="47" spans="1:23" ht="90" customHeight="1" x14ac:dyDescent="0.35">
      <c r="A47" s="24"/>
      <c r="B47" s="26" t="s">
        <v>254</v>
      </c>
      <c r="C47" s="10" t="s">
        <v>386</v>
      </c>
      <c r="D47" s="10" t="s">
        <v>18</v>
      </c>
      <c r="E47" s="10" t="s">
        <v>43</v>
      </c>
      <c r="F47" s="10" t="s">
        <v>16</v>
      </c>
      <c r="G47" s="10" t="s">
        <v>34</v>
      </c>
      <c r="H47" s="10" t="s">
        <v>168</v>
      </c>
      <c r="I47" s="10"/>
      <c r="J47" s="9" t="s">
        <v>255</v>
      </c>
      <c r="K47" s="9" t="s">
        <v>103</v>
      </c>
      <c r="L47" s="9" t="s">
        <v>103</v>
      </c>
      <c r="M47" s="11">
        <v>40</v>
      </c>
      <c r="N47" s="12" t="s">
        <v>260</v>
      </c>
      <c r="O47" s="11">
        <v>30</v>
      </c>
      <c r="P47" s="13">
        <f t="shared" si="1"/>
        <v>30</v>
      </c>
      <c r="Q47" s="11">
        <f t="shared" si="4"/>
        <v>900</v>
      </c>
      <c r="R47" s="2">
        <v>6</v>
      </c>
      <c r="S47" s="2">
        <v>6</v>
      </c>
      <c r="T47" s="2">
        <v>6</v>
      </c>
      <c r="V47" s="2">
        <v>6</v>
      </c>
      <c r="W47" s="2">
        <v>6</v>
      </c>
    </row>
    <row r="48" spans="1:23" ht="90" customHeight="1" x14ac:dyDescent="0.35">
      <c r="A48" s="24"/>
      <c r="B48" s="26" t="s">
        <v>254</v>
      </c>
      <c r="C48" s="10" t="s">
        <v>386</v>
      </c>
      <c r="D48" s="10" t="s">
        <v>18</v>
      </c>
      <c r="E48" s="10" t="s">
        <v>43</v>
      </c>
      <c r="F48" s="10" t="s">
        <v>16</v>
      </c>
      <c r="G48" s="10" t="s">
        <v>34</v>
      </c>
      <c r="H48" s="10" t="s">
        <v>168</v>
      </c>
      <c r="I48" s="10"/>
      <c r="J48" s="9" t="s">
        <v>256</v>
      </c>
      <c r="K48" s="9" t="s">
        <v>103</v>
      </c>
      <c r="L48" s="9" t="s">
        <v>103</v>
      </c>
      <c r="M48" s="11">
        <v>40</v>
      </c>
      <c r="N48" s="12" t="s">
        <v>261</v>
      </c>
      <c r="O48" s="11">
        <v>30</v>
      </c>
      <c r="P48" s="13">
        <f t="shared" si="1"/>
        <v>30</v>
      </c>
      <c r="Q48" s="11">
        <f t="shared" si="4"/>
        <v>900</v>
      </c>
      <c r="R48" s="2">
        <v>6</v>
      </c>
      <c r="S48" s="2">
        <v>6</v>
      </c>
      <c r="T48" s="2">
        <v>6</v>
      </c>
      <c r="V48" s="2">
        <v>6</v>
      </c>
      <c r="W48" s="2">
        <v>6</v>
      </c>
    </row>
    <row r="49" spans="1:23" ht="90" customHeight="1" x14ac:dyDescent="0.35">
      <c r="A49" s="24"/>
      <c r="B49" s="9" t="s">
        <v>92</v>
      </c>
      <c r="C49" s="10" t="s">
        <v>387</v>
      </c>
      <c r="D49" s="10" t="s">
        <v>18</v>
      </c>
      <c r="E49" s="10" t="s">
        <v>43</v>
      </c>
      <c r="F49" s="10" t="s">
        <v>16</v>
      </c>
      <c r="G49" s="10" t="s">
        <v>34</v>
      </c>
      <c r="H49" s="10" t="s">
        <v>147</v>
      </c>
      <c r="I49" s="10"/>
      <c r="J49" s="9"/>
      <c r="K49" s="9" t="s">
        <v>103</v>
      </c>
      <c r="L49" s="9" t="s">
        <v>102</v>
      </c>
      <c r="M49" s="11">
        <v>35</v>
      </c>
      <c r="N49" s="12" t="s">
        <v>158</v>
      </c>
      <c r="O49" s="11">
        <v>28</v>
      </c>
      <c r="P49" s="13">
        <f t="shared" si="1"/>
        <v>0</v>
      </c>
      <c r="Q49" s="11">
        <f t="shared" si="4"/>
        <v>0</v>
      </c>
    </row>
    <row r="50" spans="1:23" ht="90" customHeight="1" x14ac:dyDescent="0.35">
      <c r="A50" s="24"/>
      <c r="B50" s="9" t="s">
        <v>92</v>
      </c>
      <c r="C50" s="10" t="s">
        <v>387</v>
      </c>
      <c r="D50" s="10" t="s">
        <v>18</v>
      </c>
      <c r="E50" s="10" t="s">
        <v>43</v>
      </c>
      <c r="F50" s="10" t="s">
        <v>16</v>
      </c>
      <c r="G50" s="10" t="s">
        <v>34</v>
      </c>
      <c r="H50" s="10" t="s">
        <v>37</v>
      </c>
      <c r="I50" s="10"/>
      <c r="J50" s="9" t="s">
        <v>140</v>
      </c>
      <c r="K50" s="9" t="s">
        <v>103</v>
      </c>
      <c r="L50" s="9" t="s">
        <v>102</v>
      </c>
      <c r="M50" s="11">
        <v>35</v>
      </c>
      <c r="N50" s="12" t="s">
        <v>94</v>
      </c>
      <c r="O50" s="11">
        <v>28</v>
      </c>
      <c r="P50" s="13">
        <f t="shared" si="1"/>
        <v>0</v>
      </c>
      <c r="Q50" s="11">
        <f t="shared" si="4"/>
        <v>0</v>
      </c>
    </row>
    <row r="51" spans="1:23" ht="90" customHeight="1" x14ac:dyDescent="0.35">
      <c r="A51" s="24"/>
      <c r="B51" s="9" t="s">
        <v>223</v>
      </c>
      <c r="C51" s="10" t="s">
        <v>388</v>
      </c>
      <c r="D51" s="10" t="s">
        <v>18</v>
      </c>
      <c r="E51" s="10" t="s">
        <v>43</v>
      </c>
      <c r="F51" s="10" t="s">
        <v>16</v>
      </c>
      <c r="G51" s="10" t="s">
        <v>34</v>
      </c>
      <c r="H51" s="10" t="s">
        <v>225</v>
      </c>
      <c r="I51" s="10"/>
      <c r="J51" s="9" t="s">
        <v>226</v>
      </c>
      <c r="K51" s="9" t="s">
        <v>103</v>
      </c>
      <c r="L51" s="9"/>
      <c r="M51" s="11">
        <v>35</v>
      </c>
      <c r="N51" s="12" t="s">
        <v>230</v>
      </c>
      <c r="O51" s="11">
        <v>28</v>
      </c>
      <c r="P51" s="13">
        <f t="shared" si="1"/>
        <v>0</v>
      </c>
      <c r="Q51" s="11">
        <f t="shared" si="2"/>
        <v>0</v>
      </c>
    </row>
    <row r="52" spans="1:23" ht="90" customHeight="1" x14ac:dyDescent="0.35">
      <c r="A52" s="24"/>
      <c r="B52" s="9" t="s">
        <v>237</v>
      </c>
      <c r="C52" s="10" t="s">
        <v>389</v>
      </c>
      <c r="D52" s="10" t="s">
        <v>18</v>
      </c>
      <c r="E52" s="10" t="s">
        <v>43</v>
      </c>
      <c r="F52" s="10" t="s">
        <v>16</v>
      </c>
      <c r="G52" s="10" t="s">
        <v>34</v>
      </c>
      <c r="H52" s="10" t="s">
        <v>147</v>
      </c>
      <c r="I52" s="10"/>
      <c r="J52" s="9" t="s">
        <v>241</v>
      </c>
      <c r="K52" s="9" t="s">
        <v>103</v>
      </c>
      <c r="L52" s="9"/>
      <c r="M52" s="11">
        <v>45</v>
      </c>
      <c r="N52" s="12" t="s">
        <v>238</v>
      </c>
      <c r="O52" s="11">
        <v>32</v>
      </c>
      <c r="P52" s="13">
        <f t="shared" si="1"/>
        <v>18</v>
      </c>
      <c r="Q52" s="11">
        <f t="shared" si="2"/>
        <v>576</v>
      </c>
      <c r="R52" s="2">
        <v>6</v>
      </c>
      <c r="V52" s="2">
        <v>6</v>
      </c>
      <c r="W52" s="2">
        <v>6</v>
      </c>
    </row>
    <row r="53" spans="1:23" ht="90" customHeight="1" x14ac:dyDescent="0.35">
      <c r="A53" s="24"/>
      <c r="B53" s="9" t="s">
        <v>237</v>
      </c>
      <c r="C53" s="10" t="s">
        <v>389</v>
      </c>
      <c r="D53" s="10" t="s">
        <v>18</v>
      </c>
      <c r="E53" s="10" t="s">
        <v>43</v>
      </c>
      <c r="F53" s="10" t="s">
        <v>16</v>
      </c>
      <c r="G53" s="10" t="s">
        <v>34</v>
      </c>
      <c r="H53" s="10" t="s">
        <v>147</v>
      </c>
      <c r="I53" s="10"/>
      <c r="J53" s="9" t="s">
        <v>242</v>
      </c>
      <c r="K53" s="9" t="s">
        <v>103</v>
      </c>
      <c r="L53" s="9"/>
      <c r="M53" s="11">
        <v>45</v>
      </c>
      <c r="N53" s="12" t="s">
        <v>239</v>
      </c>
      <c r="O53" s="11">
        <v>32</v>
      </c>
      <c r="P53" s="13">
        <f t="shared" si="1"/>
        <v>18</v>
      </c>
      <c r="Q53" s="11">
        <f t="shared" si="2"/>
        <v>576</v>
      </c>
      <c r="R53" s="2">
        <v>6</v>
      </c>
      <c r="V53" s="2">
        <v>6</v>
      </c>
      <c r="W53" s="2">
        <v>6</v>
      </c>
    </row>
    <row r="54" spans="1:23" ht="90" customHeight="1" x14ac:dyDescent="0.35">
      <c r="A54" s="24"/>
      <c r="B54" s="9" t="s">
        <v>237</v>
      </c>
      <c r="C54" s="10" t="s">
        <v>389</v>
      </c>
      <c r="D54" s="10" t="s">
        <v>18</v>
      </c>
      <c r="E54" s="10" t="s">
        <v>43</v>
      </c>
      <c r="F54" s="10" t="s">
        <v>16</v>
      </c>
      <c r="G54" s="10" t="s">
        <v>34</v>
      </c>
      <c r="H54" s="10" t="s">
        <v>147</v>
      </c>
      <c r="I54" s="10"/>
      <c r="J54" s="9" t="s">
        <v>243</v>
      </c>
      <c r="K54" s="9" t="s">
        <v>103</v>
      </c>
      <c r="L54" s="9"/>
      <c r="M54" s="11">
        <v>45</v>
      </c>
      <c r="N54" s="12" t="s">
        <v>240</v>
      </c>
      <c r="O54" s="11">
        <v>32</v>
      </c>
      <c r="P54" s="13">
        <f t="shared" si="1"/>
        <v>18</v>
      </c>
      <c r="Q54" s="11">
        <f t="shared" si="2"/>
        <v>576</v>
      </c>
      <c r="R54" s="2">
        <v>6</v>
      </c>
      <c r="V54" s="2">
        <v>6</v>
      </c>
      <c r="W54" s="2">
        <v>6</v>
      </c>
    </row>
    <row r="55" spans="1:23" ht="90" customHeight="1" x14ac:dyDescent="0.35">
      <c r="A55" s="25"/>
      <c r="B55" s="9" t="s">
        <v>97</v>
      </c>
      <c r="C55" s="10" t="s">
        <v>136</v>
      </c>
      <c r="D55" s="10" t="s">
        <v>18</v>
      </c>
      <c r="E55" s="10" t="s">
        <v>43</v>
      </c>
      <c r="F55" s="10" t="s">
        <v>16</v>
      </c>
      <c r="G55" s="10" t="s">
        <v>34</v>
      </c>
      <c r="H55" s="10" t="s">
        <v>147</v>
      </c>
      <c r="I55" s="10"/>
      <c r="J55" s="9"/>
      <c r="K55" s="9" t="s">
        <v>103</v>
      </c>
      <c r="L55" s="9"/>
      <c r="M55" s="11">
        <v>30</v>
      </c>
      <c r="N55" s="12" t="s">
        <v>169</v>
      </c>
      <c r="O55" s="11">
        <v>22</v>
      </c>
      <c r="P55" s="13">
        <f t="shared" si="1"/>
        <v>30</v>
      </c>
      <c r="Q55" s="11">
        <f t="shared" ref="Q55:Q69" si="5">+(O55*P55)*(1-$Q$1)</f>
        <v>660</v>
      </c>
      <c r="R55" s="2">
        <v>6</v>
      </c>
      <c r="S55" s="2">
        <v>6</v>
      </c>
      <c r="T55" s="2">
        <v>6</v>
      </c>
      <c r="V55" s="2">
        <v>6</v>
      </c>
      <c r="W55" s="2">
        <v>6</v>
      </c>
    </row>
    <row r="56" spans="1:23" ht="90" customHeight="1" x14ac:dyDescent="0.35">
      <c r="A56" s="25"/>
      <c r="B56" s="9" t="s">
        <v>97</v>
      </c>
      <c r="C56" s="10" t="s">
        <v>136</v>
      </c>
      <c r="D56" s="10" t="s">
        <v>18</v>
      </c>
      <c r="E56" s="10" t="s">
        <v>43</v>
      </c>
      <c r="F56" s="10" t="s">
        <v>16</v>
      </c>
      <c r="G56" s="10" t="s">
        <v>34</v>
      </c>
      <c r="H56" s="10" t="s">
        <v>37</v>
      </c>
      <c r="I56" s="10"/>
      <c r="J56" s="9" t="s">
        <v>144</v>
      </c>
      <c r="K56" s="9" t="s">
        <v>103</v>
      </c>
      <c r="L56" s="9"/>
      <c r="M56" s="11">
        <v>30</v>
      </c>
      <c r="N56" s="12" t="s">
        <v>98</v>
      </c>
      <c r="O56" s="11">
        <v>22</v>
      </c>
      <c r="P56" s="13">
        <f t="shared" si="1"/>
        <v>0</v>
      </c>
      <c r="Q56" s="11">
        <f t="shared" si="5"/>
        <v>0</v>
      </c>
    </row>
    <row r="57" spans="1:23" ht="90" customHeight="1" x14ac:dyDescent="0.35">
      <c r="A57" s="25"/>
      <c r="B57" s="9" t="s">
        <v>97</v>
      </c>
      <c r="C57" s="10" t="s">
        <v>136</v>
      </c>
      <c r="D57" s="10" t="s">
        <v>18</v>
      </c>
      <c r="E57" s="10" t="s">
        <v>43</v>
      </c>
      <c r="F57" s="10" t="s">
        <v>16</v>
      </c>
      <c r="G57" s="10" t="s">
        <v>34</v>
      </c>
      <c r="H57" s="10" t="s">
        <v>37</v>
      </c>
      <c r="I57" s="10"/>
      <c r="J57" s="9"/>
      <c r="K57" s="9" t="s">
        <v>103</v>
      </c>
      <c r="L57" s="9"/>
      <c r="M57" s="11">
        <v>30</v>
      </c>
      <c r="N57" s="12" t="s">
        <v>99</v>
      </c>
      <c r="O57" s="11">
        <v>22</v>
      </c>
      <c r="P57" s="13">
        <f t="shared" si="1"/>
        <v>30</v>
      </c>
      <c r="Q57" s="11">
        <f t="shared" si="5"/>
        <v>660</v>
      </c>
      <c r="R57" s="2">
        <v>6</v>
      </c>
      <c r="S57" s="2">
        <v>6</v>
      </c>
      <c r="T57" s="2">
        <v>6</v>
      </c>
      <c r="V57" s="2">
        <v>6</v>
      </c>
      <c r="W57" s="2">
        <v>6</v>
      </c>
    </row>
    <row r="58" spans="1:23" ht="90" customHeight="1" x14ac:dyDescent="0.35">
      <c r="A58" s="25"/>
      <c r="B58" s="9" t="s">
        <v>97</v>
      </c>
      <c r="C58" s="10" t="s">
        <v>136</v>
      </c>
      <c r="D58" s="10" t="s">
        <v>18</v>
      </c>
      <c r="E58" s="10" t="s">
        <v>43</v>
      </c>
      <c r="F58" s="10" t="s">
        <v>16</v>
      </c>
      <c r="G58" s="10" t="s">
        <v>34</v>
      </c>
      <c r="H58" s="10" t="s">
        <v>37</v>
      </c>
      <c r="I58" s="10"/>
      <c r="J58" s="9" t="s">
        <v>146</v>
      </c>
      <c r="K58" s="9" t="s">
        <v>103</v>
      </c>
      <c r="L58" s="9"/>
      <c r="M58" s="11">
        <v>30</v>
      </c>
      <c r="N58" s="12" t="s">
        <v>100</v>
      </c>
      <c r="O58" s="11">
        <v>22</v>
      </c>
      <c r="P58" s="13">
        <f t="shared" si="1"/>
        <v>24</v>
      </c>
      <c r="Q58" s="11">
        <f t="shared" si="5"/>
        <v>528</v>
      </c>
      <c r="R58" s="2">
        <v>6</v>
      </c>
      <c r="T58" s="2">
        <v>6</v>
      </c>
      <c r="V58" s="2">
        <v>6</v>
      </c>
      <c r="W58" s="2">
        <v>6</v>
      </c>
    </row>
    <row r="59" spans="1:23" ht="30" customHeight="1" x14ac:dyDescent="0.35">
      <c r="A59" s="29"/>
      <c r="B59" s="9" t="s">
        <v>296</v>
      </c>
      <c r="C59" s="10" t="s">
        <v>299</v>
      </c>
      <c r="D59" s="10" t="s">
        <v>13</v>
      </c>
      <c r="E59" s="10" t="s">
        <v>43</v>
      </c>
      <c r="F59" s="10" t="s">
        <v>44</v>
      </c>
      <c r="G59" s="10" t="s">
        <v>138</v>
      </c>
      <c r="H59" s="10" t="s">
        <v>37</v>
      </c>
      <c r="I59" s="10" t="s">
        <v>31</v>
      </c>
      <c r="J59" s="9"/>
      <c r="K59" s="9" t="s">
        <v>103</v>
      </c>
      <c r="L59" s="9"/>
      <c r="M59" s="11">
        <v>30</v>
      </c>
      <c r="N59" s="12" t="s">
        <v>306</v>
      </c>
      <c r="O59" s="11">
        <v>22</v>
      </c>
      <c r="P59" s="13">
        <f t="shared" si="1"/>
        <v>0</v>
      </c>
      <c r="Q59" s="11">
        <f t="shared" si="5"/>
        <v>0</v>
      </c>
    </row>
    <row r="60" spans="1:23" ht="30" customHeight="1" x14ac:dyDescent="0.35">
      <c r="A60" s="30"/>
      <c r="B60" s="9" t="s">
        <v>296</v>
      </c>
      <c r="C60" s="10" t="s">
        <v>299</v>
      </c>
      <c r="D60" s="10" t="s">
        <v>13</v>
      </c>
      <c r="E60" s="10" t="s">
        <v>43</v>
      </c>
      <c r="F60" s="10" t="s">
        <v>44</v>
      </c>
      <c r="G60" s="10" t="s">
        <v>138</v>
      </c>
      <c r="H60" s="10" t="s">
        <v>37</v>
      </c>
      <c r="I60" s="10" t="s">
        <v>31</v>
      </c>
      <c r="J60" s="9"/>
      <c r="K60" s="9" t="s">
        <v>103</v>
      </c>
      <c r="L60" s="9"/>
      <c r="M60" s="11">
        <v>30</v>
      </c>
      <c r="N60" s="12" t="s">
        <v>297</v>
      </c>
      <c r="O60" s="11">
        <v>22</v>
      </c>
      <c r="P60" s="13">
        <f t="shared" si="1"/>
        <v>24</v>
      </c>
      <c r="Q60" s="11">
        <f t="shared" si="5"/>
        <v>528</v>
      </c>
      <c r="R60" s="2">
        <v>6</v>
      </c>
      <c r="T60" s="2">
        <v>6</v>
      </c>
      <c r="V60" s="2">
        <v>6</v>
      </c>
      <c r="W60" s="2">
        <v>6</v>
      </c>
    </row>
    <row r="61" spans="1:23" ht="30" customHeight="1" x14ac:dyDescent="0.35">
      <c r="A61" s="30"/>
      <c r="B61" s="9" t="s">
        <v>296</v>
      </c>
      <c r="C61" s="10" t="s">
        <v>299</v>
      </c>
      <c r="D61" s="10" t="s">
        <v>13</v>
      </c>
      <c r="E61" s="10" t="s">
        <v>43</v>
      </c>
      <c r="F61" s="10" t="s">
        <v>44</v>
      </c>
      <c r="G61" s="10" t="s">
        <v>138</v>
      </c>
      <c r="H61" s="10" t="s">
        <v>37</v>
      </c>
      <c r="I61" s="10" t="s">
        <v>31</v>
      </c>
      <c r="J61" s="9"/>
      <c r="K61" s="9" t="s">
        <v>103</v>
      </c>
      <c r="L61" s="9"/>
      <c r="M61" s="11">
        <v>30</v>
      </c>
      <c r="N61" s="12" t="s">
        <v>298</v>
      </c>
      <c r="O61" s="11">
        <v>22</v>
      </c>
      <c r="P61" s="13">
        <f t="shared" si="1"/>
        <v>24</v>
      </c>
      <c r="Q61" s="11">
        <f t="shared" si="5"/>
        <v>528</v>
      </c>
      <c r="R61" s="2">
        <v>6</v>
      </c>
      <c r="T61" s="2">
        <v>6</v>
      </c>
      <c r="V61" s="2">
        <v>6</v>
      </c>
      <c r="W61" s="2">
        <v>6</v>
      </c>
    </row>
    <row r="62" spans="1:23" ht="30" customHeight="1" x14ac:dyDescent="0.35">
      <c r="A62" s="29"/>
      <c r="B62" s="9" t="s">
        <v>48</v>
      </c>
      <c r="C62" s="10" t="s">
        <v>49</v>
      </c>
      <c r="D62" s="10" t="s">
        <v>13</v>
      </c>
      <c r="E62" s="10" t="s">
        <v>43</v>
      </c>
      <c r="F62" s="10" t="s">
        <v>44</v>
      </c>
      <c r="G62" s="10" t="s">
        <v>138</v>
      </c>
      <c r="H62" s="10" t="s">
        <v>147</v>
      </c>
      <c r="I62" s="10" t="s">
        <v>31</v>
      </c>
      <c r="J62" s="9"/>
      <c r="K62" s="9" t="s">
        <v>103</v>
      </c>
      <c r="L62" s="9"/>
      <c r="M62" s="11">
        <v>15</v>
      </c>
      <c r="N62" s="12" t="s">
        <v>307</v>
      </c>
      <c r="O62" s="11">
        <v>12</v>
      </c>
      <c r="P62" s="13">
        <f t="shared" si="1"/>
        <v>6</v>
      </c>
      <c r="Q62" s="11">
        <f t="shared" si="5"/>
        <v>72</v>
      </c>
      <c r="V62" s="2">
        <v>6</v>
      </c>
    </row>
    <row r="63" spans="1:23" ht="30" customHeight="1" x14ac:dyDescent="0.35">
      <c r="A63" s="30"/>
      <c r="B63" s="9" t="s">
        <v>48</v>
      </c>
      <c r="C63" s="10" t="s">
        <v>49</v>
      </c>
      <c r="D63" s="10" t="s">
        <v>13</v>
      </c>
      <c r="E63" s="10" t="s">
        <v>43</v>
      </c>
      <c r="F63" s="10" t="s">
        <v>44</v>
      </c>
      <c r="G63" s="10" t="s">
        <v>138</v>
      </c>
      <c r="H63" s="10" t="s">
        <v>147</v>
      </c>
      <c r="I63" s="10" t="s">
        <v>31</v>
      </c>
      <c r="J63" s="9"/>
      <c r="K63" s="9" t="s">
        <v>103</v>
      </c>
      <c r="L63" s="9"/>
      <c r="M63" s="11">
        <v>15</v>
      </c>
      <c r="N63" s="12" t="s">
        <v>174</v>
      </c>
      <c r="O63" s="11">
        <v>12</v>
      </c>
      <c r="P63" s="13">
        <f t="shared" si="1"/>
        <v>24</v>
      </c>
      <c r="Q63" s="11">
        <f t="shared" si="5"/>
        <v>288</v>
      </c>
      <c r="R63" s="2">
        <v>6</v>
      </c>
      <c r="T63" s="2">
        <v>6</v>
      </c>
      <c r="V63" s="2">
        <v>6</v>
      </c>
      <c r="W63" s="2">
        <v>6</v>
      </c>
    </row>
    <row r="64" spans="1:23" ht="30" customHeight="1" x14ac:dyDescent="0.35">
      <c r="A64" s="30"/>
      <c r="B64" s="9" t="s">
        <v>48</v>
      </c>
      <c r="C64" s="10" t="s">
        <v>49</v>
      </c>
      <c r="D64" s="10" t="s">
        <v>13</v>
      </c>
      <c r="E64" s="10" t="s">
        <v>43</v>
      </c>
      <c r="F64" s="10" t="s">
        <v>44</v>
      </c>
      <c r="G64" s="10" t="s">
        <v>138</v>
      </c>
      <c r="H64" s="10" t="s">
        <v>147</v>
      </c>
      <c r="I64" s="10" t="s">
        <v>31</v>
      </c>
      <c r="J64" s="9"/>
      <c r="K64" s="9" t="s">
        <v>103</v>
      </c>
      <c r="L64" s="9"/>
      <c r="M64" s="11">
        <v>15</v>
      </c>
      <c r="N64" s="12" t="s">
        <v>175</v>
      </c>
      <c r="O64" s="11">
        <v>12</v>
      </c>
      <c r="P64" s="13">
        <f t="shared" si="1"/>
        <v>18</v>
      </c>
      <c r="Q64" s="11">
        <f t="shared" si="5"/>
        <v>216</v>
      </c>
      <c r="R64" s="2">
        <v>6</v>
      </c>
      <c r="T64" s="2">
        <v>6</v>
      </c>
      <c r="W64" s="2">
        <v>6</v>
      </c>
    </row>
    <row r="65" spans="1:23" ht="30" customHeight="1" x14ac:dyDescent="0.35">
      <c r="A65" s="29"/>
      <c r="B65" s="9" t="s">
        <v>48</v>
      </c>
      <c r="C65" s="10" t="s">
        <v>49</v>
      </c>
      <c r="D65" s="10" t="s">
        <v>13</v>
      </c>
      <c r="E65" s="10" t="s">
        <v>43</v>
      </c>
      <c r="F65" s="10" t="s">
        <v>44</v>
      </c>
      <c r="G65" s="10" t="s">
        <v>138</v>
      </c>
      <c r="H65" s="10" t="s">
        <v>155</v>
      </c>
      <c r="I65" s="10" t="s">
        <v>31</v>
      </c>
      <c r="J65" s="9"/>
      <c r="K65" s="9" t="s">
        <v>103</v>
      </c>
      <c r="L65" s="9"/>
      <c r="M65" s="11">
        <v>15</v>
      </c>
      <c r="N65" s="12" t="s">
        <v>308</v>
      </c>
      <c r="O65" s="11">
        <v>12</v>
      </c>
      <c r="P65" s="13">
        <f t="shared" si="1"/>
        <v>18</v>
      </c>
      <c r="Q65" s="11">
        <f t="shared" si="5"/>
        <v>216</v>
      </c>
      <c r="R65" s="2">
        <v>6</v>
      </c>
      <c r="T65" s="2">
        <v>6</v>
      </c>
      <c r="V65" s="2">
        <v>6</v>
      </c>
    </row>
    <row r="66" spans="1:23" ht="30" customHeight="1" x14ac:dyDescent="0.35">
      <c r="A66" s="30"/>
      <c r="B66" s="9" t="s">
        <v>48</v>
      </c>
      <c r="C66" s="10" t="s">
        <v>49</v>
      </c>
      <c r="D66" s="10" t="s">
        <v>13</v>
      </c>
      <c r="E66" s="10" t="s">
        <v>43</v>
      </c>
      <c r="F66" s="10" t="s">
        <v>44</v>
      </c>
      <c r="G66" s="10" t="s">
        <v>138</v>
      </c>
      <c r="H66" s="10" t="s">
        <v>155</v>
      </c>
      <c r="I66" s="10" t="s">
        <v>31</v>
      </c>
      <c r="J66" s="9"/>
      <c r="K66" s="9" t="s">
        <v>103</v>
      </c>
      <c r="L66" s="9"/>
      <c r="M66" s="11">
        <v>15</v>
      </c>
      <c r="N66" s="12" t="s">
        <v>170</v>
      </c>
      <c r="O66" s="11">
        <v>12</v>
      </c>
      <c r="P66" s="13">
        <f t="shared" si="1"/>
        <v>24</v>
      </c>
      <c r="Q66" s="11">
        <f t="shared" si="5"/>
        <v>288</v>
      </c>
      <c r="R66" s="2">
        <v>6</v>
      </c>
      <c r="T66" s="2">
        <v>6</v>
      </c>
      <c r="V66" s="2">
        <v>6</v>
      </c>
      <c r="W66" s="2">
        <v>6</v>
      </c>
    </row>
    <row r="67" spans="1:23" ht="30" customHeight="1" x14ac:dyDescent="0.35">
      <c r="A67" s="30"/>
      <c r="B67" s="9" t="s">
        <v>48</v>
      </c>
      <c r="C67" s="10" t="s">
        <v>49</v>
      </c>
      <c r="D67" s="10" t="s">
        <v>13</v>
      </c>
      <c r="E67" s="10" t="s">
        <v>43</v>
      </c>
      <c r="F67" s="10" t="s">
        <v>44</v>
      </c>
      <c r="G67" s="10" t="s">
        <v>138</v>
      </c>
      <c r="H67" s="10" t="s">
        <v>155</v>
      </c>
      <c r="I67" s="10" t="s">
        <v>31</v>
      </c>
      <c r="J67" s="9"/>
      <c r="K67" s="9" t="s">
        <v>103</v>
      </c>
      <c r="L67" s="9"/>
      <c r="M67" s="11">
        <v>15</v>
      </c>
      <c r="N67" s="12" t="s">
        <v>171</v>
      </c>
      <c r="O67" s="11">
        <v>12</v>
      </c>
      <c r="P67" s="13">
        <f t="shared" si="1"/>
        <v>18</v>
      </c>
      <c r="Q67" s="11">
        <f t="shared" si="5"/>
        <v>216</v>
      </c>
      <c r="R67" s="2">
        <v>6</v>
      </c>
      <c r="T67" s="2">
        <v>6</v>
      </c>
      <c r="W67" s="2">
        <v>6</v>
      </c>
    </row>
    <row r="68" spans="1:23" ht="30" customHeight="1" x14ac:dyDescent="0.35">
      <c r="A68" s="29"/>
      <c r="B68" s="9" t="s">
        <v>48</v>
      </c>
      <c r="C68" s="10" t="s">
        <v>49</v>
      </c>
      <c r="D68" s="10" t="s">
        <v>13</v>
      </c>
      <c r="E68" s="10" t="s">
        <v>43</v>
      </c>
      <c r="F68" s="10" t="s">
        <v>44</v>
      </c>
      <c r="G68" s="10" t="s">
        <v>138</v>
      </c>
      <c r="H68" s="10" t="s">
        <v>155</v>
      </c>
      <c r="I68" s="10" t="s">
        <v>31</v>
      </c>
      <c r="J68" s="9"/>
      <c r="K68" s="9" t="s">
        <v>103</v>
      </c>
      <c r="L68" s="9"/>
      <c r="M68" s="11">
        <v>15</v>
      </c>
      <c r="N68" s="12" t="s">
        <v>309</v>
      </c>
      <c r="O68" s="11">
        <v>12</v>
      </c>
      <c r="P68" s="13">
        <f t="shared" si="1"/>
        <v>6</v>
      </c>
      <c r="Q68" s="11">
        <f t="shared" si="5"/>
        <v>72</v>
      </c>
      <c r="V68" s="2">
        <v>6</v>
      </c>
    </row>
    <row r="69" spans="1:23" ht="30" customHeight="1" x14ac:dyDescent="0.35">
      <c r="A69" s="30"/>
      <c r="B69" s="9" t="s">
        <v>48</v>
      </c>
      <c r="C69" s="10" t="s">
        <v>49</v>
      </c>
      <c r="D69" s="10" t="s">
        <v>13</v>
      </c>
      <c r="E69" s="10" t="s">
        <v>43</v>
      </c>
      <c r="F69" s="10" t="s">
        <v>44</v>
      </c>
      <c r="G69" s="10" t="s">
        <v>138</v>
      </c>
      <c r="H69" s="10" t="s">
        <v>155</v>
      </c>
      <c r="I69" s="10" t="s">
        <v>31</v>
      </c>
      <c r="J69" s="9"/>
      <c r="K69" s="9" t="s">
        <v>103</v>
      </c>
      <c r="L69" s="9"/>
      <c r="M69" s="11">
        <v>15</v>
      </c>
      <c r="N69" s="12" t="s">
        <v>172</v>
      </c>
      <c r="O69" s="11">
        <v>12</v>
      </c>
      <c r="P69" s="13">
        <f t="shared" ref="P69:P132" si="6">SUM(R69:W69)</f>
        <v>24</v>
      </c>
      <c r="Q69" s="11">
        <f t="shared" si="5"/>
        <v>288</v>
      </c>
      <c r="R69" s="2">
        <v>6</v>
      </c>
      <c r="T69" s="2">
        <v>6</v>
      </c>
      <c r="V69" s="2">
        <v>6</v>
      </c>
      <c r="W69" s="2">
        <v>6</v>
      </c>
    </row>
    <row r="70" spans="1:23" ht="30" customHeight="1" x14ac:dyDescent="0.35">
      <c r="A70" s="30"/>
      <c r="B70" s="9" t="s">
        <v>48</v>
      </c>
      <c r="C70" s="10" t="s">
        <v>49</v>
      </c>
      <c r="D70" s="10" t="s">
        <v>13</v>
      </c>
      <c r="E70" s="10" t="s">
        <v>43</v>
      </c>
      <c r="F70" s="10" t="s">
        <v>44</v>
      </c>
      <c r="G70" s="10" t="s">
        <v>138</v>
      </c>
      <c r="H70" s="10" t="s">
        <v>155</v>
      </c>
      <c r="I70" s="10" t="s">
        <v>31</v>
      </c>
      <c r="J70" s="9"/>
      <c r="K70" s="9" t="s">
        <v>103</v>
      </c>
      <c r="L70" s="9"/>
      <c r="M70" s="11">
        <v>15</v>
      </c>
      <c r="N70" s="12" t="s">
        <v>173</v>
      </c>
      <c r="O70" s="11">
        <v>12</v>
      </c>
      <c r="P70" s="13">
        <f t="shared" si="6"/>
        <v>18</v>
      </c>
      <c r="Q70" s="11">
        <f t="shared" ref="Q70:Q178" si="7">+(O70*P70)*(1-$Q$1)</f>
        <v>216</v>
      </c>
      <c r="R70" s="2">
        <v>6</v>
      </c>
      <c r="T70" s="2">
        <v>6</v>
      </c>
      <c r="W70" s="2">
        <v>6</v>
      </c>
    </row>
    <row r="71" spans="1:23" ht="30" customHeight="1" x14ac:dyDescent="0.35">
      <c r="A71" s="29"/>
      <c r="B71" s="9" t="s">
        <v>48</v>
      </c>
      <c r="C71" s="10" t="s">
        <v>49</v>
      </c>
      <c r="D71" s="10" t="s">
        <v>13</v>
      </c>
      <c r="E71" s="10" t="s">
        <v>43</v>
      </c>
      <c r="F71" s="10" t="s">
        <v>44</v>
      </c>
      <c r="G71" s="10" t="s">
        <v>138</v>
      </c>
      <c r="H71" s="10" t="s">
        <v>37</v>
      </c>
      <c r="I71" s="10" t="s">
        <v>31</v>
      </c>
      <c r="J71" s="9" t="s">
        <v>139</v>
      </c>
      <c r="K71" s="9" t="s">
        <v>103</v>
      </c>
      <c r="L71" s="9"/>
      <c r="M71" s="11">
        <v>15</v>
      </c>
      <c r="N71" s="12" t="s">
        <v>310</v>
      </c>
      <c r="O71" s="11">
        <v>12</v>
      </c>
      <c r="P71" s="13">
        <f t="shared" si="6"/>
        <v>24</v>
      </c>
      <c r="Q71" s="11">
        <f t="shared" si="7"/>
        <v>288</v>
      </c>
      <c r="R71" s="2">
        <v>6</v>
      </c>
      <c r="S71" s="2">
        <v>6</v>
      </c>
      <c r="T71" s="2">
        <v>6</v>
      </c>
      <c r="V71" s="2">
        <v>6</v>
      </c>
    </row>
    <row r="72" spans="1:23" ht="30" customHeight="1" x14ac:dyDescent="0.35">
      <c r="A72" s="30"/>
      <c r="B72" s="9" t="s">
        <v>48</v>
      </c>
      <c r="C72" s="10" t="s">
        <v>49</v>
      </c>
      <c r="D72" s="10" t="s">
        <v>13</v>
      </c>
      <c r="E72" s="10" t="s">
        <v>43</v>
      </c>
      <c r="F72" s="10" t="s">
        <v>44</v>
      </c>
      <c r="G72" s="10" t="s">
        <v>138</v>
      </c>
      <c r="H72" s="10" t="s">
        <v>37</v>
      </c>
      <c r="I72" s="10" t="s">
        <v>31</v>
      </c>
      <c r="J72" s="9" t="s">
        <v>139</v>
      </c>
      <c r="K72" s="9" t="s">
        <v>103</v>
      </c>
      <c r="L72" s="9"/>
      <c r="M72" s="11">
        <v>15</v>
      </c>
      <c r="N72" s="12" t="s">
        <v>50</v>
      </c>
      <c r="O72" s="11">
        <v>12</v>
      </c>
      <c r="P72" s="13">
        <f t="shared" si="6"/>
        <v>36</v>
      </c>
      <c r="Q72" s="11">
        <f t="shared" si="7"/>
        <v>432</v>
      </c>
      <c r="R72" s="2">
        <v>12</v>
      </c>
      <c r="S72" s="2">
        <v>6</v>
      </c>
      <c r="T72" s="2">
        <v>6</v>
      </c>
      <c r="V72" s="2">
        <v>6</v>
      </c>
      <c r="W72" s="2">
        <v>6</v>
      </c>
    </row>
    <row r="73" spans="1:23" ht="30" customHeight="1" x14ac:dyDescent="0.35">
      <c r="A73" s="30"/>
      <c r="B73" s="9" t="s">
        <v>48</v>
      </c>
      <c r="C73" s="10" t="s">
        <v>49</v>
      </c>
      <c r="D73" s="10" t="s">
        <v>13</v>
      </c>
      <c r="E73" s="10" t="s">
        <v>43</v>
      </c>
      <c r="F73" s="10" t="s">
        <v>44</v>
      </c>
      <c r="G73" s="10" t="s">
        <v>138</v>
      </c>
      <c r="H73" s="10" t="s">
        <v>37</v>
      </c>
      <c r="I73" s="10" t="s">
        <v>31</v>
      </c>
      <c r="J73" s="9" t="s">
        <v>139</v>
      </c>
      <c r="K73" s="9" t="s">
        <v>103</v>
      </c>
      <c r="L73" s="9"/>
      <c r="M73" s="11">
        <v>15</v>
      </c>
      <c r="N73" s="12" t="s">
        <v>51</v>
      </c>
      <c r="O73" s="11">
        <v>12</v>
      </c>
      <c r="P73" s="13">
        <f t="shared" si="6"/>
        <v>30</v>
      </c>
      <c r="Q73" s="11">
        <f t="shared" si="7"/>
        <v>360</v>
      </c>
      <c r="R73" s="2">
        <v>12</v>
      </c>
      <c r="S73" s="2">
        <v>6</v>
      </c>
      <c r="T73" s="2">
        <v>6</v>
      </c>
      <c r="W73" s="2">
        <v>6</v>
      </c>
    </row>
    <row r="74" spans="1:23" ht="30" customHeight="1" x14ac:dyDescent="0.35">
      <c r="A74" s="29"/>
      <c r="B74" s="9" t="s">
        <v>48</v>
      </c>
      <c r="C74" s="10" t="s">
        <v>49</v>
      </c>
      <c r="D74" s="10" t="s">
        <v>13</v>
      </c>
      <c r="E74" s="10" t="s">
        <v>43</v>
      </c>
      <c r="F74" s="10" t="s">
        <v>44</v>
      </c>
      <c r="G74" s="10" t="s">
        <v>138</v>
      </c>
      <c r="H74" s="10" t="s">
        <v>37</v>
      </c>
      <c r="I74" s="10" t="s">
        <v>31</v>
      </c>
      <c r="J74" s="9" t="s">
        <v>140</v>
      </c>
      <c r="K74" s="9" t="s">
        <v>103</v>
      </c>
      <c r="L74" s="9"/>
      <c r="M74" s="11">
        <v>15</v>
      </c>
      <c r="N74" s="12" t="s">
        <v>311</v>
      </c>
      <c r="O74" s="11">
        <v>12</v>
      </c>
      <c r="P74" s="13">
        <f t="shared" si="6"/>
        <v>24</v>
      </c>
      <c r="Q74" s="11">
        <f t="shared" si="7"/>
        <v>288</v>
      </c>
      <c r="R74" s="2">
        <v>6</v>
      </c>
      <c r="S74" s="2">
        <v>6</v>
      </c>
      <c r="T74" s="2">
        <v>6</v>
      </c>
      <c r="V74" s="2">
        <v>6</v>
      </c>
    </row>
    <row r="75" spans="1:23" ht="30" customHeight="1" x14ac:dyDescent="0.35">
      <c r="A75" s="30"/>
      <c r="B75" s="9" t="s">
        <v>48</v>
      </c>
      <c r="C75" s="10" t="s">
        <v>49</v>
      </c>
      <c r="D75" s="10" t="s">
        <v>13</v>
      </c>
      <c r="E75" s="10" t="s">
        <v>43</v>
      </c>
      <c r="F75" s="10" t="s">
        <v>44</v>
      </c>
      <c r="G75" s="10" t="s">
        <v>138</v>
      </c>
      <c r="H75" s="10" t="s">
        <v>37</v>
      </c>
      <c r="I75" s="10" t="s">
        <v>31</v>
      </c>
      <c r="J75" s="9" t="s">
        <v>140</v>
      </c>
      <c r="K75" s="9" t="s">
        <v>103</v>
      </c>
      <c r="L75" s="9"/>
      <c r="M75" s="11">
        <v>15</v>
      </c>
      <c r="N75" s="12" t="s">
        <v>52</v>
      </c>
      <c r="O75" s="11">
        <v>12</v>
      </c>
      <c r="P75" s="13">
        <f t="shared" si="6"/>
        <v>30</v>
      </c>
      <c r="Q75" s="11">
        <f t="shared" si="7"/>
        <v>360</v>
      </c>
      <c r="R75" s="2">
        <v>6</v>
      </c>
      <c r="S75" s="2">
        <v>6</v>
      </c>
      <c r="T75" s="2">
        <v>6</v>
      </c>
      <c r="V75" s="2">
        <v>6</v>
      </c>
      <c r="W75" s="2">
        <v>6</v>
      </c>
    </row>
    <row r="76" spans="1:23" ht="30" customHeight="1" x14ac:dyDescent="0.35">
      <c r="A76" s="30"/>
      <c r="B76" s="9" t="s">
        <v>48</v>
      </c>
      <c r="C76" s="10" t="s">
        <v>49</v>
      </c>
      <c r="D76" s="10" t="s">
        <v>13</v>
      </c>
      <c r="E76" s="10" t="s">
        <v>43</v>
      </c>
      <c r="F76" s="10" t="s">
        <v>44</v>
      </c>
      <c r="G76" s="10" t="s">
        <v>138</v>
      </c>
      <c r="H76" s="10" t="s">
        <v>37</v>
      </c>
      <c r="I76" s="10" t="s">
        <v>31</v>
      </c>
      <c r="J76" s="9" t="s">
        <v>140</v>
      </c>
      <c r="K76" s="9" t="s">
        <v>103</v>
      </c>
      <c r="L76" s="9"/>
      <c r="M76" s="11">
        <v>15</v>
      </c>
      <c r="N76" s="12" t="s">
        <v>53</v>
      </c>
      <c r="O76" s="11">
        <v>12</v>
      </c>
      <c r="P76" s="13">
        <f t="shared" si="6"/>
        <v>24</v>
      </c>
      <c r="Q76" s="11">
        <f t="shared" si="7"/>
        <v>288</v>
      </c>
      <c r="R76" s="2">
        <v>6</v>
      </c>
      <c r="S76" s="2">
        <v>6</v>
      </c>
      <c r="T76" s="2">
        <v>6</v>
      </c>
      <c r="W76" s="2">
        <v>6</v>
      </c>
    </row>
    <row r="77" spans="1:23" ht="30" customHeight="1" x14ac:dyDescent="0.35">
      <c r="A77" s="29"/>
      <c r="B77" s="26" t="s">
        <v>198</v>
      </c>
      <c r="C77" s="10" t="s">
        <v>199</v>
      </c>
      <c r="D77" s="10" t="s">
        <v>13</v>
      </c>
      <c r="E77" s="10" t="s">
        <v>43</v>
      </c>
      <c r="F77" s="10" t="s">
        <v>44</v>
      </c>
      <c r="G77" s="10" t="s">
        <v>138</v>
      </c>
      <c r="H77" s="10" t="s">
        <v>147</v>
      </c>
      <c r="I77" s="10" t="s">
        <v>31</v>
      </c>
      <c r="J77" s="9"/>
      <c r="K77" s="9" t="s">
        <v>103</v>
      </c>
      <c r="L77" s="9" t="s">
        <v>103</v>
      </c>
      <c r="M77" s="11">
        <v>15</v>
      </c>
      <c r="N77" s="12" t="s">
        <v>312</v>
      </c>
      <c r="O77" s="11">
        <v>12</v>
      </c>
      <c r="P77" s="13">
        <f t="shared" si="6"/>
        <v>24</v>
      </c>
      <c r="Q77" s="11">
        <f t="shared" si="7"/>
        <v>288</v>
      </c>
      <c r="R77" s="2">
        <v>6</v>
      </c>
      <c r="S77" s="2">
        <v>6</v>
      </c>
      <c r="T77" s="2">
        <v>6</v>
      </c>
      <c r="V77" s="2">
        <v>6</v>
      </c>
    </row>
    <row r="78" spans="1:23" ht="30" customHeight="1" x14ac:dyDescent="0.35">
      <c r="A78" s="30"/>
      <c r="B78" s="26" t="s">
        <v>198</v>
      </c>
      <c r="C78" s="10" t="s">
        <v>199</v>
      </c>
      <c r="D78" s="10" t="s">
        <v>13</v>
      </c>
      <c r="E78" s="10" t="s">
        <v>43</v>
      </c>
      <c r="F78" s="10" t="s">
        <v>44</v>
      </c>
      <c r="G78" s="10" t="s">
        <v>138</v>
      </c>
      <c r="H78" s="10" t="s">
        <v>147</v>
      </c>
      <c r="I78" s="10" t="s">
        <v>31</v>
      </c>
      <c r="J78" s="9"/>
      <c r="K78" s="9" t="s">
        <v>103</v>
      </c>
      <c r="L78" s="9" t="s">
        <v>103</v>
      </c>
      <c r="M78" s="11">
        <v>15</v>
      </c>
      <c r="N78" s="12" t="s">
        <v>200</v>
      </c>
      <c r="O78" s="11">
        <v>12</v>
      </c>
      <c r="P78" s="13">
        <f t="shared" si="6"/>
        <v>30</v>
      </c>
      <c r="Q78" s="11">
        <f t="shared" si="7"/>
        <v>360</v>
      </c>
      <c r="R78" s="2">
        <v>6</v>
      </c>
      <c r="S78" s="2">
        <v>6</v>
      </c>
      <c r="T78" s="2">
        <v>6</v>
      </c>
      <c r="V78" s="2">
        <v>6</v>
      </c>
      <c r="W78" s="2">
        <v>6</v>
      </c>
    </row>
    <row r="79" spans="1:23" ht="30" customHeight="1" x14ac:dyDescent="0.35">
      <c r="A79" s="30"/>
      <c r="B79" s="26" t="s">
        <v>198</v>
      </c>
      <c r="C79" s="10" t="s">
        <v>199</v>
      </c>
      <c r="D79" s="10" t="s">
        <v>13</v>
      </c>
      <c r="E79" s="10" t="s">
        <v>43</v>
      </c>
      <c r="F79" s="10" t="s">
        <v>44</v>
      </c>
      <c r="G79" s="10" t="s">
        <v>138</v>
      </c>
      <c r="H79" s="10" t="s">
        <v>147</v>
      </c>
      <c r="I79" s="10" t="s">
        <v>31</v>
      </c>
      <c r="J79" s="9"/>
      <c r="K79" s="9" t="s">
        <v>103</v>
      </c>
      <c r="L79" s="9" t="s">
        <v>103</v>
      </c>
      <c r="M79" s="11">
        <v>15</v>
      </c>
      <c r="N79" s="12" t="s">
        <v>201</v>
      </c>
      <c r="O79" s="11">
        <v>12</v>
      </c>
      <c r="P79" s="13">
        <f t="shared" si="6"/>
        <v>24</v>
      </c>
      <c r="Q79" s="11">
        <f t="shared" si="7"/>
        <v>288</v>
      </c>
      <c r="R79" s="2">
        <v>6</v>
      </c>
      <c r="S79" s="2">
        <v>6</v>
      </c>
      <c r="T79" s="2">
        <v>6</v>
      </c>
      <c r="W79" s="2">
        <v>6</v>
      </c>
    </row>
    <row r="80" spans="1:23" ht="30" customHeight="1" x14ac:dyDescent="0.35">
      <c r="A80" s="29"/>
      <c r="B80" s="26" t="s">
        <v>198</v>
      </c>
      <c r="C80" s="10" t="s">
        <v>199</v>
      </c>
      <c r="D80" s="10" t="s">
        <v>13</v>
      </c>
      <c r="E80" s="10" t="s">
        <v>43</v>
      </c>
      <c r="F80" s="10" t="s">
        <v>44</v>
      </c>
      <c r="G80" s="10" t="s">
        <v>138</v>
      </c>
      <c r="H80" s="10" t="s">
        <v>155</v>
      </c>
      <c r="I80" s="10" t="s">
        <v>31</v>
      </c>
      <c r="J80" s="9"/>
      <c r="K80" s="9" t="s">
        <v>103</v>
      </c>
      <c r="L80" s="9" t="s">
        <v>103</v>
      </c>
      <c r="M80" s="11">
        <v>15</v>
      </c>
      <c r="N80" s="12" t="s">
        <v>313</v>
      </c>
      <c r="O80" s="11">
        <v>12</v>
      </c>
      <c r="P80" s="13">
        <f t="shared" si="6"/>
        <v>24</v>
      </c>
      <c r="Q80" s="11">
        <f t="shared" si="7"/>
        <v>288</v>
      </c>
      <c r="R80" s="2">
        <v>6</v>
      </c>
      <c r="S80" s="2">
        <v>6</v>
      </c>
      <c r="T80" s="2">
        <v>6</v>
      </c>
      <c r="V80" s="2">
        <v>6</v>
      </c>
    </row>
    <row r="81" spans="1:23" ht="30" customHeight="1" x14ac:dyDescent="0.35">
      <c r="A81" s="30"/>
      <c r="B81" s="26" t="s">
        <v>198</v>
      </c>
      <c r="C81" s="10" t="s">
        <v>199</v>
      </c>
      <c r="D81" s="10" t="s">
        <v>13</v>
      </c>
      <c r="E81" s="10" t="s">
        <v>43</v>
      </c>
      <c r="F81" s="10" t="s">
        <v>44</v>
      </c>
      <c r="G81" s="10" t="s">
        <v>138</v>
      </c>
      <c r="H81" s="10" t="s">
        <v>155</v>
      </c>
      <c r="I81" s="10" t="s">
        <v>31</v>
      </c>
      <c r="J81" s="9"/>
      <c r="K81" s="9" t="s">
        <v>103</v>
      </c>
      <c r="L81" s="9" t="s">
        <v>103</v>
      </c>
      <c r="M81" s="11">
        <v>15</v>
      </c>
      <c r="N81" s="12" t="s">
        <v>202</v>
      </c>
      <c r="O81" s="11">
        <v>12</v>
      </c>
      <c r="P81" s="13">
        <f t="shared" si="6"/>
        <v>30</v>
      </c>
      <c r="Q81" s="11">
        <f t="shared" si="7"/>
        <v>360</v>
      </c>
      <c r="R81" s="2">
        <v>6</v>
      </c>
      <c r="S81" s="2">
        <v>6</v>
      </c>
      <c r="T81" s="2">
        <v>6</v>
      </c>
      <c r="V81" s="2">
        <v>6</v>
      </c>
      <c r="W81" s="2">
        <v>6</v>
      </c>
    </row>
    <row r="82" spans="1:23" ht="30" customHeight="1" x14ac:dyDescent="0.35">
      <c r="A82" s="30"/>
      <c r="B82" s="26" t="s">
        <v>198</v>
      </c>
      <c r="C82" s="10" t="s">
        <v>199</v>
      </c>
      <c r="D82" s="10" t="s">
        <v>13</v>
      </c>
      <c r="E82" s="10" t="s">
        <v>43</v>
      </c>
      <c r="F82" s="10" t="s">
        <v>44</v>
      </c>
      <c r="G82" s="10" t="s">
        <v>138</v>
      </c>
      <c r="H82" s="10" t="s">
        <v>155</v>
      </c>
      <c r="I82" s="10" t="s">
        <v>31</v>
      </c>
      <c r="J82" s="9"/>
      <c r="K82" s="9" t="s">
        <v>103</v>
      </c>
      <c r="L82" s="9" t="s">
        <v>103</v>
      </c>
      <c r="M82" s="11">
        <v>15</v>
      </c>
      <c r="N82" s="12" t="s">
        <v>203</v>
      </c>
      <c r="O82" s="11">
        <v>12</v>
      </c>
      <c r="P82" s="13">
        <f t="shared" si="6"/>
        <v>24</v>
      </c>
      <c r="Q82" s="11">
        <f t="shared" si="7"/>
        <v>288</v>
      </c>
      <c r="R82" s="2">
        <v>6</v>
      </c>
      <c r="S82" s="2">
        <v>6</v>
      </c>
      <c r="T82" s="2">
        <v>6</v>
      </c>
      <c r="W82" s="2">
        <v>6</v>
      </c>
    </row>
    <row r="83" spans="1:23" ht="30" customHeight="1" x14ac:dyDescent="0.35">
      <c r="A83" s="29"/>
      <c r="B83" s="26" t="s">
        <v>198</v>
      </c>
      <c r="C83" s="10" t="s">
        <v>199</v>
      </c>
      <c r="D83" s="10" t="s">
        <v>13</v>
      </c>
      <c r="E83" s="10" t="s">
        <v>43</v>
      </c>
      <c r="F83" s="10" t="s">
        <v>44</v>
      </c>
      <c r="G83" s="10" t="s">
        <v>138</v>
      </c>
      <c r="H83" s="10" t="s">
        <v>155</v>
      </c>
      <c r="I83" s="10" t="s">
        <v>31</v>
      </c>
      <c r="J83" s="9"/>
      <c r="K83" s="9" t="s">
        <v>103</v>
      </c>
      <c r="L83" s="9" t="s">
        <v>103</v>
      </c>
      <c r="M83" s="11">
        <v>15</v>
      </c>
      <c r="N83" s="12" t="s">
        <v>314</v>
      </c>
      <c r="O83" s="11">
        <v>12</v>
      </c>
      <c r="P83" s="13">
        <f t="shared" si="6"/>
        <v>24</v>
      </c>
      <c r="Q83" s="11">
        <f t="shared" si="7"/>
        <v>288</v>
      </c>
      <c r="R83" s="2">
        <v>6</v>
      </c>
      <c r="S83" s="2">
        <v>6</v>
      </c>
      <c r="T83" s="2">
        <v>6</v>
      </c>
      <c r="V83" s="2">
        <v>6</v>
      </c>
    </row>
    <row r="84" spans="1:23" ht="30" customHeight="1" x14ac:dyDescent="0.35">
      <c r="A84" s="30"/>
      <c r="B84" s="26" t="s">
        <v>198</v>
      </c>
      <c r="C84" s="10" t="s">
        <v>199</v>
      </c>
      <c r="D84" s="10" t="s">
        <v>13</v>
      </c>
      <c r="E84" s="10" t="s">
        <v>43</v>
      </c>
      <c r="F84" s="10" t="s">
        <v>44</v>
      </c>
      <c r="G84" s="10" t="s">
        <v>138</v>
      </c>
      <c r="H84" s="10" t="s">
        <v>155</v>
      </c>
      <c r="I84" s="10" t="s">
        <v>31</v>
      </c>
      <c r="J84" s="9"/>
      <c r="K84" s="9" t="s">
        <v>103</v>
      </c>
      <c r="L84" s="9" t="s">
        <v>103</v>
      </c>
      <c r="M84" s="11">
        <v>15</v>
      </c>
      <c r="N84" s="12" t="s">
        <v>204</v>
      </c>
      <c r="O84" s="11">
        <v>12</v>
      </c>
      <c r="P84" s="13">
        <f t="shared" si="6"/>
        <v>30</v>
      </c>
      <c r="Q84" s="11">
        <f t="shared" si="7"/>
        <v>360</v>
      </c>
      <c r="R84" s="2">
        <v>6</v>
      </c>
      <c r="S84" s="2">
        <v>6</v>
      </c>
      <c r="T84" s="2">
        <v>6</v>
      </c>
      <c r="V84" s="2">
        <v>6</v>
      </c>
      <c r="W84" s="2">
        <v>6</v>
      </c>
    </row>
    <row r="85" spans="1:23" ht="30" customHeight="1" x14ac:dyDescent="0.35">
      <c r="A85" s="30"/>
      <c r="B85" s="26" t="s">
        <v>198</v>
      </c>
      <c r="C85" s="10" t="s">
        <v>199</v>
      </c>
      <c r="D85" s="10" t="s">
        <v>13</v>
      </c>
      <c r="E85" s="10" t="s">
        <v>43</v>
      </c>
      <c r="F85" s="10" t="s">
        <v>44</v>
      </c>
      <c r="G85" s="10" t="s">
        <v>138</v>
      </c>
      <c r="H85" s="10" t="s">
        <v>155</v>
      </c>
      <c r="I85" s="10" t="s">
        <v>31</v>
      </c>
      <c r="J85" s="9"/>
      <c r="K85" s="9" t="s">
        <v>103</v>
      </c>
      <c r="L85" s="9" t="s">
        <v>103</v>
      </c>
      <c r="M85" s="11">
        <v>15</v>
      </c>
      <c r="N85" s="12" t="s">
        <v>205</v>
      </c>
      <c r="O85" s="11">
        <v>12</v>
      </c>
      <c r="P85" s="13">
        <f t="shared" si="6"/>
        <v>24</v>
      </c>
      <c r="Q85" s="11">
        <f t="shared" si="7"/>
        <v>288</v>
      </c>
      <c r="R85" s="2">
        <v>6</v>
      </c>
      <c r="S85" s="2">
        <v>6</v>
      </c>
      <c r="T85" s="2">
        <v>6</v>
      </c>
      <c r="W85" s="2">
        <v>6</v>
      </c>
    </row>
    <row r="86" spans="1:23" ht="30" customHeight="1" x14ac:dyDescent="0.35">
      <c r="A86" s="29"/>
      <c r="B86" s="26" t="s">
        <v>198</v>
      </c>
      <c r="C86" s="10" t="s">
        <v>199</v>
      </c>
      <c r="D86" s="10" t="s">
        <v>13</v>
      </c>
      <c r="E86" s="10" t="s">
        <v>43</v>
      </c>
      <c r="F86" s="10" t="s">
        <v>44</v>
      </c>
      <c r="G86" s="10" t="s">
        <v>138</v>
      </c>
      <c r="H86" s="10" t="s">
        <v>37</v>
      </c>
      <c r="I86" s="10" t="s">
        <v>31</v>
      </c>
      <c r="J86" s="9" t="s">
        <v>139</v>
      </c>
      <c r="K86" s="9" t="s">
        <v>103</v>
      </c>
      <c r="L86" s="9" t="s">
        <v>103</v>
      </c>
      <c r="M86" s="11">
        <v>15</v>
      </c>
      <c r="N86" s="12" t="s">
        <v>315</v>
      </c>
      <c r="O86" s="11">
        <v>12</v>
      </c>
      <c r="P86" s="13">
        <f t="shared" si="6"/>
        <v>30</v>
      </c>
      <c r="Q86" s="11">
        <f t="shared" si="7"/>
        <v>360</v>
      </c>
      <c r="R86" s="2">
        <v>6</v>
      </c>
      <c r="S86" s="2">
        <v>6</v>
      </c>
      <c r="T86" s="2">
        <v>6</v>
      </c>
      <c r="V86" s="2">
        <v>12</v>
      </c>
    </row>
    <row r="87" spans="1:23" ht="30" customHeight="1" x14ac:dyDescent="0.35">
      <c r="A87" s="30"/>
      <c r="B87" s="26" t="s">
        <v>198</v>
      </c>
      <c r="C87" s="10" t="s">
        <v>199</v>
      </c>
      <c r="D87" s="10" t="s">
        <v>13</v>
      </c>
      <c r="E87" s="10" t="s">
        <v>43</v>
      </c>
      <c r="F87" s="10" t="s">
        <v>44</v>
      </c>
      <c r="G87" s="10" t="s">
        <v>138</v>
      </c>
      <c r="H87" s="10" t="s">
        <v>37</v>
      </c>
      <c r="I87" s="10" t="s">
        <v>31</v>
      </c>
      <c r="J87" s="9" t="s">
        <v>139</v>
      </c>
      <c r="K87" s="9" t="s">
        <v>103</v>
      </c>
      <c r="L87" s="9" t="s">
        <v>103</v>
      </c>
      <c r="M87" s="11">
        <v>15</v>
      </c>
      <c r="N87" s="12" t="s">
        <v>206</v>
      </c>
      <c r="O87" s="11">
        <v>12</v>
      </c>
      <c r="P87" s="13">
        <f t="shared" si="6"/>
        <v>48</v>
      </c>
      <c r="Q87" s="11">
        <f t="shared" si="7"/>
        <v>576</v>
      </c>
      <c r="R87" s="2">
        <v>12</v>
      </c>
      <c r="S87" s="2">
        <v>6</v>
      </c>
      <c r="T87" s="2">
        <v>6</v>
      </c>
      <c r="V87" s="2">
        <v>12</v>
      </c>
      <c r="W87" s="2">
        <v>12</v>
      </c>
    </row>
    <row r="88" spans="1:23" ht="30" customHeight="1" x14ac:dyDescent="0.35">
      <c r="A88" s="30"/>
      <c r="B88" s="26" t="s">
        <v>198</v>
      </c>
      <c r="C88" s="10" t="s">
        <v>199</v>
      </c>
      <c r="D88" s="10" t="s">
        <v>13</v>
      </c>
      <c r="E88" s="10" t="s">
        <v>43</v>
      </c>
      <c r="F88" s="10" t="s">
        <v>44</v>
      </c>
      <c r="G88" s="10" t="s">
        <v>138</v>
      </c>
      <c r="H88" s="10" t="s">
        <v>37</v>
      </c>
      <c r="I88" s="10" t="s">
        <v>31</v>
      </c>
      <c r="J88" s="9" t="s">
        <v>139</v>
      </c>
      <c r="K88" s="9" t="s">
        <v>103</v>
      </c>
      <c r="L88" s="9" t="s">
        <v>103</v>
      </c>
      <c r="M88" s="11">
        <v>15</v>
      </c>
      <c r="N88" s="12" t="s">
        <v>207</v>
      </c>
      <c r="O88" s="11">
        <v>12</v>
      </c>
      <c r="P88" s="13">
        <f t="shared" si="6"/>
        <v>42</v>
      </c>
      <c r="Q88" s="11">
        <f t="shared" si="7"/>
        <v>504</v>
      </c>
      <c r="R88" s="2">
        <v>12</v>
      </c>
      <c r="S88" s="2">
        <v>6</v>
      </c>
      <c r="T88" s="2">
        <v>6</v>
      </c>
      <c r="V88" s="2">
        <v>6</v>
      </c>
      <c r="W88" s="2">
        <v>12</v>
      </c>
    </row>
    <row r="89" spans="1:23" ht="30" customHeight="1" x14ac:dyDescent="0.35">
      <c r="A89" s="29"/>
      <c r="B89" s="26" t="s">
        <v>198</v>
      </c>
      <c r="C89" s="10" t="s">
        <v>199</v>
      </c>
      <c r="D89" s="10" t="s">
        <v>13</v>
      </c>
      <c r="E89" s="10" t="s">
        <v>43</v>
      </c>
      <c r="F89" s="10" t="s">
        <v>44</v>
      </c>
      <c r="G89" s="10" t="s">
        <v>138</v>
      </c>
      <c r="H89" s="10" t="s">
        <v>37</v>
      </c>
      <c r="I89" s="10" t="s">
        <v>31</v>
      </c>
      <c r="J89" s="9" t="s">
        <v>140</v>
      </c>
      <c r="K89" s="9" t="s">
        <v>103</v>
      </c>
      <c r="L89" s="9" t="s">
        <v>103</v>
      </c>
      <c r="M89" s="11">
        <v>15</v>
      </c>
      <c r="N89" s="12" t="s">
        <v>316</v>
      </c>
      <c r="O89" s="11">
        <v>12</v>
      </c>
      <c r="P89" s="13">
        <f t="shared" si="6"/>
        <v>24</v>
      </c>
      <c r="Q89" s="11">
        <f t="shared" si="7"/>
        <v>288</v>
      </c>
      <c r="R89" s="2">
        <v>6</v>
      </c>
      <c r="S89" s="2">
        <v>6</v>
      </c>
      <c r="T89" s="2">
        <v>6</v>
      </c>
      <c r="V89" s="2">
        <v>6</v>
      </c>
    </row>
    <row r="90" spans="1:23" ht="30" customHeight="1" x14ac:dyDescent="0.35">
      <c r="A90" s="30"/>
      <c r="B90" s="26" t="s">
        <v>198</v>
      </c>
      <c r="C90" s="10" t="s">
        <v>199</v>
      </c>
      <c r="D90" s="10" t="s">
        <v>13</v>
      </c>
      <c r="E90" s="10" t="s">
        <v>43</v>
      </c>
      <c r="F90" s="10" t="s">
        <v>44</v>
      </c>
      <c r="G90" s="10" t="s">
        <v>138</v>
      </c>
      <c r="H90" s="10" t="s">
        <v>37</v>
      </c>
      <c r="I90" s="10" t="s">
        <v>31</v>
      </c>
      <c r="J90" s="9" t="s">
        <v>140</v>
      </c>
      <c r="K90" s="9" t="s">
        <v>103</v>
      </c>
      <c r="L90" s="9" t="s">
        <v>103</v>
      </c>
      <c r="M90" s="11">
        <v>15</v>
      </c>
      <c r="N90" s="12" t="s">
        <v>208</v>
      </c>
      <c r="O90" s="11">
        <v>12</v>
      </c>
      <c r="P90" s="13">
        <f t="shared" si="6"/>
        <v>48</v>
      </c>
      <c r="Q90" s="11">
        <f t="shared" si="7"/>
        <v>576</v>
      </c>
      <c r="R90" s="2">
        <v>12</v>
      </c>
      <c r="S90" s="2">
        <v>6</v>
      </c>
      <c r="T90" s="2">
        <v>6</v>
      </c>
      <c r="V90" s="2">
        <v>12</v>
      </c>
      <c r="W90" s="2">
        <v>12</v>
      </c>
    </row>
    <row r="91" spans="1:23" ht="30" customHeight="1" x14ac:dyDescent="0.35">
      <c r="A91" s="30"/>
      <c r="B91" s="26" t="s">
        <v>198</v>
      </c>
      <c r="C91" s="10" t="s">
        <v>199</v>
      </c>
      <c r="D91" s="10" t="s">
        <v>13</v>
      </c>
      <c r="E91" s="10" t="s">
        <v>43</v>
      </c>
      <c r="F91" s="10" t="s">
        <v>44</v>
      </c>
      <c r="G91" s="10" t="s">
        <v>138</v>
      </c>
      <c r="H91" s="10" t="s">
        <v>37</v>
      </c>
      <c r="I91" s="10" t="s">
        <v>31</v>
      </c>
      <c r="J91" s="9" t="s">
        <v>140</v>
      </c>
      <c r="K91" s="9" t="s">
        <v>103</v>
      </c>
      <c r="L91" s="9" t="s">
        <v>103</v>
      </c>
      <c r="M91" s="11">
        <v>15</v>
      </c>
      <c r="N91" s="12" t="s">
        <v>209</v>
      </c>
      <c r="O91" s="11">
        <v>12</v>
      </c>
      <c r="P91" s="13">
        <f t="shared" si="6"/>
        <v>36</v>
      </c>
      <c r="Q91" s="11">
        <f t="shared" si="7"/>
        <v>432</v>
      </c>
      <c r="R91" s="2">
        <v>12</v>
      </c>
      <c r="S91" s="2">
        <v>6</v>
      </c>
      <c r="T91" s="2">
        <v>6</v>
      </c>
      <c r="W91" s="2">
        <v>12</v>
      </c>
    </row>
    <row r="92" spans="1:23" ht="30" customHeight="1" x14ac:dyDescent="0.35">
      <c r="A92" s="29"/>
      <c r="B92" s="9" t="s">
        <v>26</v>
      </c>
      <c r="C92" s="10" t="s">
        <v>47</v>
      </c>
      <c r="D92" s="10" t="s">
        <v>13</v>
      </c>
      <c r="E92" s="10" t="s">
        <v>43</v>
      </c>
      <c r="F92" s="10" t="s">
        <v>44</v>
      </c>
      <c r="G92" s="10" t="s">
        <v>138</v>
      </c>
      <c r="H92" s="10" t="s">
        <v>147</v>
      </c>
      <c r="I92" s="10" t="s">
        <v>31</v>
      </c>
      <c r="J92" s="9"/>
      <c r="K92" s="9" t="s">
        <v>103</v>
      </c>
      <c r="L92" s="9"/>
      <c r="M92" s="11">
        <v>15</v>
      </c>
      <c r="N92" s="12" t="s">
        <v>317</v>
      </c>
      <c r="O92" s="11">
        <v>12</v>
      </c>
      <c r="P92" s="13">
        <f t="shared" si="6"/>
        <v>6</v>
      </c>
      <c r="Q92" s="11">
        <f t="shared" si="7"/>
        <v>72</v>
      </c>
      <c r="V92" s="2">
        <v>6</v>
      </c>
    </row>
    <row r="93" spans="1:23" ht="30" customHeight="1" x14ac:dyDescent="0.35">
      <c r="A93" s="30"/>
      <c r="B93" s="9" t="s">
        <v>26</v>
      </c>
      <c r="C93" s="10" t="s">
        <v>47</v>
      </c>
      <c r="D93" s="10" t="s">
        <v>13</v>
      </c>
      <c r="E93" s="10" t="s">
        <v>43</v>
      </c>
      <c r="F93" s="10" t="s">
        <v>44</v>
      </c>
      <c r="G93" s="10" t="s">
        <v>138</v>
      </c>
      <c r="H93" s="10" t="s">
        <v>147</v>
      </c>
      <c r="I93" s="10" t="s">
        <v>31</v>
      </c>
      <c r="J93" s="9"/>
      <c r="K93" s="9" t="s">
        <v>103</v>
      </c>
      <c r="L93" s="9"/>
      <c r="M93" s="11">
        <v>15</v>
      </c>
      <c r="N93" s="12" t="s">
        <v>176</v>
      </c>
      <c r="O93" s="11">
        <v>12</v>
      </c>
      <c r="P93" s="13">
        <f t="shared" si="6"/>
        <v>30</v>
      </c>
      <c r="Q93" s="11">
        <f t="shared" si="7"/>
        <v>360</v>
      </c>
      <c r="R93" s="2">
        <v>6</v>
      </c>
      <c r="S93" s="2">
        <v>6</v>
      </c>
      <c r="T93" s="2">
        <v>6</v>
      </c>
      <c r="V93" s="2">
        <v>6</v>
      </c>
      <c r="W93" s="2">
        <v>6</v>
      </c>
    </row>
    <row r="94" spans="1:23" ht="30" customHeight="1" x14ac:dyDescent="0.35">
      <c r="A94" s="30"/>
      <c r="B94" s="9" t="s">
        <v>26</v>
      </c>
      <c r="C94" s="10" t="s">
        <v>47</v>
      </c>
      <c r="D94" s="10" t="s">
        <v>13</v>
      </c>
      <c r="E94" s="10" t="s">
        <v>43</v>
      </c>
      <c r="F94" s="10" t="s">
        <v>44</v>
      </c>
      <c r="G94" s="10" t="s">
        <v>138</v>
      </c>
      <c r="H94" s="10" t="s">
        <v>147</v>
      </c>
      <c r="I94" s="10" t="s">
        <v>31</v>
      </c>
      <c r="J94" s="9"/>
      <c r="K94" s="9" t="s">
        <v>103</v>
      </c>
      <c r="L94" s="9"/>
      <c r="M94" s="11">
        <v>15</v>
      </c>
      <c r="N94" s="12" t="s">
        <v>177</v>
      </c>
      <c r="O94" s="11">
        <v>12</v>
      </c>
      <c r="P94" s="13">
        <f t="shared" si="6"/>
        <v>24</v>
      </c>
      <c r="Q94" s="11">
        <f t="shared" si="7"/>
        <v>288</v>
      </c>
      <c r="R94" s="2">
        <v>6</v>
      </c>
      <c r="S94" s="2">
        <v>6</v>
      </c>
      <c r="T94" s="2">
        <v>6</v>
      </c>
      <c r="W94" s="2">
        <v>6</v>
      </c>
    </row>
    <row r="95" spans="1:23" ht="30" customHeight="1" x14ac:dyDescent="0.35">
      <c r="A95" s="29"/>
      <c r="B95" s="9" t="s">
        <v>26</v>
      </c>
      <c r="C95" s="10" t="s">
        <v>47</v>
      </c>
      <c r="D95" s="10" t="s">
        <v>13</v>
      </c>
      <c r="E95" s="10" t="s">
        <v>43</v>
      </c>
      <c r="F95" s="10" t="s">
        <v>44</v>
      </c>
      <c r="G95" s="10" t="s">
        <v>138</v>
      </c>
      <c r="H95" s="10" t="s">
        <v>155</v>
      </c>
      <c r="I95" s="10" t="s">
        <v>31</v>
      </c>
      <c r="J95" s="9"/>
      <c r="K95" s="9" t="s">
        <v>103</v>
      </c>
      <c r="L95" s="9"/>
      <c r="M95" s="11">
        <v>15</v>
      </c>
      <c r="N95" s="12" t="s">
        <v>318</v>
      </c>
      <c r="O95" s="11">
        <v>12</v>
      </c>
      <c r="P95" s="13">
        <f t="shared" si="6"/>
        <v>6</v>
      </c>
      <c r="Q95" s="11">
        <f t="shared" si="7"/>
        <v>72</v>
      </c>
      <c r="V95" s="2">
        <v>6</v>
      </c>
    </row>
    <row r="96" spans="1:23" ht="30" customHeight="1" x14ac:dyDescent="0.35">
      <c r="A96" s="30"/>
      <c r="B96" s="9" t="s">
        <v>26</v>
      </c>
      <c r="C96" s="10" t="s">
        <v>47</v>
      </c>
      <c r="D96" s="10" t="s">
        <v>13</v>
      </c>
      <c r="E96" s="10" t="s">
        <v>43</v>
      </c>
      <c r="F96" s="10" t="s">
        <v>44</v>
      </c>
      <c r="G96" s="10" t="s">
        <v>138</v>
      </c>
      <c r="H96" s="10" t="s">
        <v>155</v>
      </c>
      <c r="I96" s="10" t="s">
        <v>31</v>
      </c>
      <c r="J96" s="9"/>
      <c r="K96" s="9" t="s">
        <v>103</v>
      </c>
      <c r="L96" s="9"/>
      <c r="M96" s="11">
        <v>15</v>
      </c>
      <c r="N96" s="12" t="s">
        <v>180</v>
      </c>
      <c r="O96" s="11">
        <v>12</v>
      </c>
      <c r="P96" s="13">
        <f t="shared" si="6"/>
        <v>30</v>
      </c>
      <c r="Q96" s="11">
        <f t="shared" si="7"/>
        <v>360</v>
      </c>
      <c r="R96" s="2">
        <v>6</v>
      </c>
      <c r="S96" s="2">
        <v>6</v>
      </c>
      <c r="T96" s="2">
        <v>6</v>
      </c>
      <c r="V96" s="2">
        <v>6</v>
      </c>
      <c r="W96" s="2">
        <v>6</v>
      </c>
    </row>
    <row r="97" spans="1:23" ht="30" customHeight="1" x14ac:dyDescent="0.35">
      <c r="A97" s="30"/>
      <c r="B97" s="9" t="s">
        <v>26</v>
      </c>
      <c r="C97" s="10" t="s">
        <v>47</v>
      </c>
      <c r="D97" s="10" t="s">
        <v>13</v>
      </c>
      <c r="E97" s="10" t="s">
        <v>43</v>
      </c>
      <c r="F97" s="10" t="s">
        <v>44</v>
      </c>
      <c r="G97" s="10" t="s">
        <v>138</v>
      </c>
      <c r="H97" s="10" t="s">
        <v>155</v>
      </c>
      <c r="I97" s="10" t="s">
        <v>31</v>
      </c>
      <c r="J97" s="9"/>
      <c r="K97" s="9" t="s">
        <v>103</v>
      </c>
      <c r="L97" s="9"/>
      <c r="M97" s="11">
        <v>15</v>
      </c>
      <c r="N97" s="12" t="s">
        <v>181</v>
      </c>
      <c r="O97" s="11">
        <v>12</v>
      </c>
      <c r="P97" s="13">
        <f t="shared" si="6"/>
        <v>24</v>
      </c>
      <c r="Q97" s="11">
        <f t="shared" si="7"/>
        <v>288</v>
      </c>
      <c r="R97" s="2">
        <v>6</v>
      </c>
      <c r="S97" s="2">
        <v>6</v>
      </c>
      <c r="T97" s="2">
        <v>6</v>
      </c>
      <c r="W97" s="2">
        <v>6</v>
      </c>
    </row>
    <row r="98" spans="1:23" ht="30" customHeight="1" x14ac:dyDescent="0.35">
      <c r="A98" s="29"/>
      <c r="B98" s="9" t="s">
        <v>26</v>
      </c>
      <c r="C98" s="10" t="s">
        <v>47</v>
      </c>
      <c r="D98" s="10" t="s">
        <v>13</v>
      </c>
      <c r="E98" s="10" t="s">
        <v>43</v>
      </c>
      <c r="F98" s="10" t="s">
        <v>44</v>
      </c>
      <c r="G98" s="10" t="s">
        <v>138</v>
      </c>
      <c r="H98" s="10" t="s">
        <v>155</v>
      </c>
      <c r="I98" s="10" t="s">
        <v>31</v>
      </c>
      <c r="J98" s="9"/>
      <c r="K98" s="9" t="s">
        <v>103</v>
      </c>
      <c r="L98" s="9"/>
      <c r="M98" s="11">
        <v>15</v>
      </c>
      <c r="N98" s="12" t="s">
        <v>319</v>
      </c>
      <c r="O98" s="11">
        <v>12</v>
      </c>
      <c r="P98" s="13">
        <f t="shared" si="6"/>
        <v>6</v>
      </c>
      <c r="Q98" s="11">
        <f t="shared" si="7"/>
        <v>72</v>
      </c>
      <c r="V98" s="2">
        <v>6</v>
      </c>
    </row>
    <row r="99" spans="1:23" ht="30" customHeight="1" x14ac:dyDescent="0.35">
      <c r="A99" s="30"/>
      <c r="B99" s="9" t="s">
        <v>26</v>
      </c>
      <c r="C99" s="10" t="s">
        <v>47</v>
      </c>
      <c r="D99" s="10" t="s">
        <v>13</v>
      </c>
      <c r="E99" s="10" t="s">
        <v>43</v>
      </c>
      <c r="F99" s="10" t="s">
        <v>44</v>
      </c>
      <c r="G99" s="10" t="s">
        <v>138</v>
      </c>
      <c r="H99" s="10" t="s">
        <v>155</v>
      </c>
      <c r="I99" s="10" t="s">
        <v>31</v>
      </c>
      <c r="J99" s="9"/>
      <c r="K99" s="9" t="s">
        <v>103</v>
      </c>
      <c r="L99" s="9"/>
      <c r="M99" s="11">
        <v>15</v>
      </c>
      <c r="N99" s="12" t="s">
        <v>178</v>
      </c>
      <c r="O99" s="11">
        <v>12</v>
      </c>
      <c r="P99" s="13">
        <f t="shared" si="6"/>
        <v>30</v>
      </c>
      <c r="Q99" s="11">
        <f t="shared" si="7"/>
        <v>360</v>
      </c>
      <c r="R99" s="2">
        <v>6</v>
      </c>
      <c r="S99" s="2">
        <v>6</v>
      </c>
      <c r="T99" s="2">
        <v>6</v>
      </c>
      <c r="V99" s="2">
        <v>6</v>
      </c>
      <c r="W99" s="2">
        <v>6</v>
      </c>
    </row>
    <row r="100" spans="1:23" ht="30" customHeight="1" x14ac:dyDescent="0.35">
      <c r="A100" s="30"/>
      <c r="B100" s="9" t="s">
        <v>26</v>
      </c>
      <c r="C100" s="10" t="s">
        <v>47</v>
      </c>
      <c r="D100" s="10" t="s">
        <v>13</v>
      </c>
      <c r="E100" s="10" t="s">
        <v>43</v>
      </c>
      <c r="F100" s="10" t="s">
        <v>44</v>
      </c>
      <c r="G100" s="10" t="s">
        <v>138</v>
      </c>
      <c r="H100" s="10" t="s">
        <v>155</v>
      </c>
      <c r="I100" s="10" t="s">
        <v>31</v>
      </c>
      <c r="J100" s="9"/>
      <c r="K100" s="9" t="s">
        <v>103</v>
      </c>
      <c r="L100" s="9"/>
      <c r="M100" s="11">
        <v>15</v>
      </c>
      <c r="N100" s="12" t="s">
        <v>179</v>
      </c>
      <c r="O100" s="11">
        <v>12</v>
      </c>
      <c r="P100" s="13">
        <f t="shared" si="6"/>
        <v>24</v>
      </c>
      <c r="Q100" s="11">
        <f t="shared" si="7"/>
        <v>288</v>
      </c>
      <c r="R100" s="2">
        <v>6</v>
      </c>
      <c r="S100" s="2">
        <v>6</v>
      </c>
      <c r="T100" s="2">
        <v>6</v>
      </c>
      <c r="W100" s="2">
        <v>6</v>
      </c>
    </row>
    <row r="101" spans="1:23" ht="30" customHeight="1" x14ac:dyDescent="0.35">
      <c r="A101" s="29"/>
      <c r="B101" s="9" t="s">
        <v>26</v>
      </c>
      <c r="C101" s="10" t="s">
        <v>47</v>
      </c>
      <c r="D101" s="10" t="s">
        <v>13</v>
      </c>
      <c r="E101" s="10" t="s">
        <v>43</v>
      </c>
      <c r="F101" s="10" t="s">
        <v>44</v>
      </c>
      <c r="G101" s="10" t="s">
        <v>138</v>
      </c>
      <c r="H101" s="10" t="s">
        <v>37</v>
      </c>
      <c r="I101" s="10" t="s">
        <v>31</v>
      </c>
      <c r="J101" s="9" t="s">
        <v>139</v>
      </c>
      <c r="K101" s="9" t="s">
        <v>103</v>
      </c>
      <c r="L101" s="9"/>
      <c r="M101" s="11">
        <v>15</v>
      </c>
      <c r="N101" s="12" t="s">
        <v>320</v>
      </c>
      <c r="O101" s="11">
        <v>12</v>
      </c>
      <c r="P101" s="13">
        <f t="shared" si="6"/>
        <v>30</v>
      </c>
      <c r="Q101" s="11">
        <f t="shared" si="7"/>
        <v>360</v>
      </c>
      <c r="R101" s="2">
        <v>6</v>
      </c>
      <c r="S101" s="2">
        <v>6</v>
      </c>
      <c r="T101" s="2">
        <v>6</v>
      </c>
      <c r="V101" s="2">
        <v>6</v>
      </c>
      <c r="W101" s="2">
        <v>6</v>
      </c>
    </row>
    <row r="102" spans="1:23" ht="30" customHeight="1" x14ac:dyDescent="0.35">
      <c r="A102" s="30"/>
      <c r="B102" s="9" t="s">
        <v>26</v>
      </c>
      <c r="C102" s="10" t="s">
        <v>47</v>
      </c>
      <c r="D102" s="10" t="s">
        <v>13</v>
      </c>
      <c r="E102" s="10" t="s">
        <v>43</v>
      </c>
      <c r="F102" s="10" t="s">
        <v>44</v>
      </c>
      <c r="G102" s="10" t="s">
        <v>138</v>
      </c>
      <c r="H102" s="10" t="s">
        <v>37</v>
      </c>
      <c r="I102" s="10" t="s">
        <v>31</v>
      </c>
      <c r="J102" s="9" t="s">
        <v>139</v>
      </c>
      <c r="K102" s="9" t="s">
        <v>103</v>
      </c>
      <c r="L102" s="9"/>
      <c r="M102" s="11">
        <v>15</v>
      </c>
      <c r="N102" s="12" t="s">
        <v>27</v>
      </c>
      <c r="O102" s="11">
        <v>12</v>
      </c>
      <c r="P102" s="13">
        <f t="shared" si="6"/>
        <v>42</v>
      </c>
      <c r="Q102" s="11">
        <f t="shared" si="7"/>
        <v>504</v>
      </c>
      <c r="R102" s="2">
        <v>12</v>
      </c>
      <c r="S102" s="2">
        <v>6</v>
      </c>
      <c r="T102" s="2">
        <v>6</v>
      </c>
      <c r="V102" s="2">
        <v>12</v>
      </c>
      <c r="W102" s="2">
        <v>6</v>
      </c>
    </row>
    <row r="103" spans="1:23" ht="30" customHeight="1" x14ac:dyDescent="0.35">
      <c r="A103" s="30"/>
      <c r="B103" s="9" t="s">
        <v>26</v>
      </c>
      <c r="C103" s="10" t="s">
        <v>47</v>
      </c>
      <c r="D103" s="10" t="s">
        <v>13</v>
      </c>
      <c r="E103" s="10" t="s">
        <v>43</v>
      </c>
      <c r="F103" s="10" t="s">
        <v>44</v>
      </c>
      <c r="G103" s="10" t="s">
        <v>138</v>
      </c>
      <c r="H103" s="10" t="s">
        <v>37</v>
      </c>
      <c r="I103" s="10" t="s">
        <v>31</v>
      </c>
      <c r="J103" s="9" t="s">
        <v>139</v>
      </c>
      <c r="K103" s="9" t="s">
        <v>103</v>
      </c>
      <c r="L103" s="9"/>
      <c r="M103" s="11">
        <v>15</v>
      </c>
      <c r="N103" s="12" t="s">
        <v>28</v>
      </c>
      <c r="O103" s="11">
        <v>12</v>
      </c>
      <c r="P103" s="13">
        <f t="shared" si="6"/>
        <v>42</v>
      </c>
      <c r="Q103" s="11">
        <f t="shared" si="7"/>
        <v>504</v>
      </c>
      <c r="R103" s="2">
        <v>12</v>
      </c>
      <c r="S103" s="2">
        <v>6</v>
      </c>
      <c r="T103" s="2">
        <v>6</v>
      </c>
      <c r="V103" s="2">
        <v>6</v>
      </c>
      <c r="W103" s="2">
        <v>12</v>
      </c>
    </row>
    <row r="104" spans="1:23" ht="30" customHeight="1" x14ac:dyDescent="0.35">
      <c r="A104" s="29"/>
      <c r="B104" s="9" t="s">
        <v>26</v>
      </c>
      <c r="C104" s="10" t="s">
        <v>47</v>
      </c>
      <c r="D104" s="10" t="s">
        <v>13</v>
      </c>
      <c r="E104" s="10" t="s">
        <v>43</v>
      </c>
      <c r="F104" s="10" t="s">
        <v>44</v>
      </c>
      <c r="G104" s="10" t="s">
        <v>138</v>
      </c>
      <c r="H104" s="10" t="s">
        <v>37</v>
      </c>
      <c r="I104" s="10" t="s">
        <v>31</v>
      </c>
      <c r="J104" s="9" t="s">
        <v>140</v>
      </c>
      <c r="K104" s="9" t="s">
        <v>103</v>
      </c>
      <c r="L104" s="9"/>
      <c r="M104" s="11">
        <v>15</v>
      </c>
      <c r="N104" s="12" t="s">
        <v>321</v>
      </c>
      <c r="O104" s="11">
        <v>12</v>
      </c>
      <c r="P104" s="13">
        <f t="shared" si="6"/>
        <v>30</v>
      </c>
      <c r="Q104" s="11">
        <f t="shared" si="7"/>
        <v>360</v>
      </c>
      <c r="R104" s="2">
        <v>6</v>
      </c>
      <c r="S104" s="2">
        <v>6</v>
      </c>
      <c r="T104" s="2">
        <v>6</v>
      </c>
      <c r="V104" s="2">
        <v>6</v>
      </c>
      <c r="W104" s="2">
        <v>6</v>
      </c>
    </row>
    <row r="105" spans="1:23" ht="30" customHeight="1" x14ac:dyDescent="0.35">
      <c r="A105" s="30"/>
      <c r="B105" s="9" t="s">
        <v>26</v>
      </c>
      <c r="C105" s="10" t="s">
        <v>47</v>
      </c>
      <c r="D105" s="10" t="s">
        <v>13</v>
      </c>
      <c r="E105" s="10" t="s">
        <v>43</v>
      </c>
      <c r="F105" s="10" t="s">
        <v>44</v>
      </c>
      <c r="G105" s="10" t="s">
        <v>138</v>
      </c>
      <c r="H105" s="10" t="s">
        <v>37</v>
      </c>
      <c r="I105" s="10" t="s">
        <v>31</v>
      </c>
      <c r="J105" s="9" t="s">
        <v>140</v>
      </c>
      <c r="K105" s="9" t="s">
        <v>103</v>
      </c>
      <c r="L105" s="9"/>
      <c r="M105" s="11">
        <v>15</v>
      </c>
      <c r="N105" s="12" t="s">
        <v>29</v>
      </c>
      <c r="O105" s="11">
        <v>12</v>
      </c>
      <c r="P105" s="13">
        <f t="shared" si="6"/>
        <v>36</v>
      </c>
      <c r="Q105" s="11">
        <f t="shared" si="7"/>
        <v>432</v>
      </c>
      <c r="R105" s="2">
        <v>12</v>
      </c>
      <c r="S105" s="2">
        <v>6</v>
      </c>
      <c r="T105" s="2">
        <v>6</v>
      </c>
      <c r="V105" s="2">
        <v>6</v>
      </c>
      <c r="W105" s="2">
        <v>6</v>
      </c>
    </row>
    <row r="106" spans="1:23" ht="30" customHeight="1" x14ac:dyDescent="0.35">
      <c r="A106" s="30"/>
      <c r="B106" s="9" t="s">
        <v>26</v>
      </c>
      <c r="C106" s="10" t="s">
        <v>47</v>
      </c>
      <c r="D106" s="10" t="s">
        <v>13</v>
      </c>
      <c r="E106" s="10" t="s">
        <v>43</v>
      </c>
      <c r="F106" s="10" t="s">
        <v>44</v>
      </c>
      <c r="G106" s="10" t="s">
        <v>138</v>
      </c>
      <c r="H106" s="10" t="s">
        <v>37</v>
      </c>
      <c r="I106" s="10" t="s">
        <v>31</v>
      </c>
      <c r="J106" s="9" t="s">
        <v>140</v>
      </c>
      <c r="K106" s="9" t="s">
        <v>103</v>
      </c>
      <c r="L106" s="9"/>
      <c r="M106" s="11">
        <v>15</v>
      </c>
      <c r="N106" s="12" t="s">
        <v>30</v>
      </c>
      <c r="O106" s="11">
        <v>12</v>
      </c>
      <c r="P106" s="13">
        <f t="shared" si="6"/>
        <v>36</v>
      </c>
      <c r="Q106" s="11">
        <f t="shared" si="7"/>
        <v>432</v>
      </c>
      <c r="R106" s="2">
        <v>12</v>
      </c>
      <c r="S106" s="2">
        <v>6</v>
      </c>
      <c r="T106" s="2">
        <v>6</v>
      </c>
      <c r="V106" s="2">
        <v>6</v>
      </c>
      <c r="W106" s="2">
        <v>6</v>
      </c>
    </row>
    <row r="107" spans="1:23" ht="30" customHeight="1" x14ac:dyDescent="0.35">
      <c r="A107" s="29"/>
      <c r="B107" s="26" t="s">
        <v>269</v>
      </c>
      <c r="C107" s="10" t="s">
        <v>270</v>
      </c>
      <c r="D107" s="10" t="s">
        <v>13</v>
      </c>
      <c r="E107" s="10" t="s">
        <v>43</v>
      </c>
      <c r="F107" s="10" t="s">
        <v>44</v>
      </c>
      <c r="G107" s="10" t="s">
        <v>138</v>
      </c>
      <c r="H107" s="10" t="s">
        <v>147</v>
      </c>
      <c r="I107" s="10"/>
      <c r="J107" s="9" t="s">
        <v>275</v>
      </c>
      <c r="K107" s="9" t="s">
        <v>103</v>
      </c>
      <c r="L107" s="9" t="s">
        <v>103</v>
      </c>
      <c r="M107" s="11">
        <v>15</v>
      </c>
      <c r="N107" s="12" t="s">
        <v>322</v>
      </c>
      <c r="O107" s="11">
        <v>12</v>
      </c>
      <c r="P107" s="13">
        <f t="shared" si="6"/>
        <v>6</v>
      </c>
      <c r="Q107" s="11">
        <f t="shared" si="7"/>
        <v>72</v>
      </c>
      <c r="V107" s="2">
        <v>6</v>
      </c>
    </row>
    <row r="108" spans="1:23" ht="30" customHeight="1" x14ac:dyDescent="0.35">
      <c r="A108" s="30"/>
      <c r="B108" s="26" t="s">
        <v>269</v>
      </c>
      <c r="C108" s="10" t="s">
        <v>270</v>
      </c>
      <c r="D108" s="10" t="s">
        <v>13</v>
      </c>
      <c r="E108" s="10" t="s">
        <v>43</v>
      </c>
      <c r="F108" s="10" t="s">
        <v>44</v>
      </c>
      <c r="G108" s="10" t="s">
        <v>138</v>
      </c>
      <c r="H108" s="10" t="s">
        <v>147</v>
      </c>
      <c r="I108" s="10"/>
      <c r="J108" s="9" t="s">
        <v>275</v>
      </c>
      <c r="K108" s="9" t="s">
        <v>103</v>
      </c>
      <c r="L108" s="9" t="s">
        <v>103</v>
      </c>
      <c r="M108" s="11">
        <v>15</v>
      </c>
      <c r="N108" s="12" t="s">
        <v>271</v>
      </c>
      <c r="O108" s="11">
        <v>12</v>
      </c>
      <c r="P108" s="13">
        <f t="shared" si="6"/>
        <v>30</v>
      </c>
      <c r="Q108" s="11">
        <f t="shared" si="7"/>
        <v>360</v>
      </c>
      <c r="R108" s="2">
        <v>6</v>
      </c>
      <c r="S108" s="2">
        <v>6</v>
      </c>
      <c r="T108" s="2">
        <v>6</v>
      </c>
      <c r="V108" s="2">
        <v>6</v>
      </c>
      <c r="W108" s="2">
        <v>6</v>
      </c>
    </row>
    <row r="109" spans="1:23" ht="30" customHeight="1" x14ac:dyDescent="0.35">
      <c r="A109" s="30"/>
      <c r="B109" s="26" t="s">
        <v>269</v>
      </c>
      <c r="C109" s="10" t="s">
        <v>270</v>
      </c>
      <c r="D109" s="10" t="s">
        <v>13</v>
      </c>
      <c r="E109" s="10" t="s">
        <v>43</v>
      </c>
      <c r="F109" s="10" t="s">
        <v>44</v>
      </c>
      <c r="G109" s="10" t="s">
        <v>138</v>
      </c>
      <c r="H109" s="10" t="s">
        <v>147</v>
      </c>
      <c r="I109" s="10"/>
      <c r="J109" s="9" t="s">
        <v>275</v>
      </c>
      <c r="K109" s="9" t="s">
        <v>103</v>
      </c>
      <c r="L109" s="9" t="s">
        <v>103</v>
      </c>
      <c r="M109" s="11">
        <v>15</v>
      </c>
      <c r="N109" s="12" t="s">
        <v>272</v>
      </c>
      <c r="O109" s="11">
        <v>12</v>
      </c>
      <c r="P109" s="13">
        <f t="shared" si="6"/>
        <v>24</v>
      </c>
      <c r="Q109" s="11">
        <f t="shared" si="7"/>
        <v>288</v>
      </c>
      <c r="R109" s="2">
        <v>6</v>
      </c>
      <c r="S109" s="2">
        <v>6</v>
      </c>
      <c r="T109" s="2">
        <v>6</v>
      </c>
      <c r="W109" s="2">
        <v>6</v>
      </c>
    </row>
    <row r="110" spans="1:23" ht="30" customHeight="1" x14ac:dyDescent="0.35">
      <c r="A110" s="29"/>
      <c r="B110" s="26" t="s">
        <v>269</v>
      </c>
      <c r="C110" s="10" t="s">
        <v>270</v>
      </c>
      <c r="D110" s="10" t="s">
        <v>13</v>
      </c>
      <c r="E110" s="10" t="s">
        <v>43</v>
      </c>
      <c r="F110" s="10" t="s">
        <v>44</v>
      </c>
      <c r="G110" s="10" t="s">
        <v>138</v>
      </c>
      <c r="H110" s="10" t="s">
        <v>147</v>
      </c>
      <c r="I110" s="10"/>
      <c r="J110" s="9" t="s">
        <v>250</v>
      </c>
      <c r="K110" s="9" t="s">
        <v>103</v>
      </c>
      <c r="L110" s="9" t="s">
        <v>103</v>
      </c>
      <c r="M110" s="11">
        <v>15</v>
      </c>
      <c r="N110" s="12" t="s">
        <v>323</v>
      </c>
      <c r="O110" s="11">
        <v>12</v>
      </c>
      <c r="P110" s="13">
        <f t="shared" si="6"/>
        <v>6</v>
      </c>
      <c r="Q110" s="11">
        <f t="shared" si="7"/>
        <v>72</v>
      </c>
      <c r="V110" s="2">
        <v>6</v>
      </c>
    </row>
    <row r="111" spans="1:23" ht="30" customHeight="1" x14ac:dyDescent="0.35">
      <c r="A111" s="30"/>
      <c r="B111" s="26" t="s">
        <v>269</v>
      </c>
      <c r="C111" s="10" t="s">
        <v>270</v>
      </c>
      <c r="D111" s="10" t="s">
        <v>13</v>
      </c>
      <c r="E111" s="10" t="s">
        <v>43</v>
      </c>
      <c r="F111" s="10" t="s">
        <v>44</v>
      </c>
      <c r="G111" s="10" t="s">
        <v>138</v>
      </c>
      <c r="H111" s="10" t="s">
        <v>147</v>
      </c>
      <c r="I111" s="10"/>
      <c r="J111" s="9" t="s">
        <v>250</v>
      </c>
      <c r="K111" s="9" t="s">
        <v>103</v>
      </c>
      <c r="L111" s="9" t="s">
        <v>103</v>
      </c>
      <c r="M111" s="11">
        <v>15</v>
      </c>
      <c r="N111" s="12" t="s">
        <v>273</v>
      </c>
      <c r="O111" s="11">
        <v>12</v>
      </c>
      <c r="P111" s="13">
        <f t="shared" si="6"/>
        <v>30</v>
      </c>
      <c r="Q111" s="11">
        <f t="shared" si="7"/>
        <v>360</v>
      </c>
      <c r="R111" s="2">
        <v>6</v>
      </c>
      <c r="S111" s="2">
        <v>6</v>
      </c>
      <c r="T111" s="2">
        <v>6</v>
      </c>
      <c r="V111" s="2">
        <v>6</v>
      </c>
      <c r="W111" s="2">
        <v>6</v>
      </c>
    </row>
    <row r="112" spans="1:23" ht="30" customHeight="1" x14ac:dyDescent="0.35">
      <c r="A112" s="30"/>
      <c r="B112" s="26" t="s">
        <v>269</v>
      </c>
      <c r="C112" s="10" t="s">
        <v>270</v>
      </c>
      <c r="D112" s="10" t="s">
        <v>13</v>
      </c>
      <c r="E112" s="10" t="s">
        <v>43</v>
      </c>
      <c r="F112" s="10" t="s">
        <v>44</v>
      </c>
      <c r="G112" s="10" t="s">
        <v>138</v>
      </c>
      <c r="H112" s="10" t="s">
        <v>147</v>
      </c>
      <c r="I112" s="10"/>
      <c r="J112" s="9" t="s">
        <v>250</v>
      </c>
      <c r="K112" s="9" t="s">
        <v>103</v>
      </c>
      <c r="L112" s="9" t="s">
        <v>103</v>
      </c>
      <c r="M112" s="11">
        <v>15</v>
      </c>
      <c r="N112" s="12" t="s">
        <v>274</v>
      </c>
      <c r="O112" s="11">
        <v>12</v>
      </c>
      <c r="P112" s="13">
        <f t="shared" si="6"/>
        <v>24</v>
      </c>
      <c r="Q112" s="11">
        <f t="shared" si="7"/>
        <v>288</v>
      </c>
      <c r="R112" s="2">
        <v>6</v>
      </c>
      <c r="S112" s="2">
        <v>6</v>
      </c>
      <c r="T112" s="2">
        <v>6</v>
      </c>
      <c r="W112" s="2">
        <v>6</v>
      </c>
    </row>
    <row r="113" spans="1:23" ht="30" customHeight="1" x14ac:dyDescent="0.35">
      <c r="A113" s="29"/>
      <c r="B113" s="9" t="s">
        <v>104</v>
      </c>
      <c r="C113" s="10" t="s">
        <v>105</v>
      </c>
      <c r="D113" s="10" t="s">
        <v>13</v>
      </c>
      <c r="E113" s="10" t="s">
        <v>43</v>
      </c>
      <c r="F113" s="10" t="s">
        <v>44</v>
      </c>
      <c r="G113" s="10" t="s">
        <v>33</v>
      </c>
      <c r="H113" s="10" t="s">
        <v>37</v>
      </c>
      <c r="I113" s="10"/>
      <c r="J113" s="9" t="s">
        <v>145</v>
      </c>
      <c r="K113" s="9" t="s">
        <v>103</v>
      </c>
      <c r="L113" s="9"/>
      <c r="M113" s="11">
        <v>25</v>
      </c>
      <c r="N113" s="12" t="s">
        <v>324</v>
      </c>
      <c r="O113" s="11">
        <v>20</v>
      </c>
      <c r="P113" s="13">
        <f t="shared" si="6"/>
        <v>18</v>
      </c>
      <c r="Q113" s="11">
        <f t="shared" si="7"/>
        <v>360</v>
      </c>
      <c r="R113" s="2">
        <v>6</v>
      </c>
      <c r="T113" s="2">
        <v>6</v>
      </c>
      <c r="V113" s="2">
        <v>6</v>
      </c>
    </row>
    <row r="114" spans="1:23" ht="30" customHeight="1" x14ac:dyDescent="0.35">
      <c r="A114" s="30"/>
      <c r="B114" s="9" t="s">
        <v>104</v>
      </c>
      <c r="C114" s="10" t="s">
        <v>105</v>
      </c>
      <c r="D114" s="10" t="s">
        <v>13</v>
      </c>
      <c r="E114" s="10" t="s">
        <v>43</v>
      </c>
      <c r="F114" s="10" t="s">
        <v>44</v>
      </c>
      <c r="G114" s="10" t="s">
        <v>33</v>
      </c>
      <c r="H114" s="10" t="s">
        <v>37</v>
      </c>
      <c r="I114" s="10"/>
      <c r="J114" s="9" t="s">
        <v>145</v>
      </c>
      <c r="K114" s="9" t="s">
        <v>103</v>
      </c>
      <c r="L114" s="9"/>
      <c r="M114" s="11">
        <v>25</v>
      </c>
      <c r="N114" s="12" t="s">
        <v>106</v>
      </c>
      <c r="O114" s="11">
        <v>20</v>
      </c>
      <c r="P114" s="13">
        <f t="shared" si="6"/>
        <v>30</v>
      </c>
      <c r="Q114" s="11">
        <f t="shared" si="7"/>
        <v>600</v>
      </c>
      <c r="R114" s="2">
        <v>6</v>
      </c>
      <c r="S114" s="2">
        <v>6</v>
      </c>
      <c r="T114" s="2">
        <v>6</v>
      </c>
      <c r="V114" s="2">
        <v>6</v>
      </c>
      <c r="W114" s="2">
        <v>6</v>
      </c>
    </row>
    <row r="115" spans="1:23" ht="30" customHeight="1" x14ac:dyDescent="0.35">
      <c r="A115" s="30"/>
      <c r="B115" s="9" t="s">
        <v>104</v>
      </c>
      <c r="C115" s="10" t="s">
        <v>105</v>
      </c>
      <c r="D115" s="10" t="s">
        <v>13</v>
      </c>
      <c r="E115" s="10" t="s">
        <v>43</v>
      </c>
      <c r="F115" s="10" t="s">
        <v>44</v>
      </c>
      <c r="G115" s="10" t="s">
        <v>33</v>
      </c>
      <c r="H115" s="10" t="s">
        <v>37</v>
      </c>
      <c r="I115" s="10"/>
      <c r="J115" s="9" t="s">
        <v>145</v>
      </c>
      <c r="K115" s="9" t="s">
        <v>103</v>
      </c>
      <c r="L115" s="9"/>
      <c r="M115" s="11">
        <v>25</v>
      </c>
      <c r="N115" s="12" t="s">
        <v>107</v>
      </c>
      <c r="O115" s="11">
        <v>20</v>
      </c>
      <c r="P115" s="13">
        <f t="shared" si="6"/>
        <v>24</v>
      </c>
      <c r="Q115" s="11">
        <f t="shared" si="7"/>
        <v>480</v>
      </c>
      <c r="R115" s="2">
        <v>6</v>
      </c>
      <c r="S115" s="2">
        <v>6</v>
      </c>
      <c r="T115" s="2">
        <v>6</v>
      </c>
      <c r="W115" s="2">
        <v>6</v>
      </c>
    </row>
    <row r="116" spans="1:23" ht="30" customHeight="1" x14ac:dyDescent="0.35">
      <c r="A116" s="29"/>
      <c r="B116" s="9" t="s">
        <v>104</v>
      </c>
      <c r="C116" s="10" t="s">
        <v>105</v>
      </c>
      <c r="D116" s="10" t="s">
        <v>13</v>
      </c>
      <c r="E116" s="10" t="s">
        <v>43</v>
      </c>
      <c r="F116" s="10" t="s">
        <v>44</v>
      </c>
      <c r="G116" s="10" t="s">
        <v>33</v>
      </c>
      <c r="H116" s="10" t="s">
        <v>37</v>
      </c>
      <c r="I116" s="10"/>
      <c r="J116" s="9" t="s">
        <v>139</v>
      </c>
      <c r="K116" s="9" t="s">
        <v>103</v>
      </c>
      <c r="L116" s="9"/>
      <c r="M116" s="11">
        <v>25</v>
      </c>
      <c r="N116" s="12" t="s">
        <v>325</v>
      </c>
      <c r="O116" s="11">
        <v>20</v>
      </c>
      <c r="P116" s="13">
        <f t="shared" si="6"/>
        <v>18</v>
      </c>
      <c r="Q116" s="11">
        <f t="shared" si="7"/>
        <v>360</v>
      </c>
      <c r="R116" s="2">
        <v>6</v>
      </c>
      <c r="T116" s="2">
        <v>6</v>
      </c>
      <c r="V116" s="2">
        <v>6</v>
      </c>
    </row>
    <row r="117" spans="1:23" ht="30" customHeight="1" x14ac:dyDescent="0.35">
      <c r="A117" s="30"/>
      <c r="B117" s="9" t="s">
        <v>104</v>
      </c>
      <c r="C117" s="10" t="s">
        <v>105</v>
      </c>
      <c r="D117" s="10" t="s">
        <v>13</v>
      </c>
      <c r="E117" s="10" t="s">
        <v>43</v>
      </c>
      <c r="F117" s="10" t="s">
        <v>44</v>
      </c>
      <c r="G117" s="10" t="s">
        <v>33</v>
      </c>
      <c r="H117" s="10" t="s">
        <v>37</v>
      </c>
      <c r="I117" s="10"/>
      <c r="J117" s="9" t="s">
        <v>139</v>
      </c>
      <c r="K117" s="9" t="s">
        <v>103</v>
      </c>
      <c r="L117" s="9"/>
      <c r="M117" s="11">
        <v>25</v>
      </c>
      <c r="N117" s="12" t="s">
        <v>108</v>
      </c>
      <c r="O117" s="11">
        <v>20</v>
      </c>
      <c r="P117" s="13">
        <f t="shared" si="6"/>
        <v>36</v>
      </c>
      <c r="Q117" s="11">
        <f t="shared" si="7"/>
        <v>720</v>
      </c>
      <c r="R117" s="2">
        <v>12</v>
      </c>
      <c r="S117" s="2">
        <v>6</v>
      </c>
      <c r="T117" s="2">
        <v>6</v>
      </c>
      <c r="V117" s="2">
        <v>6</v>
      </c>
      <c r="W117" s="2">
        <v>6</v>
      </c>
    </row>
    <row r="118" spans="1:23" ht="30" customHeight="1" x14ac:dyDescent="0.35">
      <c r="A118" s="30"/>
      <c r="B118" s="9" t="s">
        <v>104</v>
      </c>
      <c r="C118" s="10" t="s">
        <v>105</v>
      </c>
      <c r="D118" s="10" t="s">
        <v>13</v>
      </c>
      <c r="E118" s="10" t="s">
        <v>43</v>
      </c>
      <c r="F118" s="10" t="s">
        <v>44</v>
      </c>
      <c r="G118" s="10" t="s">
        <v>33</v>
      </c>
      <c r="H118" s="10" t="s">
        <v>37</v>
      </c>
      <c r="I118" s="10"/>
      <c r="J118" s="9" t="s">
        <v>139</v>
      </c>
      <c r="K118" s="9" t="s">
        <v>103</v>
      </c>
      <c r="L118" s="9"/>
      <c r="M118" s="11">
        <v>25</v>
      </c>
      <c r="N118" s="12" t="s">
        <v>109</v>
      </c>
      <c r="O118" s="11">
        <v>20</v>
      </c>
      <c r="P118" s="13">
        <f t="shared" si="6"/>
        <v>30</v>
      </c>
      <c r="Q118" s="11">
        <f t="shared" si="7"/>
        <v>600</v>
      </c>
      <c r="R118" s="2">
        <v>12</v>
      </c>
      <c r="S118" s="2">
        <v>6</v>
      </c>
      <c r="T118" s="2">
        <v>6</v>
      </c>
      <c r="W118" s="2">
        <v>6</v>
      </c>
    </row>
    <row r="119" spans="1:23" ht="30" customHeight="1" x14ac:dyDescent="0.35">
      <c r="A119" s="29"/>
      <c r="B119" s="9" t="s">
        <v>118</v>
      </c>
      <c r="C119" s="10" t="s">
        <v>371</v>
      </c>
      <c r="D119" s="10" t="s">
        <v>13</v>
      </c>
      <c r="E119" s="10" t="s">
        <v>43</v>
      </c>
      <c r="F119" s="10" t="s">
        <v>16</v>
      </c>
      <c r="G119" s="10" t="s">
        <v>34</v>
      </c>
      <c r="H119" s="9" t="s">
        <v>155</v>
      </c>
      <c r="I119" s="10"/>
      <c r="J119" s="9"/>
      <c r="K119" s="9" t="s">
        <v>103</v>
      </c>
      <c r="L119" s="9"/>
      <c r="M119" s="11">
        <v>25</v>
      </c>
      <c r="N119" s="12" t="s">
        <v>335</v>
      </c>
      <c r="O119" s="11">
        <v>20</v>
      </c>
      <c r="P119" s="13">
        <f t="shared" si="6"/>
        <v>30</v>
      </c>
      <c r="Q119" s="11">
        <f t="shared" ref="Q119:Q150" si="8">+(O119*P119)*(1-$Q$1)</f>
        <v>600</v>
      </c>
      <c r="R119" s="2">
        <v>6</v>
      </c>
      <c r="S119" s="2">
        <v>6</v>
      </c>
      <c r="T119" s="2">
        <v>6</v>
      </c>
      <c r="V119" s="2">
        <v>12</v>
      </c>
    </row>
    <row r="120" spans="1:23" ht="30" customHeight="1" x14ac:dyDescent="0.35">
      <c r="A120" s="30"/>
      <c r="B120" s="9" t="s">
        <v>118</v>
      </c>
      <c r="C120" s="10" t="s">
        <v>371</v>
      </c>
      <c r="D120" s="10" t="s">
        <v>13</v>
      </c>
      <c r="E120" s="10" t="s">
        <v>43</v>
      </c>
      <c r="F120" s="10" t="s">
        <v>16</v>
      </c>
      <c r="G120" s="10" t="s">
        <v>34</v>
      </c>
      <c r="H120" s="9" t="s">
        <v>155</v>
      </c>
      <c r="I120" s="10"/>
      <c r="J120" s="9"/>
      <c r="K120" s="9" t="s">
        <v>103</v>
      </c>
      <c r="L120" s="9"/>
      <c r="M120" s="11">
        <v>25</v>
      </c>
      <c r="N120" s="12" t="s">
        <v>184</v>
      </c>
      <c r="O120" s="11">
        <v>20</v>
      </c>
      <c r="P120" s="13">
        <f t="shared" si="6"/>
        <v>60</v>
      </c>
      <c r="Q120" s="11">
        <f t="shared" si="8"/>
        <v>1200</v>
      </c>
      <c r="R120" s="2">
        <v>12</v>
      </c>
      <c r="S120" s="2">
        <v>12</v>
      </c>
      <c r="T120" s="2">
        <v>12</v>
      </c>
      <c r="V120" s="2">
        <v>12</v>
      </c>
      <c r="W120" s="2">
        <v>12</v>
      </c>
    </row>
    <row r="121" spans="1:23" ht="30" customHeight="1" x14ac:dyDescent="0.35">
      <c r="A121" s="30"/>
      <c r="B121" s="9" t="s">
        <v>118</v>
      </c>
      <c r="C121" s="10" t="s">
        <v>371</v>
      </c>
      <c r="D121" s="10" t="s">
        <v>13</v>
      </c>
      <c r="E121" s="10" t="s">
        <v>43</v>
      </c>
      <c r="F121" s="10" t="s">
        <v>16</v>
      </c>
      <c r="G121" s="10" t="s">
        <v>34</v>
      </c>
      <c r="H121" s="9" t="s">
        <v>155</v>
      </c>
      <c r="I121" s="10"/>
      <c r="J121" s="9"/>
      <c r="K121" s="9" t="s">
        <v>103</v>
      </c>
      <c r="L121" s="9"/>
      <c r="M121" s="11">
        <v>25</v>
      </c>
      <c r="N121" s="12" t="s">
        <v>185</v>
      </c>
      <c r="O121" s="11">
        <v>20</v>
      </c>
      <c r="P121" s="13">
        <f t="shared" si="6"/>
        <v>54</v>
      </c>
      <c r="Q121" s="11">
        <f t="shared" si="8"/>
        <v>1080</v>
      </c>
      <c r="R121" s="2">
        <v>12</v>
      </c>
      <c r="S121" s="2">
        <v>12</v>
      </c>
      <c r="T121" s="2">
        <v>12</v>
      </c>
      <c r="V121" s="2">
        <v>6</v>
      </c>
      <c r="W121" s="2">
        <v>12</v>
      </c>
    </row>
    <row r="122" spans="1:23" ht="30" customHeight="1" x14ac:dyDescent="0.35">
      <c r="A122" s="29"/>
      <c r="B122" s="9" t="s">
        <v>118</v>
      </c>
      <c r="C122" s="10" t="s">
        <v>371</v>
      </c>
      <c r="D122" s="10" t="s">
        <v>13</v>
      </c>
      <c r="E122" s="10" t="s">
        <v>43</v>
      </c>
      <c r="F122" s="10" t="s">
        <v>16</v>
      </c>
      <c r="G122" s="10" t="s">
        <v>34</v>
      </c>
      <c r="H122" s="10" t="s">
        <v>37</v>
      </c>
      <c r="I122" s="10"/>
      <c r="J122" s="9" t="s">
        <v>142</v>
      </c>
      <c r="K122" s="9" t="s">
        <v>103</v>
      </c>
      <c r="L122" s="9"/>
      <c r="M122" s="11">
        <v>25</v>
      </c>
      <c r="N122" s="12" t="s">
        <v>336</v>
      </c>
      <c r="O122" s="11">
        <v>20</v>
      </c>
      <c r="P122" s="13">
        <f t="shared" si="6"/>
        <v>30</v>
      </c>
      <c r="Q122" s="11">
        <f t="shared" si="8"/>
        <v>600</v>
      </c>
      <c r="R122" s="2">
        <v>6</v>
      </c>
      <c r="S122" s="2">
        <v>6</v>
      </c>
      <c r="T122" s="2">
        <v>6</v>
      </c>
      <c r="V122" s="2">
        <v>12</v>
      </c>
    </row>
    <row r="123" spans="1:23" ht="30" customHeight="1" x14ac:dyDescent="0.35">
      <c r="A123" s="30"/>
      <c r="B123" s="9" t="s">
        <v>118</v>
      </c>
      <c r="C123" s="10" t="s">
        <v>371</v>
      </c>
      <c r="D123" s="10" t="s">
        <v>13</v>
      </c>
      <c r="E123" s="10" t="s">
        <v>43</v>
      </c>
      <c r="F123" s="10" t="s">
        <v>16</v>
      </c>
      <c r="G123" s="10" t="s">
        <v>34</v>
      </c>
      <c r="H123" s="10" t="s">
        <v>37</v>
      </c>
      <c r="I123" s="10"/>
      <c r="J123" s="9" t="s">
        <v>142</v>
      </c>
      <c r="K123" s="9" t="s">
        <v>103</v>
      </c>
      <c r="L123" s="9"/>
      <c r="M123" s="11">
        <v>25</v>
      </c>
      <c r="N123" s="12" t="s">
        <v>119</v>
      </c>
      <c r="O123" s="11">
        <v>20</v>
      </c>
      <c r="P123" s="13">
        <f t="shared" si="6"/>
        <v>60</v>
      </c>
      <c r="Q123" s="11">
        <f t="shared" si="8"/>
        <v>1200</v>
      </c>
      <c r="R123" s="2">
        <v>12</v>
      </c>
      <c r="S123" s="2">
        <v>12</v>
      </c>
      <c r="T123" s="2">
        <v>12</v>
      </c>
      <c r="V123" s="2">
        <v>12</v>
      </c>
      <c r="W123" s="2">
        <v>12</v>
      </c>
    </row>
    <row r="124" spans="1:23" ht="30" customHeight="1" x14ac:dyDescent="0.35">
      <c r="A124" s="30"/>
      <c r="B124" s="9" t="s">
        <v>118</v>
      </c>
      <c r="C124" s="10" t="s">
        <v>371</v>
      </c>
      <c r="D124" s="10" t="s">
        <v>13</v>
      </c>
      <c r="E124" s="10" t="s">
        <v>43</v>
      </c>
      <c r="F124" s="10" t="s">
        <v>16</v>
      </c>
      <c r="G124" s="10" t="s">
        <v>34</v>
      </c>
      <c r="H124" s="10" t="s">
        <v>37</v>
      </c>
      <c r="I124" s="10"/>
      <c r="J124" s="9" t="s">
        <v>142</v>
      </c>
      <c r="K124" s="9" t="s">
        <v>103</v>
      </c>
      <c r="L124" s="9"/>
      <c r="M124" s="11">
        <v>25</v>
      </c>
      <c r="N124" s="12" t="s">
        <v>120</v>
      </c>
      <c r="O124" s="11">
        <v>20</v>
      </c>
      <c r="P124" s="13">
        <f t="shared" si="6"/>
        <v>48</v>
      </c>
      <c r="Q124" s="11">
        <f t="shared" si="8"/>
        <v>960</v>
      </c>
      <c r="R124" s="2">
        <v>12</v>
      </c>
      <c r="S124" s="2">
        <v>12</v>
      </c>
      <c r="T124" s="2">
        <v>12</v>
      </c>
      <c r="W124" s="2">
        <v>12</v>
      </c>
    </row>
    <row r="125" spans="1:23" ht="30" customHeight="1" x14ac:dyDescent="0.35">
      <c r="A125" s="29"/>
      <c r="B125" s="9" t="s">
        <v>118</v>
      </c>
      <c r="C125" s="10" t="s">
        <v>371</v>
      </c>
      <c r="D125" s="10" t="s">
        <v>13</v>
      </c>
      <c r="E125" s="10" t="s">
        <v>43</v>
      </c>
      <c r="F125" s="10" t="s">
        <v>16</v>
      </c>
      <c r="G125" s="10" t="s">
        <v>34</v>
      </c>
      <c r="H125" s="10" t="s">
        <v>37</v>
      </c>
      <c r="I125" s="10"/>
      <c r="J125" s="9" t="s">
        <v>139</v>
      </c>
      <c r="K125" s="9" t="s">
        <v>103</v>
      </c>
      <c r="L125" s="9"/>
      <c r="M125" s="11">
        <v>25</v>
      </c>
      <c r="N125" s="12" t="s">
        <v>337</v>
      </c>
      <c r="O125" s="11">
        <v>20</v>
      </c>
      <c r="P125" s="13">
        <f t="shared" si="6"/>
        <v>24</v>
      </c>
      <c r="Q125" s="11">
        <f t="shared" si="8"/>
        <v>480</v>
      </c>
      <c r="R125" s="2">
        <v>6</v>
      </c>
      <c r="S125" s="2">
        <v>6</v>
      </c>
      <c r="T125" s="2">
        <v>6</v>
      </c>
      <c r="V125" s="2">
        <v>6</v>
      </c>
    </row>
    <row r="126" spans="1:23" ht="30" customHeight="1" x14ac:dyDescent="0.35">
      <c r="A126" s="30"/>
      <c r="B126" s="9" t="s">
        <v>118</v>
      </c>
      <c r="C126" s="10" t="s">
        <v>371</v>
      </c>
      <c r="D126" s="10" t="s">
        <v>13</v>
      </c>
      <c r="E126" s="10" t="s">
        <v>43</v>
      </c>
      <c r="F126" s="10" t="s">
        <v>16</v>
      </c>
      <c r="G126" s="10" t="s">
        <v>34</v>
      </c>
      <c r="H126" s="10" t="s">
        <v>37</v>
      </c>
      <c r="I126" s="10"/>
      <c r="J126" s="9" t="s">
        <v>139</v>
      </c>
      <c r="K126" s="9" t="s">
        <v>103</v>
      </c>
      <c r="L126" s="9"/>
      <c r="M126" s="11">
        <v>25</v>
      </c>
      <c r="N126" s="12" t="s">
        <v>121</v>
      </c>
      <c r="O126" s="11">
        <v>20</v>
      </c>
      <c r="P126" s="13">
        <f t="shared" si="6"/>
        <v>60</v>
      </c>
      <c r="Q126" s="11">
        <f t="shared" si="8"/>
        <v>1200</v>
      </c>
      <c r="R126" s="2">
        <v>12</v>
      </c>
      <c r="S126" s="2">
        <v>12</v>
      </c>
      <c r="T126" s="2">
        <v>12</v>
      </c>
      <c r="V126" s="2">
        <v>12</v>
      </c>
      <c r="W126" s="2">
        <v>12</v>
      </c>
    </row>
    <row r="127" spans="1:23" ht="30" customHeight="1" x14ac:dyDescent="0.35">
      <c r="A127" s="30"/>
      <c r="B127" s="9" t="s">
        <v>118</v>
      </c>
      <c r="C127" s="10" t="s">
        <v>371</v>
      </c>
      <c r="D127" s="10" t="s">
        <v>13</v>
      </c>
      <c r="E127" s="10" t="s">
        <v>43</v>
      </c>
      <c r="F127" s="10" t="s">
        <v>16</v>
      </c>
      <c r="G127" s="10" t="s">
        <v>34</v>
      </c>
      <c r="H127" s="10" t="s">
        <v>37</v>
      </c>
      <c r="I127" s="10"/>
      <c r="J127" s="9" t="s">
        <v>139</v>
      </c>
      <c r="K127" s="9" t="s">
        <v>103</v>
      </c>
      <c r="L127" s="9"/>
      <c r="M127" s="11">
        <v>25</v>
      </c>
      <c r="N127" s="12" t="s">
        <v>122</v>
      </c>
      <c r="O127" s="11">
        <v>20</v>
      </c>
      <c r="P127" s="13">
        <f t="shared" si="6"/>
        <v>48</v>
      </c>
      <c r="Q127" s="11">
        <f t="shared" si="8"/>
        <v>960</v>
      </c>
      <c r="R127" s="2">
        <v>12</v>
      </c>
      <c r="S127" s="2">
        <v>12</v>
      </c>
      <c r="T127" s="2">
        <v>12</v>
      </c>
      <c r="W127" s="2">
        <v>12</v>
      </c>
    </row>
    <row r="128" spans="1:23" ht="30" customHeight="1" x14ac:dyDescent="0.35">
      <c r="A128" s="29"/>
      <c r="B128" s="9" t="s">
        <v>118</v>
      </c>
      <c r="C128" s="10" t="s">
        <v>371</v>
      </c>
      <c r="D128" s="10" t="s">
        <v>13</v>
      </c>
      <c r="E128" s="10" t="s">
        <v>43</v>
      </c>
      <c r="F128" s="10" t="s">
        <v>16</v>
      </c>
      <c r="G128" s="10" t="s">
        <v>34</v>
      </c>
      <c r="H128" s="10" t="s">
        <v>37</v>
      </c>
      <c r="I128" s="10"/>
      <c r="J128" s="9"/>
      <c r="K128" s="9" t="s">
        <v>103</v>
      </c>
      <c r="L128" s="9"/>
      <c r="M128" s="11">
        <v>25</v>
      </c>
      <c r="N128" s="12" t="s">
        <v>338</v>
      </c>
      <c r="O128" s="11">
        <v>20</v>
      </c>
      <c r="P128" s="13">
        <f t="shared" si="6"/>
        <v>6</v>
      </c>
      <c r="Q128" s="11">
        <f t="shared" si="8"/>
        <v>120</v>
      </c>
      <c r="V128" s="2">
        <v>6</v>
      </c>
    </row>
    <row r="129" spans="1:23" ht="30" customHeight="1" x14ac:dyDescent="0.35">
      <c r="A129" s="30"/>
      <c r="B129" s="9" t="s">
        <v>118</v>
      </c>
      <c r="C129" s="10" t="s">
        <v>371</v>
      </c>
      <c r="D129" s="10" t="s">
        <v>13</v>
      </c>
      <c r="E129" s="10" t="s">
        <v>43</v>
      </c>
      <c r="F129" s="10" t="s">
        <v>16</v>
      </c>
      <c r="G129" s="10" t="s">
        <v>34</v>
      </c>
      <c r="H129" s="10" t="s">
        <v>37</v>
      </c>
      <c r="I129" s="10"/>
      <c r="J129" s="9"/>
      <c r="K129" s="9" t="s">
        <v>103</v>
      </c>
      <c r="L129" s="9"/>
      <c r="M129" s="11">
        <v>25</v>
      </c>
      <c r="N129" s="12" t="s">
        <v>182</v>
      </c>
      <c r="O129" s="11">
        <v>20</v>
      </c>
      <c r="P129" s="13">
        <f t="shared" si="6"/>
        <v>30</v>
      </c>
      <c r="Q129" s="11">
        <f t="shared" si="8"/>
        <v>600</v>
      </c>
      <c r="R129" s="2">
        <v>6</v>
      </c>
      <c r="S129" s="2">
        <v>6</v>
      </c>
      <c r="T129" s="2">
        <v>6</v>
      </c>
      <c r="V129" s="2">
        <v>6</v>
      </c>
      <c r="W129" s="2">
        <v>6</v>
      </c>
    </row>
    <row r="130" spans="1:23" ht="30" customHeight="1" x14ac:dyDescent="0.35">
      <c r="A130" s="30"/>
      <c r="B130" s="9" t="s">
        <v>118</v>
      </c>
      <c r="C130" s="10" t="s">
        <v>371</v>
      </c>
      <c r="D130" s="10" t="s">
        <v>13</v>
      </c>
      <c r="E130" s="10" t="s">
        <v>43</v>
      </c>
      <c r="F130" s="10" t="s">
        <v>16</v>
      </c>
      <c r="G130" s="10" t="s">
        <v>34</v>
      </c>
      <c r="H130" s="10" t="s">
        <v>37</v>
      </c>
      <c r="I130" s="10"/>
      <c r="J130" s="9"/>
      <c r="K130" s="9" t="s">
        <v>103</v>
      </c>
      <c r="L130" s="9"/>
      <c r="M130" s="11">
        <v>25</v>
      </c>
      <c r="N130" s="12" t="s">
        <v>183</v>
      </c>
      <c r="O130" s="11">
        <v>20</v>
      </c>
      <c r="P130" s="13">
        <f t="shared" si="6"/>
        <v>30</v>
      </c>
      <c r="Q130" s="11">
        <f t="shared" si="8"/>
        <v>600</v>
      </c>
      <c r="R130" s="2">
        <v>12</v>
      </c>
      <c r="S130" s="2">
        <v>6</v>
      </c>
      <c r="T130" s="2">
        <v>6</v>
      </c>
      <c r="W130" s="2">
        <v>6</v>
      </c>
    </row>
    <row r="131" spans="1:23" ht="30" customHeight="1" x14ac:dyDescent="0.35">
      <c r="A131" s="29"/>
      <c r="B131" s="9" t="s">
        <v>118</v>
      </c>
      <c r="C131" s="10" t="s">
        <v>371</v>
      </c>
      <c r="D131" s="10" t="s">
        <v>13</v>
      </c>
      <c r="E131" s="10" t="s">
        <v>43</v>
      </c>
      <c r="F131" s="10" t="s">
        <v>16</v>
      </c>
      <c r="G131" s="10" t="s">
        <v>34</v>
      </c>
      <c r="H131" s="10" t="s">
        <v>37</v>
      </c>
      <c r="I131" s="10"/>
      <c r="J131" s="9" t="s">
        <v>145</v>
      </c>
      <c r="K131" s="9" t="s">
        <v>103</v>
      </c>
      <c r="L131" s="9"/>
      <c r="M131" s="11">
        <v>25</v>
      </c>
      <c r="N131" s="12" t="s">
        <v>339</v>
      </c>
      <c r="O131" s="11">
        <v>20</v>
      </c>
      <c r="P131" s="13">
        <f t="shared" si="6"/>
        <v>30</v>
      </c>
      <c r="Q131" s="11">
        <f t="shared" si="8"/>
        <v>600</v>
      </c>
      <c r="R131" s="2">
        <v>6</v>
      </c>
      <c r="S131" s="2">
        <v>6</v>
      </c>
      <c r="T131" s="2">
        <v>6</v>
      </c>
      <c r="V131" s="2">
        <v>6</v>
      </c>
      <c r="W131" s="2">
        <v>6</v>
      </c>
    </row>
    <row r="132" spans="1:23" ht="30" customHeight="1" x14ac:dyDescent="0.35">
      <c r="A132" s="30"/>
      <c r="B132" s="9" t="s">
        <v>118</v>
      </c>
      <c r="C132" s="10" t="s">
        <v>371</v>
      </c>
      <c r="D132" s="10" t="s">
        <v>13</v>
      </c>
      <c r="E132" s="10" t="s">
        <v>43</v>
      </c>
      <c r="F132" s="10" t="s">
        <v>16</v>
      </c>
      <c r="G132" s="10" t="s">
        <v>34</v>
      </c>
      <c r="H132" s="10" t="s">
        <v>37</v>
      </c>
      <c r="I132" s="10"/>
      <c r="J132" s="9" t="s">
        <v>145</v>
      </c>
      <c r="K132" s="9" t="s">
        <v>103</v>
      </c>
      <c r="L132" s="9"/>
      <c r="M132" s="11">
        <v>25</v>
      </c>
      <c r="N132" s="12" t="s">
        <v>123</v>
      </c>
      <c r="O132" s="11">
        <v>20</v>
      </c>
      <c r="P132" s="13">
        <f t="shared" si="6"/>
        <v>66</v>
      </c>
      <c r="Q132" s="11">
        <f t="shared" si="8"/>
        <v>1320</v>
      </c>
      <c r="R132" s="2">
        <v>12</v>
      </c>
      <c r="S132" s="2">
        <v>12</v>
      </c>
      <c r="T132" s="2">
        <v>12</v>
      </c>
      <c r="V132" s="2">
        <v>18</v>
      </c>
      <c r="W132" s="2">
        <v>12</v>
      </c>
    </row>
    <row r="133" spans="1:23" ht="30" customHeight="1" x14ac:dyDescent="0.35">
      <c r="A133" s="30"/>
      <c r="B133" s="9" t="s">
        <v>118</v>
      </c>
      <c r="C133" s="10" t="s">
        <v>371</v>
      </c>
      <c r="D133" s="10" t="s">
        <v>13</v>
      </c>
      <c r="E133" s="10" t="s">
        <v>43</v>
      </c>
      <c r="F133" s="10" t="s">
        <v>16</v>
      </c>
      <c r="G133" s="10" t="s">
        <v>34</v>
      </c>
      <c r="H133" s="10" t="s">
        <v>37</v>
      </c>
      <c r="I133" s="10"/>
      <c r="J133" s="9" t="s">
        <v>145</v>
      </c>
      <c r="K133" s="9" t="s">
        <v>103</v>
      </c>
      <c r="L133" s="9"/>
      <c r="M133" s="11">
        <v>25</v>
      </c>
      <c r="N133" s="12" t="s">
        <v>124</v>
      </c>
      <c r="O133" s="11">
        <v>20</v>
      </c>
      <c r="P133" s="13">
        <f t="shared" ref="P133:P196" si="9">SUM(R133:W133)</f>
        <v>66</v>
      </c>
      <c r="Q133" s="11">
        <f t="shared" si="8"/>
        <v>1320</v>
      </c>
      <c r="R133" s="2">
        <v>18</v>
      </c>
      <c r="S133" s="2">
        <v>12</v>
      </c>
      <c r="T133" s="2">
        <v>12</v>
      </c>
      <c r="V133" s="2">
        <v>6</v>
      </c>
      <c r="W133" s="2">
        <v>18</v>
      </c>
    </row>
    <row r="134" spans="1:23" ht="30" customHeight="1" x14ac:dyDescent="0.35">
      <c r="A134" s="29"/>
      <c r="B134" s="9" t="s">
        <v>118</v>
      </c>
      <c r="C134" s="10" t="s">
        <v>371</v>
      </c>
      <c r="D134" s="10" t="s">
        <v>13</v>
      </c>
      <c r="E134" s="10" t="s">
        <v>43</v>
      </c>
      <c r="F134" s="10" t="s">
        <v>16</v>
      </c>
      <c r="G134" s="10" t="s">
        <v>34</v>
      </c>
      <c r="H134" s="10" t="s">
        <v>37</v>
      </c>
      <c r="I134" s="10"/>
      <c r="J134" s="9" t="s">
        <v>140</v>
      </c>
      <c r="K134" s="9" t="s">
        <v>103</v>
      </c>
      <c r="L134" s="9"/>
      <c r="M134" s="11">
        <v>25</v>
      </c>
      <c r="N134" s="12" t="s">
        <v>340</v>
      </c>
      <c r="O134" s="11">
        <v>20</v>
      </c>
      <c r="P134" s="13">
        <f t="shared" si="9"/>
        <v>30</v>
      </c>
      <c r="Q134" s="11">
        <f t="shared" si="8"/>
        <v>600</v>
      </c>
      <c r="R134" s="2">
        <v>6</v>
      </c>
      <c r="S134" s="2">
        <v>6</v>
      </c>
      <c r="T134" s="2">
        <v>6</v>
      </c>
      <c r="V134" s="2">
        <v>6</v>
      </c>
      <c r="W134" s="2">
        <v>6</v>
      </c>
    </row>
    <row r="135" spans="1:23" ht="30" customHeight="1" x14ac:dyDescent="0.35">
      <c r="A135" s="30"/>
      <c r="B135" s="9" t="s">
        <v>118</v>
      </c>
      <c r="C135" s="10" t="s">
        <v>371</v>
      </c>
      <c r="D135" s="10" t="s">
        <v>13</v>
      </c>
      <c r="E135" s="10" t="s">
        <v>43</v>
      </c>
      <c r="F135" s="10" t="s">
        <v>16</v>
      </c>
      <c r="G135" s="10" t="s">
        <v>34</v>
      </c>
      <c r="H135" s="10" t="s">
        <v>37</v>
      </c>
      <c r="I135" s="10"/>
      <c r="J135" s="9" t="s">
        <v>140</v>
      </c>
      <c r="K135" s="9" t="s">
        <v>103</v>
      </c>
      <c r="L135" s="9"/>
      <c r="M135" s="11">
        <v>25</v>
      </c>
      <c r="N135" s="12" t="s">
        <v>125</v>
      </c>
      <c r="O135" s="11">
        <v>20</v>
      </c>
      <c r="P135" s="13">
        <f t="shared" si="9"/>
        <v>66</v>
      </c>
      <c r="Q135" s="11">
        <f t="shared" si="8"/>
        <v>1320</v>
      </c>
      <c r="R135" s="2">
        <v>12</v>
      </c>
      <c r="S135" s="2">
        <v>12</v>
      </c>
      <c r="T135" s="2">
        <v>12</v>
      </c>
      <c r="V135" s="2">
        <v>18</v>
      </c>
      <c r="W135" s="2">
        <v>12</v>
      </c>
    </row>
    <row r="136" spans="1:23" ht="30" customHeight="1" x14ac:dyDescent="0.35">
      <c r="A136" s="30"/>
      <c r="B136" s="9" t="s">
        <v>118</v>
      </c>
      <c r="C136" s="10" t="s">
        <v>371</v>
      </c>
      <c r="D136" s="10" t="s">
        <v>13</v>
      </c>
      <c r="E136" s="10" t="s">
        <v>43</v>
      </c>
      <c r="F136" s="10" t="s">
        <v>16</v>
      </c>
      <c r="G136" s="10" t="s">
        <v>34</v>
      </c>
      <c r="H136" s="10" t="s">
        <v>37</v>
      </c>
      <c r="I136" s="10"/>
      <c r="J136" s="9" t="s">
        <v>140</v>
      </c>
      <c r="K136" s="9" t="s">
        <v>103</v>
      </c>
      <c r="L136" s="9"/>
      <c r="M136" s="11">
        <v>25</v>
      </c>
      <c r="N136" s="12" t="s">
        <v>126</v>
      </c>
      <c r="O136" s="11">
        <v>20</v>
      </c>
      <c r="P136" s="13">
        <f t="shared" si="9"/>
        <v>66</v>
      </c>
      <c r="Q136" s="11">
        <f t="shared" si="8"/>
        <v>1320</v>
      </c>
      <c r="R136" s="2">
        <v>18</v>
      </c>
      <c r="S136" s="2">
        <v>12</v>
      </c>
      <c r="T136" s="2">
        <v>12</v>
      </c>
      <c r="V136" s="2">
        <v>6</v>
      </c>
      <c r="W136" s="2">
        <v>18</v>
      </c>
    </row>
    <row r="137" spans="1:23" ht="30" customHeight="1" x14ac:dyDescent="0.35">
      <c r="A137" s="29"/>
      <c r="B137" s="9" t="s">
        <v>127</v>
      </c>
      <c r="C137" s="10" t="s">
        <v>372</v>
      </c>
      <c r="D137" s="10" t="s">
        <v>13</v>
      </c>
      <c r="E137" s="10" t="s">
        <v>43</v>
      </c>
      <c r="F137" s="10" t="s">
        <v>16</v>
      </c>
      <c r="G137" s="10" t="s">
        <v>34</v>
      </c>
      <c r="H137" s="9" t="s">
        <v>155</v>
      </c>
      <c r="I137" s="10"/>
      <c r="J137" s="9"/>
      <c r="K137" s="9" t="s">
        <v>103</v>
      </c>
      <c r="L137" s="9"/>
      <c r="M137" s="11">
        <v>25</v>
      </c>
      <c r="N137" s="12" t="s">
        <v>329</v>
      </c>
      <c r="O137" s="11">
        <v>20</v>
      </c>
      <c r="P137" s="13">
        <f t="shared" si="9"/>
        <v>30</v>
      </c>
      <c r="Q137" s="11">
        <f t="shared" si="8"/>
        <v>600</v>
      </c>
      <c r="R137" s="2">
        <v>6</v>
      </c>
      <c r="S137" s="2">
        <v>6</v>
      </c>
      <c r="T137" s="2">
        <v>6</v>
      </c>
      <c r="V137" s="2">
        <v>12</v>
      </c>
    </row>
    <row r="138" spans="1:23" ht="30" customHeight="1" x14ac:dyDescent="0.35">
      <c r="A138" s="30"/>
      <c r="B138" s="9" t="s">
        <v>127</v>
      </c>
      <c r="C138" s="10" t="s">
        <v>372</v>
      </c>
      <c r="D138" s="10" t="s">
        <v>13</v>
      </c>
      <c r="E138" s="10" t="s">
        <v>43</v>
      </c>
      <c r="F138" s="10" t="s">
        <v>16</v>
      </c>
      <c r="G138" s="10" t="s">
        <v>34</v>
      </c>
      <c r="H138" s="9" t="s">
        <v>155</v>
      </c>
      <c r="I138" s="10"/>
      <c r="J138" s="9"/>
      <c r="K138" s="9" t="s">
        <v>103</v>
      </c>
      <c r="L138" s="9"/>
      <c r="M138" s="11">
        <v>25</v>
      </c>
      <c r="N138" s="12" t="s">
        <v>188</v>
      </c>
      <c r="O138" s="11">
        <v>20</v>
      </c>
      <c r="P138" s="13">
        <f t="shared" si="9"/>
        <v>60</v>
      </c>
      <c r="Q138" s="11">
        <f t="shared" si="8"/>
        <v>1200</v>
      </c>
      <c r="R138" s="2">
        <v>12</v>
      </c>
      <c r="S138" s="2">
        <v>12</v>
      </c>
      <c r="T138" s="2">
        <v>12</v>
      </c>
      <c r="V138" s="2">
        <v>12</v>
      </c>
      <c r="W138" s="2">
        <v>12</v>
      </c>
    </row>
    <row r="139" spans="1:23" ht="30" customHeight="1" x14ac:dyDescent="0.35">
      <c r="A139" s="30"/>
      <c r="B139" s="9" t="s">
        <v>127</v>
      </c>
      <c r="C139" s="10" t="s">
        <v>372</v>
      </c>
      <c r="D139" s="10" t="s">
        <v>13</v>
      </c>
      <c r="E139" s="10" t="s">
        <v>43</v>
      </c>
      <c r="F139" s="10" t="s">
        <v>16</v>
      </c>
      <c r="G139" s="10" t="s">
        <v>34</v>
      </c>
      <c r="H139" s="9" t="s">
        <v>155</v>
      </c>
      <c r="I139" s="10"/>
      <c r="J139" s="9"/>
      <c r="K139" s="9" t="s">
        <v>103</v>
      </c>
      <c r="L139" s="9"/>
      <c r="M139" s="11">
        <v>25</v>
      </c>
      <c r="N139" s="12" t="s">
        <v>189</v>
      </c>
      <c r="O139" s="11">
        <v>20</v>
      </c>
      <c r="P139" s="13">
        <f t="shared" si="9"/>
        <v>48</v>
      </c>
      <c r="Q139" s="11">
        <f t="shared" si="8"/>
        <v>960</v>
      </c>
      <c r="R139" s="2">
        <v>12</v>
      </c>
      <c r="S139" s="2">
        <v>12</v>
      </c>
      <c r="T139" s="2">
        <v>12</v>
      </c>
      <c r="W139" s="2">
        <v>12</v>
      </c>
    </row>
    <row r="140" spans="1:23" ht="30" customHeight="1" x14ac:dyDescent="0.35">
      <c r="A140" s="29"/>
      <c r="B140" s="9" t="s">
        <v>127</v>
      </c>
      <c r="C140" s="10" t="s">
        <v>372</v>
      </c>
      <c r="D140" s="10" t="s">
        <v>13</v>
      </c>
      <c r="E140" s="10" t="s">
        <v>43</v>
      </c>
      <c r="F140" s="10" t="s">
        <v>16</v>
      </c>
      <c r="G140" s="10" t="s">
        <v>34</v>
      </c>
      <c r="H140" s="10" t="s">
        <v>37</v>
      </c>
      <c r="I140" s="10"/>
      <c r="J140" s="9" t="s">
        <v>142</v>
      </c>
      <c r="K140" s="9" t="s">
        <v>103</v>
      </c>
      <c r="L140" s="9"/>
      <c r="M140" s="11">
        <v>25</v>
      </c>
      <c r="N140" s="12" t="s">
        <v>330</v>
      </c>
      <c r="O140" s="11">
        <v>20</v>
      </c>
      <c r="P140" s="13">
        <f t="shared" si="9"/>
        <v>30</v>
      </c>
      <c r="Q140" s="11">
        <f t="shared" si="8"/>
        <v>600</v>
      </c>
      <c r="R140" s="2">
        <v>6</v>
      </c>
      <c r="S140" s="2">
        <v>6</v>
      </c>
      <c r="T140" s="2">
        <v>6</v>
      </c>
      <c r="V140" s="2">
        <v>12</v>
      </c>
    </row>
    <row r="141" spans="1:23" ht="30" customHeight="1" x14ac:dyDescent="0.35">
      <c r="A141" s="30"/>
      <c r="B141" s="9" t="s">
        <v>127</v>
      </c>
      <c r="C141" s="10" t="s">
        <v>372</v>
      </c>
      <c r="D141" s="10" t="s">
        <v>13</v>
      </c>
      <c r="E141" s="10" t="s">
        <v>43</v>
      </c>
      <c r="F141" s="10" t="s">
        <v>16</v>
      </c>
      <c r="G141" s="10" t="s">
        <v>34</v>
      </c>
      <c r="H141" s="10" t="s">
        <v>37</v>
      </c>
      <c r="I141" s="10"/>
      <c r="J141" s="9" t="s">
        <v>142</v>
      </c>
      <c r="K141" s="9" t="s">
        <v>103</v>
      </c>
      <c r="L141" s="9"/>
      <c r="M141" s="11">
        <v>25</v>
      </c>
      <c r="N141" s="12" t="s">
        <v>128</v>
      </c>
      <c r="O141" s="11">
        <v>20</v>
      </c>
      <c r="P141" s="13">
        <f t="shared" si="9"/>
        <v>60</v>
      </c>
      <c r="Q141" s="11">
        <f t="shared" si="8"/>
        <v>1200</v>
      </c>
      <c r="R141" s="2">
        <v>12</v>
      </c>
      <c r="S141" s="2">
        <v>12</v>
      </c>
      <c r="T141" s="2">
        <v>12</v>
      </c>
      <c r="V141" s="2">
        <v>12</v>
      </c>
      <c r="W141" s="2">
        <v>12</v>
      </c>
    </row>
    <row r="142" spans="1:23" ht="30" customHeight="1" x14ac:dyDescent="0.35">
      <c r="A142" s="30"/>
      <c r="B142" s="9" t="s">
        <v>127</v>
      </c>
      <c r="C142" s="10" t="s">
        <v>372</v>
      </c>
      <c r="D142" s="10" t="s">
        <v>13</v>
      </c>
      <c r="E142" s="10" t="s">
        <v>43</v>
      </c>
      <c r="F142" s="10" t="s">
        <v>16</v>
      </c>
      <c r="G142" s="10" t="s">
        <v>34</v>
      </c>
      <c r="H142" s="10" t="s">
        <v>37</v>
      </c>
      <c r="I142" s="10"/>
      <c r="J142" s="9" t="s">
        <v>142</v>
      </c>
      <c r="K142" s="9" t="s">
        <v>103</v>
      </c>
      <c r="L142" s="9"/>
      <c r="M142" s="11">
        <v>25</v>
      </c>
      <c r="N142" s="12" t="s">
        <v>129</v>
      </c>
      <c r="O142" s="11">
        <v>20</v>
      </c>
      <c r="P142" s="13">
        <f t="shared" si="9"/>
        <v>48</v>
      </c>
      <c r="Q142" s="11">
        <f t="shared" si="8"/>
        <v>960</v>
      </c>
      <c r="R142" s="2">
        <v>12</v>
      </c>
      <c r="S142" s="2">
        <v>12</v>
      </c>
      <c r="T142" s="2">
        <v>12</v>
      </c>
      <c r="W142" s="2">
        <v>12</v>
      </c>
    </row>
    <row r="143" spans="1:23" ht="30" customHeight="1" x14ac:dyDescent="0.35">
      <c r="A143" s="29"/>
      <c r="B143" s="9" t="s">
        <v>127</v>
      </c>
      <c r="C143" s="10" t="s">
        <v>372</v>
      </c>
      <c r="D143" s="10" t="s">
        <v>13</v>
      </c>
      <c r="E143" s="10" t="s">
        <v>43</v>
      </c>
      <c r="F143" s="10" t="s">
        <v>16</v>
      </c>
      <c r="G143" s="10" t="s">
        <v>34</v>
      </c>
      <c r="H143" s="10" t="s">
        <v>37</v>
      </c>
      <c r="I143" s="10"/>
      <c r="J143" s="9" t="s">
        <v>145</v>
      </c>
      <c r="K143" s="9" t="s">
        <v>103</v>
      </c>
      <c r="L143" s="9"/>
      <c r="M143" s="11">
        <v>25</v>
      </c>
      <c r="N143" s="12" t="s">
        <v>331</v>
      </c>
      <c r="O143" s="11">
        <v>20</v>
      </c>
      <c r="P143" s="13">
        <f t="shared" si="9"/>
        <v>24</v>
      </c>
      <c r="Q143" s="11">
        <f t="shared" si="8"/>
        <v>480</v>
      </c>
      <c r="R143" s="2">
        <v>6</v>
      </c>
      <c r="S143" s="2">
        <v>6</v>
      </c>
      <c r="T143" s="2">
        <v>6</v>
      </c>
      <c r="V143" s="2">
        <v>6</v>
      </c>
    </row>
    <row r="144" spans="1:23" ht="30" customHeight="1" x14ac:dyDescent="0.35">
      <c r="A144" s="30"/>
      <c r="B144" s="9" t="s">
        <v>127</v>
      </c>
      <c r="C144" s="10" t="s">
        <v>372</v>
      </c>
      <c r="D144" s="10" t="s">
        <v>13</v>
      </c>
      <c r="E144" s="10" t="s">
        <v>43</v>
      </c>
      <c r="F144" s="10" t="s">
        <v>16</v>
      </c>
      <c r="G144" s="10" t="s">
        <v>34</v>
      </c>
      <c r="H144" s="10" t="s">
        <v>37</v>
      </c>
      <c r="I144" s="10"/>
      <c r="J144" s="9" t="s">
        <v>145</v>
      </c>
      <c r="K144" s="9" t="s">
        <v>103</v>
      </c>
      <c r="L144" s="9"/>
      <c r="M144" s="11">
        <v>25</v>
      </c>
      <c r="N144" s="12" t="s">
        <v>130</v>
      </c>
      <c r="O144" s="11">
        <v>20</v>
      </c>
      <c r="P144" s="13">
        <f t="shared" si="9"/>
        <v>60</v>
      </c>
      <c r="Q144" s="11">
        <f t="shared" si="8"/>
        <v>1200</v>
      </c>
      <c r="R144" s="2">
        <v>12</v>
      </c>
      <c r="S144" s="2">
        <v>12</v>
      </c>
      <c r="T144" s="2">
        <v>12</v>
      </c>
      <c r="V144" s="2">
        <v>12</v>
      </c>
      <c r="W144" s="2">
        <v>12</v>
      </c>
    </row>
    <row r="145" spans="1:23" ht="30" customHeight="1" x14ac:dyDescent="0.35">
      <c r="A145" s="30"/>
      <c r="B145" s="9" t="s">
        <v>127</v>
      </c>
      <c r="C145" s="10" t="s">
        <v>372</v>
      </c>
      <c r="D145" s="10" t="s">
        <v>13</v>
      </c>
      <c r="E145" s="10" t="s">
        <v>43</v>
      </c>
      <c r="F145" s="10" t="s">
        <v>16</v>
      </c>
      <c r="G145" s="10" t="s">
        <v>34</v>
      </c>
      <c r="H145" s="10" t="s">
        <v>37</v>
      </c>
      <c r="I145" s="10"/>
      <c r="J145" s="9" t="s">
        <v>145</v>
      </c>
      <c r="K145" s="9" t="s">
        <v>103</v>
      </c>
      <c r="L145" s="9"/>
      <c r="M145" s="11">
        <v>25</v>
      </c>
      <c r="N145" s="12" t="s">
        <v>131</v>
      </c>
      <c r="O145" s="11">
        <v>20</v>
      </c>
      <c r="P145" s="13">
        <f t="shared" si="9"/>
        <v>48</v>
      </c>
      <c r="Q145" s="11">
        <f t="shared" si="8"/>
        <v>960</v>
      </c>
      <c r="R145" s="2">
        <v>12</v>
      </c>
      <c r="S145" s="2">
        <v>12</v>
      </c>
      <c r="T145" s="2">
        <v>12</v>
      </c>
      <c r="W145" s="2">
        <v>12</v>
      </c>
    </row>
    <row r="146" spans="1:23" ht="30" customHeight="1" x14ac:dyDescent="0.35">
      <c r="A146" s="29"/>
      <c r="B146" s="9" t="s">
        <v>127</v>
      </c>
      <c r="C146" s="10" t="s">
        <v>372</v>
      </c>
      <c r="D146" s="10" t="s">
        <v>13</v>
      </c>
      <c r="E146" s="10" t="s">
        <v>43</v>
      </c>
      <c r="F146" s="10" t="s">
        <v>16</v>
      </c>
      <c r="G146" s="10" t="s">
        <v>34</v>
      </c>
      <c r="H146" s="10" t="s">
        <v>37</v>
      </c>
      <c r="I146" s="10"/>
      <c r="J146" s="9"/>
      <c r="K146" s="9" t="s">
        <v>103</v>
      </c>
      <c r="L146" s="9"/>
      <c r="M146" s="11">
        <v>25</v>
      </c>
      <c r="N146" s="12" t="s">
        <v>332</v>
      </c>
      <c r="O146" s="11">
        <v>20</v>
      </c>
      <c r="P146" s="13">
        <f t="shared" si="9"/>
        <v>6</v>
      </c>
      <c r="Q146" s="11">
        <f t="shared" si="8"/>
        <v>120</v>
      </c>
      <c r="V146" s="2">
        <v>6</v>
      </c>
    </row>
    <row r="147" spans="1:23" ht="30" customHeight="1" x14ac:dyDescent="0.35">
      <c r="A147" s="30"/>
      <c r="B147" s="9" t="s">
        <v>127</v>
      </c>
      <c r="C147" s="10" t="s">
        <v>372</v>
      </c>
      <c r="D147" s="10" t="s">
        <v>13</v>
      </c>
      <c r="E147" s="10" t="s">
        <v>43</v>
      </c>
      <c r="F147" s="10" t="s">
        <v>16</v>
      </c>
      <c r="G147" s="10" t="s">
        <v>34</v>
      </c>
      <c r="H147" s="10" t="s">
        <v>37</v>
      </c>
      <c r="I147" s="10"/>
      <c r="J147" s="9"/>
      <c r="K147" s="9" t="s">
        <v>103</v>
      </c>
      <c r="L147" s="9"/>
      <c r="M147" s="11">
        <v>25</v>
      </c>
      <c r="N147" s="12" t="s">
        <v>186</v>
      </c>
      <c r="O147" s="11">
        <v>20</v>
      </c>
      <c r="P147" s="13">
        <f t="shared" si="9"/>
        <v>30</v>
      </c>
      <c r="Q147" s="11">
        <f t="shared" si="8"/>
        <v>600</v>
      </c>
      <c r="R147" s="2">
        <v>6</v>
      </c>
      <c r="S147" s="2">
        <v>6</v>
      </c>
      <c r="T147" s="2">
        <v>6</v>
      </c>
      <c r="V147" s="2">
        <v>6</v>
      </c>
      <c r="W147" s="2">
        <v>6</v>
      </c>
    </row>
    <row r="148" spans="1:23" ht="30" customHeight="1" x14ac:dyDescent="0.35">
      <c r="A148" s="30"/>
      <c r="B148" s="9" t="s">
        <v>127</v>
      </c>
      <c r="C148" s="10" t="s">
        <v>372</v>
      </c>
      <c r="D148" s="10" t="s">
        <v>13</v>
      </c>
      <c r="E148" s="10" t="s">
        <v>43</v>
      </c>
      <c r="F148" s="10" t="s">
        <v>16</v>
      </c>
      <c r="G148" s="10" t="s">
        <v>34</v>
      </c>
      <c r="H148" s="10" t="s">
        <v>37</v>
      </c>
      <c r="I148" s="10"/>
      <c r="J148" s="9"/>
      <c r="K148" s="9" t="s">
        <v>103</v>
      </c>
      <c r="L148" s="9"/>
      <c r="M148" s="11">
        <v>25</v>
      </c>
      <c r="N148" s="12" t="s">
        <v>187</v>
      </c>
      <c r="O148" s="11">
        <v>20</v>
      </c>
      <c r="P148" s="13">
        <f t="shared" si="9"/>
        <v>30</v>
      </c>
      <c r="Q148" s="11">
        <f t="shared" si="8"/>
        <v>600</v>
      </c>
      <c r="R148" s="2">
        <v>12</v>
      </c>
      <c r="S148" s="2">
        <v>6</v>
      </c>
      <c r="T148" s="2">
        <v>6</v>
      </c>
      <c r="W148" s="2">
        <v>6</v>
      </c>
    </row>
    <row r="149" spans="1:23" ht="30" customHeight="1" x14ac:dyDescent="0.35">
      <c r="A149" s="29"/>
      <c r="B149" s="9" t="s">
        <v>127</v>
      </c>
      <c r="C149" s="10" t="s">
        <v>372</v>
      </c>
      <c r="D149" s="10" t="s">
        <v>13</v>
      </c>
      <c r="E149" s="10" t="s">
        <v>43</v>
      </c>
      <c r="F149" s="10" t="s">
        <v>16</v>
      </c>
      <c r="G149" s="10" t="s">
        <v>34</v>
      </c>
      <c r="H149" s="10" t="s">
        <v>37</v>
      </c>
      <c r="I149" s="10"/>
      <c r="J149" s="9" t="s">
        <v>139</v>
      </c>
      <c r="K149" s="9" t="s">
        <v>103</v>
      </c>
      <c r="L149" s="9"/>
      <c r="M149" s="11">
        <v>25</v>
      </c>
      <c r="N149" s="12" t="s">
        <v>333</v>
      </c>
      <c r="O149" s="11">
        <v>20</v>
      </c>
      <c r="P149" s="13">
        <f t="shared" si="9"/>
        <v>36</v>
      </c>
      <c r="Q149" s="11">
        <f t="shared" si="8"/>
        <v>720</v>
      </c>
      <c r="R149" s="2">
        <v>6</v>
      </c>
      <c r="S149" s="2">
        <v>6</v>
      </c>
      <c r="T149" s="2">
        <v>6</v>
      </c>
      <c r="V149" s="2">
        <v>12</v>
      </c>
      <c r="W149" s="2">
        <v>6</v>
      </c>
    </row>
    <row r="150" spans="1:23" ht="30" customHeight="1" x14ac:dyDescent="0.35">
      <c r="A150" s="30"/>
      <c r="B150" s="9" t="s">
        <v>127</v>
      </c>
      <c r="C150" s="10" t="s">
        <v>372</v>
      </c>
      <c r="D150" s="10" t="s">
        <v>13</v>
      </c>
      <c r="E150" s="10" t="s">
        <v>43</v>
      </c>
      <c r="F150" s="10" t="s">
        <v>16</v>
      </c>
      <c r="G150" s="10" t="s">
        <v>34</v>
      </c>
      <c r="H150" s="10" t="s">
        <v>37</v>
      </c>
      <c r="I150" s="10"/>
      <c r="J150" s="9" t="s">
        <v>139</v>
      </c>
      <c r="K150" s="9" t="s">
        <v>103</v>
      </c>
      <c r="L150" s="9"/>
      <c r="M150" s="11">
        <v>25</v>
      </c>
      <c r="N150" s="12" t="s">
        <v>132</v>
      </c>
      <c r="O150" s="11">
        <v>20</v>
      </c>
      <c r="P150" s="13">
        <f t="shared" si="9"/>
        <v>66</v>
      </c>
      <c r="Q150" s="11">
        <f t="shared" si="8"/>
        <v>1320</v>
      </c>
      <c r="R150" s="2">
        <v>18</v>
      </c>
      <c r="S150" s="2">
        <v>12</v>
      </c>
      <c r="T150" s="2">
        <v>12</v>
      </c>
      <c r="V150" s="2">
        <v>12</v>
      </c>
      <c r="W150" s="2">
        <v>12</v>
      </c>
    </row>
    <row r="151" spans="1:23" ht="30" customHeight="1" x14ac:dyDescent="0.35">
      <c r="A151" s="30"/>
      <c r="B151" s="9" t="s">
        <v>127</v>
      </c>
      <c r="C151" s="10" t="s">
        <v>372</v>
      </c>
      <c r="D151" s="10" t="s">
        <v>13</v>
      </c>
      <c r="E151" s="10" t="s">
        <v>43</v>
      </c>
      <c r="F151" s="10" t="s">
        <v>16</v>
      </c>
      <c r="G151" s="10" t="s">
        <v>34</v>
      </c>
      <c r="H151" s="10" t="s">
        <v>37</v>
      </c>
      <c r="I151" s="10"/>
      <c r="J151" s="9" t="s">
        <v>139</v>
      </c>
      <c r="K151" s="9" t="s">
        <v>103</v>
      </c>
      <c r="L151" s="9"/>
      <c r="M151" s="11">
        <v>25</v>
      </c>
      <c r="N151" s="12" t="s">
        <v>133</v>
      </c>
      <c r="O151" s="11">
        <v>20</v>
      </c>
      <c r="P151" s="13">
        <f t="shared" si="9"/>
        <v>60</v>
      </c>
      <c r="Q151" s="11">
        <f t="shared" ref="Q151:Q169" si="10">+(O151*P151)*(1-$Q$1)</f>
        <v>1200</v>
      </c>
      <c r="R151" s="2">
        <v>18</v>
      </c>
      <c r="S151" s="2">
        <v>12</v>
      </c>
      <c r="T151" s="2">
        <v>12</v>
      </c>
      <c r="V151" s="2">
        <v>6</v>
      </c>
      <c r="W151" s="2">
        <v>12</v>
      </c>
    </row>
    <row r="152" spans="1:23" ht="30" customHeight="1" x14ac:dyDescent="0.35">
      <c r="A152" s="29"/>
      <c r="B152" s="9" t="s">
        <v>127</v>
      </c>
      <c r="C152" s="10" t="s">
        <v>372</v>
      </c>
      <c r="D152" s="10" t="s">
        <v>13</v>
      </c>
      <c r="E152" s="10" t="s">
        <v>43</v>
      </c>
      <c r="F152" s="10" t="s">
        <v>16</v>
      </c>
      <c r="G152" s="10" t="s">
        <v>34</v>
      </c>
      <c r="H152" s="10" t="s">
        <v>37</v>
      </c>
      <c r="I152" s="10"/>
      <c r="J152" s="9" t="s">
        <v>143</v>
      </c>
      <c r="K152" s="9" t="s">
        <v>103</v>
      </c>
      <c r="L152" s="9"/>
      <c r="M152" s="11">
        <v>25</v>
      </c>
      <c r="N152" s="12" t="s">
        <v>334</v>
      </c>
      <c r="O152" s="11">
        <v>20</v>
      </c>
      <c r="P152" s="13">
        <f t="shared" si="9"/>
        <v>36</v>
      </c>
      <c r="Q152" s="11">
        <f t="shared" si="10"/>
        <v>720</v>
      </c>
      <c r="R152" s="2">
        <v>6</v>
      </c>
      <c r="S152" s="2">
        <v>6</v>
      </c>
      <c r="T152" s="2">
        <v>6</v>
      </c>
      <c r="V152" s="2">
        <v>12</v>
      </c>
      <c r="W152" s="2">
        <v>6</v>
      </c>
    </row>
    <row r="153" spans="1:23" ht="30" customHeight="1" x14ac:dyDescent="0.35">
      <c r="A153" s="30"/>
      <c r="B153" s="9" t="s">
        <v>127</v>
      </c>
      <c r="C153" s="10" t="s">
        <v>372</v>
      </c>
      <c r="D153" s="10" t="s">
        <v>13</v>
      </c>
      <c r="E153" s="10" t="s">
        <v>43</v>
      </c>
      <c r="F153" s="10" t="s">
        <v>16</v>
      </c>
      <c r="G153" s="10" t="s">
        <v>34</v>
      </c>
      <c r="H153" s="10" t="s">
        <v>37</v>
      </c>
      <c r="I153" s="10"/>
      <c r="J153" s="9" t="s">
        <v>143</v>
      </c>
      <c r="K153" s="9" t="s">
        <v>103</v>
      </c>
      <c r="L153" s="9"/>
      <c r="M153" s="11">
        <v>25</v>
      </c>
      <c r="N153" s="12" t="s">
        <v>134</v>
      </c>
      <c r="O153" s="11">
        <v>20</v>
      </c>
      <c r="P153" s="13">
        <f t="shared" si="9"/>
        <v>60</v>
      </c>
      <c r="Q153" s="11">
        <f t="shared" si="10"/>
        <v>1200</v>
      </c>
      <c r="R153" s="2">
        <v>12</v>
      </c>
      <c r="S153" s="2">
        <v>12</v>
      </c>
      <c r="T153" s="2">
        <v>12</v>
      </c>
      <c r="V153" s="2">
        <v>12</v>
      </c>
      <c r="W153" s="2">
        <v>12</v>
      </c>
    </row>
    <row r="154" spans="1:23" ht="30" customHeight="1" x14ac:dyDescent="0.35">
      <c r="A154" s="30"/>
      <c r="B154" s="9" t="s">
        <v>127</v>
      </c>
      <c r="C154" s="10" t="s">
        <v>372</v>
      </c>
      <c r="D154" s="10" t="s">
        <v>13</v>
      </c>
      <c r="E154" s="10" t="s">
        <v>43</v>
      </c>
      <c r="F154" s="10" t="s">
        <v>16</v>
      </c>
      <c r="G154" s="10" t="s">
        <v>34</v>
      </c>
      <c r="H154" s="10" t="s">
        <v>37</v>
      </c>
      <c r="I154" s="10"/>
      <c r="J154" s="9" t="s">
        <v>143</v>
      </c>
      <c r="K154" s="9" t="s">
        <v>103</v>
      </c>
      <c r="L154" s="9"/>
      <c r="M154" s="11">
        <v>25</v>
      </c>
      <c r="N154" s="12" t="s">
        <v>135</v>
      </c>
      <c r="O154" s="11">
        <v>20</v>
      </c>
      <c r="P154" s="13">
        <f t="shared" si="9"/>
        <v>54</v>
      </c>
      <c r="Q154" s="11">
        <f t="shared" si="10"/>
        <v>1080</v>
      </c>
      <c r="R154" s="2">
        <v>12</v>
      </c>
      <c r="S154" s="2">
        <v>12</v>
      </c>
      <c r="T154" s="2">
        <v>12</v>
      </c>
      <c r="V154" s="2">
        <v>6</v>
      </c>
      <c r="W154" s="2">
        <v>12</v>
      </c>
    </row>
    <row r="155" spans="1:23" ht="30" customHeight="1" x14ac:dyDescent="0.35">
      <c r="A155" s="29"/>
      <c r="B155" s="26" t="s">
        <v>289</v>
      </c>
      <c r="C155" s="10" t="s">
        <v>370</v>
      </c>
      <c r="D155" s="10" t="s">
        <v>13</v>
      </c>
      <c r="E155" s="10" t="s">
        <v>43</v>
      </c>
      <c r="F155" s="10" t="s">
        <v>44</v>
      </c>
      <c r="G155" s="10" t="s">
        <v>34</v>
      </c>
      <c r="H155" s="9" t="s">
        <v>155</v>
      </c>
      <c r="I155" s="10"/>
      <c r="J155" s="9"/>
      <c r="K155" s="9" t="s">
        <v>103</v>
      </c>
      <c r="L155" s="9" t="s">
        <v>103</v>
      </c>
      <c r="M155" s="11">
        <v>25</v>
      </c>
      <c r="N155" s="12" t="s">
        <v>366</v>
      </c>
      <c r="O155" s="11">
        <v>20</v>
      </c>
      <c r="P155" s="13">
        <f t="shared" si="9"/>
        <v>36</v>
      </c>
      <c r="Q155" s="11">
        <f t="shared" si="10"/>
        <v>720</v>
      </c>
      <c r="R155" s="2">
        <v>6</v>
      </c>
      <c r="S155" s="2">
        <v>6</v>
      </c>
      <c r="T155" s="2">
        <v>6</v>
      </c>
      <c r="V155" s="2">
        <v>12</v>
      </c>
      <c r="W155" s="2">
        <v>6</v>
      </c>
    </row>
    <row r="156" spans="1:23" ht="30" customHeight="1" x14ac:dyDescent="0.35">
      <c r="A156" s="30"/>
      <c r="B156" s="26" t="s">
        <v>289</v>
      </c>
      <c r="C156" s="10" t="s">
        <v>370</v>
      </c>
      <c r="D156" s="10" t="s">
        <v>13</v>
      </c>
      <c r="E156" s="10" t="s">
        <v>43</v>
      </c>
      <c r="F156" s="10" t="s">
        <v>44</v>
      </c>
      <c r="G156" s="10" t="s">
        <v>34</v>
      </c>
      <c r="H156" s="9" t="s">
        <v>155</v>
      </c>
      <c r="I156" s="10"/>
      <c r="J156" s="9"/>
      <c r="K156" s="9" t="s">
        <v>103</v>
      </c>
      <c r="L156" s="9" t="s">
        <v>103</v>
      </c>
      <c r="M156" s="11">
        <v>25</v>
      </c>
      <c r="N156" s="12" t="s">
        <v>292</v>
      </c>
      <c r="O156" s="11">
        <v>20</v>
      </c>
      <c r="P156" s="13">
        <f t="shared" si="9"/>
        <v>66</v>
      </c>
      <c r="Q156" s="11">
        <f t="shared" si="10"/>
        <v>1320</v>
      </c>
      <c r="R156" s="2">
        <v>12</v>
      </c>
      <c r="S156" s="2">
        <v>12</v>
      </c>
      <c r="T156" s="2">
        <v>12</v>
      </c>
      <c r="V156" s="2">
        <v>18</v>
      </c>
      <c r="W156" s="2">
        <v>12</v>
      </c>
    </row>
    <row r="157" spans="1:23" ht="30" customHeight="1" x14ac:dyDescent="0.35">
      <c r="A157" s="30"/>
      <c r="B157" s="26" t="s">
        <v>289</v>
      </c>
      <c r="C157" s="10" t="s">
        <v>370</v>
      </c>
      <c r="D157" s="10" t="s">
        <v>13</v>
      </c>
      <c r="E157" s="10" t="s">
        <v>43</v>
      </c>
      <c r="F157" s="10" t="s">
        <v>44</v>
      </c>
      <c r="G157" s="10" t="s">
        <v>34</v>
      </c>
      <c r="H157" s="9" t="s">
        <v>155</v>
      </c>
      <c r="I157" s="10"/>
      <c r="J157" s="9"/>
      <c r="K157" s="9" t="s">
        <v>103</v>
      </c>
      <c r="L157" s="9" t="s">
        <v>103</v>
      </c>
      <c r="M157" s="11">
        <v>25</v>
      </c>
      <c r="N157" s="12" t="s">
        <v>293</v>
      </c>
      <c r="O157" s="11">
        <v>20</v>
      </c>
      <c r="P157" s="13">
        <f t="shared" si="9"/>
        <v>60</v>
      </c>
      <c r="Q157" s="11">
        <f t="shared" si="10"/>
        <v>1200</v>
      </c>
      <c r="R157" s="2">
        <v>12</v>
      </c>
      <c r="S157" s="2">
        <v>12</v>
      </c>
      <c r="T157" s="2">
        <v>12</v>
      </c>
      <c r="V157" s="2">
        <v>6</v>
      </c>
      <c r="W157" s="2">
        <v>18</v>
      </c>
    </row>
    <row r="158" spans="1:23" ht="30" customHeight="1" x14ac:dyDescent="0.35">
      <c r="A158" s="29"/>
      <c r="B158" s="26" t="s">
        <v>289</v>
      </c>
      <c r="C158" s="10" t="s">
        <v>370</v>
      </c>
      <c r="D158" s="10" t="s">
        <v>13</v>
      </c>
      <c r="E158" s="10" t="s">
        <v>43</v>
      </c>
      <c r="F158" s="10" t="s">
        <v>44</v>
      </c>
      <c r="G158" s="10" t="s">
        <v>34</v>
      </c>
      <c r="H158" s="10" t="s">
        <v>37</v>
      </c>
      <c r="I158" s="10"/>
      <c r="J158" s="9"/>
      <c r="K158" s="9" t="s">
        <v>103</v>
      </c>
      <c r="L158" s="9" t="s">
        <v>103</v>
      </c>
      <c r="M158" s="11">
        <v>25</v>
      </c>
      <c r="N158" s="12" t="s">
        <v>365</v>
      </c>
      <c r="O158" s="11">
        <v>20</v>
      </c>
      <c r="P158" s="13">
        <f t="shared" si="9"/>
        <v>36</v>
      </c>
      <c r="Q158" s="11">
        <f t="shared" si="10"/>
        <v>720</v>
      </c>
      <c r="R158" s="2">
        <v>6</v>
      </c>
      <c r="S158" s="2">
        <v>6</v>
      </c>
      <c r="T158" s="2">
        <v>6</v>
      </c>
      <c r="V158" s="2">
        <v>12</v>
      </c>
      <c r="W158" s="2">
        <v>6</v>
      </c>
    </row>
    <row r="159" spans="1:23" ht="30" customHeight="1" x14ac:dyDescent="0.35">
      <c r="A159" s="30"/>
      <c r="B159" s="26" t="s">
        <v>289</v>
      </c>
      <c r="C159" s="10" t="s">
        <v>370</v>
      </c>
      <c r="D159" s="10" t="s">
        <v>13</v>
      </c>
      <c r="E159" s="10" t="s">
        <v>43</v>
      </c>
      <c r="F159" s="10" t="s">
        <v>44</v>
      </c>
      <c r="G159" s="10" t="s">
        <v>34</v>
      </c>
      <c r="H159" s="10" t="s">
        <v>37</v>
      </c>
      <c r="I159" s="10"/>
      <c r="J159" s="9"/>
      <c r="K159" s="9" t="s">
        <v>103</v>
      </c>
      <c r="L159" s="9" t="s">
        <v>103</v>
      </c>
      <c r="M159" s="11">
        <v>25</v>
      </c>
      <c r="N159" s="12" t="s">
        <v>290</v>
      </c>
      <c r="O159" s="11">
        <v>20</v>
      </c>
      <c r="P159" s="13">
        <f t="shared" si="9"/>
        <v>72</v>
      </c>
      <c r="Q159" s="11">
        <f t="shared" si="10"/>
        <v>1440</v>
      </c>
      <c r="R159" s="2">
        <v>18</v>
      </c>
      <c r="S159" s="2">
        <v>12</v>
      </c>
      <c r="T159" s="2">
        <v>12</v>
      </c>
      <c r="V159" s="2">
        <v>18</v>
      </c>
      <c r="W159" s="2">
        <v>12</v>
      </c>
    </row>
    <row r="160" spans="1:23" ht="30" customHeight="1" x14ac:dyDescent="0.35">
      <c r="A160" s="30"/>
      <c r="B160" s="26" t="s">
        <v>289</v>
      </c>
      <c r="C160" s="10" t="s">
        <v>370</v>
      </c>
      <c r="D160" s="10" t="s">
        <v>13</v>
      </c>
      <c r="E160" s="10" t="s">
        <v>43</v>
      </c>
      <c r="F160" s="10" t="s">
        <v>44</v>
      </c>
      <c r="G160" s="10" t="s">
        <v>34</v>
      </c>
      <c r="H160" s="10" t="s">
        <v>37</v>
      </c>
      <c r="I160" s="10"/>
      <c r="J160" s="9"/>
      <c r="K160" s="9" t="s">
        <v>103</v>
      </c>
      <c r="L160" s="9" t="s">
        <v>103</v>
      </c>
      <c r="M160" s="11">
        <v>25</v>
      </c>
      <c r="N160" s="12" t="s">
        <v>291</v>
      </c>
      <c r="O160" s="11">
        <v>20</v>
      </c>
      <c r="P160" s="13">
        <f t="shared" si="9"/>
        <v>66</v>
      </c>
      <c r="Q160" s="11">
        <f t="shared" si="10"/>
        <v>1320</v>
      </c>
      <c r="R160" s="2">
        <v>18</v>
      </c>
      <c r="S160" s="2">
        <v>12</v>
      </c>
      <c r="T160" s="2">
        <v>12</v>
      </c>
      <c r="V160" s="2">
        <v>6</v>
      </c>
      <c r="W160" s="2">
        <v>18</v>
      </c>
    </row>
    <row r="161" spans="1:23" ht="30" customHeight="1" x14ac:dyDescent="0.35">
      <c r="A161" s="29"/>
      <c r="B161" s="27" t="s">
        <v>289</v>
      </c>
      <c r="C161" s="10" t="s">
        <v>370</v>
      </c>
      <c r="D161" s="10" t="s">
        <v>13</v>
      </c>
      <c r="E161" s="10" t="s">
        <v>43</v>
      </c>
      <c r="F161" s="10" t="s">
        <v>44</v>
      </c>
      <c r="G161" s="10" t="s">
        <v>34</v>
      </c>
      <c r="H161" s="10" t="s">
        <v>37</v>
      </c>
      <c r="I161" s="10"/>
      <c r="J161" s="9"/>
      <c r="K161" s="9" t="s">
        <v>103</v>
      </c>
      <c r="L161" s="9"/>
      <c r="M161" s="11">
        <v>25</v>
      </c>
      <c r="N161" s="12" t="s">
        <v>367</v>
      </c>
      <c r="O161" s="11">
        <v>20</v>
      </c>
      <c r="P161" s="13">
        <f t="shared" si="9"/>
        <v>0</v>
      </c>
      <c r="Q161" s="11">
        <f t="shared" si="10"/>
        <v>0</v>
      </c>
    </row>
    <row r="162" spans="1:23" ht="30" customHeight="1" x14ac:dyDescent="0.35">
      <c r="A162" s="30"/>
      <c r="B162" s="27" t="s">
        <v>289</v>
      </c>
      <c r="C162" s="10" t="s">
        <v>370</v>
      </c>
      <c r="D162" s="10" t="s">
        <v>13</v>
      </c>
      <c r="E162" s="10" t="s">
        <v>43</v>
      </c>
      <c r="F162" s="10" t="s">
        <v>44</v>
      </c>
      <c r="G162" s="10" t="s">
        <v>34</v>
      </c>
      <c r="H162" s="10" t="s">
        <v>37</v>
      </c>
      <c r="I162" s="10"/>
      <c r="J162" s="9"/>
      <c r="K162" s="9" t="s">
        <v>103</v>
      </c>
      <c r="L162" s="9"/>
      <c r="M162" s="11">
        <v>25</v>
      </c>
      <c r="N162" s="12" t="s">
        <v>294</v>
      </c>
      <c r="O162" s="11">
        <v>20</v>
      </c>
      <c r="P162" s="13">
        <f t="shared" si="9"/>
        <v>0</v>
      </c>
      <c r="Q162" s="11">
        <f t="shared" si="10"/>
        <v>0</v>
      </c>
    </row>
    <row r="163" spans="1:23" ht="30" customHeight="1" x14ac:dyDescent="0.35">
      <c r="A163" s="30"/>
      <c r="B163" s="27" t="s">
        <v>289</v>
      </c>
      <c r="C163" s="10" t="s">
        <v>370</v>
      </c>
      <c r="D163" s="10" t="s">
        <v>13</v>
      </c>
      <c r="E163" s="10" t="s">
        <v>43</v>
      </c>
      <c r="F163" s="10" t="s">
        <v>44</v>
      </c>
      <c r="G163" s="10" t="s">
        <v>34</v>
      </c>
      <c r="H163" s="10" t="s">
        <v>37</v>
      </c>
      <c r="I163" s="10"/>
      <c r="J163" s="9"/>
      <c r="K163" s="9" t="s">
        <v>103</v>
      </c>
      <c r="L163" s="9"/>
      <c r="M163" s="11">
        <v>25</v>
      </c>
      <c r="N163" s="12" t="s">
        <v>295</v>
      </c>
      <c r="O163" s="11">
        <v>20</v>
      </c>
      <c r="P163" s="13">
        <f t="shared" si="9"/>
        <v>0</v>
      </c>
      <c r="Q163" s="11">
        <f t="shared" si="10"/>
        <v>0</v>
      </c>
    </row>
    <row r="164" spans="1:23" ht="30" customHeight="1" x14ac:dyDescent="0.35">
      <c r="A164" s="29"/>
      <c r="B164" s="26" t="s">
        <v>278</v>
      </c>
      <c r="C164" s="10" t="s">
        <v>373</v>
      </c>
      <c r="D164" s="10" t="s">
        <v>13</v>
      </c>
      <c r="E164" s="10" t="s">
        <v>43</v>
      </c>
      <c r="F164" s="10" t="s">
        <v>16</v>
      </c>
      <c r="G164" s="10" t="s">
        <v>34</v>
      </c>
      <c r="H164" s="10" t="s">
        <v>37</v>
      </c>
      <c r="I164" s="10"/>
      <c r="J164" s="9"/>
      <c r="K164" s="9" t="s">
        <v>103</v>
      </c>
      <c r="L164" s="9" t="s">
        <v>103</v>
      </c>
      <c r="M164" s="11">
        <v>15</v>
      </c>
      <c r="N164" s="12" t="s">
        <v>345</v>
      </c>
      <c r="O164" s="11">
        <v>12</v>
      </c>
      <c r="P164" s="13">
        <f t="shared" si="9"/>
        <v>54</v>
      </c>
      <c r="Q164" s="11">
        <f t="shared" si="10"/>
        <v>648</v>
      </c>
      <c r="R164" s="2">
        <v>12</v>
      </c>
      <c r="S164" s="2">
        <v>12</v>
      </c>
      <c r="T164" s="2">
        <v>12</v>
      </c>
      <c r="V164" s="2">
        <v>12</v>
      </c>
      <c r="W164" s="2">
        <v>6</v>
      </c>
    </row>
    <row r="165" spans="1:23" ht="30" customHeight="1" x14ac:dyDescent="0.35">
      <c r="A165" s="30"/>
      <c r="B165" s="26" t="s">
        <v>278</v>
      </c>
      <c r="C165" s="10" t="s">
        <v>373</v>
      </c>
      <c r="D165" s="10" t="s">
        <v>13</v>
      </c>
      <c r="E165" s="10" t="s">
        <v>43</v>
      </c>
      <c r="F165" s="10" t="s">
        <v>16</v>
      </c>
      <c r="G165" s="10" t="s">
        <v>34</v>
      </c>
      <c r="H165" s="10" t="s">
        <v>37</v>
      </c>
      <c r="I165" s="10"/>
      <c r="J165" s="9"/>
      <c r="K165" s="9" t="s">
        <v>103</v>
      </c>
      <c r="L165" s="9" t="s">
        <v>103</v>
      </c>
      <c r="M165" s="11">
        <v>15</v>
      </c>
      <c r="N165" s="12" t="s">
        <v>287</v>
      </c>
      <c r="O165" s="11">
        <v>12</v>
      </c>
      <c r="P165" s="13">
        <f t="shared" si="9"/>
        <v>48</v>
      </c>
      <c r="Q165" s="11">
        <f t="shared" si="10"/>
        <v>576</v>
      </c>
      <c r="R165" s="2">
        <v>12</v>
      </c>
      <c r="S165" s="2">
        <v>6</v>
      </c>
      <c r="T165" s="2">
        <v>12</v>
      </c>
      <c r="V165" s="2">
        <v>6</v>
      </c>
      <c r="W165" s="2">
        <v>12</v>
      </c>
    </row>
    <row r="166" spans="1:23" ht="30" customHeight="1" x14ac:dyDescent="0.35">
      <c r="A166" s="31"/>
      <c r="B166" s="26" t="s">
        <v>278</v>
      </c>
      <c r="C166" s="10" t="s">
        <v>373</v>
      </c>
      <c r="D166" s="10" t="s">
        <v>13</v>
      </c>
      <c r="E166" s="10" t="s">
        <v>43</v>
      </c>
      <c r="F166" s="10" t="s">
        <v>16</v>
      </c>
      <c r="G166" s="10" t="s">
        <v>34</v>
      </c>
      <c r="H166" s="10" t="s">
        <v>37</v>
      </c>
      <c r="I166" s="10"/>
      <c r="J166" s="9"/>
      <c r="K166" s="9" t="s">
        <v>103</v>
      </c>
      <c r="L166" s="9" t="s">
        <v>103</v>
      </c>
      <c r="M166" s="11">
        <v>15</v>
      </c>
      <c r="N166" s="12" t="s">
        <v>368</v>
      </c>
      <c r="O166" s="11">
        <v>12</v>
      </c>
      <c r="P166" s="13">
        <f t="shared" si="9"/>
        <v>0</v>
      </c>
      <c r="Q166" s="11">
        <f t="shared" si="10"/>
        <v>0</v>
      </c>
    </row>
    <row r="167" spans="1:23" ht="30" customHeight="1" x14ac:dyDescent="0.35">
      <c r="A167" s="29"/>
      <c r="B167" s="26" t="s">
        <v>278</v>
      </c>
      <c r="C167" s="10" t="s">
        <v>373</v>
      </c>
      <c r="D167" s="10" t="s">
        <v>13</v>
      </c>
      <c r="E167" s="10" t="s">
        <v>43</v>
      </c>
      <c r="F167" s="10" t="s">
        <v>16</v>
      </c>
      <c r="G167" s="10" t="s">
        <v>34</v>
      </c>
      <c r="H167" s="10" t="s">
        <v>37</v>
      </c>
      <c r="I167" s="10"/>
      <c r="J167" s="9"/>
      <c r="K167" s="9" t="s">
        <v>103</v>
      </c>
      <c r="L167" s="9" t="s">
        <v>103</v>
      </c>
      <c r="M167" s="11">
        <v>15</v>
      </c>
      <c r="N167" s="12" t="s">
        <v>346</v>
      </c>
      <c r="O167" s="11">
        <v>12</v>
      </c>
      <c r="P167" s="13">
        <f t="shared" si="9"/>
        <v>54</v>
      </c>
      <c r="Q167" s="11">
        <f t="shared" si="10"/>
        <v>648</v>
      </c>
      <c r="R167" s="2">
        <v>12</v>
      </c>
      <c r="S167" s="2">
        <v>12</v>
      </c>
      <c r="T167" s="2">
        <v>12</v>
      </c>
      <c r="V167" s="2">
        <v>12</v>
      </c>
      <c r="W167" s="2">
        <v>6</v>
      </c>
    </row>
    <row r="168" spans="1:23" ht="30" customHeight="1" x14ac:dyDescent="0.35">
      <c r="A168" s="30"/>
      <c r="B168" s="26" t="s">
        <v>278</v>
      </c>
      <c r="C168" s="10" t="s">
        <v>373</v>
      </c>
      <c r="D168" s="10" t="s">
        <v>13</v>
      </c>
      <c r="E168" s="10" t="s">
        <v>43</v>
      </c>
      <c r="F168" s="10" t="s">
        <v>16</v>
      </c>
      <c r="G168" s="10" t="s">
        <v>34</v>
      </c>
      <c r="H168" s="10" t="s">
        <v>37</v>
      </c>
      <c r="I168" s="10"/>
      <c r="J168" s="9"/>
      <c r="K168" s="9" t="s">
        <v>103</v>
      </c>
      <c r="L168" s="9" t="s">
        <v>103</v>
      </c>
      <c r="M168" s="11">
        <v>15</v>
      </c>
      <c r="N168" s="12" t="s">
        <v>288</v>
      </c>
      <c r="O168" s="11">
        <v>12</v>
      </c>
      <c r="P168" s="13">
        <f t="shared" si="9"/>
        <v>48</v>
      </c>
      <c r="Q168" s="11">
        <f t="shared" si="10"/>
        <v>576</v>
      </c>
      <c r="R168" s="2">
        <v>12</v>
      </c>
      <c r="S168" s="2">
        <v>6</v>
      </c>
      <c r="T168" s="2">
        <v>12</v>
      </c>
      <c r="V168" s="2">
        <v>6</v>
      </c>
      <c r="W168" s="2">
        <v>12</v>
      </c>
    </row>
    <row r="169" spans="1:23" ht="30" customHeight="1" x14ac:dyDescent="0.35">
      <c r="A169" s="31"/>
      <c r="B169" s="26" t="s">
        <v>278</v>
      </c>
      <c r="C169" s="10" t="s">
        <v>373</v>
      </c>
      <c r="D169" s="10" t="s">
        <v>13</v>
      </c>
      <c r="E169" s="10" t="s">
        <v>43</v>
      </c>
      <c r="F169" s="10" t="s">
        <v>16</v>
      </c>
      <c r="G169" s="10" t="s">
        <v>34</v>
      </c>
      <c r="H169" s="10" t="s">
        <v>37</v>
      </c>
      <c r="I169" s="10"/>
      <c r="J169" s="9"/>
      <c r="K169" s="9" t="s">
        <v>103</v>
      </c>
      <c r="L169" s="9" t="s">
        <v>103</v>
      </c>
      <c r="M169" s="11">
        <v>15</v>
      </c>
      <c r="N169" s="12" t="s">
        <v>369</v>
      </c>
      <c r="O169" s="11">
        <v>12</v>
      </c>
      <c r="P169" s="13">
        <f t="shared" si="9"/>
        <v>0</v>
      </c>
      <c r="Q169" s="11">
        <f t="shared" si="10"/>
        <v>0</v>
      </c>
    </row>
    <row r="170" spans="1:23" ht="30" customHeight="1" x14ac:dyDescent="0.35">
      <c r="A170" s="29"/>
      <c r="B170" s="26" t="s">
        <v>215</v>
      </c>
      <c r="C170" s="10" t="s">
        <v>216</v>
      </c>
      <c r="D170" s="10" t="s">
        <v>13</v>
      </c>
      <c r="E170" s="10" t="s">
        <v>43</v>
      </c>
      <c r="F170" s="10" t="s">
        <v>16</v>
      </c>
      <c r="G170" s="10" t="s">
        <v>34</v>
      </c>
      <c r="H170" s="10" t="s">
        <v>155</v>
      </c>
      <c r="I170" s="10"/>
      <c r="J170" s="9"/>
      <c r="K170" s="9" t="s">
        <v>103</v>
      </c>
      <c r="L170" s="9" t="s">
        <v>103</v>
      </c>
      <c r="M170" s="11">
        <v>15</v>
      </c>
      <c r="N170" s="12" t="s">
        <v>326</v>
      </c>
      <c r="O170" s="11">
        <v>12</v>
      </c>
      <c r="P170" s="13">
        <f t="shared" si="9"/>
        <v>6</v>
      </c>
      <c r="Q170" s="11">
        <f t="shared" si="7"/>
        <v>72</v>
      </c>
      <c r="V170" s="2">
        <v>6</v>
      </c>
    </row>
    <row r="171" spans="1:23" ht="30" customHeight="1" x14ac:dyDescent="0.35">
      <c r="A171" s="30"/>
      <c r="B171" s="26" t="s">
        <v>215</v>
      </c>
      <c r="C171" s="10" t="s">
        <v>216</v>
      </c>
      <c r="D171" s="10" t="s">
        <v>13</v>
      </c>
      <c r="E171" s="10" t="s">
        <v>43</v>
      </c>
      <c r="F171" s="10" t="s">
        <v>16</v>
      </c>
      <c r="G171" s="10" t="s">
        <v>34</v>
      </c>
      <c r="H171" s="10" t="s">
        <v>155</v>
      </c>
      <c r="I171" s="10"/>
      <c r="J171" s="9"/>
      <c r="K171" s="9" t="s">
        <v>103</v>
      </c>
      <c r="L171" s="9" t="s">
        <v>103</v>
      </c>
      <c r="M171" s="11">
        <v>15</v>
      </c>
      <c r="N171" s="12" t="s">
        <v>217</v>
      </c>
      <c r="O171" s="11">
        <v>12</v>
      </c>
      <c r="P171" s="13">
        <f t="shared" si="9"/>
        <v>42</v>
      </c>
      <c r="Q171" s="11">
        <f t="shared" si="7"/>
        <v>504</v>
      </c>
      <c r="R171" s="2">
        <v>12</v>
      </c>
      <c r="S171" s="2">
        <v>6</v>
      </c>
      <c r="T171" s="2">
        <v>6</v>
      </c>
      <c r="V171" s="2">
        <v>12</v>
      </c>
      <c r="W171" s="2">
        <v>6</v>
      </c>
    </row>
    <row r="172" spans="1:23" ht="30" customHeight="1" x14ac:dyDescent="0.35">
      <c r="A172" s="30"/>
      <c r="B172" s="26" t="s">
        <v>215</v>
      </c>
      <c r="C172" s="10" t="s">
        <v>216</v>
      </c>
      <c r="D172" s="10" t="s">
        <v>13</v>
      </c>
      <c r="E172" s="10" t="s">
        <v>43</v>
      </c>
      <c r="F172" s="10" t="s">
        <v>16</v>
      </c>
      <c r="G172" s="10" t="s">
        <v>34</v>
      </c>
      <c r="H172" s="10" t="s">
        <v>155</v>
      </c>
      <c r="I172" s="10"/>
      <c r="J172" s="9"/>
      <c r="K172" s="9" t="s">
        <v>103</v>
      </c>
      <c r="L172" s="9" t="s">
        <v>103</v>
      </c>
      <c r="M172" s="11">
        <v>15</v>
      </c>
      <c r="N172" s="12" t="s">
        <v>220</v>
      </c>
      <c r="O172" s="11">
        <v>12</v>
      </c>
      <c r="P172" s="13">
        <f t="shared" si="9"/>
        <v>36</v>
      </c>
      <c r="Q172" s="11">
        <f t="shared" si="7"/>
        <v>432</v>
      </c>
      <c r="R172" s="2">
        <v>12</v>
      </c>
      <c r="S172" s="2">
        <v>6</v>
      </c>
      <c r="T172" s="2">
        <v>6</v>
      </c>
      <c r="W172" s="2">
        <v>12</v>
      </c>
    </row>
    <row r="173" spans="1:23" ht="30" customHeight="1" x14ac:dyDescent="0.35">
      <c r="A173" s="29"/>
      <c r="B173" s="26" t="s">
        <v>215</v>
      </c>
      <c r="C173" s="10" t="s">
        <v>216</v>
      </c>
      <c r="D173" s="10" t="s">
        <v>13</v>
      </c>
      <c r="E173" s="10" t="s">
        <v>43</v>
      </c>
      <c r="F173" s="10" t="s">
        <v>16</v>
      </c>
      <c r="G173" s="10" t="s">
        <v>34</v>
      </c>
      <c r="H173" s="10" t="s">
        <v>155</v>
      </c>
      <c r="I173" s="10"/>
      <c r="J173" s="9"/>
      <c r="K173" s="9" t="s">
        <v>103</v>
      </c>
      <c r="L173" s="9" t="s">
        <v>103</v>
      </c>
      <c r="M173" s="11">
        <v>15</v>
      </c>
      <c r="N173" s="12" t="s">
        <v>327</v>
      </c>
      <c r="O173" s="11">
        <v>12</v>
      </c>
      <c r="P173" s="13">
        <f t="shared" si="9"/>
        <v>6</v>
      </c>
      <c r="Q173" s="11">
        <f t="shared" si="7"/>
        <v>72</v>
      </c>
      <c r="V173" s="2">
        <v>6</v>
      </c>
    </row>
    <row r="174" spans="1:23" ht="30" customHeight="1" x14ac:dyDescent="0.35">
      <c r="A174" s="30"/>
      <c r="B174" s="26" t="s">
        <v>215</v>
      </c>
      <c r="C174" s="10" t="s">
        <v>216</v>
      </c>
      <c r="D174" s="10" t="s">
        <v>13</v>
      </c>
      <c r="E174" s="10" t="s">
        <v>43</v>
      </c>
      <c r="F174" s="10" t="s">
        <v>16</v>
      </c>
      <c r="G174" s="10" t="s">
        <v>34</v>
      </c>
      <c r="H174" s="10" t="s">
        <v>155</v>
      </c>
      <c r="I174" s="10"/>
      <c r="J174" s="9"/>
      <c r="K174" s="9" t="s">
        <v>103</v>
      </c>
      <c r="L174" s="9" t="s">
        <v>103</v>
      </c>
      <c r="M174" s="11">
        <v>15</v>
      </c>
      <c r="N174" s="12" t="s">
        <v>218</v>
      </c>
      <c r="O174" s="11">
        <v>12</v>
      </c>
      <c r="P174" s="13">
        <f t="shared" si="9"/>
        <v>30</v>
      </c>
      <c r="Q174" s="11">
        <f t="shared" si="7"/>
        <v>360</v>
      </c>
      <c r="R174" s="2">
        <v>6</v>
      </c>
      <c r="S174" s="2">
        <v>6</v>
      </c>
      <c r="T174" s="2">
        <v>6</v>
      </c>
      <c r="V174" s="2">
        <v>6</v>
      </c>
      <c r="W174" s="2">
        <v>6</v>
      </c>
    </row>
    <row r="175" spans="1:23" ht="30" customHeight="1" x14ac:dyDescent="0.35">
      <c r="A175" s="30"/>
      <c r="B175" s="26" t="s">
        <v>215</v>
      </c>
      <c r="C175" s="10" t="s">
        <v>216</v>
      </c>
      <c r="D175" s="10" t="s">
        <v>13</v>
      </c>
      <c r="E175" s="10" t="s">
        <v>43</v>
      </c>
      <c r="F175" s="10" t="s">
        <v>16</v>
      </c>
      <c r="G175" s="10" t="s">
        <v>34</v>
      </c>
      <c r="H175" s="10" t="s">
        <v>155</v>
      </c>
      <c r="I175" s="10"/>
      <c r="J175" s="9"/>
      <c r="K175" s="9" t="s">
        <v>103</v>
      </c>
      <c r="L175" s="9" t="s">
        <v>103</v>
      </c>
      <c r="M175" s="11">
        <v>15</v>
      </c>
      <c r="N175" s="12" t="s">
        <v>221</v>
      </c>
      <c r="O175" s="11">
        <v>12</v>
      </c>
      <c r="P175" s="13">
        <f t="shared" si="9"/>
        <v>24</v>
      </c>
      <c r="Q175" s="11">
        <f t="shared" si="7"/>
        <v>288</v>
      </c>
      <c r="R175" s="2">
        <v>6</v>
      </c>
      <c r="S175" s="2">
        <v>6</v>
      </c>
      <c r="T175" s="2">
        <v>6</v>
      </c>
      <c r="W175" s="2">
        <v>6</v>
      </c>
    </row>
    <row r="176" spans="1:23" ht="30" customHeight="1" x14ac:dyDescent="0.35">
      <c r="A176" s="29"/>
      <c r="B176" s="26" t="s">
        <v>215</v>
      </c>
      <c r="C176" s="10" t="s">
        <v>216</v>
      </c>
      <c r="D176" s="10" t="s">
        <v>13</v>
      </c>
      <c r="E176" s="10" t="s">
        <v>43</v>
      </c>
      <c r="F176" s="10" t="s">
        <v>16</v>
      </c>
      <c r="G176" s="10" t="s">
        <v>34</v>
      </c>
      <c r="H176" s="10" t="s">
        <v>155</v>
      </c>
      <c r="I176" s="10"/>
      <c r="J176" s="9"/>
      <c r="K176" s="9" t="s">
        <v>103</v>
      </c>
      <c r="L176" s="9" t="s">
        <v>103</v>
      </c>
      <c r="M176" s="11">
        <v>15</v>
      </c>
      <c r="N176" s="12" t="s">
        <v>328</v>
      </c>
      <c r="O176" s="11">
        <v>12</v>
      </c>
      <c r="P176" s="13">
        <f t="shared" si="9"/>
        <v>12</v>
      </c>
      <c r="Q176" s="11">
        <f t="shared" si="7"/>
        <v>144</v>
      </c>
      <c r="V176" s="2">
        <v>12</v>
      </c>
    </row>
    <row r="177" spans="1:23" ht="30" customHeight="1" x14ac:dyDescent="0.35">
      <c r="A177" s="30"/>
      <c r="B177" s="26" t="s">
        <v>215</v>
      </c>
      <c r="C177" s="10" t="s">
        <v>216</v>
      </c>
      <c r="D177" s="10" t="s">
        <v>13</v>
      </c>
      <c r="E177" s="10" t="s">
        <v>43</v>
      </c>
      <c r="F177" s="10" t="s">
        <v>16</v>
      </c>
      <c r="G177" s="10" t="s">
        <v>34</v>
      </c>
      <c r="H177" s="10" t="s">
        <v>155</v>
      </c>
      <c r="I177" s="10"/>
      <c r="J177" s="9"/>
      <c r="K177" s="9" t="s">
        <v>103</v>
      </c>
      <c r="L177" s="9" t="s">
        <v>103</v>
      </c>
      <c r="M177" s="11">
        <v>15</v>
      </c>
      <c r="N177" s="12" t="s">
        <v>219</v>
      </c>
      <c r="O177" s="11">
        <v>12</v>
      </c>
      <c r="P177" s="13">
        <f t="shared" si="9"/>
        <v>48</v>
      </c>
      <c r="Q177" s="11">
        <f t="shared" si="7"/>
        <v>576</v>
      </c>
      <c r="R177" s="2">
        <v>12</v>
      </c>
      <c r="S177" s="2">
        <v>6</v>
      </c>
      <c r="T177" s="2">
        <v>6</v>
      </c>
      <c r="V177" s="2">
        <v>12</v>
      </c>
      <c r="W177" s="2">
        <v>12</v>
      </c>
    </row>
    <row r="178" spans="1:23" ht="30" customHeight="1" x14ac:dyDescent="0.35">
      <c r="A178" s="30"/>
      <c r="B178" s="26" t="s">
        <v>215</v>
      </c>
      <c r="C178" s="10" t="s">
        <v>216</v>
      </c>
      <c r="D178" s="10" t="s">
        <v>13</v>
      </c>
      <c r="E178" s="10" t="s">
        <v>43</v>
      </c>
      <c r="F178" s="10" t="s">
        <v>16</v>
      </c>
      <c r="G178" s="10" t="s">
        <v>34</v>
      </c>
      <c r="H178" s="10" t="s">
        <v>155</v>
      </c>
      <c r="I178" s="10"/>
      <c r="J178" s="9"/>
      <c r="K178" s="9" t="s">
        <v>103</v>
      </c>
      <c r="L178" s="9" t="s">
        <v>103</v>
      </c>
      <c r="M178" s="11">
        <v>15</v>
      </c>
      <c r="N178" s="12" t="s">
        <v>222</v>
      </c>
      <c r="O178" s="11">
        <v>12</v>
      </c>
      <c r="P178" s="13">
        <f t="shared" si="9"/>
        <v>36</v>
      </c>
      <c r="Q178" s="11">
        <f t="shared" si="7"/>
        <v>432</v>
      </c>
      <c r="R178" s="2">
        <v>12</v>
      </c>
      <c r="S178" s="2">
        <v>6</v>
      </c>
      <c r="T178" s="2">
        <v>6</v>
      </c>
      <c r="W178" s="2">
        <v>12</v>
      </c>
    </row>
    <row r="179" spans="1:23" ht="30" customHeight="1" x14ac:dyDescent="0.35">
      <c r="A179" s="29"/>
      <c r="B179" s="9" t="s">
        <v>277</v>
      </c>
      <c r="C179" s="10" t="s">
        <v>374</v>
      </c>
      <c r="D179" s="10" t="s">
        <v>13</v>
      </c>
      <c r="E179" s="10" t="s">
        <v>43</v>
      </c>
      <c r="F179" s="10" t="s">
        <v>16</v>
      </c>
      <c r="G179" s="10" t="s">
        <v>34</v>
      </c>
      <c r="H179" s="10" t="s">
        <v>147</v>
      </c>
      <c r="I179" s="10"/>
      <c r="J179" s="9"/>
      <c r="K179" s="9" t="s">
        <v>103</v>
      </c>
      <c r="L179" s="9"/>
      <c r="M179" s="11">
        <v>15</v>
      </c>
      <c r="N179" s="12" t="s">
        <v>343</v>
      </c>
      <c r="O179" s="11">
        <v>12</v>
      </c>
      <c r="P179" s="13">
        <f t="shared" si="9"/>
        <v>18</v>
      </c>
      <c r="Q179" s="11">
        <f t="shared" ref="Q179:Q190" si="11">+(O179*P179)*(1-$Q$1)</f>
        <v>216</v>
      </c>
      <c r="R179" s="2">
        <v>6</v>
      </c>
      <c r="T179" s="2">
        <v>6</v>
      </c>
      <c r="V179" s="2">
        <v>6</v>
      </c>
    </row>
    <row r="180" spans="1:23" ht="30" customHeight="1" x14ac:dyDescent="0.35">
      <c r="A180" s="30"/>
      <c r="B180" s="9" t="s">
        <v>277</v>
      </c>
      <c r="C180" s="10" t="s">
        <v>374</v>
      </c>
      <c r="D180" s="10" t="s">
        <v>13</v>
      </c>
      <c r="E180" s="10" t="s">
        <v>43</v>
      </c>
      <c r="F180" s="10" t="s">
        <v>16</v>
      </c>
      <c r="G180" s="10" t="s">
        <v>34</v>
      </c>
      <c r="H180" s="10" t="s">
        <v>147</v>
      </c>
      <c r="I180" s="10"/>
      <c r="J180" s="9"/>
      <c r="K180" s="9" t="s">
        <v>103</v>
      </c>
      <c r="L180" s="9"/>
      <c r="M180" s="11">
        <v>15</v>
      </c>
      <c r="N180" s="12" t="s">
        <v>283</v>
      </c>
      <c r="O180" s="11">
        <v>12</v>
      </c>
      <c r="P180" s="13">
        <f t="shared" si="9"/>
        <v>24</v>
      </c>
      <c r="Q180" s="11">
        <f t="shared" si="11"/>
        <v>288</v>
      </c>
      <c r="R180" s="2">
        <v>6</v>
      </c>
      <c r="T180" s="2">
        <v>6</v>
      </c>
      <c r="V180" s="2">
        <v>6</v>
      </c>
      <c r="W180" s="2">
        <v>6</v>
      </c>
    </row>
    <row r="181" spans="1:23" ht="30" customHeight="1" x14ac:dyDescent="0.35">
      <c r="A181" s="30"/>
      <c r="B181" s="9" t="s">
        <v>277</v>
      </c>
      <c r="C181" s="10" t="s">
        <v>374</v>
      </c>
      <c r="D181" s="10" t="s">
        <v>13</v>
      </c>
      <c r="E181" s="10" t="s">
        <v>43</v>
      </c>
      <c r="F181" s="10" t="s">
        <v>16</v>
      </c>
      <c r="G181" s="10" t="s">
        <v>34</v>
      </c>
      <c r="H181" s="10" t="s">
        <v>147</v>
      </c>
      <c r="I181" s="10"/>
      <c r="J181" s="9"/>
      <c r="K181" s="9" t="s">
        <v>103</v>
      </c>
      <c r="L181" s="9"/>
      <c r="M181" s="11">
        <v>15</v>
      </c>
      <c r="N181" s="12" t="s">
        <v>284</v>
      </c>
      <c r="O181" s="11">
        <v>12</v>
      </c>
      <c r="P181" s="13">
        <f t="shared" si="9"/>
        <v>18</v>
      </c>
      <c r="Q181" s="11">
        <f t="shared" si="11"/>
        <v>216</v>
      </c>
      <c r="R181" s="2">
        <v>6</v>
      </c>
      <c r="T181" s="2">
        <v>6</v>
      </c>
      <c r="W181" s="2">
        <v>6</v>
      </c>
    </row>
    <row r="182" spans="1:23" ht="30" customHeight="1" x14ac:dyDescent="0.35">
      <c r="A182" s="29"/>
      <c r="B182" s="9" t="s">
        <v>277</v>
      </c>
      <c r="C182" s="10" t="s">
        <v>374</v>
      </c>
      <c r="D182" s="10" t="s">
        <v>13</v>
      </c>
      <c r="E182" s="10" t="s">
        <v>43</v>
      </c>
      <c r="F182" s="10" t="s">
        <v>16</v>
      </c>
      <c r="G182" s="10" t="s">
        <v>34</v>
      </c>
      <c r="H182" s="10" t="s">
        <v>155</v>
      </c>
      <c r="I182" s="10"/>
      <c r="J182" s="9"/>
      <c r="K182" s="9" t="s">
        <v>103</v>
      </c>
      <c r="L182" s="9"/>
      <c r="M182" s="11">
        <v>15</v>
      </c>
      <c r="N182" s="12" t="s">
        <v>344</v>
      </c>
      <c r="O182" s="11">
        <v>12</v>
      </c>
      <c r="P182" s="13">
        <f t="shared" si="9"/>
        <v>18</v>
      </c>
      <c r="Q182" s="11">
        <f t="shared" si="11"/>
        <v>216</v>
      </c>
      <c r="R182" s="2">
        <v>6</v>
      </c>
      <c r="T182" s="2">
        <v>6</v>
      </c>
      <c r="V182" s="2">
        <v>6</v>
      </c>
    </row>
    <row r="183" spans="1:23" ht="30" customHeight="1" x14ac:dyDescent="0.35">
      <c r="A183" s="30"/>
      <c r="B183" s="9" t="s">
        <v>277</v>
      </c>
      <c r="C183" s="10" t="s">
        <v>374</v>
      </c>
      <c r="D183" s="10" t="s">
        <v>13</v>
      </c>
      <c r="E183" s="10" t="s">
        <v>43</v>
      </c>
      <c r="F183" s="10" t="s">
        <v>16</v>
      </c>
      <c r="G183" s="10" t="s">
        <v>34</v>
      </c>
      <c r="H183" s="10" t="s">
        <v>155</v>
      </c>
      <c r="I183" s="10"/>
      <c r="J183" s="9"/>
      <c r="K183" s="9" t="s">
        <v>103</v>
      </c>
      <c r="L183" s="9"/>
      <c r="M183" s="11">
        <v>15</v>
      </c>
      <c r="N183" s="12" t="s">
        <v>285</v>
      </c>
      <c r="O183" s="11">
        <v>12</v>
      </c>
      <c r="P183" s="13">
        <f t="shared" si="9"/>
        <v>24</v>
      </c>
      <c r="Q183" s="11">
        <f t="shared" si="11"/>
        <v>288</v>
      </c>
      <c r="R183" s="2">
        <v>6</v>
      </c>
      <c r="T183" s="2">
        <v>6</v>
      </c>
      <c r="V183" s="2">
        <v>6</v>
      </c>
      <c r="W183" s="2">
        <v>6</v>
      </c>
    </row>
    <row r="184" spans="1:23" ht="30" customHeight="1" x14ac:dyDescent="0.35">
      <c r="A184" s="30"/>
      <c r="B184" s="9" t="s">
        <v>277</v>
      </c>
      <c r="C184" s="10" t="s">
        <v>374</v>
      </c>
      <c r="D184" s="10" t="s">
        <v>13</v>
      </c>
      <c r="E184" s="10" t="s">
        <v>43</v>
      </c>
      <c r="F184" s="10" t="s">
        <v>16</v>
      </c>
      <c r="G184" s="10" t="s">
        <v>34</v>
      </c>
      <c r="H184" s="10" t="s">
        <v>155</v>
      </c>
      <c r="I184" s="10"/>
      <c r="J184" s="9"/>
      <c r="K184" s="9" t="s">
        <v>103</v>
      </c>
      <c r="L184" s="9"/>
      <c r="M184" s="11">
        <v>15</v>
      </c>
      <c r="N184" s="12" t="s">
        <v>286</v>
      </c>
      <c r="O184" s="11">
        <v>12</v>
      </c>
      <c r="P184" s="13">
        <f t="shared" si="9"/>
        <v>6</v>
      </c>
      <c r="Q184" s="11">
        <f t="shared" si="11"/>
        <v>72</v>
      </c>
      <c r="W184" s="2">
        <v>6</v>
      </c>
    </row>
    <row r="185" spans="1:23" ht="30" customHeight="1" x14ac:dyDescent="0.35">
      <c r="A185" s="29"/>
      <c r="B185" s="9" t="s">
        <v>276</v>
      </c>
      <c r="C185" s="10" t="s">
        <v>375</v>
      </c>
      <c r="D185" s="10" t="s">
        <v>13</v>
      </c>
      <c r="E185" s="10" t="s">
        <v>43</v>
      </c>
      <c r="F185" s="10" t="s">
        <v>16</v>
      </c>
      <c r="G185" s="10" t="s">
        <v>34</v>
      </c>
      <c r="H185" s="10" t="s">
        <v>147</v>
      </c>
      <c r="I185" s="10"/>
      <c r="J185" s="9"/>
      <c r="K185" s="9" t="s">
        <v>103</v>
      </c>
      <c r="L185" s="9"/>
      <c r="M185" s="11">
        <v>15</v>
      </c>
      <c r="N185" s="12" t="s">
        <v>341</v>
      </c>
      <c r="O185" s="11">
        <v>12</v>
      </c>
      <c r="P185" s="13">
        <f t="shared" si="9"/>
        <v>18</v>
      </c>
      <c r="Q185" s="11">
        <f t="shared" si="11"/>
        <v>216</v>
      </c>
      <c r="R185" s="2">
        <v>6</v>
      </c>
      <c r="T185" s="2">
        <v>6</v>
      </c>
      <c r="V185" s="2">
        <v>6</v>
      </c>
    </row>
    <row r="186" spans="1:23" ht="30" customHeight="1" x14ac:dyDescent="0.35">
      <c r="A186" s="30"/>
      <c r="B186" s="9" t="s">
        <v>276</v>
      </c>
      <c r="C186" s="10" t="s">
        <v>375</v>
      </c>
      <c r="D186" s="10" t="s">
        <v>13</v>
      </c>
      <c r="E186" s="10" t="s">
        <v>43</v>
      </c>
      <c r="F186" s="10" t="s">
        <v>16</v>
      </c>
      <c r="G186" s="10" t="s">
        <v>34</v>
      </c>
      <c r="H186" s="10" t="s">
        <v>147</v>
      </c>
      <c r="I186" s="10"/>
      <c r="J186" s="9"/>
      <c r="K186" s="9" t="s">
        <v>103</v>
      </c>
      <c r="L186" s="9"/>
      <c r="M186" s="11">
        <v>15</v>
      </c>
      <c r="N186" s="12" t="s">
        <v>279</v>
      </c>
      <c r="O186" s="11">
        <v>12</v>
      </c>
      <c r="P186" s="13">
        <f t="shared" si="9"/>
        <v>24</v>
      </c>
      <c r="Q186" s="11">
        <f t="shared" si="11"/>
        <v>288</v>
      </c>
      <c r="R186" s="2">
        <v>6</v>
      </c>
      <c r="T186" s="2">
        <v>6</v>
      </c>
      <c r="V186" s="2">
        <v>6</v>
      </c>
      <c r="W186" s="2">
        <v>6</v>
      </c>
    </row>
    <row r="187" spans="1:23" ht="30" customHeight="1" x14ac:dyDescent="0.35">
      <c r="A187" s="30"/>
      <c r="B187" s="9" t="s">
        <v>276</v>
      </c>
      <c r="C187" s="10" t="s">
        <v>375</v>
      </c>
      <c r="D187" s="10" t="s">
        <v>13</v>
      </c>
      <c r="E187" s="10" t="s">
        <v>43</v>
      </c>
      <c r="F187" s="10" t="s">
        <v>16</v>
      </c>
      <c r="G187" s="10" t="s">
        <v>34</v>
      </c>
      <c r="H187" s="10" t="s">
        <v>147</v>
      </c>
      <c r="I187" s="10"/>
      <c r="J187" s="9"/>
      <c r="K187" s="9" t="s">
        <v>103</v>
      </c>
      <c r="L187" s="9"/>
      <c r="M187" s="11">
        <v>15</v>
      </c>
      <c r="N187" s="12" t="s">
        <v>280</v>
      </c>
      <c r="O187" s="11">
        <v>12</v>
      </c>
      <c r="P187" s="13">
        <f t="shared" si="9"/>
        <v>6</v>
      </c>
      <c r="Q187" s="11">
        <f t="shared" si="11"/>
        <v>72</v>
      </c>
      <c r="W187" s="2">
        <v>6</v>
      </c>
    </row>
    <row r="188" spans="1:23" ht="30" customHeight="1" x14ac:dyDescent="0.35">
      <c r="A188" s="29"/>
      <c r="B188" s="9" t="s">
        <v>276</v>
      </c>
      <c r="C188" s="10" t="s">
        <v>375</v>
      </c>
      <c r="D188" s="10" t="s">
        <v>13</v>
      </c>
      <c r="E188" s="10" t="s">
        <v>43</v>
      </c>
      <c r="F188" s="10" t="s">
        <v>16</v>
      </c>
      <c r="G188" s="10" t="s">
        <v>34</v>
      </c>
      <c r="H188" s="10" t="s">
        <v>147</v>
      </c>
      <c r="I188" s="10"/>
      <c r="J188" s="9"/>
      <c r="K188" s="9" t="s">
        <v>103</v>
      </c>
      <c r="L188" s="9"/>
      <c r="M188" s="11">
        <v>15</v>
      </c>
      <c r="N188" s="12" t="s">
        <v>342</v>
      </c>
      <c r="O188" s="11">
        <v>12</v>
      </c>
      <c r="P188" s="13">
        <f t="shared" si="9"/>
        <v>18</v>
      </c>
      <c r="Q188" s="11">
        <f t="shared" si="11"/>
        <v>216</v>
      </c>
      <c r="R188" s="2">
        <v>6</v>
      </c>
      <c r="T188" s="2">
        <v>6</v>
      </c>
      <c r="V188" s="2">
        <v>6</v>
      </c>
    </row>
    <row r="189" spans="1:23" ht="30" customHeight="1" x14ac:dyDescent="0.35">
      <c r="A189" s="30"/>
      <c r="B189" s="9" t="s">
        <v>276</v>
      </c>
      <c r="C189" s="10" t="s">
        <v>375</v>
      </c>
      <c r="D189" s="10" t="s">
        <v>13</v>
      </c>
      <c r="E189" s="10" t="s">
        <v>43</v>
      </c>
      <c r="F189" s="10" t="s">
        <v>16</v>
      </c>
      <c r="G189" s="10" t="s">
        <v>34</v>
      </c>
      <c r="H189" s="10" t="s">
        <v>147</v>
      </c>
      <c r="I189" s="10"/>
      <c r="J189" s="9"/>
      <c r="K189" s="9" t="s">
        <v>103</v>
      </c>
      <c r="L189" s="9"/>
      <c r="M189" s="11">
        <v>15</v>
      </c>
      <c r="N189" s="12" t="s">
        <v>281</v>
      </c>
      <c r="O189" s="11">
        <v>12</v>
      </c>
      <c r="P189" s="13">
        <f t="shared" si="9"/>
        <v>24</v>
      </c>
      <c r="Q189" s="11">
        <f t="shared" si="11"/>
        <v>288</v>
      </c>
      <c r="R189" s="2">
        <v>6</v>
      </c>
      <c r="T189" s="2">
        <v>6</v>
      </c>
      <c r="V189" s="2">
        <v>6</v>
      </c>
      <c r="W189" s="2">
        <v>6</v>
      </c>
    </row>
    <row r="190" spans="1:23" ht="30" customHeight="1" x14ac:dyDescent="0.35">
      <c r="A190" s="30"/>
      <c r="B190" s="9" t="s">
        <v>276</v>
      </c>
      <c r="C190" s="10" t="s">
        <v>375</v>
      </c>
      <c r="D190" s="10" t="s">
        <v>13</v>
      </c>
      <c r="E190" s="10" t="s">
        <v>43</v>
      </c>
      <c r="F190" s="10" t="s">
        <v>16</v>
      </c>
      <c r="G190" s="10" t="s">
        <v>34</v>
      </c>
      <c r="H190" s="10" t="s">
        <v>147</v>
      </c>
      <c r="I190" s="10"/>
      <c r="J190" s="9"/>
      <c r="K190" s="9" t="s">
        <v>103</v>
      </c>
      <c r="L190" s="9"/>
      <c r="M190" s="11">
        <v>15</v>
      </c>
      <c r="N190" s="12" t="s">
        <v>282</v>
      </c>
      <c r="O190" s="11">
        <v>12</v>
      </c>
      <c r="P190" s="13">
        <f t="shared" si="9"/>
        <v>6</v>
      </c>
      <c r="Q190" s="11">
        <f t="shared" si="11"/>
        <v>72</v>
      </c>
      <c r="W190" s="2">
        <v>6</v>
      </c>
    </row>
    <row r="191" spans="1:23" ht="30" customHeight="1" x14ac:dyDescent="0.35">
      <c r="A191" s="29"/>
      <c r="B191" s="9" t="s">
        <v>58</v>
      </c>
      <c r="C191" s="10" t="s">
        <v>137</v>
      </c>
      <c r="D191" s="10" t="s">
        <v>13</v>
      </c>
      <c r="E191" s="10" t="s">
        <v>43</v>
      </c>
      <c r="F191" s="10" t="s">
        <v>44</v>
      </c>
      <c r="G191" s="10" t="s">
        <v>34</v>
      </c>
      <c r="H191" s="10" t="s">
        <v>147</v>
      </c>
      <c r="I191" s="10"/>
      <c r="J191" s="9"/>
      <c r="K191" s="9" t="s">
        <v>103</v>
      </c>
      <c r="L191" s="9"/>
      <c r="M191" s="11">
        <v>20</v>
      </c>
      <c r="N191" s="12" t="s">
        <v>348</v>
      </c>
      <c r="O191" s="11">
        <v>16</v>
      </c>
      <c r="P191" s="13">
        <f t="shared" si="9"/>
        <v>18</v>
      </c>
      <c r="Q191" s="11">
        <f t="shared" ref="Q191:Q203" si="12">+(O191*P191)*(1-$Q$1)</f>
        <v>288</v>
      </c>
      <c r="S191" s="2">
        <v>6</v>
      </c>
      <c r="U191" s="2">
        <v>12</v>
      </c>
    </row>
    <row r="192" spans="1:23" ht="30" customHeight="1" x14ac:dyDescent="0.35">
      <c r="A192" s="30"/>
      <c r="B192" s="9" t="s">
        <v>58</v>
      </c>
      <c r="C192" s="10" t="s">
        <v>137</v>
      </c>
      <c r="D192" s="10" t="s">
        <v>13</v>
      </c>
      <c r="E192" s="10" t="s">
        <v>43</v>
      </c>
      <c r="F192" s="10" t="s">
        <v>44</v>
      </c>
      <c r="G192" s="10" t="s">
        <v>34</v>
      </c>
      <c r="H192" s="10" t="s">
        <v>147</v>
      </c>
      <c r="I192" s="10"/>
      <c r="J192" s="9"/>
      <c r="K192" s="9" t="s">
        <v>103</v>
      </c>
      <c r="L192" s="9"/>
      <c r="M192" s="11">
        <v>20</v>
      </c>
      <c r="N192" s="12" t="s">
        <v>190</v>
      </c>
      <c r="O192" s="11">
        <v>16</v>
      </c>
      <c r="P192" s="13">
        <f t="shared" si="9"/>
        <v>30</v>
      </c>
      <c r="Q192" s="11">
        <f t="shared" si="12"/>
        <v>480</v>
      </c>
      <c r="S192" s="2">
        <v>12</v>
      </c>
      <c r="U192" s="2">
        <v>18</v>
      </c>
    </row>
    <row r="193" spans="1:21" ht="30" customHeight="1" x14ac:dyDescent="0.35">
      <c r="A193" s="30"/>
      <c r="B193" s="9" t="s">
        <v>58</v>
      </c>
      <c r="C193" s="10" t="s">
        <v>137</v>
      </c>
      <c r="D193" s="10" t="s">
        <v>13</v>
      </c>
      <c r="E193" s="10" t="s">
        <v>43</v>
      </c>
      <c r="F193" s="10" t="s">
        <v>44</v>
      </c>
      <c r="G193" s="10" t="s">
        <v>34</v>
      </c>
      <c r="H193" s="10" t="s">
        <v>147</v>
      </c>
      <c r="I193" s="10"/>
      <c r="J193" s="9"/>
      <c r="K193" s="9" t="s">
        <v>103</v>
      </c>
      <c r="L193" s="9"/>
      <c r="M193" s="11">
        <v>20</v>
      </c>
      <c r="N193" s="12" t="s">
        <v>191</v>
      </c>
      <c r="O193" s="11">
        <v>16</v>
      </c>
      <c r="P193" s="13">
        <f t="shared" si="9"/>
        <v>30</v>
      </c>
      <c r="Q193" s="11">
        <f t="shared" si="12"/>
        <v>480</v>
      </c>
      <c r="S193" s="2">
        <v>12</v>
      </c>
      <c r="U193" s="2">
        <v>18</v>
      </c>
    </row>
    <row r="194" spans="1:21" ht="30" customHeight="1" x14ac:dyDescent="0.35">
      <c r="A194" s="29"/>
      <c r="B194" s="9" t="s">
        <v>58</v>
      </c>
      <c r="C194" s="10" t="s">
        <v>137</v>
      </c>
      <c r="D194" s="10" t="s">
        <v>13</v>
      </c>
      <c r="E194" s="10" t="s">
        <v>43</v>
      </c>
      <c r="F194" s="10" t="s">
        <v>44</v>
      </c>
      <c r="G194" s="10" t="s">
        <v>34</v>
      </c>
      <c r="H194" s="10" t="s">
        <v>155</v>
      </c>
      <c r="I194" s="10"/>
      <c r="J194" s="9"/>
      <c r="K194" s="9" t="s">
        <v>103</v>
      </c>
      <c r="L194" s="9"/>
      <c r="M194" s="11">
        <v>20</v>
      </c>
      <c r="N194" s="12" t="s">
        <v>349</v>
      </c>
      <c r="O194" s="11">
        <v>16</v>
      </c>
      <c r="P194" s="13">
        <f t="shared" si="9"/>
        <v>0</v>
      </c>
      <c r="Q194" s="11">
        <f t="shared" si="12"/>
        <v>0</v>
      </c>
    </row>
    <row r="195" spans="1:21" ht="30" customHeight="1" x14ac:dyDescent="0.35">
      <c r="A195" s="30"/>
      <c r="B195" s="9" t="s">
        <v>58</v>
      </c>
      <c r="C195" s="10" t="s">
        <v>137</v>
      </c>
      <c r="D195" s="10" t="s">
        <v>13</v>
      </c>
      <c r="E195" s="10" t="s">
        <v>43</v>
      </c>
      <c r="F195" s="10" t="s">
        <v>44</v>
      </c>
      <c r="G195" s="10" t="s">
        <v>34</v>
      </c>
      <c r="H195" s="10" t="s">
        <v>155</v>
      </c>
      <c r="I195" s="10"/>
      <c r="J195" s="9"/>
      <c r="K195" s="9" t="s">
        <v>103</v>
      </c>
      <c r="L195" s="9"/>
      <c r="M195" s="11">
        <v>20</v>
      </c>
      <c r="N195" s="12" t="s">
        <v>192</v>
      </c>
      <c r="O195" s="11">
        <v>16</v>
      </c>
      <c r="P195" s="13">
        <f t="shared" si="9"/>
        <v>24</v>
      </c>
      <c r="Q195" s="11">
        <f t="shared" si="12"/>
        <v>384</v>
      </c>
      <c r="S195" s="2">
        <v>12</v>
      </c>
      <c r="U195" s="2">
        <v>12</v>
      </c>
    </row>
    <row r="196" spans="1:21" ht="30" customHeight="1" x14ac:dyDescent="0.35">
      <c r="A196" s="30"/>
      <c r="B196" s="9" t="s">
        <v>58</v>
      </c>
      <c r="C196" s="10" t="s">
        <v>137</v>
      </c>
      <c r="D196" s="10" t="s">
        <v>13</v>
      </c>
      <c r="E196" s="10" t="s">
        <v>43</v>
      </c>
      <c r="F196" s="10" t="s">
        <v>44</v>
      </c>
      <c r="G196" s="10" t="s">
        <v>34</v>
      </c>
      <c r="H196" s="10" t="s">
        <v>155</v>
      </c>
      <c r="I196" s="10"/>
      <c r="J196" s="9"/>
      <c r="K196" s="9" t="s">
        <v>103</v>
      </c>
      <c r="L196" s="9"/>
      <c r="M196" s="11">
        <v>20</v>
      </c>
      <c r="N196" s="12" t="s">
        <v>193</v>
      </c>
      <c r="O196" s="11">
        <v>16</v>
      </c>
      <c r="P196" s="13">
        <f t="shared" si="9"/>
        <v>24</v>
      </c>
      <c r="Q196" s="11">
        <f t="shared" si="12"/>
        <v>384</v>
      </c>
      <c r="S196" s="2">
        <v>12</v>
      </c>
      <c r="U196" s="2">
        <v>12</v>
      </c>
    </row>
    <row r="197" spans="1:21" ht="30" customHeight="1" x14ac:dyDescent="0.35">
      <c r="A197" s="29"/>
      <c r="B197" s="9" t="s">
        <v>58</v>
      </c>
      <c r="C197" s="10" t="s">
        <v>137</v>
      </c>
      <c r="D197" s="10" t="s">
        <v>13</v>
      </c>
      <c r="E197" s="10" t="s">
        <v>43</v>
      </c>
      <c r="F197" s="10" t="s">
        <v>44</v>
      </c>
      <c r="G197" s="10" t="s">
        <v>34</v>
      </c>
      <c r="H197" s="10" t="s">
        <v>37</v>
      </c>
      <c r="I197" s="10"/>
      <c r="J197" s="9" t="s">
        <v>142</v>
      </c>
      <c r="K197" s="9" t="s">
        <v>103</v>
      </c>
      <c r="L197" s="9"/>
      <c r="M197" s="11">
        <v>20</v>
      </c>
      <c r="N197" s="12" t="s">
        <v>350</v>
      </c>
      <c r="O197" s="11">
        <v>16</v>
      </c>
      <c r="P197" s="13">
        <f t="shared" ref="P197:P244" si="13">SUM(R197:W197)</f>
        <v>18</v>
      </c>
      <c r="Q197" s="11">
        <f t="shared" si="12"/>
        <v>288</v>
      </c>
      <c r="S197" s="2">
        <v>6</v>
      </c>
      <c r="U197" s="2">
        <v>12</v>
      </c>
    </row>
    <row r="198" spans="1:21" ht="30" customHeight="1" x14ac:dyDescent="0.35">
      <c r="A198" s="30"/>
      <c r="B198" s="9" t="s">
        <v>58</v>
      </c>
      <c r="C198" s="10" t="s">
        <v>137</v>
      </c>
      <c r="D198" s="10" t="s">
        <v>13</v>
      </c>
      <c r="E198" s="10" t="s">
        <v>43</v>
      </c>
      <c r="F198" s="10" t="s">
        <v>44</v>
      </c>
      <c r="G198" s="10" t="s">
        <v>34</v>
      </c>
      <c r="H198" s="10" t="s">
        <v>37</v>
      </c>
      <c r="I198" s="10"/>
      <c r="J198" s="9" t="s">
        <v>142</v>
      </c>
      <c r="K198" s="9" t="s">
        <v>103</v>
      </c>
      <c r="L198" s="9"/>
      <c r="M198" s="11">
        <v>20</v>
      </c>
      <c r="N198" s="12" t="s">
        <v>110</v>
      </c>
      <c r="O198" s="11">
        <v>16</v>
      </c>
      <c r="P198" s="13">
        <f t="shared" si="13"/>
        <v>30</v>
      </c>
      <c r="Q198" s="11">
        <f t="shared" si="12"/>
        <v>480</v>
      </c>
      <c r="S198" s="2">
        <v>12</v>
      </c>
      <c r="U198" s="2">
        <v>18</v>
      </c>
    </row>
    <row r="199" spans="1:21" ht="30" customHeight="1" x14ac:dyDescent="0.35">
      <c r="A199" s="30"/>
      <c r="B199" s="9" t="s">
        <v>58</v>
      </c>
      <c r="C199" s="10" t="s">
        <v>137</v>
      </c>
      <c r="D199" s="10" t="s">
        <v>13</v>
      </c>
      <c r="E199" s="10" t="s">
        <v>43</v>
      </c>
      <c r="F199" s="10" t="s">
        <v>44</v>
      </c>
      <c r="G199" s="10" t="s">
        <v>34</v>
      </c>
      <c r="H199" s="10" t="s">
        <v>37</v>
      </c>
      <c r="I199" s="10"/>
      <c r="J199" s="9" t="s">
        <v>142</v>
      </c>
      <c r="K199" s="9" t="s">
        <v>103</v>
      </c>
      <c r="L199" s="9"/>
      <c r="M199" s="11">
        <v>20</v>
      </c>
      <c r="N199" s="12" t="s">
        <v>111</v>
      </c>
      <c r="O199" s="11">
        <v>16</v>
      </c>
      <c r="P199" s="13">
        <f t="shared" si="13"/>
        <v>30</v>
      </c>
      <c r="Q199" s="11">
        <f t="shared" si="12"/>
        <v>480</v>
      </c>
      <c r="S199" s="2">
        <v>12</v>
      </c>
      <c r="U199" s="2">
        <v>18</v>
      </c>
    </row>
    <row r="200" spans="1:21" ht="30" customHeight="1" x14ac:dyDescent="0.35">
      <c r="A200" s="29"/>
      <c r="B200" s="9" t="s">
        <v>58</v>
      </c>
      <c r="C200" s="10" t="s">
        <v>137</v>
      </c>
      <c r="D200" s="10" t="s">
        <v>13</v>
      </c>
      <c r="E200" s="10" t="s">
        <v>43</v>
      </c>
      <c r="F200" s="10" t="s">
        <v>44</v>
      </c>
      <c r="G200" s="10" t="s">
        <v>34</v>
      </c>
      <c r="H200" s="10" t="s">
        <v>37</v>
      </c>
      <c r="I200" s="10"/>
      <c r="J200" s="9" t="s">
        <v>139</v>
      </c>
      <c r="K200" s="9" t="s">
        <v>103</v>
      </c>
      <c r="L200" s="9"/>
      <c r="M200" s="11">
        <v>20</v>
      </c>
      <c r="N200" s="12" t="s">
        <v>351</v>
      </c>
      <c r="O200" s="11">
        <v>16</v>
      </c>
      <c r="P200" s="13">
        <f t="shared" si="13"/>
        <v>18</v>
      </c>
      <c r="Q200" s="11">
        <f t="shared" si="12"/>
        <v>288</v>
      </c>
      <c r="S200" s="2">
        <v>6</v>
      </c>
      <c r="U200" s="2">
        <v>12</v>
      </c>
    </row>
    <row r="201" spans="1:21" ht="30" customHeight="1" x14ac:dyDescent="0.35">
      <c r="A201" s="30"/>
      <c r="B201" s="9" t="s">
        <v>58</v>
      </c>
      <c r="C201" s="10" t="s">
        <v>137</v>
      </c>
      <c r="D201" s="10" t="s">
        <v>13</v>
      </c>
      <c r="E201" s="10" t="s">
        <v>43</v>
      </c>
      <c r="F201" s="10" t="s">
        <v>44</v>
      </c>
      <c r="G201" s="10" t="s">
        <v>34</v>
      </c>
      <c r="H201" s="10" t="s">
        <v>37</v>
      </c>
      <c r="I201" s="10"/>
      <c r="J201" s="9" t="s">
        <v>139</v>
      </c>
      <c r="K201" s="9" t="s">
        <v>103</v>
      </c>
      <c r="L201" s="9"/>
      <c r="M201" s="11">
        <v>20</v>
      </c>
      <c r="N201" s="12" t="s">
        <v>59</v>
      </c>
      <c r="O201" s="11">
        <v>16</v>
      </c>
      <c r="P201" s="13">
        <f t="shared" si="13"/>
        <v>30</v>
      </c>
      <c r="Q201" s="11">
        <f t="shared" si="12"/>
        <v>480</v>
      </c>
      <c r="S201" s="2">
        <v>12</v>
      </c>
      <c r="U201" s="2">
        <v>18</v>
      </c>
    </row>
    <row r="202" spans="1:21" ht="30" customHeight="1" x14ac:dyDescent="0.35">
      <c r="A202" s="30"/>
      <c r="B202" s="9" t="s">
        <v>58</v>
      </c>
      <c r="C202" s="10" t="s">
        <v>137</v>
      </c>
      <c r="D202" s="10" t="s">
        <v>13</v>
      </c>
      <c r="E202" s="10" t="s">
        <v>43</v>
      </c>
      <c r="F202" s="10" t="s">
        <v>44</v>
      </c>
      <c r="G202" s="10" t="s">
        <v>34</v>
      </c>
      <c r="H202" s="10" t="s">
        <v>37</v>
      </c>
      <c r="I202" s="10"/>
      <c r="J202" s="9" t="s">
        <v>139</v>
      </c>
      <c r="K202" s="9" t="s">
        <v>103</v>
      </c>
      <c r="L202" s="9"/>
      <c r="M202" s="11">
        <v>20</v>
      </c>
      <c r="N202" s="12" t="s">
        <v>60</v>
      </c>
      <c r="O202" s="11">
        <v>16</v>
      </c>
      <c r="P202" s="13">
        <f t="shared" si="13"/>
        <v>30</v>
      </c>
      <c r="Q202" s="11">
        <f t="shared" si="12"/>
        <v>480</v>
      </c>
      <c r="S202" s="2">
        <v>12</v>
      </c>
      <c r="U202" s="2">
        <v>18</v>
      </c>
    </row>
    <row r="203" spans="1:21" ht="30" customHeight="1" x14ac:dyDescent="0.35">
      <c r="A203" s="29"/>
      <c r="B203" s="9" t="s">
        <v>58</v>
      </c>
      <c r="C203" s="10" t="s">
        <v>137</v>
      </c>
      <c r="D203" s="10" t="s">
        <v>13</v>
      </c>
      <c r="E203" s="10" t="s">
        <v>43</v>
      </c>
      <c r="F203" s="10" t="s">
        <v>44</v>
      </c>
      <c r="G203" s="10" t="s">
        <v>34</v>
      </c>
      <c r="H203" s="10" t="s">
        <v>37</v>
      </c>
      <c r="I203" s="10"/>
      <c r="J203" s="9" t="s">
        <v>140</v>
      </c>
      <c r="K203" s="9" t="s">
        <v>103</v>
      </c>
      <c r="L203" s="9"/>
      <c r="M203" s="11">
        <v>20</v>
      </c>
      <c r="N203" s="12" t="s">
        <v>352</v>
      </c>
      <c r="O203" s="11">
        <v>16</v>
      </c>
      <c r="P203" s="13">
        <f t="shared" si="13"/>
        <v>12</v>
      </c>
      <c r="Q203" s="11">
        <f t="shared" si="12"/>
        <v>192</v>
      </c>
      <c r="S203" s="2">
        <v>6</v>
      </c>
      <c r="U203" s="2">
        <v>6</v>
      </c>
    </row>
    <row r="204" spans="1:21" ht="30" customHeight="1" x14ac:dyDescent="0.35">
      <c r="A204" s="30"/>
      <c r="B204" s="9" t="s">
        <v>58</v>
      </c>
      <c r="C204" s="10" t="s">
        <v>137</v>
      </c>
      <c r="D204" s="10" t="s">
        <v>13</v>
      </c>
      <c r="E204" s="10" t="s">
        <v>43</v>
      </c>
      <c r="F204" s="10" t="s">
        <v>44</v>
      </c>
      <c r="G204" s="10" t="s">
        <v>34</v>
      </c>
      <c r="H204" s="10" t="s">
        <v>37</v>
      </c>
      <c r="I204" s="10"/>
      <c r="J204" s="9" t="s">
        <v>140</v>
      </c>
      <c r="K204" s="9" t="s">
        <v>103</v>
      </c>
      <c r="L204" s="9"/>
      <c r="M204" s="11">
        <v>20</v>
      </c>
      <c r="N204" s="12" t="s">
        <v>61</v>
      </c>
      <c r="O204" s="11">
        <v>16</v>
      </c>
      <c r="P204" s="13">
        <f t="shared" si="13"/>
        <v>30</v>
      </c>
      <c r="Q204" s="11">
        <f t="shared" ref="Q204:Q244" si="14">+(O204*P204)*(1-$Q$1)</f>
        <v>480</v>
      </c>
      <c r="S204" s="2">
        <v>12</v>
      </c>
      <c r="U204" s="2">
        <v>18</v>
      </c>
    </row>
    <row r="205" spans="1:21" ht="30" customHeight="1" x14ac:dyDescent="0.35">
      <c r="A205" s="30"/>
      <c r="B205" s="9" t="s">
        <v>58</v>
      </c>
      <c r="C205" s="10" t="s">
        <v>137</v>
      </c>
      <c r="D205" s="10" t="s">
        <v>13</v>
      </c>
      <c r="E205" s="10" t="s">
        <v>43</v>
      </c>
      <c r="F205" s="10" t="s">
        <v>44</v>
      </c>
      <c r="G205" s="10" t="s">
        <v>34</v>
      </c>
      <c r="H205" s="10" t="s">
        <v>37</v>
      </c>
      <c r="I205" s="10"/>
      <c r="J205" s="9" t="s">
        <v>140</v>
      </c>
      <c r="K205" s="9" t="s">
        <v>103</v>
      </c>
      <c r="L205" s="9"/>
      <c r="M205" s="11">
        <v>20</v>
      </c>
      <c r="N205" s="12" t="s">
        <v>62</v>
      </c>
      <c r="O205" s="11">
        <v>16</v>
      </c>
      <c r="P205" s="13">
        <f t="shared" si="13"/>
        <v>30</v>
      </c>
      <c r="Q205" s="11">
        <f t="shared" si="14"/>
        <v>480</v>
      </c>
      <c r="S205" s="2">
        <v>12</v>
      </c>
      <c r="U205" s="2">
        <v>18</v>
      </c>
    </row>
    <row r="206" spans="1:21" ht="30" customHeight="1" x14ac:dyDescent="0.35">
      <c r="A206" s="29"/>
      <c r="B206" s="9" t="s">
        <v>63</v>
      </c>
      <c r="C206" s="10" t="s">
        <v>64</v>
      </c>
      <c r="D206" s="10" t="s">
        <v>13</v>
      </c>
      <c r="E206" s="10" t="s">
        <v>43</v>
      </c>
      <c r="F206" s="10" t="s">
        <v>44</v>
      </c>
      <c r="G206" s="10" t="s">
        <v>34</v>
      </c>
      <c r="H206" s="10" t="s">
        <v>155</v>
      </c>
      <c r="I206" s="10"/>
      <c r="J206" s="9"/>
      <c r="K206" s="9" t="s">
        <v>103</v>
      </c>
      <c r="L206" s="9"/>
      <c r="M206" s="11">
        <v>20</v>
      </c>
      <c r="N206" s="12" t="s">
        <v>353</v>
      </c>
      <c r="O206" s="11">
        <v>16</v>
      </c>
      <c r="P206" s="13">
        <f t="shared" si="13"/>
        <v>0</v>
      </c>
      <c r="Q206" s="11">
        <f t="shared" si="14"/>
        <v>0</v>
      </c>
    </row>
    <row r="207" spans="1:21" ht="30" customHeight="1" x14ac:dyDescent="0.35">
      <c r="A207" s="30"/>
      <c r="B207" s="9" t="s">
        <v>63</v>
      </c>
      <c r="C207" s="10" t="s">
        <v>64</v>
      </c>
      <c r="D207" s="10" t="s">
        <v>13</v>
      </c>
      <c r="E207" s="10" t="s">
        <v>43</v>
      </c>
      <c r="F207" s="10" t="s">
        <v>44</v>
      </c>
      <c r="G207" s="10" t="s">
        <v>34</v>
      </c>
      <c r="H207" s="10" t="s">
        <v>155</v>
      </c>
      <c r="I207" s="10"/>
      <c r="J207" s="9"/>
      <c r="K207" s="9" t="s">
        <v>103</v>
      </c>
      <c r="L207" s="9"/>
      <c r="M207" s="11">
        <v>20</v>
      </c>
      <c r="N207" s="12" t="s">
        <v>194</v>
      </c>
      <c r="O207" s="11">
        <v>16</v>
      </c>
      <c r="P207" s="13">
        <f t="shared" si="13"/>
        <v>12</v>
      </c>
      <c r="Q207" s="11">
        <f t="shared" si="14"/>
        <v>192</v>
      </c>
      <c r="S207" s="2">
        <v>6</v>
      </c>
      <c r="U207" s="2">
        <v>6</v>
      </c>
    </row>
    <row r="208" spans="1:21" ht="30" customHeight="1" x14ac:dyDescent="0.35">
      <c r="A208" s="30"/>
      <c r="B208" s="9" t="s">
        <v>63</v>
      </c>
      <c r="C208" s="10" t="s">
        <v>64</v>
      </c>
      <c r="D208" s="10" t="s">
        <v>13</v>
      </c>
      <c r="E208" s="10" t="s">
        <v>43</v>
      </c>
      <c r="F208" s="10" t="s">
        <v>44</v>
      </c>
      <c r="G208" s="10" t="s">
        <v>34</v>
      </c>
      <c r="H208" s="10" t="s">
        <v>155</v>
      </c>
      <c r="I208" s="10"/>
      <c r="J208" s="9"/>
      <c r="K208" s="9" t="s">
        <v>103</v>
      </c>
      <c r="L208" s="9"/>
      <c r="M208" s="11">
        <v>20</v>
      </c>
      <c r="N208" s="12" t="s">
        <v>195</v>
      </c>
      <c r="O208" s="11">
        <v>16</v>
      </c>
      <c r="P208" s="13">
        <f t="shared" si="13"/>
        <v>12</v>
      </c>
      <c r="Q208" s="11">
        <f t="shared" si="14"/>
        <v>192</v>
      </c>
      <c r="S208" s="2">
        <v>6</v>
      </c>
      <c r="U208" s="2">
        <v>6</v>
      </c>
    </row>
    <row r="209" spans="1:23" ht="30" customHeight="1" x14ac:dyDescent="0.35">
      <c r="A209" s="29"/>
      <c r="B209" s="9" t="s">
        <v>63</v>
      </c>
      <c r="C209" s="10" t="s">
        <v>64</v>
      </c>
      <c r="D209" s="10" t="s">
        <v>13</v>
      </c>
      <c r="E209" s="10" t="s">
        <v>43</v>
      </c>
      <c r="F209" s="10" t="s">
        <v>44</v>
      </c>
      <c r="G209" s="10" t="s">
        <v>34</v>
      </c>
      <c r="H209" s="10" t="s">
        <v>37</v>
      </c>
      <c r="I209" s="10"/>
      <c r="J209" s="9" t="s">
        <v>142</v>
      </c>
      <c r="K209" s="9" t="s">
        <v>103</v>
      </c>
      <c r="L209" s="9"/>
      <c r="M209" s="11">
        <v>20</v>
      </c>
      <c r="N209" s="12" t="s">
        <v>354</v>
      </c>
      <c r="O209" s="11">
        <v>16</v>
      </c>
      <c r="P209" s="13">
        <f t="shared" si="13"/>
        <v>12</v>
      </c>
      <c r="Q209" s="11">
        <f t="shared" si="14"/>
        <v>192</v>
      </c>
      <c r="S209" s="2">
        <v>6</v>
      </c>
      <c r="U209" s="2">
        <v>6</v>
      </c>
    </row>
    <row r="210" spans="1:23" ht="30" customHeight="1" x14ac:dyDescent="0.35">
      <c r="A210" s="30"/>
      <c r="B210" s="9" t="s">
        <v>63</v>
      </c>
      <c r="C210" s="10" t="s">
        <v>64</v>
      </c>
      <c r="D210" s="10" t="s">
        <v>13</v>
      </c>
      <c r="E210" s="10" t="s">
        <v>43</v>
      </c>
      <c r="F210" s="10" t="s">
        <v>44</v>
      </c>
      <c r="G210" s="10" t="s">
        <v>34</v>
      </c>
      <c r="H210" s="10" t="s">
        <v>37</v>
      </c>
      <c r="I210" s="10"/>
      <c r="J210" s="9" t="s">
        <v>142</v>
      </c>
      <c r="K210" s="9" t="s">
        <v>103</v>
      </c>
      <c r="L210" s="9"/>
      <c r="M210" s="11">
        <v>20</v>
      </c>
      <c r="N210" s="12" t="s">
        <v>112</v>
      </c>
      <c r="O210" s="11">
        <v>16</v>
      </c>
      <c r="P210" s="13">
        <f t="shared" si="13"/>
        <v>24</v>
      </c>
      <c r="Q210" s="11">
        <f t="shared" si="14"/>
        <v>384</v>
      </c>
      <c r="S210" s="2">
        <v>12</v>
      </c>
      <c r="U210" s="2">
        <v>12</v>
      </c>
    </row>
    <row r="211" spans="1:23" ht="30" customHeight="1" x14ac:dyDescent="0.35">
      <c r="A211" s="30"/>
      <c r="B211" s="9" t="s">
        <v>63</v>
      </c>
      <c r="C211" s="10" t="s">
        <v>64</v>
      </c>
      <c r="D211" s="10" t="s">
        <v>13</v>
      </c>
      <c r="E211" s="10" t="s">
        <v>43</v>
      </c>
      <c r="F211" s="10" t="s">
        <v>44</v>
      </c>
      <c r="G211" s="10" t="s">
        <v>34</v>
      </c>
      <c r="H211" s="10" t="s">
        <v>37</v>
      </c>
      <c r="I211" s="10"/>
      <c r="J211" s="9" t="s">
        <v>142</v>
      </c>
      <c r="K211" s="9" t="s">
        <v>103</v>
      </c>
      <c r="L211" s="9"/>
      <c r="M211" s="11">
        <v>20</v>
      </c>
      <c r="N211" s="12" t="s">
        <v>113</v>
      </c>
      <c r="O211" s="11">
        <v>16</v>
      </c>
      <c r="P211" s="13">
        <f t="shared" si="13"/>
        <v>36</v>
      </c>
      <c r="Q211" s="11">
        <f t="shared" si="14"/>
        <v>576</v>
      </c>
      <c r="S211" s="2">
        <v>18</v>
      </c>
      <c r="U211" s="2">
        <v>18</v>
      </c>
    </row>
    <row r="212" spans="1:23" ht="30" customHeight="1" x14ac:dyDescent="0.35">
      <c r="A212" s="29"/>
      <c r="B212" s="9" t="s">
        <v>63</v>
      </c>
      <c r="C212" s="10" t="s">
        <v>64</v>
      </c>
      <c r="D212" s="10" t="s">
        <v>13</v>
      </c>
      <c r="E212" s="10" t="s">
        <v>43</v>
      </c>
      <c r="F212" s="10" t="s">
        <v>44</v>
      </c>
      <c r="G212" s="10" t="s">
        <v>34</v>
      </c>
      <c r="H212" s="10" t="s">
        <v>37</v>
      </c>
      <c r="I212" s="10"/>
      <c r="J212" s="9" t="s">
        <v>139</v>
      </c>
      <c r="K212" s="9" t="s">
        <v>103</v>
      </c>
      <c r="L212" s="9"/>
      <c r="M212" s="11">
        <v>20</v>
      </c>
      <c r="N212" s="12" t="s">
        <v>355</v>
      </c>
      <c r="O212" s="11">
        <v>16</v>
      </c>
      <c r="P212" s="13">
        <f t="shared" si="13"/>
        <v>12</v>
      </c>
      <c r="Q212" s="11">
        <f t="shared" si="14"/>
        <v>192</v>
      </c>
      <c r="S212" s="2">
        <v>6</v>
      </c>
      <c r="U212" s="2">
        <v>6</v>
      </c>
    </row>
    <row r="213" spans="1:23" ht="30" customHeight="1" x14ac:dyDescent="0.35">
      <c r="A213" s="30"/>
      <c r="B213" s="9" t="s">
        <v>63</v>
      </c>
      <c r="C213" s="10" t="s">
        <v>64</v>
      </c>
      <c r="D213" s="10" t="s">
        <v>13</v>
      </c>
      <c r="E213" s="10" t="s">
        <v>43</v>
      </c>
      <c r="F213" s="10" t="s">
        <v>44</v>
      </c>
      <c r="G213" s="10" t="s">
        <v>34</v>
      </c>
      <c r="H213" s="10" t="s">
        <v>37</v>
      </c>
      <c r="I213" s="10"/>
      <c r="J213" s="9" t="s">
        <v>139</v>
      </c>
      <c r="K213" s="9" t="s">
        <v>103</v>
      </c>
      <c r="L213" s="9"/>
      <c r="M213" s="11">
        <v>20</v>
      </c>
      <c r="N213" s="12" t="s">
        <v>65</v>
      </c>
      <c r="O213" s="11">
        <v>16</v>
      </c>
      <c r="P213" s="13">
        <f t="shared" si="13"/>
        <v>24</v>
      </c>
      <c r="Q213" s="11">
        <f t="shared" si="14"/>
        <v>384</v>
      </c>
      <c r="S213" s="2">
        <v>12</v>
      </c>
      <c r="U213" s="2">
        <v>12</v>
      </c>
    </row>
    <row r="214" spans="1:23" ht="30" customHeight="1" x14ac:dyDescent="0.35">
      <c r="A214" s="30"/>
      <c r="B214" s="9" t="s">
        <v>63</v>
      </c>
      <c r="C214" s="10" t="s">
        <v>64</v>
      </c>
      <c r="D214" s="10" t="s">
        <v>13</v>
      </c>
      <c r="E214" s="10" t="s">
        <v>43</v>
      </c>
      <c r="F214" s="10" t="s">
        <v>44</v>
      </c>
      <c r="G214" s="10" t="s">
        <v>34</v>
      </c>
      <c r="H214" s="10" t="s">
        <v>37</v>
      </c>
      <c r="I214" s="10"/>
      <c r="J214" s="9" t="s">
        <v>139</v>
      </c>
      <c r="K214" s="9" t="s">
        <v>103</v>
      </c>
      <c r="L214" s="9"/>
      <c r="M214" s="11">
        <v>20</v>
      </c>
      <c r="N214" s="12" t="s">
        <v>66</v>
      </c>
      <c r="O214" s="11">
        <v>16</v>
      </c>
      <c r="P214" s="13">
        <f t="shared" si="13"/>
        <v>36</v>
      </c>
      <c r="Q214" s="11">
        <f t="shared" si="14"/>
        <v>576</v>
      </c>
      <c r="S214" s="2">
        <v>18</v>
      </c>
      <c r="U214" s="2">
        <v>18</v>
      </c>
    </row>
    <row r="215" spans="1:23" ht="30" customHeight="1" x14ac:dyDescent="0.35">
      <c r="A215" s="29"/>
      <c r="B215" s="9" t="s">
        <v>63</v>
      </c>
      <c r="C215" s="10" t="s">
        <v>64</v>
      </c>
      <c r="D215" s="10" t="s">
        <v>13</v>
      </c>
      <c r="E215" s="10" t="s">
        <v>43</v>
      </c>
      <c r="F215" s="10" t="s">
        <v>44</v>
      </c>
      <c r="G215" s="10" t="s">
        <v>34</v>
      </c>
      <c r="H215" s="10" t="s">
        <v>37</v>
      </c>
      <c r="I215" s="10"/>
      <c r="J215" s="9" t="s">
        <v>140</v>
      </c>
      <c r="K215" s="9" t="s">
        <v>103</v>
      </c>
      <c r="L215" s="9"/>
      <c r="M215" s="11">
        <v>20</v>
      </c>
      <c r="N215" s="12" t="s">
        <v>356</v>
      </c>
      <c r="O215" s="11">
        <v>16</v>
      </c>
      <c r="P215" s="13">
        <f t="shared" si="13"/>
        <v>12</v>
      </c>
      <c r="Q215" s="11">
        <f t="shared" si="14"/>
        <v>192</v>
      </c>
      <c r="S215" s="2">
        <v>6</v>
      </c>
      <c r="U215" s="2">
        <v>6</v>
      </c>
    </row>
    <row r="216" spans="1:23" ht="30" customHeight="1" x14ac:dyDescent="0.35">
      <c r="A216" s="30"/>
      <c r="B216" s="9" t="s">
        <v>63</v>
      </c>
      <c r="C216" s="10" t="s">
        <v>64</v>
      </c>
      <c r="D216" s="10" t="s">
        <v>13</v>
      </c>
      <c r="E216" s="10" t="s">
        <v>43</v>
      </c>
      <c r="F216" s="10" t="s">
        <v>44</v>
      </c>
      <c r="G216" s="10" t="s">
        <v>34</v>
      </c>
      <c r="H216" s="10" t="s">
        <v>37</v>
      </c>
      <c r="I216" s="10"/>
      <c r="J216" s="9" t="s">
        <v>140</v>
      </c>
      <c r="K216" s="9" t="s">
        <v>103</v>
      </c>
      <c r="L216" s="9"/>
      <c r="M216" s="11">
        <v>20</v>
      </c>
      <c r="N216" s="12" t="s">
        <v>67</v>
      </c>
      <c r="O216" s="11">
        <v>16</v>
      </c>
      <c r="P216" s="13">
        <f t="shared" si="13"/>
        <v>24</v>
      </c>
      <c r="Q216" s="11">
        <f t="shared" si="14"/>
        <v>384</v>
      </c>
      <c r="S216" s="2">
        <v>12</v>
      </c>
      <c r="U216" s="2">
        <v>12</v>
      </c>
    </row>
    <row r="217" spans="1:23" ht="30" customHeight="1" x14ac:dyDescent="0.35">
      <c r="A217" s="30"/>
      <c r="B217" s="9" t="s">
        <v>63</v>
      </c>
      <c r="C217" s="10" t="s">
        <v>64</v>
      </c>
      <c r="D217" s="10" t="s">
        <v>13</v>
      </c>
      <c r="E217" s="10" t="s">
        <v>43</v>
      </c>
      <c r="F217" s="10" t="s">
        <v>44</v>
      </c>
      <c r="G217" s="10" t="s">
        <v>34</v>
      </c>
      <c r="H217" s="10" t="s">
        <v>37</v>
      </c>
      <c r="I217" s="10"/>
      <c r="J217" s="9" t="s">
        <v>140</v>
      </c>
      <c r="K217" s="9" t="s">
        <v>103</v>
      </c>
      <c r="L217" s="9"/>
      <c r="M217" s="11">
        <v>20</v>
      </c>
      <c r="N217" s="12" t="s">
        <v>68</v>
      </c>
      <c r="O217" s="11">
        <v>16</v>
      </c>
      <c r="P217" s="13">
        <f t="shared" si="13"/>
        <v>30</v>
      </c>
      <c r="Q217" s="11">
        <f t="shared" si="14"/>
        <v>480</v>
      </c>
      <c r="S217" s="2">
        <v>12</v>
      </c>
      <c r="U217" s="2">
        <v>18</v>
      </c>
    </row>
    <row r="218" spans="1:23" ht="30" customHeight="1" x14ac:dyDescent="0.35">
      <c r="A218" s="29"/>
      <c r="B218" s="9" t="s">
        <v>69</v>
      </c>
      <c r="C218" s="10" t="s">
        <v>70</v>
      </c>
      <c r="D218" s="10" t="s">
        <v>13</v>
      </c>
      <c r="E218" s="10" t="s">
        <v>43</v>
      </c>
      <c r="F218" s="10" t="s">
        <v>44</v>
      </c>
      <c r="G218" s="10" t="s">
        <v>34</v>
      </c>
      <c r="H218" s="10" t="s">
        <v>155</v>
      </c>
      <c r="I218" s="10"/>
      <c r="J218" s="9"/>
      <c r="K218" s="9" t="s">
        <v>103</v>
      </c>
      <c r="L218" s="9"/>
      <c r="M218" s="11">
        <v>20</v>
      </c>
      <c r="N218" s="12" t="s">
        <v>357</v>
      </c>
      <c r="O218" s="11">
        <v>16</v>
      </c>
      <c r="P218" s="13">
        <f t="shared" si="13"/>
        <v>0</v>
      </c>
      <c r="Q218" s="11">
        <f t="shared" si="14"/>
        <v>0</v>
      </c>
    </row>
    <row r="219" spans="1:23" ht="30" customHeight="1" x14ac:dyDescent="0.35">
      <c r="A219" s="30"/>
      <c r="B219" s="9" t="s">
        <v>69</v>
      </c>
      <c r="C219" s="10" t="s">
        <v>70</v>
      </c>
      <c r="D219" s="10" t="s">
        <v>13</v>
      </c>
      <c r="E219" s="10" t="s">
        <v>43</v>
      </c>
      <c r="F219" s="10" t="s">
        <v>44</v>
      </c>
      <c r="G219" s="10" t="s">
        <v>34</v>
      </c>
      <c r="H219" s="10" t="s">
        <v>155</v>
      </c>
      <c r="I219" s="10"/>
      <c r="J219" s="9"/>
      <c r="K219" s="9" t="s">
        <v>103</v>
      </c>
      <c r="L219" s="9"/>
      <c r="M219" s="11">
        <v>20</v>
      </c>
      <c r="N219" s="12" t="s">
        <v>196</v>
      </c>
      <c r="O219" s="11">
        <v>16</v>
      </c>
      <c r="P219" s="13">
        <f t="shared" si="13"/>
        <v>0</v>
      </c>
      <c r="Q219" s="11">
        <f t="shared" si="14"/>
        <v>0</v>
      </c>
    </row>
    <row r="220" spans="1:23" ht="30" customHeight="1" x14ac:dyDescent="0.35">
      <c r="A220" s="30"/>
      <c r="B220" s="9" t="s">
        <v>69</v>
      </c>
      <c r="C220" s="10" t="s">
        <v>70</v>
      </c>
      <c r="D220" s="10" t="s">
        <v>13</v>
      </c>
      <c r="E220" s="10" t="s">
        <v>43</v>
      </c>
      <c r="F220" s="10" t="s">
        <v>44</v>
      </c>
      <c r="G220" s="10" t="s">
        <v>34</v>
      </c>
      <c r="H220" s="10" t="s">
        <v>155</v>
      </c>
      <c r="I220" s="10"/>
      <c r="J220" s="9"/>
      <c r="K220" s="9" t="s">
        <v>103</v>
      </c>
      <c r="L220" s="9"/>
      <c r="M220" s="11">
        <v>20</v>
      </c>
      <c r="N220" s="12" t="s">
        <v>197</v>
      </c>
      <c r="O220" s="11">
        <v>16</v>
      </c>
      <c r="P220" s="13">
        <f t="shared" si="13"/>
        <v>0</v>
      </c>
      <c r="Q220" s="11">
        <f t="shared" si="14"/>
        <v>0</v>
      </c>
    </row>
    <row r="221" spans="1:23" ht="30" customHeight="1" x14ac:dyDescent="0.35">
      <c r="A221" s="29"/>
      <c r="B221" s="9" t="s">
        <v>69</v>
      </c>
      <c r="C221" s="10" t="s">
        <v>70</v>
      </c>
      <c r="D221" s="10" t="s">
        <v>13</v>
      </c>
      <c r="E221" s="10" t="s">
        <v>43</v>
      </c>
      <c r="F221" s="10" t="s">
        <v>44</v>
      </c>
      <c r="G221" s="10" t="s">
        <v>34</v>
      </c>
      <c r="H221" s="10" t="s">
        <v>37</v>
      </c>
      <c r="I221" s="10"/>
      <c r="J221" s="9" t="s">
        <v>142</v>
      </c>
      <c r="K221" s="9" t="s">
        <v>103</v>
      </c>
      <c r="L221" s="9"/>
      <c r="M221" s="11">
        <v>20</v>
      </c>
      <c r="N221" s="12" t="s">
        <v>358</v>
      </c>
      <c r="O221" s="11">
        <v>16</v>
      </c>
      <c r="P221" s="13">
        <f t="shared" si="13"/>
        <v>18</v>
      </c>
      <c r="Q221" s="11">
        <f t="shared" si="14"/>
        <v>288</v>
      </c>
      <c r="V221" s="2">
        <v>12</v>
      </c>
      <c r="W221" s="2">
        <v>6</v>
      </c>
    </row>
    <row r="222" spans="1:23" ht="30" customHeight="1" x14ac:dyDescent="0.35">
      <c r="A222" s="30"/>
      <c r="B222" s="9" t="s">
        <v>69</v>
      </c>
      <c r="C222" s="10" t="s">
        <v>70</v>
      </c>
      <c r="D222" s="10" t="s">
        <v>13</v>
      </c>
      <c r="E222" s="10" t="s">
        <v>43</v>
      </c>
      <c r="F222" s="10" t="s">
        <v>44</v>
      </c>
      <c r="G222" s="10" t="s">
        <v>34</v>
      </c>
      <c r="H222" s="10" t="s">
        <v>37</v>
      </c>
      <c r="I222" s="10"/>
      <c r="J222" s="9" t="s">
        <v>142</v>
      </c>
      <c r="K222" s="9" t="s">
        <v>103</v>
      </c>
      <c r="L222" s="9"/>
      <c r="M222" s="11">
        <v>20</v>
      </c>
      <c r="N222" s="12" t="s">
        <v>114</v>
      </c>
      <c r="O222" s="11">
        <v>16</v>
      </c>
      <c r="P222" s="13">
        <f t="shared" si="13"/>
        <v>72</v>
      </c>
      <c r="Q222" s="11">
        <f t="shared" si="14"/>
        <v>1152</v>
      </c>
      <c r="R222" s="2">
        <v>12</v>
      </c>
      <c r="S222" s="2">
        <v>12</v>
      </c>
      <c r="T222" s="2">
        <v>12</v>
      </c>
      <c r="U222" s="2">
        <v>12</v>
      </c>
      <c r="V222" s="2">
        <v>12</v>
      </c>
      <c r="W222" s="2">
        <v>12</v>
      </c>
    </row>
    <row r="223" spans="1:23" ht="30" customHeight="1" x14ac:dyDescent="0.35">
      <c r="A223" s="30"/>
      <c r="B223" s="9" t="s">
        <v>69</v>
      </c>
      <c r="C223" s="10" t="s">
        <v>70</v>
      </c>
      <c r="D223" s="10" t="s">
        <v>13</v>
      </c>
      <c r="E223" s="10" t="s">
        <v>43</v>
      </c>
      <c r="F223" s="10" t="s">
        <v>44</v>
      </c>
      <c r="G223" s="10" t="s">
        <v>34</v>
      </c>
      <c r="H223" s="10" t="s">
        <v>37</v>
      </c>
      <c r="I223" s="10"/>
      <c r="J223" s="9" t="s">
        <v>142</v>
      </c>
      <c r="K223" s="9" t="s">
        <v>103</v>
      </c>
      <c r="L223" s="9"/>
      <c r="M223" s="11">
        <v>20</v>
      </c>
      <c r="N223" s="12" t="s">
        <v>115</v>
      </c>
      <c r="O223" s="11">
        <v>16</v>
      </c>
      <c r="P223" s="13">
        <f t="shared" si="13"/>
        <v>90</v>
      </c>
      <c r="Q223" s="11">
        <f t="shared" si="14"/>
        <v>1440</v>
      </c>
      <c r="R223" s="2">
        <v>18</v>
      </c>
      <c r="S223" s="2">
        <v>18</v>
      </c>
      <c r="T223" s="2">
        <v>18</v>
      </c>
      <c r="U223" s="2">
        <v>18</v>
      </c>
      <c r="V223" s="2">
        <v>6</v>
      </c>
      <c r="W223" s="2">
        <v>12</v>
      </c>
    </row>
    <row r="224" spans="1:23" ht="30" customHeight="1" x14ac:dyDescent="0.35">
      <c r="A224" s="29"/>
      <c r="B224" s="9" t="s">
        <v>69</v>
      </c>
      <c r="C224" s="10" t="s">
        <v>70</v>
      </c>
      <c r="D224" s="10" t="s">
        <v>13</v>
      </c>
      <c r="E224" s="10" t="s">
        <v>43</v>
      </c>
      <c r="F224" s="10" t="s">
        <v>44</v>
      </c>
      <c r="G224" s="10" t="s">
        <v>34</v>
      </c>
      <c r="H224" s="10" t="s">
        <v>37</v>
      </c>
      <c r="I224" s="10"/>
      <c r="J224" s="9" t="s">
        <v>139</v>
      </c>
      <c r="K224" s="9" t="s">
        <v>103</v>
      </c>
      <c r="L224" s="9"/>
      <c r="M224" s="11">
        <v>20</v>
      </c>
      <c r="N224" s="12" t="s">
        <v>359</v>
      </c>
      <c r="O224" s="11">
        <v>16</v>
      </c>
      <c r="P224" s="13">
        <f t="shared" si="13"/>
        <v>18</v>
      </c>
      <c r="Q224" s="11">
        <f t="shared" si="14"/>
        <v>288</v>
      </c>
      <c r="V224" s="2">
        <v>12</v>
      </c>
      <c r="W224" s="2">
        <v>6</v>
      </c>
    </row>
    <row r="225" spans="1:23" ht="30" customHeight="1" x14ac:dyDescent="0.35">
      <c r="A225" s="30"/>
      <c r="B225" s="9" t="s">
        <v>69</v>
      </c>
      <c r="C225" s="10" t="s">
        <v>70</v>
      </c>
      <c r="D225" s="10" t="s">
        <v>13</v>
      </c>
      <c r="E225" s="10" t="s">
        <v>43</v>
      </c>
      <c r="F225" s="10" t="s">
        <v>44</v>
      </c>
      <c r="G225" s="10" t="s">
        <v>34</v>
      </c>
      <c r="H225" s="10" t="s">
        <v>37</v>
      </c>
      <c r="I225" s="10"/>
      <c r="J225" s="9" t="s">
        <v>139</v>
      </c>
      <c r="K225" s="9" t="s">
        <v>103</v>
      </c>
      <c r="L225" s="9"/>
      <c r="M225" s="11">
        <v>20</v>
      </c>
      <c r="N225" s="12" t="s">
        <v>71</v>
      </c>
      <c r="O225" s="11">
        <v>16</v>
      </c>
      <c r="P225" s="13">
        <f t="shared" si="13"/>
        <v>78</v>
      </c>
      <c r="Q225" s="11">
        <f t="shared" si="14"/>
        <v>1248</v>
      </c>
      <c r="R225" s="2">
        <v>12</v>
      </c>
      <c r="S225" s="2">
        <v>12</v>
      </c>
      <c r="T225" s="2">
        <v>12</v>
      </c>
      <c r="U225" s="2">
        <v>18</v>
      </c>
      <c r="V225" s="2">
        <v>12</v>
      </c>
      <c r="W225" s="2">
        <v>12</v>
      </c>
    </row>
    <row r="226" spans="1:23" ht="30" customHeight="1" x14ac:dyDescent="0.35">
      <c r="A226" s="30"/>
      <c r="B226" s="9" t="s">
        <v>69</v>
      </c>
      <c r="C226" s="10" t="s">
        <v>70</v>
      </c>
      <c r="D226" s="10" t="s">
        <v>13</v>
      </c>
      <c r="E226" s="10" t="s">
        <v>43</v>
      </c>
      <c r="F226" s="10" t="s">
        <v>44</v>
      </c>
      <c r="G226" s="10" t="s">
        <v>34</v>
      </c>
      <c r="H226" s="10" t="s">
        <v>37</v>
      </c>
      <c r="I226" s="10"/>
      <c r="J226" s="9" t="s">
        <v>139</v>
      </c>
      <c r="K226" s="9" t="s">
        <v>103</v>
      </c>
      <c r="L226" s="9"/>
      <c r="M226" s="11">
        <v>20</v>
      </c>
      <c r="N226" s="12" t="s">
        <v>72</v>
      </c>
      <c r="O226" s="11">
        <v>16</v>
      </c>
      <c r="P226" s="13">
        <f t="shared" si="13"/>
        <v>96</v>
      </c>
      <c r="Q226" s="11">
        <f t="shared" si="14"/>
        <v>1536</v>
      </c>
      <c r="R226" s="2">
        <v>18</v>
      </c>
      <c r="S226" s="2">
        <v>18</v>
      </c>
      <c r="T226" s="2">
        <v>18</v>
      </c>
      <c r="U226" s="2">
        <v>24</v>
      </c>
      <c r="V226" s="2">
        <v>6</v>
      </c>
      <c r="W226" s="2">
        <v>12</v>
      </c>
    </row>
    <row r="227" spans="1:23" ht="30" customHeight="1" x14ac:dyDescent="0.35">
      <c r="A227" s="29"/>
      <c r="B227" s="9" t="s">
        <v>69</v>
      </c>
      <c r="C227" s="10" t="s">
        <v>70</v>
      </c>
      <c r="D227" s="10" t="s">
        <v>13</v>
      </c>
      <c r="E227" s="10" t="s">
        <v>43</v>
      </c>
      <c r="F227" s="10" t="s">
        <v>44</v>
      </c>
      <c r="G227" s="10" t="s">
        <v>34</v>
      </c>
      <c r="H227" s="10" t="s">
        <v>37</v>
      </c>
      <c r="I227" s="10"/>
      <c r="J227" s="9" t="s">
        <v>140</v>
      </c>
      <c r="K227" s="9" t="s">
        <v>103</v>
      </c>
      <c r="L227" s="9"/>
      <c r="M227" s="11">
        <v>20</v>
      </c>
      <c r="N227" s="12" t="s">
        <v>360</v>
      </c>
      <c r="O227" s="11">
        <v>16</v>
      </c>
      <c r="P227" s="13">
        <f t="shared" si="13"/>
        <v>18</v>
      </c>
      <c r="Q227" s="11">
        <f t="shared" si="14"/>
        <v>288</v>
      </c>
      <c r="V227" s="2">
        <v>12</v>
      </c>
      <c r="W227" s="2">
        <v>6</v>
      </c>
    </row>
    <row r="228" spans="1:23" ht="30" customHeight="1" x14ac:dyDescent="0.35">
      <c r="A228" s="30"/>
      <c r="B228" s="9" t="s">
        <v>69</v>
      </c>
      <c r="C228" s="10" t="s">
        <v>70</v>
      </c>
      <c r="D228" s="10" t="s">
        <v>13</v>
      </c>
      <c r="E228" s="10" t="s">
        <v>43</v>
      </c>
      <c r="F228" s="10" t="s">
        <v>44</v>
      </c>
      <c r="G228" s="10" t="s">
        <v>34</v>
      </c>
      <c r="H228" s="10" t="s">
        <v>37</v>
      </c>
      <c r="I228" s="10"/>
      <c r="J228" s="9" t="s">
        <v>140</v>
      </c>
      <c r="K228" s="9" t="s">
        <v>103</v>
      </c>
      <c r="L228" s="9"/>
      <c r="M228" s="11">
        <v>20</v>
      </c>
      <c r="N228" s="12" t="s">
        <v>73</v>
      </c>
      <c r="O228" s="11">
        <v>16</v>
      </c>
      <c r="P228" s="13">
        <f t="shared" si="13"/>
        <v>72</v>
      </c>
      <c r="Q228" s="11">
        <f t="shared" si="14"/>
        <v>1152</v>
      </c>
      <c r="R228" s="2">
        <v>12</v>
      </c>
      <c r="S228" s="2">
        <v>12</v>
      </c>
      <c r="T228" s="2">
        <v>12</v>
      </c>
      <c r="U228" s="2">
        <v>12</v>
      </c>
      <c r="V228" s="2">
        <v>12</v>
      </c>
      <c r="W228" s="2">
        <v>12</v>
      </c>
    </row>
    <row r="229" spans="1:23" ht="30" customHeight="1" x14ac:dyDescent="0.35">
      <c r="A229" s="30"/>
      <c r="B229" s="9" t="s">
        <v>69</v>
      </c>
      <c r="C229" s="10" t="s">
        <v>70</v>
      </c>
      <c r="D229" s="10" t="s">
        <v>13</v>
      </c>
      <c r="E229" s="10" t="s">
        <v>43</v>
      </c>
      <c r="F229" s="10" t="s">
        <v>44</v>
      </c>
      <c r="G229" s="10" t="s">
        <v>34</v>
      </c>
      <c r="H229" s="10" t="s">
        <v>37</v>
      </c>
      <c r="I229" s="10"/>
      <c r="J229" s="9" t="s">
        <v>140</v>
      </c>
      <c r="K229" s="9" t="s">
        <v>103</v>
      </c>
      <c r="L229" s="9"/>
      <c r="M229" s="11">
        <v>20</v>
      </c>
      <c r="N229" s="12" t="s">
        <v>74</v>
      </c>
      <c r="O229" s="11">
        <v>16</v>
      </c>
      <c r="P229" s="13">
        <f t="shared" si="13"/>
        <v>78</v>
      </c>
      <c r="Q229" s="11">
        <f t="shared" si="14"/>
        <v>1248</v>
      </c>
      <c r="R229" s="2">
        <v>12</v>
      </c>
      <c r="S229" s="2">
        <v>18</v>
      </c>
      <c r="T229" s="2">
        <v>12</v>
      </c>
      <c r="U229" s="2">
        <v>18</v>
      </c>
      <c r="V229" s="2">
        <v>6</v>
      </c>
      <c r="W229" s="2">
        <v>12</v>
      </c>
    </row>
    <row r="230" spans="1:23" ht="30" customHeight="1" x14ac:dyDescent="0.35">
      <c r="A230" s="29"/>
      <c r="B230" s="9" t="s">
        <v>75</v>
      </c>
      <c r="C230" s="10" t="s">
        <v>76</v>
      </c>
      <c r="D230" s="10" t="s">
        <v>13</v>
      </c>
      <c r="E230" s="10" t="s">
        <v>43</v>
      </c>
      <c r="F230" s="10" t="s">
        <v>44</v>
      </c>
      <c r="G230" s="10" t="s">
        <v>34</v>
      </c>
      <c r="H230" s="10" t="s">
        <v>37</v>
      </c>
      <c r="I230" s="10"/>
      <c r="J230" s="9" t="s">
        <v>142</v>
      </c>
      <c r="K230" s="9" t="s">
        <v>103</v>
      </c>
      <c r="L230" s="9"/>
      <c r="M230" s="11">
        <v>20</v>
      </c>
      <c r="N230" s="12" t="s">
        <v>361</v>
      </c>
      <c r="O230" s="11">
        <v>16</v>
      </c>
      <c r="P230" s="13">
        <f t="shared" si="13"/>
        <v>0</v>
      </c>
      <c r="Q230" s="11">
        <f t="shared" si="14"/>
        <v>0</v>
      </c>
    </row>
    <row r="231" spans="1:23" ht="30" customHeight="1" x14ac:dyDescent="0.35">
      <c r="A231" s="30"/>
      <c r="B231" s="9" t="s">
        <v>75</v>
      </c>
      <c r="C231" s="10" t="s">
        <v>76</v>
      </c>
      <c r="D231" s="10" t="s">
        <v>13</v>
      </c>
      <c r="E231" s="10" t="s">
        <v>43</v>
      </c>
      <c r="F231" s="10" t="s">
        <v>44</v>
      </c>
      <c r="G231" s="10" t="s">
        <v>34</v>
      </c>
      <c r="H231" s="10" t="s">
        <v>37</v>
      </c>
      <c r="I231" s="10"/>
      <c r="J231" s="9" t="s">
        <v>142</v>
      </c>
      <c r="K231" s="9" t="s">
        <v>103</v>
      </c>
      <c r="L231" s="9"/>
      <c r="M231" s="11">
        <v>20</v>
      </c>
      <c r="N231" s="12" t="s">
        <v>116</v>
      </c>
      <c r="O231" s="11">
        <v>16</v>
      </c>
      <c r="P231" s="13">
        <f t="shared" si="13"/>
        <v>0</v>
      </c>
      <c r="Q231" s="11">
        <f t="shared" si="14"/>
        <v>0</v>
      </c>
    </row>
    <row r="232" spans="1:23" ht="30" customHeight="1" x14ac:dyDescent="0.35">
      <c r="A232" s="30"/>
      <c r="B232" s="9" t="s">
        <v>75</v>
      </c>
      <c r="C232" s="10" t="s">
        <v>76</v>
      </c>
      <c r="D232" s="10" t="s">
        <v>13</v>
      </c>
      <c r="E232" s="10" t="s">
        <v>43</v>
      </c>
      <c r="F232" s="10" t="s">
        <v>44</v>
      </c>
      <c r="G232" s="10" t="s">
        <v>34</v>
      </c>
      <c r="H232" s="10" t="s">
        <v>37</v>
      </c>
      <c r="I232" s="10"/>
      <c r="J232" s="9" t="s">
        <v>142</v>
      </c>
      <c r="K232" s="9" t="s">
        <v>103</v>
      </c>
      <c r="L232" s="9"/>
      <c r="M232" s="11">
        <v>20</v>
      </c>
      <c r="N232" s="12" t="s">
        <v>117</v>
      </c>
      <c r="O232" s="11">
        <v>16</v>
      </c>
      <c r="P232" s="13">
        <f t="shared" si="13"/>
        <v>0</v>
      </c>
      <c r="Q232" s="11">
        <f t="shared" si="14"/>
        <v>0</v>
      </c>
    </row>
    <row r="233" spans="1:23" ht="30" customHeight="1" x14ac:dyDescent="0.35">
      <c r="A233" s="29"/>
      <c r="B233" s="9" t="s">
        <v>75</v>
      </c>
      <c r="C233" s="10" t="s">
        <v>76</v>
      </c>
      <c r="D233" s="10" t="s">
        <v>13</v>
      </c>
      <c r="E233" s="10" t="s">
        <v>43</v>
      </c>
      <c r="F233" s="10" t="s">
        <v>44</v>
      </c>
      <c r="G233" s="10" t="s">
        <v>34</v>
      </c>
      <c r="H233" s="10" t="s">
        <v>37</v>
      </c>
      <c r="I233" s="10"/>
      <c r="J233" s="9" t="s">
        <v>139</v>
      </c>
      <c r="K233" s="9" t="s">
        <v>103</v>
      </c>
      <c r="L233" s="9"/>
      <c r="M233" s="11">
        <v>20</v>
      </c>
      <c r="N233" s="12" t="s">
        <v>362</v>
      </c>
      <c r="O233" s="11">
        <v>16</v>
      </c>
      <c r="P233" s="13">
        <f t="shared" si="13"/>
        <v>0</v>
      </c>
      <c r="Q233" s="11">
        <f t="shared" si="14"/>
        <v>0</v>
      </c>
    </row>
    <row r="234" spans="1:23" ht="30" customHeight="1" x14ac:dyDescent="0.35">
      <c r="A234" s="30"/>
      <c r="B234" s="9" t="s">
        <v>75</v>
      </c>
      <c r="C234" s="10" t="s">
        <v>76</v>
      </c>
      <c r="D234" s="10" t="s">
        <v>13</v>
      </c>
      <c r="E234" s="10" t="s">
        <v>43</v>
      </c>
      <c r="F234" s="10" t="s">
        <v>44</v>
      </c>
      <c r="G234" s="10" t="s">
        <v>34</v>
      </c>
      <c r="H234" s="10" t="s">
        <v>37</v>
      </c>
      <c r="I234" s="10"/>
      <c r="J234" s="9" t="s">
        <v>139</v>
      </c>
      <c r="K234" s="9" t="s">
        <v>103</v>
      </c>
      <c r="L234" s="9"/>
      <c r="M234" s="11">
        <v>20</v>
      </c>
      <c r="N234" s="12" t="s">
        <v>77</v>
      </c>
      <c r="O234" s="11">
        <v>16</v>
      </c>
      <c r="P234" s="13">
        <f t="shared" si="13"/>
        <v>0</v>
      </c>
      <c r="Q234" s="11">
        <f t="shared" si="14"/>
        <v>0</v>
      </c>
    </row>
    <row r="235" spans="1:23" ht="30" customHeight="1" x14ac:dyDescent="0.35">
      <c r="A235" s="30"/>
      <c r="B235" s="9" t="s">
        <v>75</v>
      </c>
      <c r="C235" s="10" t="s">
        <v>76</v>
      </c>
      <c r="D235" s="10" t="s">
        <v>13</v>
      </c>
      <c r="E235" s="10" t="s">
        <v>43</v>
      </c>
      <c r="F235" s="10" t="s">
        <v>44</v>
      </c>
      <c r="G235" s="10" t="s">
        <v>34</v>
      </c>
      <c r="H235" s="10" t="s">
        <v>37</v>
      </c>
      <c r="I235" s="10"/>
      <c r="J235" s="9" t="s">
        <v>139</v>
      </c>
      <c r="K235" s="9" t="s">
        <v>103</v>
      </c>
      <c r="L235" s="9"/>
      <c r="M235" s="11">
        <v>20</v>
      </c>
      <c r="N235" s="12" t="s">
        <v>78</v>
      </c>
      <c r="O235" s="11">
        <v>16</v>
      </c>
      <c r="P235" s="13">
        <f t="shared" si="13"/>
        <v>0</v>
      </c>
      <c r="Q235" s="11">
        <f t="shared" si="14"/>
        <v>0</v>
      </c>
    </row>
    <row r="236" spans="1:23" ht="30" customHeight="1" x14ac:dyDescent="0.35">
      <c r="A236" s="29"/>
      <c r="B236" s="9" t="s">
        <v>75</v>
      </c>
      <c r="C236" s="10" t="s">
        <v>76</v>
      </c>
      <c r="D236" s="10" t="s">
        <v>13</v>
      </c>
      <c r="E236" s="10" t="s">
        <v>43</v>
      </c>
      <c r="F236" s="10" t="s">
        <v>44</v>
      </c>
      <c r="G236" s="10" t="s">
        <v>34</v>
      </c>
      <c r="H236" s="10" t="s">
        <v>37</v>
      </c>
      <c r="I236" s="10"/>
      <c r="J236" s="9" t="s">
        <v>140</v>
      </c>
      <c r="K236" s="9" t="s">
        <v>103</v>
      </c>
      <c r="L236" s="9"/>
      <c r="M236" s="11">
        <v>20</v>
      </c>
      <c r="N236" s="12" t="s">
        <v>363</v>
      </c>
      <c r="O236" s="11">
        <v>16</v>
      </c>
      <c r="P236" s="13">
        <f t="shared" si="13"/>
        <v>0</v>
      </c>
      <c r="Q236" s="11">
        <f t="shared" si="14"/>
        <v>0</v>
      </c>
    </row>
    <row r="237" spans="1:23" ht="30" customHeight="1" x14ac:dyDescent="0.35">
      <c r="A237" s="30"/>
      <c r="B237" s="9" t="s">
        <v>75</v>
      </c>
      <c r="C237" s="10" t="s">
        <v>76</v>
      </c>
      <c r="D237" s="10" t="s">
        <v>13</v>
      </c>
      <c r="E237" s="10" t="s">
        <v>43</v>
      </c>
      <c r="F237" s="10" t="s">
        <v>44</v>
      </c>
      <c r="G237" s="10" t="s">
        <v>34</v>
      </c>
      <c r="H237" s="10" t="s">
        <v>37</v>
      </c>
      <c r="I237" s="10"/>
      <c r="J237" s="9" t="s">
        <v>140</v>
      </c>
      <c r="K237" s="9" t="s">
        <v>103</v>
      </c>
      <c r="L237" s="9"/>
      <c r="M237" s="11">
        <v>20</v>
      </c>
      <c r="N237" s="12" t="s">
        <v>79</v>
      </c>
      <c r="O237" s="11">
        <v>16</v>
      </c>
      <c r="P237" s="13">
        <f t="shared" si="13"/>
        <v>0</v>
      </c>
      <c r="Q237" s="11">
        <f t="shared" si="14"/>
        <v>0</v>
      </c>
    </row>
    <row r="238" spans="1:23" ht="30" customHeight="1" x14ac:dyDescent="0.35">
      <c r="A238" s="30"/>
      <c r="B238" s="9" t="s">
        <v>75</v>
      </c>
      <c r="C238" s="10" t="s">
        <v>76</v>
      </c>
      <c r="D238" s="10" t="s">
        <v>13</v>
      </c>
      <c r="E238" s="10" t="s">
        <v>43</v>
      </c>
      <c r="F238" s="10" t="s">
        <v>44</v>
      </c>
      <c r="G238" s="10" t="s">
        <v>34</v>
      </c>
      <c r="H238" s="10" t="s">
        <v>37</v>
      </c>
      <c r="I238" s="10"/>
      <c r="J238" s="9" t="s">
        <v>140</v>
      </c>
      <c r="K238" s="9" t="s">
        <v>103</v>
      </c>
      <c r="L238" s="9"/>
      <c r="M238" s="11">
        <v>20</v>
      </c>
      <c r="N238" s="12" t="s">
        <v>80</v>
      </c>
      <c r="O238" s="11">
        <v>16</v>
      </c>
      <c r="P238" s="13">
        <f t="shared" si="13"/>
        <v>0</v>
      </c>
      <c r="Q238" s="11">
        <f t="shared" si="14"/>
        <v>0</v>
      </c>
    </row>
    <row r="239" spans="1:23" ht="30" customHeight="1" x14ac:dyDescent="0.35">
      <c r="A239" s="29"/>
      <c r="B239" s="9" t="s">
        <v>300</v>
      </c>
      <c r="C239" s="10" t="s">
        <v>55</v>
      </c>
      <c r="D239" s="10" t="s">
        <v>13</v>
      </c>
      <c r="E239" s="10" t="s">
        <v>43</v>
      </c>
      <c r="F239" s="10" t="s">
        <v>44</v>
      </c>
      <c r="G239" s="10" t="s">
        <v>34</v>
      </c>
      <c r="H239" s="10" t="s">
        <v>147</v>
      </c>
      <c r="I239" s="10"/>
      <c r="J239" s="9"/>
      <c r="K239" s="9" t="s">
        <v>103</v>
      </c>
      <c r="L239" s="9"/>
      <c r="M239" s="11">
        <v>20</v>
      </c>
      <c r="N239" s="12" t="s">
        <v>364</v>
      </c>
      <c r="O239" s="11">
        <v>16</v>
      </c>
      <c r="P239" s="13">
        <f t="shared" si="13"/>
        <v>0</v>
      </c>
      <c r="Q239" s="11">
        <f t="shared" si="14"/>
        <v>0</v>
      </c>
    </row>
    <row r="240" spans="1:23" ht="30" customHeight="1" x14ac:dyDescent="0.35">
      <c r="A240" s="30"/>
      <c r="B240" s="9" t="s">
        <v>300</v>
      </c>
      <c r="C240" s="10" t="s">
        <v>55</v>
      </c>
      <c r="D240" s="10" t="s">
        <v>13</v>
      </c>
      <c r="E240" s="10" t="s">
        <v>43</v>
      </c>
      <c r="F240" s="10" t="s">
        <v>44</v>
      </c>
      <c r="G240" s="10" t="s">
        <v>34</v>
      </c>
      <c r="H240" s="10" t="s">
        <v>147</v>
      </c>
      <c r="I240" s="10"/>
      <c r="J240" s="9"/>
      <c r="K240" s="9" t="s">
        <v>103</v>
      </c>
      <c r="L240" s="9"/>
      <c r="M240" s="11">
        <v>20</v>
      </c>
      <c r="N240" s="12" t="s">
        <v>301</v>
      </c>
      <c r="O240" s="11">
        <v>16</v>
      </c>
      <c r="P240" s="13">
        <f t="shared" si="13"/>
        <v>36</v>
      </c>
      <c r="Q240" s="11">
        <f t="shared" si="14"/>
        <v>576</v>
      </c>
      <c r="R240" s="2">
        <v>6</v>
      </c>
      <c r="S240" s="2">
        <v>6</v>
      </c>
      <c r="T240" s="2">
        <v>6</v>
      </c>
      <c r="U240" s="2">
        <v>6</v>
      </c>
      <c r="V240" s="2">
        <v>6</v>
      </c>
      <c r="W240" s="2">
        <v>6</v>
      </c>
    </row>
    <row r="241" spans="1:23" ht="30" customHeight="1" x14ac:dyDescent="0.35">
      <c r="A241" s="30"/>
      <c r="B241" s="9" t="s">
        <v>300</v>
      </c>
      <c r="C241" s="10" t="s">
        <v>55</v>
      </c>
      <c r="D241" s="10" t="s">
        <v>13</v>
      </c>
      <c r="E241" s="10" t="s">
        <v>43</v>
      </c>
      <c r="F241" s="10" t="s">
        <v>44</v>
      </c>
      <c r="G241" s="10" t="s">
        <v>34</v>
      </c>
      <c r="H241" s="10" t="s">
        <v>147</v>
      </c>
      <c r="I241" s="10"/>
      <c r="J241" s="9"/>
      <c r="K241" s="9" t="s">
        <v>103</v>
      </c>
      <c r="L241" s="9"/>
      <c r="M241" s="11">
        <v>20</v>
      </c>
      <c r="N241" s="12" t="s">
        <v>302</v>
      </c>
      <c r="O241" s="11">
        <v>16</v>
      </c>
      <c r="P241" s="13">
        <f t="shared" si="13"/>
        <v>54</v>
      </c>
      <c r="Q241" s="11">
        <f t="shared" si="14"/>
        <v>864</v>
      </c>
      <c r="R241" s="2">
        <v>12</v>
      </c>
      <c r="S241" s="2">
        <v>12</v>
      </c>
      <c r="T241" s="2">
        <v>12</v>
      </c>
      <c r="U241" s="2">
        <v>6</v>
      </c>
      <c r="V241" s="2">
        <v>6</v>
      </c>
      <c r="W241" s="2">
        <v>6</v>
      </c>
    </row>
    <row r="242" spans="1:23" ht="30" customHeight="1" x14ac:dyDescent="0.35">
      <c r="A242" s="29"/>
      <c r="B242" s="9" t="s">
        <v>54</v>
      </c>
      <c r="C242" s="10" t="s">
        <v>55</v>
      </c>
      <c r="D242" s="10" t="s">
        <v>13</v>
      </c>
      <c r="E242" s="10" t="s">
        <v>43</v>
      </c>
      <c r="F242" s="10" t="s">
        <v>44</v>
      </c>
      <c r="G242" s="10" t="s">
        <v>34</v>
      </c>
      <c r="H242" s="10" t="s">
        <v>37</v>
      </c>
      <c r="I242" s="10"/>
      <c r="J242" s="9" t="s">
        <v>139</v>
      </c>
      <c r="K242" s="9" t="s">
        <v>103</v>
      </c>
      <c r="L242" s="9"/>
      <c r="M242" s="11">
        <v>20</v>
      </c>
      <c r="N242" s="12" t="s">
        <v>347</v>
      </c>
      <c r="O242" s="11">
        <v>16</v>
      </c>
      <c r="P242" s="13">
        <f t="shared" si="13"/>
        <v>0</v>
      </c>
      <c r="Q242" s="11">
        <f t="shared" si="14"/>
        <v>0</v>
      </c>
    </row>
    <row r="243" spans="1:23" ht="30" customHeight="1" x14ac:dyDescent="0.35">
      <c r="A243" s="30"/>
      <c r="B243" s="9" t="s">
        <v>54</v>
      </c>
      <c r="C243" s="10" t="s">
        <v>55</v>
      </c>
      <c r="D243" s="10" t="s">
        <v>13</v>
      </c>
      <c r="E243" s="10" t="s">
        <v>43</v>
      </c>
      <c r="F243" s="10" t="s">
        <v>44</v>
      </c>
      <c r="G243" s="10" t="s">
        <v>34</v>
      </c>
      <c r="H243" s="10" t="s">
        <v>37</v>
      </c>
      <c r="I243" s="10"/>
      <c r="J243" s="9" t="s">
        <v>139</v>
      </c>
      <c r="K243" s="9" t="s">
        <v>103</v>
      </c>
      <c r="L243" s="9"/>
      <c r="M243" s="11">
        <v>20</v>
      </c>
      <c r="N243" s="12" t="s">
        <v>56</v>
      </c>
      <c r="O243" s="11">
        <v>16</v>
      </c>
      <c r="P243" s="13">
        <f t="shared" si="13"/>
        <v>36</v>
      </c>
      <c r="Q243" s="11">
        <f t="shared" si="14"/>
        <v>576</v>
      </c>
      <c r="R243" s="2">
        <v>6</v>
      </c>
      <c r="S243" s="2">
        <v>6</v>
      </c>
      <c r="T243" s="2">
        <v>6</v>
      </c>
      <c r="U243" s="2">
        <v>6</v>
      </c>
      <c r="V243" s="2">
        <v>6</v>
      </c>
      <c r="W243" s="2">
        <v>6</v>
      </c>
    </row>
    <row r="244" spans="1:23" ht="30" customHeight="1" x14ac:dyDescent="0.35">
      <c r="A244" s="30"/>
      <c r="B244" s="9" t="s">
        <v>54</v>
      </c>
      <c r="C244" s="10" t="s">
        <v>55</v>
      </c>
      <c r="D244" s="10" t="s">
        <v>13</v>
      </c>
      <c r="E244" s="10" t="s">
        <v>43</v>
      </c>
      <c r="F244" s="10" t="s">
        <v>44</v>
      </c>
      <c r="G244" s="10" t="s">
        <v>34</v>
      </c>
      <c r="H244" s="10" t="s">
        <v>37</v>
      </c>
      <c r="I244" s="10"/>
      <c r="J244" s="9" t="s">
        <v>139</v>
      </c>
      <c r="K244" s="9" t="s">
        <v>103</v>
      </c>
      <c r="L244" s="9"/>
      <c r="M244" s="11">
        <v>20</v>
      </c>
      <c r="N244" s="12" t="s">
        <v>57</v>
      </c>
      <c r="O244" s="11">
        <v>16</v>
      </c>
      <c r="P244" s="13">
        <f t="shared" si="13"/>
        <v>54</v>
      </c>
      <c r="Q244" s="11">
        <f t="shared" si="14"/>
        <v>864</v>
      </c>
      <c r="R244" s="2">
        <v>12</v>
      </c>
      <c r="S244" s="2">
        <v>12</v>
      </c>
      <c r="T244" s="2">
        <v>12</v>
      </c>
      <c r="U244" s="2">
        <v>6</v>
      </c>
      <c r="V244" s="2">
        <v>6</v>
      </c>
      <c r="W244" s="2">
        <v>6</v>
      </c>
    </row>
  </sheetData>
  <autoFilter ref="A3:Q244" xr:uid="{ABD0AA17-D86A-354E-9D1D-203BFE84AA52}"/>
  <mergeCells count="62">
    <mergeCell ref="A242:A244"/>
    <mergeCell ref="A191:A193"/>
    <mergeCell ref="A230:A232"/>
    <mergeCell ref="A233:A235"/>
    <mergeCell ref="A236:A238"/>
    <mergeCell ref="A239:A241"/>
    <mergeCell ref="A59:A61"/>
    <mergeCell ref="A212:A214"/>
    <mergeCell ref="A215:A217"/>
    <mergeCell ref="A221:A223"/>
    <mergeCell ref="A224:A226"/>
    <mergeCell ref="A227:A229"/>
    <mergeCell ref="A197:A199"/>
    <mergeCell ref="A200:A202"/>
    <mergeCell ref="A203:A205"/>
    <mergeCell ref="A206:A208"/>
    <mergeCell ref="A209:A211"/>
    <mergeCell ref="A107:A109"/>
    <mergeCell ref="A110:A112"/>
    <mergeCell ref="A113:A115"/>
    <mergeCell ref="A116:A118"/>
    <mergeCell ref="A170:A172"/>
    <mergeCell ref="A158:A160"/>
    <mergeCell ref="A62:A64"/>
    <mergeCell ref="A164:A166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22:A124"/>
    <mergeCell ref="A152:A154"/>
    <mergeCell ref="A119:A121"/>
    <mergeCell ref="A125:A127"/>
    <mergeCell ref="A128:A130"/>
    <mergeCell ref="A131:A133"/>
    <mergeCell ref="A134:A136"/>
    <mergeCell ref="A182:A184"/>
    <mergeCell ref="A218:A220"/>
    <mergeCell ref="A167:A169"/>
    <mergeCell ref="A137:A139"/>
    <mergeCell ref="A140:A142"/>
    <mergeCell ref="A143:A145"/>
    <mergeCell ref="A146:A148"/>
    <mergeCell ref="A149:A151"/>
    <mergeCell ref="A155:A157"/>
    <mergeCell ref="A161:A163"/>
    <mergeCell ref="A185:A187"/>
    <mergeCell ref="A188:A190"/>
    <mergeCell ref="A179:A181"/>
    <mergeCell ref="A173:A175"/>
    <mergeCell ref="A176:A178"/>
    <mergeCell ref="A194:A196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COVER</vt:lpstr>
      <vt:lpstr>ORDER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Jorge Peraza</cp:lastModifiedBy>
  <dcterms:created xsi:type="dcterms:W3CDTF">2022-10-11T14:38:30Z</dcterms:created>
  <dcterms:modified xsi:type="dcterms:W3CDTF">2025-11-27T10:29:52Z</dcterms:modified>
</cp:coreProperties>
</file>