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jfrpa_iscte-iul_pt/Documents/Documentos/AnaliseExploratoriaDados/Caso Prático 12/"/>
    </mc:Choice>
  </mc:AlternateContent>
  <xr:revisionPtr revIDLastSave="0" documentId="8_{1EC98BC8-6DB0-41AF-AB65-0F2769D5E9D5}" xr6:coauthVersionLast="44" xr6:coauthVersionMax="44" xr10:uidLastSave="{00000000-0000-0000-0000-000000000000}"/>
  <bookViews>
    <workbookView xWindow="-120" yWindow="-120" windowWidth="29040" windowHeight="15990" activeTab="2" xr2:uid="{2EFFBA21-1A00-4378-9763-0C831ADEA077}"/>
  </bookViews>
  <sheets>
    <sheet name="Tabela de Cruzamentos Dinâmica" sheetId="6" r:id="rId1"/>
    <sheet name="Dados_Eco1" sheetId="1" r:id="rId2"/>
    <sheet name="Tabela de Frequências" sheetId="3" r:id="rId3"/>
    <sheet name="Tabela de Frequências Dinâmicas" sheetId="5" r:id="rId4"/>
    <sheet name="Variáveis e códigos" sheetId="2" r:id="rId5"/>
  </sheets>
  <definedNames>
    <definedName name="_xlnm._FilterDatabase" localSheetId="1" hidden="1">Dados_Eco1!$A$1:$T$355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2" i="1"/>
  <c r="P2" i="1"/>
  <c r="D8" i="3" l="1"/>
  <c r="E7" i="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2" i="1"/>
  <c r="E5" i="3" l="1"/>
  <c r="E3" i="3"/>
  <c r="E4" i="3"/>
  <c r="E6" i="3"/>
  <c r="E8" i="3" l="1"/>
</calcChain>
</file>

<file path=xl/sharedStrings.xml><?xml version="1.0" encoding="utf-8"?>
<sst xmlns="http://schemas.openxmlformats.org/spreadsheetml/2006/main" count="2006" uniqueCount="64">
  <si>
    <t>ID</t>
  </si>
  <si>
    <t>p8.1</t>
  </si>
  <si>
    <t>p8.3</t>
  </si>
  <si>
    <t>p8.6</t>
  </si>
  <si>
    <t>p8.9</t>
  </si>
  <si>
    <t>p8.10</t>
  </si>
  <si>
    <t>Muito importante</t>
  </si>
  <si>
    <t>p8.12</t>
  </si>
  <si>
    <t>p8.13</t>
  </si>
  <si>
    <t>p8.14</t>
  </si>
  <si>
    <t>p8.19</t>
  </si>
  <si>
    <t>sexo</t>
  </si>
  <si>
    <t>idade</t>
  </si>
  <si>
    <t>filhos</t>
  </si>
  <si>
    <t>habilit</t>
  </si>
  <si>
    <t>automovel</t>
  </si>
  <si>
    <t>rendimento</t>
  </si>
  <si>
    <t>Com automóvel</t>
  </si>
  <si>
    <t>&lt; 400 €</t>
  </si>
  <si>
    <t>600-1000 €</t>
  </si>
  <si>
    <t>Sem automóvel</t>
  </si>
  <si>
    <t>400-600 €</t>
  </si>
  <si>
    <t>Sem rendimento</t>
  </si>
  <si>
    <t>&gt;=1000 €</t>
  </si>
  <si>
    <t>Nome</t>
  </si>
  <si>
    <t>Etiqueta</t>
  </si>
  <si>
    <t>Sexo</t>
  </si>
  <si>
    <t>Masculino</t>
  </si>
  <si>
    <t>Feminino</t>
  </si>
  <si>
    <t>Idade</t>
  </si>
  <si>
    <t>Nada importante</t>
  </si>
  <si>
    <t>preoc_ambiente</t>
  </si>
  <si>
    <t>Os incêndios florestais</t>
  </si>
  <si>
    <t>Acidentes de trabalho</t>
  </si>
  <si>
    <t>Poluição dos rios</t>
  </si>
  <si>
    <t>Poluição das praias</t>
  </si>
  <si>
    <t>Má qualidade do ar</t>
  </si>
  <si>
    <t>Utilização de pesticidas</t>
  </si>
  <si>
    <t>Efeito de estufa</t>
  </si>
  <si>
    <t>Reciclagem dos lixos</t>
  </si>
  <si>
    <t>Destruição de florestas tropicais</t>
  </si>
  <si>
    <t>Nível de preocupação com o ambiente (0-100)</t>
  </si>
  <si>
    <t>Ter filhos</t>
  </si>
  <si>
    <t>Habilitações literárias</t>
  </si>
  <si>
    <t>Posse de automóvel</t>
  </si>
  <si>
    <t>Rendimento</t>
  </si>
  <si>
    <t>p8.1 - p8.19</t>
  </si>
  <si>
    <t>Com filhos</t>
  </si>
  <si>
    <t>Sem filhos</t>
  </si>
  <si>
    <t>Primário</t>
  </si>
  <si>
    <t>Secundário</t>
  </si>
  <si>
    <t>Superior</t>
  </si>
  <si>
    <t>sexotexto</t>
  </si>
  <si>
    <t>filhostexto</t>
  </si>
  <si>
    <t>habilitacoestexto</t>
  </si>
  <si>
    <t>Total</t>
  </si>
  <si>
    <t>n</t>
  </si>
  <si>
    <t>%</t>
  </si>
  <si>
    <t>Row Labels</t>
  </si>
  <si>
    <t xml:space="preserve"> Total</t>
  </si>
  <si>
    <t>Os incêndios florestais (p.8.1)</t>
  </si>
  <si>
    <t>Os incêndios florestais (p8.1)</t>
  </si>
  <si>
    <t>Média das Preocupações Ambientais</t>
  </si>
  <si>
    <t>Habilitações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</si>
</sst>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5" xfId="0" applyFill="1" applyBorder="1"/>
    <xf numFmtId="10" fontId="0" fillId="0" borderId="12" xfId="0" applyNumberFormat="1" applyFill="1" applyBorder="1"/>
    <xf numFmtId="0" fontId="0" fillId="0" borderId="8" xfId="0" applyFill="1" applyBorder="1" applyAlignment="1">
      <alignment horizontal="right"/>
    </xf>
    <xf numFmtId="0" fontId="0" fillId="0" borderId="7" xfId="0" applyFill="1" applyBorder="1"/>
    <xf numFmtId="10" fontId="0" fillId="0" borderId="0" xfId="0" applyNumberFormat="1" applyFill="1" applyBorder="1"/>
    <xf numFmtId="0" fontId="0" fillId="0" borderId="11" xfId="0" applyFill="1" applyBorder="1" applyAlignment="1">
      <alignment horizontal="right"/>
    </xf>
    <xf numFmtId="0" fontId="0" fillId="0" borderId="9" xfId="0" applyFill="1" applyBorder="1"/>
    <xf numFmtId="10" fontId="0" fillId="0" borderId="10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13" xfId="0" applyFill="1" applyBorder="1"/>
    <xf numFmtId="10" fontId="0" fillId="0" borderId="7" xfId="0" applyNumberFormat="1" applyFill="1" applyBorder="1"/>
    <xf numFmtId="2" fontId="0" fillId="0" borderId="0" xfId="0" applyNumberFormat="1"/>
    <xf numFmtId="0" fontId="0" fillId="0" borderId="0" xfId="0" pivotButton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7" xfId="0" applyFill="1" applyBorder="1" applyAlignment="1">
      <alignment horizontal="left"/>
    </xf>
  </cellXfs>
  <cellStyles count="1">
    <cellStyle name="Normal" xfId="0" builtinId="0"/>
  </cellStyles>
  <dxfs count="15">
    <dxf>
      <alignment horizontal="left"/>
    </dxf>
    <dxf>
      <alignment horizontal="right"/>
    </dxf>
    <dxf>
      <numFmt numFmtId="14" formatCode="0.00%"/>
    </dxf>
    <dxf>
      <alignment horizontal="center"/>
    </dxf>
    <dxf>
      <numFmt numFmtId="14" formatCode="0.0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 Castanheira" refreshedDate="43977.831090046297" createdVersion="6" refreshedVersion="6" minRefreshableVersion="3" recordCount="355" xr:uid="{1EA760C6-1CDC-4341-8E8C-89B82EA58492}">
  <cacheSource type="worksheet">
    <worksheetSource ref="A1:T1048576" sheet="Dados_Eco1"/>
  </cacheSource>
  <cacheFields count="20">
    <cacheField name="ID" numFmtId="0">
      <sharedItems containsString="0" containsBlank="1" containsNumber="1" containsInteger="1" minValue="1" maxValue="354"/>
    </cacheField>
    <cacheField name="p8.1" numFmtId="0">
      <sharedItems containsBlank="1" containsMixedTypes="1" containsNumber="1" containsInteger="1" minValue="2" maxValue="99" count="7">
        <s v="Muito importante"/>
        <n v="4"/>
        <n v="2"/>
        <n v="3"/>
        <s v="Nada importante"/>
        <n v="99"/>
        <m/>
      </sharedItems>
    </cacheField>
    <cacheField name="p8.3" numFmtId="0">
      <sharedItems containsBlank="1" containsMixedTypes="1" containsNumber="1" containsInteger="1" minValue="2" maxValue="4"/>
    </cacheField>
    <cacheField name="p8.6" numFmtId="0">
      <sharedItems containsBlank="1" containsMixedTypes="1" containsNumber="1" containsInteger="1" minValue="2" maxValue="4"/>
    </cacheField>
    <cacheField name="p8.9" numFmtId="0">
      <sharedItems containsBlank="1" containsMixedTypes="1" containsNumber="1" containsInteger="1" minValue="2" maxValue="4"/>
    </cacheField>
    <cacheField name="p8.10" numFmtId="0">
      <sharedItems containsBlank="1" containsMixedTypes="1" containsNumber="1" containsInteger="1" minValue="2" maxValue="4"/>
    </cacheField>
    <cacheField name="p8.12" numFmtId="0">
      <sharedItems containsBlank="1" containsMixedTypes="1" containsNumber="1" containsInteger="1" minValue="2" maxValue="4"/>
    </cacheField>
    <cacheField name="p8.13" numFmtId="0">
      <sharedItems containsBlank="1" containsMixedTypes="1" containsNumber="1" containsInteger="1" minValue="2" maxValue="4"/>
    </cacheField>
    <cacheField name="p8.14" numFmtId="0">
      <sharedItems containsBlank="1" containsMixedTypes="1" containsNumber="1" containsInteger="1" minValue="2" maxValue="4"/>
    </cacheField>
    <cacheField name="p8.19" numFmtId="0">
      <sharedItems containsBlank="1" containsMixedTypes="1" containsNumber="1" containsInteger="1" minValue="2" maxValue="4"/>
    </cacheField>
    <cacheField name="preoc_ambiente" numFmtId="0">
      <sharedItems containsString="0" containsBlank="1" containsNumber="1" containsInteger="1" minValue="20" maxValue="100" count="17">
        <n v="60"/>
        <n v="50"/>
        <n v="90"/>
        <n v="100"/>
        <n v="95"/>
        <n v="45"/>
        <n v="30"/>
        <n v="55"/>
        <n v="65"/>
        <n v="85"/>
        <n v="80"/>
        <n v="35"/>
        <n v="75"/>
        <n v="20"/>
        <n v="70"/>
        <m/>
        <n v="40"/>
      </sharedItems>
    </cacheField>
    <cacheField name="sexo" numFmtId="0">
      <sharedItems containsString="0" containsBlank="1" containsNumber="1" containsInteger="1" minValue="1" maxValue="2"/>
    </cacheField>
    <cacheField name="sexotexto" numFmtId="0">
      <sharedItems containsBlank="1" count="3">
        <s v="Feminino"/>
        <s v="Masculino"/>
        <m/>
      </sharedItems>
    </cacheField>
    <cacheField name="idade" numFmtId="0">
      <sharedItems containsString="0" containsBlank="1" containsNumber="1" containsInteger="1" minValue="18" maxValue="75"/>
    </cacheField>
    <cacheField name="filhos" numFmtId="0">
      <sharedItems containsString="0" containsBlank="1" containsNumber="1" containsInteger="1" minValue="1" maxValue="99"/>
    </cacheField>
    <cacheField name="filhostexto" numFmtId="0">
      <sharedItems containsBlank="1"/>
    </cacheField>
    <cacheField name="habilit" numFmtId="0">
      <sharedItems containsString="0" containsBlank="1" containsNumber="1" containsInteger="1" minValue="1" maxValue="3"/>
    </cacheField>
    <cacheField name="habilitacoestexto" numFmtId="0">
      <sharedItems containsBlank="1" count="4">
        <s v="Secundário"/>
        <s v="Superior"/>
        <s v="Primário"/>
        <m/>
      </sharedItems>
    </cacheField>
    <cacheField name="automovel" numFmtId="0">
      <sharedItems containsBlank="1"/>
    </cacheField>
    <cacheField name="rendi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n v="1"/>
    <x v="0"/>
    <s v="Muito importante"/>
    <s v="Muito importante"/>
    <s v="Muito importante"/>
    <s v="Muito importante"/>
    <s v="Muito importante"/>
    <n v="4"/>
    <s v="Muito importante"/>
    <s v="Muito importante"/>
    <x v="0"/>
    <n v="1"/>
    <x v="0"/>
    <n v="27"/>
    <n v="2"/>
    <s v="Sem filhos"/>
    <n v="2"/>
    <x v="0"/>
    <s v="Com automóvel"/>
    <s v="&lt; 400 €"/>
  </r>
  <r>
    <n v="2"/>
    <x v="0"/>
    <n v="4"/>
    <n v="4"/>
    <n v="4"/>
    <n v="4"/>
    <n v="3"/>
    <n v="3"/>
    <n v="2"/>
    <n v="4"/>
    <x v="1"/>
    <n v="1"/>
    <x v="0"/>
    <n v="35"/>
    <n v="1"/>
    <s v="Com filhos"/>
    <n v="2"/>
    <x v="0"/>
    <s v="Com automóvel"/>
    <s v="600-1000 €"/>
  </r>
  <r>
    <n v="3"/>
    <x v="0"/>
    <s v="Muito importante"/>
    <s v="Muito importante"/>
    <s v="Muito importante"/>
    <s v="Muito importante"/>
    <n v="3"/>
    <n v="3"/>
    <n v="2"/>
    <s v="Muito importante"/>
    <x v="2"/>
    <n v="1"/>
    <x v="0"/>
    <n v="34"/>
    <n v="1"/>
    <s v="Com filhos"/>
    <n v="2"/>
    <x v="0"/>
    <s v="Sem automóvel"/>
    <s v="600-1000 €"/>
  </r>
  <r>
    <n v="4"/>
    <x v="0"/>
    <n v="4"/>
    <s v="Muito importante"/>
    <n v="4"/>
    <s v="Muito importante"/>
    <n v="4"/>
    <s v="Muito importante"/>
    <n v="4"/>
    <s v="Muito importante"/>
    <x v="3"/>
    <n v="1"/>
    <x v="0"/>
    <n v="26"/>
    <n v="2"/>
    <s v="Sem filhos"/>
    <n v="3"/>
    <x v="1"/>
    <s v="Com automóvel"/>
    <s v="600-1000 €"/>
  </r>
  <r>
    <n v="5"/>
    <x v="0"/>
    <n v="4"/>
    <s v="Muito importante"/>
    <s v="Muito importante"/>
    <s v="Muito importante"/>
    <s v="Muito importante"/>
    <s v="Muito importante"/>
    <s v="Muito importante"/>
    <n v="4"/>
    <x v="4"/>
    <n v="1"/>
    <x v="0"/>
    <n v="25"/>
    <n v="2"/>
    <s v="Sem filhos"/>
    <n v="3"/>
    <x v="1"/>
    <s v="Com automóvel"/>
    <s v="600-1000 €"/>
  </r>
  <r>
    <n v="6"/>
    <x v="0"/>
    <n v="2"/>
    <s v="Muito importante"/>
    <s v="Muito importante"/>
    <s v="Muito importante"/>
    <n v="3"/>
    <s v="Nada importante"/>
    <s v="Muito importante"/>
    <s v="Muito importante"/>
    <x v="2"/>
    <n v="1"/>
    <x v="0"/>
    <n v="55"/>
    <n v="1"/>
    <s v="Com filhos"/>
    <n v="1"/>
    <x v="2"/>
    <s v="Sem automóvel"/>
    <s v="&lt; 400 €"/>
  </r>
  <r>
    <n v="7"/>
    <x v="0"/>
    <n v="4"/>
    <s v="Muito importante"/>
    <n v="4"/>
    <n v="4"/>
    <m/>
    <n v="4"/>
    <n v="4"/>
    <s v="Muito importante"/>
    <x v="2"/>
    <n v="1"/>
    <x v="0"/>
    <n v="25"/>
    <n v="2"/>
    <s v="Sem filhos"/>
    <n v="2"/>
    <x v="0"/>
    <s v="Sem automóvel"/>
    <s v="600-1000 €"/>
  </r>
  <r>
    <n v="8"/>
    <x v="1"/>
    <s v="Nada importante"/>
    <n v="4"/>
    <n v="4"/>
    <n v="3"/>
    <n v="4"/>
    <n v="4"/>
    <n v="4"/>
    <s v="Muito importante"/>
    <x v="2"/>
    <n v="1"/>
    <x v="0"/>
    <n v="42"/>
    <n v="1"/>
    <s v="Com filhos"/>
    <n v="2"/>
    <x v="0"/>
    <s v="Com automóvel"/>
    <s v="400-600 €"/>
  </r>
  <r>
    <n v="9"/>
    <x v="1"/>
    <n v="4"/>
    <s v="Muito importante"/>
    <s v="Muito importante"/>
    <s v="Muito importante"/>
    <n v="4"/>
    <m/>
    <m/>
    <s v="Muito importante"/>
    <x v="5"/>
    <n v="1"/>
    <x v="0"/>
    <n v="43"/>
    <n v="1"/>
    <s v="Com filhos"/>
    <n v="2"/>
    <x v="0"/>
    <s v="Sem automóvel"/>
    <s v="&lt; 400 €"/>
  </r>
  <r>
    <n v="10"/>
    <x v="1"/>
    <s v="Muito importante"/>
    <n v="4"/>
    <n v="3"/>
    <n v="3"/>
    <n v="3"/>
    <m/>
    <n v="2"/>
    <m/>
    <x v="6"/>
    <n v="1"/>
    <x v="0"/>
    <n v="43"/>
    <n v="1"/>
    <s v="Com filhos"/>
    <n v="2"/>
    <x v="0"/>
    <s v="Com automóvel"/>
    <s v="400-600 €"/>
  </r>
  <r>
    <n v="11"/>
    <x v="2"/>
    <n v="2"/>
    <n v="4"/>
    <n v="3"/>
    <n v="2"/>
    <n v="2"/>
    <n v="2"/>
    <n v="3"/>
    <n v="4"/>
    <x v="2"/>
    <n v="1"/>
    <x v="0"/>
    <n v="25"/>
    <n v="2"/>
    <s v="Sem filhos"/>
    <n v="3"/>
    <x v="1"/>
    <s v="Sem automóvel"/>
    <s v="&lt; 400 €"/>
  </r>
  <r>
    <n v="12"/>
    <x v="0"/>
    <s v="Nada importante"/>
    <n v="2"/>
    <n v="3"/>
    <n v="3"/>
    <n v="4"/>
    <n v="4"/>
    <n v="2"/>
    <n v="3"/>
    <x v="7"/>
    <n v="1"/>
    <x v="0"/>
    <n v="26"/>
    <n v="2"/>
    <s v="Sem filhos"/>
    <n v="1"/>
    <x v="2"/>
    <s v="Sem automóvel"/>
    <s v="&lt; 400 €"/>
  </r>
  <r>
    <n v="13"/>
    <x v="0"/>
    <m/>
    <s v="Muito importante"/>
    <s v="Muito importante"/>
    <s v="Muito importante"/>
    <s v="Muito importante"/>
    <m/>
    <s v="Muito importante"/>
    <s v="Muito importante"/>
    <x v="0"/>
    <n v="1"/>
    <x v="0"/>
    <n v="43"/>
    <n v="1"/>
    <s v="Com filhos"/>
    <n v="3"/>
    <x v="1"/>
    <s v="Com automóvel"/>
    <s v="600-1000 €"/>
  </r>
  <r>
    <n v="14"/>
    <x v="3"/>
    <s v="Nada importante"/>
    <n v="4"/>
    <n v="3"/>
    <n v="4"/>
    <m/>
    <n v="2"/>
    <n v="2"/>
    <n v="4"/>
    <x v="3"/>
    <n v="1"/>
    <x v="0"/>
    <n v="23"/>
    <n v="2"/>
    <s v="Sem filhos"/>
    <n v="2"/>
    <x v="0"/>
    <s v="Com automóvel"/>
    <s v="600-1000 €"/>
  </r>
  <r>
    <n v="15"/>
    <x v="1"/>
    <n v="4"/>
    <n v="4"/>
    <n v="4"/>
    <n v="3"/>
    <n v="4"/>
    <s v="Muito importante"/>
    <s v="Muito importante"/>
    <n v="3"/>
    <x v="8"/>
    <n v="1"/>
    <x v="0"/>
    <n v="24"/>
    <n v="2"/>
    <s v="Sem filhos"/>
    <n v="2"/>
    <x v="0"/>
    <s v="Com automóvel"/>
    <s v="&lt; 400 €"/>
  </r>
  <r>
    <n v="16"/>
    <x v="0"/>
    <s v="Muito importante"/>
    <s v="Muito importante"/>
    <s v="Muito importante"/>
    <s v="Muito importante"/>
    <n v="3"/>
    <s v="Muito importante"/>
    <s v="Muito importante"/>
    <s v="Muito importante"/>
    <x v="0"/>
    <n v="1"/>
    <x v="0"/>
    <n v="25"/>
    <n v="2"/>
    <s v="Sem filhos"/>
    <n v="2"/>
    <x v="0"/>
    <s v="Sem automóvel"/>
    <s v="&lt; 400 €"/>
  </r>
  <r>
    <n v="17"/>
    <x v="4"/>
    <n v="2"/>
    <n v="4"/>
    <n v="4"/>
    <s v="Nada importante"/>
    <m/>
    <m/>
    <m/>
    <s v="Nada importante"/>
    <x v="9"/>
    <n v="1"/>
    <x v="0"/>
    <n v="44"/>
    <n v="1"/>
    <s v="Com filhos"/>
    <n v="2"/>
    <x v="0"/>
    <s v="Com automóvel"/>
    <s v="600-1000 €"/>
  </r>
  <r>
    <n v="18"/>
    <x v="0"/>
    <n v="4"/>
    <s v="Muito importante"/>
    <n v="4"/>
    <n v="4"/>
    <n v="3"/>
    <n v="3"/>
    <n v="3"/>
    <n v="4"/>
    <x v="7"/>
    <n v="1"/>
    <x v="0"/>
    <n v="45"/>
    <n v="1"/>
    <s v="Com filhos"/>
    <n v="2"/>
    <x v="0"/>
    <s v="Com automóvel"/>
    <s v="600-1000 €"/>
  </r>
  <r>
    <n v="19"/>
    <x v="0"/>
    <n v="4"/>
    <s v="Muito importante"/>
    <n v="4"/>
    <s v="Muito importante"/>
    <n v="4"/>
    <n v="4"/>
    <s v="Muito importante"/>
    <s v="Muito importante"/>
    <x v="7"/>
    <n v="1"/>
    <x v="0"/>
    <n v="43"/>
    <n v="1"/>
    <s v="Com filhos"/>
    <n v="2"/>
    <x v="0"/>
    <s v="Com automóvel"/>
    <s v="600-1000 €"/>
  </r>
  <r>
    <n v="20"/>
    <x v="1"/>
    <n v="4"/>
    <s v="Muito importante"/>
    <m/>
    <n v="4"/>
    <n v="4"/>
    <s v="Muito importante"/>
    <n v="4"/>
    <s v="Muito importante"/>
    <x v="10"/>
    <n v="1"/>
    <x v="0"/>
    <n v="26"/>
    <n v="2"/>
    <s v="Sem filhos"/>
    <n v="2"/>
    <x v="0"/>
    <s v="Sem automóvel"/>
    <s v="400-600 €"/>
  </r>
  <r>
    <n v="21"/>
    <x v="1"/>
    <n v="4"/>
    <n v="4"/>
    <n v="4"/>
    <n v="3"/>
    <n v="4"/>
    <n v="4"/>
    <n v="3"/>
    <n v="4"/>
    <x v="0"/>
    <n v="1"/>
    <x v="0"/>
    <n v="25"/>
    <n v="2"/>
    <s v="Sem filhos"/>
    <n v="3"/>
    <x v="1"/>
    <s v="Com automóvel"/>
    <s v="Sem rendimento"/>
  </r>
  <r>
    <n v="22"/>
    <x v="0"/>
    <n v="3"/>
    <s v="Muito importante"/>
    <s v="Muito importante"/>
    <s v="Muito importante"/>
    <n v="3"/>
    <m/>
    <m/>
    <s v="Muito importante"/>
    <x v="9"/>
    <n v="1"/>
    <x v="0"/>
    <n v="42"/>
    <n v="1"/>
    <s v="Com filhos"/>
    <n v="1"/>
    <x v="2"/>
    <s v="Sem automóvel"/>
    <s v="&lt; 400 €"/>
  </r>
  <r>
    <n v="23"/>
    <x v="3"/>
    <n v="2"/>
    <n v="3"/>
    <n v="3"/>
    <n v="2"/>
    <n v="3"/>
    <n v="2"/>
    <s v="Nada importante"/>
    <n v="2"/>
    <x v="1"/>
    <n v="1"/>
    <x v="0"/>
    <n v="42"/>
    <n v="1"/>
    <s v="Com filhos"/>
    <n v="2"/>
    <x v="0"/>
    <s v="Com automóvel"/>
    <s v="&lt; 400 €"/>
  </r>
  <r>
    <n v="24"/>
    <x v="3"/>
    <n v="2"/>
    <n v="3"/>
    <n v="2"/>
    <n v="2"/>
    <n v="2"/>
    <n v="3"/>
    <n v="3"/>
    <n v="2"/>
    <x v="9"/>
    <n v="1"/>
    <x v="0"/>
    <n v="42"/>
    <n v="1"/>
    <s v="Com filhos"/>
    <n v="2"/>
    <x v="0"/>
    <s v="Com automóvel"/>
    <s v="&gt;=1000 €"/>
  </r>
  <r>
    <n v="25"/>
    <x v="3"/>
    <n v="2"/>
    <n v="2"/>
    <n v="4"/>
    <s v="Muito importante"/>
    <s v="Nada importante"/>
    <s v="Nada importante"/>
    <n v="3"/>
    <n v="4"/>
    <x v="5"/>
    <n v="1"/>
    <x v="0"/>
    <n v="25"/>
    <n v="2"/>
    <s v="Sem filhos"/>
    <n v="2"/>
    <x v="0"/>
    <s v="Com automóvel"/>
    <s v="&lt; 400 €"/>
  </r>
  <r>
    <n v="26"/>
    <x v="1"/>
    <s v="Muito importante"/>
    <n v="4"/>
    <n v="4"/>
    <s v="Muito importante"/>
    <n v="3"/>
    <n v="2"/>
    <n v="4"/>
    <n v="4"/>
    <x v="11"/>
    <n v="1"/>
    <x v="0"/>
    <n v="58"/>
    <n v="1"/>
    <s v="Com filhos"/>
    <n v="2"/>
    <x v="0"/>
    <s v="Sem automóvel"/>
    <s v="&lt; 400 €"/>
  </r>
  <r>
    <n v="27"/>
    <x v="0"/>
    <n v="4"/>
    <s v="Muito importante"/>
    <s v="Muito importante"/>
    <s v="Muito importante"/>
    <n v="2"/>
    <n v="4"/>
    <n v="2"/>
    <n v="4"/>
    <x v="2"/>
    <n v="1"/>
    <x v="0"/>
    <n v="64"/>
    <n v="1"/>
    <s v="Com filhos"/>
    <n v="2"/>
    <x v="0"/>
    <s v="Com automóvel"/>
    <s v="&gt;=1000 €"/>
  </r>
  <r>
    <n v="28"/>
    <x v="0"/>
    <n v="4"/>
    <n v="3"/>
    <n v="4"/>
    <n v="3"/>
    <n v="2"/>
    <m/>
    <m/>
    <n v="3"/>
    <x v="0"/>
    <n v="1"/>
    <x v="0"/>
    <n v="41"/>
    <n v="1"/>
    <s v="Com filhos"/>
    <n v="1"/>
    <x v="2"/>
    <s v="Sem automóvel"/>
    <s v="&lt; 400 €"/>
  </r>
  <r>
    <n v="29"/>
    <x v="0"/>
    <n v="4"/>
    <s v="Muito importante"/>
    <n v="4"/>
    <s v="Muito importante"/>
    <n v="4"/>
    <s v="Muito importante"/>
    <n v="4"/>
    <s v="Muito importante"/>
    <x v="5"/>
    <n v="1"/>
    <x v="0"/>
    <n v="23"/>
    <n v="2"/>
    <s v="Sem filhos"/>
    <n v="2"/>
    <x v="0"/>
    <s v="Com automóvel"/>
    <s v="Sem rendimento"/>
  </r>
  <r>
    <n v="30"/>
    <x v="0"/>
    <n v="3"/>
    <n v="4"/>
    <n v="4"/>
    <n v="4"/>
    <n v="3"/>
    <m/>
    <m/>
    <n v="4"/>
    <x v="10"/>
    <n v="1"/>
    <x v="0"/>
    <n v="40"/>
    <n v="1"/>
    <s v="Com filhos"/>
    <n v="1"/>
    <x v="2"/>
    <s v="Sem automóvel"/>
    <s v="&lt; 400 €"/>
  </r>
  <r>
    <n v="31"/>
    <x v="0"/>
    <n v="3"/>
    <n v="4"/>
    <n v="3"/>
    <n v="2"/>
    <n v="2"/>
    <n v="3"/>
    <n v="4"/>
    <n v="4"/>
    <x v="9"/>
    <n v="1"/>
    <x v="0"/>
    <n v="22"/>
    <n v="2"/>
    <s v="Sem filhos"/>
    <n v="2"/>
    <x v="0"/>
    <s v="Com automóvel"/>
    <s v="400-600 €"/>
  </r>
  <r>
    <n v="32"/>
    <x v="3"/>
    <n v="3"/>
    <n v="4"/>
    <n v="3"/>
    <n v="2"/>
    <n v="2"/>
    <n v="2"/>
    <n v="3"/>
    <n v="4"/>
    <x v="6"/>
    <n v="1"/>
    <x v="0"/>
    <n v="65"/>
    <n v="1"/>
    <s v="Com filhos"/>
    <n v="2"/>
    <x v="0"/>
    <s v="Com automóvel"/>
    <s v="&gt;=1000 €"/>
  </r>
  <r>
    <n v="33"/>
    <x v="1"/>
    <n v="4"/>
    <n v="4"/>
    <n v="3"/>
    <n v="3"/>
    <n v="2"/>
    <n v="2"/>
    <n v="3"/>
    <n v="4"/>
    <x v="1"/>
    <n v="1"/>
    <x v="0"/>
    <n v="38"/>
    <n v="1"/>
    <s v="Com filhos"/>
    <n v="1"/>
    <x v="2"/>
    <s v="Sem automóvel"/>
    <s v="600-1000 €"/>
  </r>
  <r>
    <n v="34"/>
    <x v="0"/>
    <n v="3"/>
    <s v="Muito importante"/>
    <n v="3"/>
    <s v="Nada importante"/>
    <n v="3"/>
    <s v="Nada importante"/>
    <n v="2"/>
    <n v="4"/>
    <x v="9"/>
    <n v="1"/>
    <x v="0"/>
    <n v="38"/>
    <n v="1"/>
    <s v="Com filhos"/>
    <n v="1"/>
    <x v="2"/>
    <s v="Com automóvel"/>
    <s v="400-600 €"/>
  </r>
  <r>
    <n v="35"/>
    <x v="0"/>
    <m/>
    <s v="Muito importante"/>
    <s v="Muito importante"/>
    <s v="Muito importante"/>
    <n v="3"/>
    <m/>
    <n v="3"/>
    <s v="Muito importante"/>
    <x v="4"/>
    <n v="1"/>
    <x v="0"/>
    <n v="37"/>
    <n v="1"/>
    <s v="Com filhos"/>
    <n v="1"/>
    <x v="2"/>
    <s v="Com automóvel"/>
    <s v="400-600 €"/>
  </r>
  <r>
    <n v="36"/>
    <x v="3"/>
    <s v="Muito importante"/>
    <n v="4"/>
    <s v="Muito importante"/>
    <n v="4"/>
    <s v="Muito importante"/>
    <n v="4"/>
    <n v="3"/>
    <n v="3"/>
    <x v="2"/>
    <n v="1"/>
    <x v="0"/>
    <n v="22"/>
    <n v="2"/>
    <s v="Sem filhos"/>
    <n v="2"/>
    <x v="0"/>
    <s v="Sem automóvel"/>
    <s v="&lt; 400 €"/>
  </r>
  <r>
    <n v="37"/>
    <x v="1"/>
    <n v="3"/>
    <s v="Muito importante"/>
    <n v="3"/>
    <n v="3"/>
    <n v="4"/>
    <n v="4"/>
    <n v="4"/>
    <n v="4"/>
    <x v="10"/>
    <n v="1"/>
    <x v="0"/>
    <n v="23"/>
    <n v="2"/>
    <s v="Sem filhos"/>
    <n v="2"/>
    <x v="0"/>
    <s v="Sem automóvel"/>
    <s v="&lt; 400 €"/>
  </r>
  <r>
    <n v="38"/>
    <x v="3"/>
    <n v="2"/>
    <n v="4"/>
    <n v="3"/>
    <n v="4"/>
    <n v="3"/>
    <n v="2"/>
    <n v="4"/>
    <n v="4"/>
    <x v="10"/>
    <n v="1"/>
    <x v="0"/>
    <n v="24"/>
    <n v="2"/>
    <s v="Sem filhos"/>
    <n v="2"/>
    <x v="0"/>
    <s v="Sem automóvel"/>
    <s v="Sem rendimento"/>
  </r>
  <r>
    <n v="39"/>
    <x v="0"/>
    <n v="3"/>
    <s v="Muito importante"/>
    <s v="Muito importante"/>
    <n v="4"/>
    <n v="3"/>
    <s v="Muito importante"/>
    <s v="Muito importante"/>
    <s v="Muito importante"/>
    <x v="2"/>
    <n v="1"/>
    <x v="0"/>
    <n v="27"/>
    <n v="2"/>
    <s v="Sem filhos"/>
    <n v="3"/>
    <x v="1"/>
    <s v="Sem automóvel"/>
    <s v="600-1000 €"/>
  </r>
  <r>
    <n v="40"/>
    <x v="0"/>
    <n v="3"/>
    <s v="Muito importante"/>
    <n v="4"/>
    <s v="Muito importante"/>
    <n v="4"/>
    <s v="Muito importante"/>
    <n v="4"/>
    <s v="Muito importante"/>
    <x v="0"/>
    <n v="1"/>
    <x v="0"/>
    <n v="28"/>
    <n v="2"/>
    <s v="Sem filhos"/>
    <n v="3"/>
    <x v="1"/>
    <s v="Sem automóvel"/>
    <s v="400-600 €"/>
  </r>
  <r>
    <n v="41"/>
    <x v="0"/>
    <s v="Muito importante"/>
    <s v="Muito importante"/>
    <n v="3"/>
    <m/>
    <n v="4"/>
    <m/>
    <m/>
    <m/>
    <x v="0"/>
    <n v="1"/>
    <x v="0"/>
    <n v="39"/>
    <n v="1"/>
    <s v="Com filhos"/>
    <n v="3"/>
    <x v="1"/>
    <s v="Com automóvel"/>
    <s v="&gt;=1000 €"/>
  </r>
  <r>
    <n v="42"/>
    <x v="0"/>
    <s v="Muito importante"/>
    <s v="Muito importante"/>
    <s v="Muito importante"/>
    <s v="Muito importante"/>
    <n v="4"/>
    <n v="4"/>
    <n v="4"/>
    <s v="Muito importante"/>
    <x v="3"/>
    <n v="1"/>
    <x v="0"/>
    <n v="24"/>
    <n v="2"/>
    <s v="Sem filhos"/>
    <n v="3"/>
    <x v="1"/>
    <s v="Sem automóvel"/>
    <s v="&lt; 400 €"/>
  </r>
  <r>
    <n v="43"/>
    <x v="3"/>
    <n v="3"/>
    <n v="2"/>
    <s v="Muito importante"/>
    <n v="2"/>
    <m/>
    <m/>
    <n v="4"/>
    <n v="4"/>
    <x v="3"/>
    <n v="1"/>
    <x v="0"/>
    <n v="28"/>
    <n v="2"/>
    <s v="Sem filhos"/>
    <n v="3"/>
    <x v="1"/>
    <s v="Sem automóvel"/>
    <s v="600-1000 €"/>
  </r>
  <r>
    <n v="44"/>
    <x v="5"/>
    <s v="Nada importante"/>
    <n v="4"/>
    <s v="Muito importante"/>
    <n v="2"/>
    <n v="3"/>
    <n v="2"/>
    <s v="Nada importante"/>
    <n v="4"/>
    <x v="9"/>
    <n v="1"/>
    <x v="0"/>
    <n v="39"/>
    <n v="1"/>
    <s v="Com filhos"/>
    <n v="1"/>
    <x v="2"/>
    <s v="Com automóvel"/>
    <s v="&lt; 400 €"/>
  </r>
  <r>
    <n v="45"/>
    <x v="1"/>
    <n v="3"/>
    <s v="Muito importante"/>
    <s v="Muito importante"/>
    <n v="4"/>
    <n v="3"/>
    <n v="4"/>
    <n v="3"/>
    <n v="4"/>
    <x v="12"/>
    <n v="1"/>
    <x v="0"/>
    <n v="38"/>
    <n v="1"/>
    <s v="Com filhos"/>
    <n v="1"/>
    <x v="2"/>
    <s v="Com automóvel"/>
    <s v="&lt; 400 €"/>
  </r>
  <r>
    <n v="46"/>
    <x v="2"/>
    <n v="4"/>
    <n v="4"/>
    <s v="Nada importante"/>
    <s v="Muito importante"/>
    <n v="3"/>
    <n v="3"/>
    <n v="3"/>
    <n v="3"/>
    <x v="0"/>
    <n v="1"/>
    <x v="0"/>
    <n v="37"/>
    <n v="1"/>
    <s v="Com filhos"/>
    <n v="1"/>
    <x v="2"/>
    <s v="Com automóvel"/>
    <s v="&lt; 400 €"/>
  </r>
  <r>
    <n v="47"/>
    <x v="0"/>
    <n v="4"/>
    <s v="Muito importante"/>
    <s v="Muito importante"/>
    <n v="4"/>
    <n v="3"/>
    <s v="Muito importante"/>
    <n v="4"/>
    <s v="Muito importante"/>
    <x v="6"/>
    <n v="1"/>
    <x v="0"/>
    <n v="24"/>
    <n v="1"/>
    <s v="Com filhos"/>
    <n v="2"/>
    <x v="0"/>
    <s v="Com automóvel"/>
    <s v="&lt; 400 €"/>
  </r>
  <r>
    <n v="48"/>
    <x v="0"/>
    <n v="3"/>
    <n v="4"/>
    <n v="4"/>
    <s v="Muito importante"/>
    <n v="3"/>
    <n v="3"/>
    <s v="Muito importante"/>
    <s v="Muito importante"/>
    <x v="0"/>
    <n v="1"/>
    <x v="0"/>
    <n v="23"/>
    <n v="1"/>
    <s v="Com filhos"/>
    <n v="2"/>
    <x v="0"/>
    <s v="Com automóvel"/>
    <s v="Sem rendimento"/>
  </r>
  <r>
    <n v="49"/>
    <x v="1"/>
    <n v="3"/>
    <n v="3"/>
    <n v="4"/>
    <n v="3"/>
    <n v="4"/>
    <n v="4"/>
    <n v="3"/>
    <s v="Muito importante"/>
    <x v="6"/>
    <n v="1"/>
    <x v="0"/>
    <n v="63"/>
    <n v="1"/>
    <s v="Com filhos"/>
    <n v="3"/>
    <x v="1"/>
    <s v="Com automóvel"/>
    <s v="600-1000 €"/>
  </r>
  <r>
    <n v="50"/>
    <x v="0"/>
    <m/>
    <s v="Muito importante"/>
    <n v="2"/>
    <n v="2"/>
    <n v="4"/>
    <m/>
    <m/>
    <n v="3"/>
    <x v="4"/>
    <n v="1"/>
    <x v="0"/>
    <n v="36"/>
    <n v="1"/>
    <s v="Com filhos"/>
    <n v="2"/>
    <x v="0"/>
    <s v="Com automóvel"/>
    <s v="&lt; 400 €"/>
  </r>
  <r>
    <n v="51"/>
    <x v="3"/>
    <n v="2"/>
    <n v="4"/>
    <n v="3"/>
    <n v="4"/>
    <m/>
    <m/>
    <n v="3"/>
    <n v="3"/>
    <x v="0"/>
    <n v="1"/>
    <x v="0"/>
    <n v="63"/>
    <n v="1"/>
    <s v="Com filhos"/>
    <n v="3"/>
    <x v="1"/>
    <s v="Com automóvel"/>
    <s v="600-1000 €"/>
  </r>
  <r>
    <n v="52"/>
    <x v="0"/>
    <s v="Nada importante"/>
    <s v="Muito importante"/>
    <s v="Muito importante"/>
    <m/>
    <n v="3"/>
    <s v="Muito importante"/>
    <n v="2"/>
    <s v="Muito importante"/>
    <x v="0"/>
    <n v="1"/>
    <x v="0"/>
    <n v="29"/>
    <n v="2"/>
    <s v="Sem filhos"/>
    <n v="3"/>
    <x v="1"/>
    <s v="Com automóvel"/>
    <s v="600-1000 €"/>
  </r>
  <r>
    <n v="53"/>
    <x v="0"/>
    <s v="Nada importante"/>
    <n v="3"/>
    <n v="3"/>
    <m/>
    <m/>
    <m/>
    <m/>
    <n v="4"/>
    <x v="9"/>
    <n v="1"/>
    <x v="0"/>
    <n v="24"/>
    <n v="2"/>
    <s v="Sem filhos"/>
    <n v="3"/>
    <x v="1"/>
    <s v="Sem automóvel"/>
    <s v="Sem rendimento"/>
  </r>
  <r>
    <n v="54"/>
    <x v="0"/>
    <n v="4"/>
    <s v="Muito importante"/>
    <n v="4"/>
    <s v="Muito importante"/>
    <s v="Muito importante"/>
    <s v="Muito importante"/>
    <m/>
    <s v="Muito importante"/>
    <x v="10"/>
    <n v="1"/>
    <x v="0"/>
    <n v="23"/>
    <n v="2"/>
    <s v="Sem filhos"/>
    <n v="3"/>
    <x v="1"/>
    <s v="Sem automóvel"/>
    <s v="&lt; 400 €"/>
  </r>
  <r>
    <n v="55"/>
    <x v="0"/>
    <n v="3"/>
    <s v="Muito importante"/>
    <s v="Muito importante"/>
    <s v="Muito importante"/>
    <n v="4"/>
    <s v="Muito importante"/>
    <n v="4"/>
    <s v="Muito importante"/>
    <x v="1"/>
    <n v="1"/>
    <x v="0"/>
    <n v="24"/>
    <n v="2"/>
    <s v="Sem filhos"/>
    <n v="3"/>
    <x v="1"/>
    <s v="Sem automóvel"/>
    <s v="400-600 €"/>
  </r>
  <r>
    <n v="56"/>
    <x v="0"/>
    <n v="4"/>
    <s v="Muito importante"/>
    <s v="Muito importante"/>
    <s v="Muito importante"/>
    <n v="4"/>
    <m/>
    <n v="3"/>
    <m/>
    <x v="2"/>
    <n v="1"/>
    <x v="0"/>
    <n v="20"/>
    <n v="2"/>
    <s v="Sem filhos"/>
    <n v="1"/>
    <x v="2"/>
    <s v="Com automóvel"/>
    <s v="Sem rendimento"/>
  </r>
  <r>
    <n v="57"/>
    <x v="0"/>
    <n v="4"/>
    <s v="Muito importante"/>
    <s v="Muito importante"/>
    <s v="Muito importante"/>
    <s v="Muito importante"/>
    <s v="Muito importante"/>
    <s v="Muito importante"/>
    <s v="Muito importante"/>
    <x v="10"/>
    <n v="1"/>
    <x v="0"/>
    <n v="24"/>
    <n v="1"/>
    <s v="Com filhos"/>
    <n v="1"/>
    <x v="2"/>
    <s v="Com automóvel"/>
    <s v="400-600 €"/>
  </r>
  <r>
    <n v="58"/>
    <x v="0"/>
    <s v="Muito importante"/>
    <s v="Muito importante"/>
    <n v="4"/>
    <s v="Muito importante"/>
    <n v="3"/>
    <m/>
    <n v="3"/>
    <m/>
    <x v="2"/>
    <n v="1"/>
    <x v="0"/>
    <n v="19"/>
    <n v="2"/>
    <s v="Sem filhos"/>
    <n v="1"/>
    <x v="2"/>
    <s v="Com automóvel"/>
    <s v="400-600 €"/>
  </r>
  <r>
    <n v="59"/>
    <x v="0"/>
    <n v="4"/>
    <n v="4"/>
    <n v="4"/>
    <n v="4"/>
    <n v="4"/>
    <n v="3"/>
    <n v="3"/>
    <s v="Muito importante"/>
    <x v="2"/>
    <n v="1"/>
    <x v="0"/>
    <n v="24"/>
    <n v="2"/>
    <s v="Sem filhos"/>
    <n v="3"/>
    <x v="1"/>
    <s v="Sem automóvel"/>
    <s v="400-600 €"/>
  </r>
  <r>
    <n v="60"/>
    <x v="0"/>
    <n v="4"/>
    <s v="Muito importante"/>
    <n v="4"/>
    <n v="4"/>
    <n v="4"/>
    <n v="3"/>
    <s v="Muito importante"/>
    <s v="Muito importante"/>
    <x v="2"/>
    <n v="1"/>
    <x v="0"/>
    <n v="62"/>
    <n v="1"/>
    <s v="Com filhos"/>
    <n v="1"/>
    <x v="2"/>
    <s v="Sem automóvel"/>
    <s v="400-600 €"/>
  </r>
  <r>
    <n v="61"/>
    <x v="3"/>
    <n v="3"/>
    <s v="Muito importante"/>
    <n v="4"/>
    <s v="Muito importante"/>
    <n v="2"/>
    <s v="Muito importante"/>
    <s v="Muito importante"/>
    <s v="Muito importante"/>
    <x v="9"/>
    <n v="1"/>
    <x v="0"/>
    <n v="55"/>
    <n v="1"/>
    <s v="Com filhos"/>
    <n v="1"/>
    <x v="2"/>
    <s v="Sem automóvel"/>
    <s v="&lt; 400 €"/>
  </r>
  <r>
    <n v="62"/>
    <x v="0"/>
    <n v="3"/>
    <s v="Muito importante"/>
    <s v="Muito importante"/>
    <s v="Muito importante"/>
    <n v="4"/>
    <s v="Muito importante"/>
    <n v="4"/>
    <s v="Muito importante"/>
    <x v="8"/>
    <n v="1"/>
    <x v="0"/>
    <n v="58"/>
    <n v="1"/>
    <s v="Com filhos"/>
    <n v="2"/>
    <x v="0"/>
    <s v="Com automóvel"/>
    <s v="600-1000 €"/>
  </r>
  <r>
    <n v="63"/>
    <x v="0"/>
    <n v="2"/>
    <s v="Muito importante"/>
    <n v="4"/>
    <s v="Muito importante"/>
    <s v="Nada importante"/>
    <s v="Nada importante"/>
    <s v="Nada importante"/>
    <s v="Muito importante"/>
    <x v="2"/>
    <n v="1"/>
    <x v="0"/>
    <n v="55"/>
    <n v="1"/>
    <s v="Com filhos"/>
    <n v="2"/>
    <x v="0"/>
    <s v="Com automóvel"/>
    <s v="600-1000 €"/>
  </r>
  <r>
    <n v="64"/>
    <x v="0"/>
    <n v="4"/>
    <s v="Muito importante"/>
    <s v="Muito importante"/>
    <s v="Muito importante"/>
    <s v="Muito importante"/>
    <s v="Muito importante"/>
    <s v="Muito importante"/>
    <s v="Muito importante"/>
    <x v="13"/>
    <n v="1"/>
    <x v="0"/>
    <n v="59"/>
    <n v="1"/>
    <s v="Com filhos"/>
    <n v="2"/>
    <x v="0"/>
    <s v="Com automóvel"/>
    <s v="&gt;=1000 €"/>
  </r>
  <r>
    <n v="65"/>
    <x v="0"/>
    <n v="4"/>
    <n v="4"/>
    <n v="3"/>
    <n v="3"/>
    <n v="3"/>
    <n v="4"/>
    <n v="3"/>
    <n v="4"/>
    <x v="14"/>
    <n v="1"/>
    <x v="0"/>
    <n v="58"/>
    <n v="1"/>
    <s v="Com filhos"/>
    <n v="1"/>
    <x v="2"/>
    <s v="Sem automóvel"/>
    <s v="&lt; 400 €"/>
  </r>
  <r>
    <n v="66"/>
    <x v="3"/>
    <n v="4"/>
    <n v="3"/>
    <n v="3"/>
    <n v="4"/>
    <n v="3"/>
    <n v="4"/>
    <n v="2"/>
    <n v="3"/>
    <x v="9"/>
    <n v="1"/>
    <x v="0"/>
    <n v="57"/>
    <n v="1"/>
    <s v="Com filhos"/>
    <n v="2"/>
    <x v="0"/>
    <s v="Com automóvel"/>
    <s v="600-1000 €"/>
  </r>
  <r>
    <n v="67"/>
    <x v="0"/>
    <n v="3"/>
    <s v="Muito importante"/>
    <n v="4"/>
    <n v="3"/>
    <n v="2"/>
    <n v="2"/>
    <n v="3"/>
    <s v="Muito importante"/>
    <x v="4"/>
    <n v="1"/>
    <x v="0"/>
    <n v="56"/>
    <n v="1"/>
    <s v="Com filhos"/>
    <n v="2"/>
    <x v="0"/>
    <s v="Com automóvel"/>
    <s v="400-600 €"/>
  </r>
  <r>
    <n v="68"/>
    <x v="3"/>
    <n v="2"/>
    <n v="4"/>
    <n v="3"/>
    <n v="4"/>
    <n v="2"/>
    <n v="4"/>
    <n v="3"/>
    <n v="4"/>
    <x v="4"/>
    <n v="1"/>
    <x v="0"/>
    <n v="50"/>
    <n v="1"/>
    <s v="Com filhos"/>
    <n v="2"/>
    <x v="0"/>
    <s v="Sem automóvel"/>
    <s v="600-1000 €"/>
  </r>
  <r>
    <n v="69"/>
    <x v="1"/>
    <n v="3"/>
    <n v="4"/>
    <n v="4"/>
    <n v="4"/>
    <s v="Nada importante"/>
    <m/>
    <m/>
    <n v="3"/>
    <x v="0"/>
    <n v="1"/>
    <x v="0"/>
    <n v="49"/>
    <n v="1"/>
    <s v="Com filhos"/>
    <n v="2"/>
    <x v="0"/>
    <s v="Sem automóvel"/>
    <s v="600-1000 €"/>
  </r>
  <r>
    <n v="70"/>
    <x v="0"/>
    <n v="3"/>
    <s v="Muito importante"/>
    <m/>
    <n v="2"/>
    <n v="2"/>
    <m/>
    <m/>
    <m/>
    <x v="12"/>
    <n v="1"/>
    <x v="0"/>
    <n v="53"/>
    <n v="99"/>
    <e v="#N/A"/>
    <n v="2"/>
    <x v="0"/>
    <s v="Com automóvel"/>
    <s v="600-1000 €"/>
  </r>
  <r>
    <n v="71"/>
    <x v="0"/>
    <n v="3"/>
    <s v="Muito importante"/>
    <n v="4"/>
    <s v="Muito importante"/>
    <s v="Muito importante"/>
    <s v="Muito importante"/>
    <s v="Muito importante"/>
    <s v="Muito importante"/>
    <x v="10"/>
    <n v="1"/>
    <x v="0"/>
    <n v="49"/>
    <n v="1"/>
    <s v="Com filhos"/>
    <n v="3"/>
    <x v="1"/>
    <s v="Sem automóvel"/>
    <s v="&lt; 400 €"/>
  </r>
  <r>
    <n v="72"/>
    <x v="0"/>
    <n v="4"/>
    <n v="3"/>
    <n v="3"/>
    <n v="4"/>
    <n v="4"/>
    <m/>
    <m/>
    <s v="Muito importante"/>
    <x v="9"/>
    <n v="1"/>
    <x v="0"/>
    <n v="50"/>
    <n v="1"/>
    <s v="Com filhos"/>
    <n v="3"/>
    <x v="1"/>
    <s v="Com automóvel"/>
    <s v="600-1000 €"/>
  </r>
  <r>
    <n v="73"/>
    <x v="0"/>
    <s v="Muito importante"/>
    <s v="Muito importante"/>
    <s v="Muito importante"/>
    <s v="Muito importante"/>
    <s v="Muito importante"/>
    <n v="4"/>
    <s v="Muito importante"/>
    <s v="Muito importante"/>
    <x v="0"/>
    <n v="1"/>
    <x v="0"/>
    <n v="61"/>
    <n v="2"/>
    <s v="Sem filhos"/>
    <n v="3"/>
    <x v="1"/>
    <s v="Com automóvel"/>
    <s v="&gt;=1000 €"/>
  </r>
  <r>
    <n v="74"/>
    <x v="0"/>
    <s v="Muito importante"/>
    <n v="4"/>
    <s v="Muito importante"/>
    <n v="4"/>
    <n v="4"/>
    <n v="4"/>
    <s v="Muito importante"/>
    <s v="Muito importante"/>
    <x v="4"/>
    <n v="1"/>
    <x v="0"/>
    <n v="30"/>
    <n v="2"/>
    <s v="Sem filhos"/>
    <n v="2"/>
    <x v="0"/>
    <s v="Com automóvel"/>
    <s v="&lt; 400 €"/>
  </r>
  <r>
    <n v="75"/>
    <x v="0"/>
    <n v="3"/>
    <s v="Muito importante"/>
    <n v="3"/>
    <n v="4"/>
    <n v="4"/>
    <s v="Muito importante"/>
    <s v="Muito importante"/>
    <s v="Muito importante"/>
    <x v="12"/>
    <n v="1"/>
    <x v="0"/>
    <n v="23"/>
    <n v="1"/>
    <s v="Com filhos"/>
    <n v="1"/>
    <x v="2"/>
    <s v="Com automóvel"/>
    <s v="&lt; 400 €"/>
  </r>
  <r>
    <n v="76"/>
    <x v="0"/>
    <n v="3"/>
    <s v="Muito importante"/>
    <n v="4"/>
    <s v="Muito importante"/>
    <n v="4"/>
    <n v="4"/>
    <n v="4"/>
    <s v="Muito importante"/>
    <x v="9"/>
    <n v="1"/>
    <x v="0"/>
    <n v="20"/>
    <n v="1"/>
    <s v="Com filhos"/>
    <n v="1"/>
    <x v="2"/>
    <s v="Com automóvel"/>
    <s v="&lt; 400 €"/>
  </r>
  <r>
    <n v="77"/>
    <x v="1"/>
    <n v="2"/>
    <n v="4"/>
    <n v="2"/>
    <n v="2"/>
    <n v="2"/>
    <n v="3"/>
    <n v="2"/>
    <n v="4"/>
    <x v="4"/>
    <n v="1"/>
    <x v="0"/>
    <n v="24"/>
    <n v="99"/>
    <e v="#N/A"/>
    <n v="1"/>
    <x v="2"/>
    <s v="Sem automóvel"/>
    <s v="&lt; 400 €"/>
  </r>
  <r>
    <n v="78"/>
    <x v="0"/>
    <n v="2"/>
    <n v="4"/>
    <n v="3"/>
    <s v="Muito importante"/>
    <n v="4"/>
    <n v="4"/>
    <s v="Muito importante"/>
    <s v="Muito importante"/>
    <x v="4"/>
    <n v="1"/>
    <x v="0"/>
    <n v="21"/>
    <n v="1"/>
    <s v="Com filhos"/>
    <n v="1"/>
    <x v="2"/>
    <s v="Sem automóvel"/>
    <s v="&lt; 400 €"/>
  </r>
  <r>
    <n v="79"/>
    <x v="3"/>
    <n v="2"/>
    <s v="Muito importante"/>
    <n v="4"/>
    <s v="Muito importante"/>
    <s v="Muito importante"/>
    <s v="Muito importante"/>
    <s v="Muito importante"/>
    <n v="4"/>
    <x v="2"/>
    <n v="1"/>
    <x v="0"/>
    <n v="21"/>
    <n v="1"/>
    <s v="Com filhos"/>
    <n v="1"/>
    <x v="2"/>
    <s v="Sem automóvel"/>
    <s v="&lt; 400 €"/>
  </r>
  <r>
    <n v="80"/>
    <x v="1"/>
    <n v="3"/>
    <n v="4"/>
    <n v="4"/>
    <s v="Muito importante"/>
    <n v="3"/>
    <n v="3"/>
    <s v="Muito importante"/>
    <n v="4"/>
    <x v="0"/>
    <n v="1"/>
    <x v="0"/>
    <n v="18"/>
    <n v="2"/>
    <s v="Sem filhos"/>
    <n v="1"/>
    <x v="2"/>
    <s v="Sem automóvel"/>
    <s v="&lt; 400 €"/>
  </r>
  <r>
    <n v="81"/>
    <x v="1"/>
    <n v="4"/>
    <n v="4"/>
    <n v="4"/>
    <n v="3"/>
    <n v="4"/>
    <n v="3"/>
    <n v="3"/>
    <n v="4"/>
    <x v="0"/>
    <n v="1"/>
    <x v="0"/>
    <n v="18"/>
    <n v="2"/>
    <s v="Sem filhos"/>
    <n v="1"/>
    <x v="2"/>
    <s v="Sem automóvel"/>
    <s v="&lt; 400 €"/>
  </r>
  <r>
    <n v="82"/>
    <x v="3"/>
    <n v="2"/>
    <n v="4"/>
    <n v="4"/>
    <n v="3"/>
    <n v="3"/>
    <n v="4"/>
    <n v="3"/>
    <s v="Muito importante"/>
    <x v="3"/>
    <n v="1"/>
    <x v="0"/>
    <n v="55"/>
    <n v="1"/>
    <s v="Com filhos"/>
    <n v="1"/>
    <x v="2"/>
    <s v="Com automóvel"/>
    <s v="&lt; 400 €"/>
  </r>
  <r>
    <n v="83"/>
    <x v="1"/>
    <n v="4"/>
    <n v="4"/>
    <n v="4"/>
    <n v="4"/>
    <n v="3"/>
    <m/>
    <n v="3"/>
    <n v="4"/>
    <x v="2"/>
    <n v="1"/>
    <x v="0"/>
    <n v="55"/>
    <n v="1"/>
    <s v="Com filhos"/>
    <n v="1"/>
    <x v="2"/>
    <s v="Com automóvel"/>
    <s v="&lt; 400 €"/>
  </r>
  <r>
    <n v="84"/>
    <x v="1"/>
    <n v="3"/>
    <n v="4"/>
    <n v="4"/>
    <s v="Muito importante"/>
    <n v="4"/>
    <s v="Muito importante"/>
    <n v="4"/>
    <s v="Muito importante"/>
    <x v="2"/>
    <n v="1"/>
    <x v="0"/>
    <n v="56"/>
    <n v="1"/>
    <s v="Com filhos"/>
    <n v="1"/>
    <x v="2"/>
    <s v="Com automóvel"/>
    <s v="&lt; 400 €"/>
  </r>
  <r>
    <n v="85"/>
    <x v="0"/>
    <s v="Muito importante"/>
    <s v="Muito importante"/>
    <s v="Muito importante"/>
    <s v="Muito importante"/>
    <s v="Muito importante"/>
    <s v="Muito importante"/>
    <s v="Muito importante"/>
    <s v="Muito importante"/>
    <x v="2"/>
    <n v="1"/>
    <x v="0"/>
    <n v="58"/>
    <n v="1"/>
    <s v="Com filhos"/>
    <n v="1"/>
    <x v="2"/>
    <s v="Com automóvel"/>
    <s v="&lt; 400 €"/>
  </r>
  <r>
    <n v="86"/>
    <x v="1"/>
    <n v="4"/>
    <n v="4"/>
    <n v="4"/>
    <n v="4"/>
    <n v="3"/>
    <s v="Muito importante"/>
    <n v="3"/>
    <n v="4"/>
    <x v="2"/>
    <n v="1"/>
    <x v="0"/>
    <n v="59"/>
    <n v="1"/>
    <s v="Com filhos"/>
    <n v="1"/>
    <x v="2"/>
    <s v="Com automóvel"/>
    <s v="&lt; 400 €"/>
  </r>
  <r>
    <n v="87"/>
    <x v="0"/>
    <n v="3"/>
    <n v="4"/>
    <n v="4"/>
    <s v="Muito importante"/>
    <n v="4"/>
    <n v="4"/>
    <n v="4"/>
    <s v="Muito importante"/>
    <x v="0"/>
    <n v="1"/>
    <x v="0"/>
    <n v="70"/>
    <n v="1"/>
    <s v="Com filhos"/>
    <n v="1"/>
    <x v="2"/>
    <s v="Com automóvel"/>
    <s v="&lt; 400 €"/>
  </r>
  <r>
    <n v="88"/>
    <x v="0"/>
    <s v="Muito importante"/>
    <s v="Muito importante"/>
    <s v="Muito importante"/>
    <s v="Muito importante"/>
    <n v="4"/>
    <s v="Muito importante"/>
    <s v="Muito importante"/>
    <s v="Muito importante"/>
    <x v="3"/>
    <n v="1"/>
    <x v="0"/>
    <n v="75"/>
    <n v="1"/>
    <s v="Com filhos"/>
    <n v="1"/>
    <x v="2"/>
    <s v="Sem automóvel"/>
    <s v="&lt; 400 €"/>
  </r>
  <r>
    <n v="89"/>
    <x v="0"/>
    <n v="3"/>
    <n v="4"/>
    <s v="Muito importante"/>
    <n v="3"/>
    <n v="3"/>
    <n v="4"/>
    <n v="3"/>
    <m/>
    <x v="13"/>
    <n v="1"/>
    <x v="0"/>
    <n v="18"/>
    <n v="2"/>
    <s v="Sem filhos"/>
    <n v="2"/>
    <x v="0"/>
    <s v="Sem automóvel"/>
    <s v="Sem rendimento"/>
  </r>
  <r>
    <n v="90"/>
    <x v="0"/>
    <n v="3"/>
    <s v="Muito importante"/>
    <n v="4"/>
    <s v="Muito importante"/>
    <s v="Muito importante"/>
    <s v="Muito importante"/>
    <n v="4"/>
    <s v="Muito importante"/>
    <x v="2"/>
    <n v="1"/>
    <x v="0"/>
    <n v="19"/>
    <n v="2"/>
    <s v="Sem filhos"/>
    <n v="2"/>
    <x v="0"/>
    <s v="Sem automóvel"/>
    <s v="Sem rendimento"/>
  </r>
  <r>
    <n v="91"/>
    <x v="2"/>
    <n v="2"/>
    <m/>
    <n v="3"/>
    <n v="3"/>
    <n v="2"/>
    <n v="3"/>
    <n v="4"/>
    <n v="4"/>
    <x v="8"/>
    <n v="1"/>
    <x v="0"/>
    <n v="19"/>
    <n v="2"/>
    <s v="Sem filhos"/>
    <n v="2"/>
    <x v="0"/>
    <s v="Sem automóvel"/>
    <s v="Sem rendimento"/>
  </r>
  <r>
    <n v="92"/>
    <x v="3"/>
    <n v="3"/>
    <n v="4"/>
    <n v="4"/>
    <n v="3"/>
    <n v="3"/>
    <n v="2"/>
    <n v="3"/>
    <n v="3"/>
    <x v="6"/>
    <n v="1"/>
    <x v="0"/>
    <m/>
    <n v="1"/>
    <s v="Com filhos"/>
    <n v="1"/>
    <x v="2"/>
    <s v="Sem automóvel"/>
    <s v="&lt; 400 €"/>
  </r>
  <r>
    <n v="93"/>
    <x v="1"/>
    <n v="4"/>
    <n v="4"/>
    <n v="4"/>
    <n v="4"/>
    <n v="3"/>
    <n v="3"/>
    <n v="4"/>
    <n v="4"/>
    <x v="0"/>
    <n v="1"/>
    <x v="0"/>
    <n v="36"/>
    <n v="1"/>
    <s v="Com filhos"/>
    <n v="1"/>
    <x v="2"/>
    <s v="Com automóvel"/>
    <s v="&lt; 400 €"/>
  </r>
  <r>
    <n v="94"/>
    <x v="1"/>
    <n v="4"/>
    <n v="4"/>
    <n v="4"/>
    <n v="3"/>
    <n v="3"/>
    <n v="4"/>
    <s v="Muito importante"/>
    <n v="4"/>
    <x v="1"/>
    <n v="1"/>
    <x v="0"/>
    <n v="44"/>
    <n v="1"/>
    <s v="Com filhos"/>
    <n v="2"/>
    <x v="0"/>
    <s v="Com automóvel"/>
    <s v="&lt; 400 €"/>
  </r>
  <r>
    <n v="95"/>
    <x v="1"/>
    <n v="2"/>
    <n v="4"/>
    <n v="3"/>
    <n v="4"/>
    <n v="2"/>
    <n v="4"/>
    <n v="4"/>
    <n v="4"/>
    <x v="15"/>
    <n v="1"/>
    <x v="0"/>
    <n v="30"/>
    <n v="2"/>
    <s v="Sem filhos"/>
    <n v="3"/>
    <x v="1"/>
    <s v="Com automóvel"/>
    <s v="600-1000 €"/>
  </r>
  <r>
    <n v="96"/>
    <x v="1"/>
    <n v="2"/>
    <n v="3"/>
    <n v="3"/>
    <n v="2"/>
    <n v="2"/>
    <n v="3"/>
    <n v="4"/>
    <n v="4"/>
    <x v="14"/>
    <n v="1"/>
    <x v="0"/>
    <m/>
    <n v="2"/>
    <s v="Sem filhos"/>
    <n v="3"/>
    <x v="1"/>
    <s v="Sem automóvel"/>
    <s v="Sem rendimento"/>
  </r>
  <r>
    <n v="97"/>
    <x v="1"/>
    <n v="3"/>
    <n v="4"/>
    <n v="4"/>
    <n v="4"/>
    <n v="3"/>
    <n v="4"/>
    <n v="4"/>
    <n v="4"/>
    <x v="4"/>
    <n v="1"/>
    <x v="0"/>
    <n v="23"/>
    <n v="2"/>
    <s v="Sem filhos"/>
    <n v="3"/>
    <x v="1"/>
    <s v="Sem automóvel"/>
    <s v="Sem rendimento"/>
  </r>
  <r>
    <n v="98"/>
    <x v="0"/>
    <s v="Muito importante"/>
    <n v="4"/>
    <s v="Muito importante"/>
    <s v="Muito importante"/>
    <n v="4"/>
    <s v="Muito importante"/>
    <s v="Muito importante"/>
    <s v="Muito importante"/>
    <x v="4"/>
    <n v="1"/>
    <x v="0"/>
    <n v="22"/>
    <n v="2"/>
    <s v="Sem filhos"/>
    <n v="1"/>
    <x v="2"/>
    <s v="Com automóvel"/>
    <s v="Sem rendimento"/>
  </r>
  <r>
    <n v="99"/>
    <x v="0"/>
    <n v="4"/>
    <n v="4"/>
    <s v="Muito importante"/>
    <s v="Muito importante"/>
    <n v="4"/>
    <n v="4"/>
    <s v="Muito importante"/>
    <n v="4"/>
    <x v="9"/>
    <n v="1"/>
    <x v="0"/>
    <n v="22"/>
    <n v="2"/>
    <s v="Sem filhos"/>
    <n v="1"/>
    <x v="2"/>
    <s v="Sem automóvel"/>
    <s v="Sem rendimento"/>
  </r>
  <r>
    <n v="100"/>
    <x v="0"/>
    <n v="3"/>
    <s v="Muito importante"/>
    <s v="Muito importante"/>
    <s v="Muito importante"/>
    <s v="Muito importante"/>
    <n v="3"/>
    <n v="2"/>
    <s v="Muito importante"/>
    <x v="9"/>
    <n v="1"/>
    <x v="0"/>
    <n v="23"/>
    <n v="2"/>
    <s v="Sem filhos"/>
    <n v="2"/>
    <x v="0"/>
    <s v="Sem automóvel"/>
    <s v="&lt; 400 €"/>
  </r>
  <r>
    <n v="101"/>
    <x v="0"/>
    <n v="3"/>
    <s v="Muito importante"/>
    <n v="4"/>
    <s v="Muito importante"/>
    <n v="4"/>
    <s v="Muito importante"/>
    <s v="Muito importante"/>
    <s v="Muito importante"/>
    <x v="4"/>
    <n v="1"/>
    <x v="0"/>
    <n v="74"/>
    <n v="1"/>
    <s v="Com filhos"/>
    <n v="2"/>
    <x v="0"/>
    <s v="Com automóvel"/>
    <s v="600-1000 €"/>
  </r>
  <r>
    <n v="102"/>
    <x v="1"/>
    <s v="Nada importante"/>
    <n v="3"/>
    <n v="3"/>
    <n v="2"/>
    <n v="2"/>
    <n v="4"/>
    <n v="3"/>
    <n v="4"/>
    <x v="4"/>
    <n v="1"/>
    <x v="0"/>
    <n v="45"/>
    <n v="1"/>
    <s v="Com filhos"/>
    <n v="1"/>
    <x v="2"/>
    <s v="Com automóvel"/>
    <s v="400-600 €"/>
  </r>
  <r>
    <n v="103"/>
    <x v="1"/>
    <n v="2"/>
    <n v="3"/>
    <n v="3"/>
    <n v="3"/>
    <n v="2"/>
    <n v="4"/>
    <n v="4"/>
    <n v="4"/>
    <x v="1"/>
    <n v="1"/>
    <x v="0"/>
    <n v="44"/>
    <n v="1"/>
    <s v="Com filhos"/>
    <n v="1"/>
    <x v="2"/>
    <s v="Com automóvel"/>
    <s v="&lt; 400 €"/>
  </r>
  <r>
    <n v="104"/>
    <x v="0"/>
    <n v="4"/>
    <n v="4"/>
    <n v="4"/>
    <n v="4"/>
    <n v="4"/>
    <m/>
    <n v="4"/>
    <n v="4"/>
    <x v="2"/>
    <n v="1"/>
    <x v="0"/>
    <n v="31"/>
    <n v="2"/>
    <s v="Sem filhos"/>
    <n v="3"/>
    <x v="1"/>
    <s v="Com automóvel"/>
    <s v="600-1000 €"/>
  </r>
  <r>
    <n v="105"/>
    <x v="0"/>
    <n v="4"/>
    <n v="4"/>
    <n v="4"/>
    <n v="4"/>
    <n v="3"/>
    <n v="4"/>
    <n v="4"/>
    <n v="4"/>
    <x v="2"/>
    <n v="1"/>
    <x v="0"/>
    <n v="33"/>
    <n v="2"/>
    <s v="Sem filhos"/>
    <n v="3"/>
    <x v="1"/>
    <s v="Com automóvel"/>
    <s v="600-1000 €"/>
  </r>
  <r>
    <n v="106"/>
    <x v="0"/>
    <s v="Nada importante"/>
    <s v="Muito importante"/>
    <s v="Muito importante"/>
    <s v="Muito importante"/>
    <s v="Muito importante"/>
    <n v="4"/>
    <n v="4"/>
    <s v="Muito importante"/>
    <x v="10"/>
    <n v="1"/>
    <x v="0"/>
    <n v="71"/>
    <n v="1"/>
    <s v="Com filhos"/>
    <n v="1"/>
    <x v="2"/>
    <s v="Sem automóvel"/>
    <s v="&lt; 400 €"/>
  </r>
  <r>
    <n v="107"/>
    <x v="0"/>
    <n v="4"/>
    <s v="Muito importante"/>
    <n v="3"/>
    <s v="Muito importante"/>
    <s v="Muito importante"/>
    <n v="4"/>
    <s v="Muito importante"/>
    <n v="3"/>
    <x v="2"/>
    <n v="1"/>
    <x v="0"/>
    <n v="62"/>
    <n v="2"/>
    <s v="Sem filhos"/>
    <n v="3"/>
    <x v="1"/>
    <s v="Sem automóvel"/>
    <s v="600-1000 €"/>
  </r>
  <r>
    <n v="108"/>
    <x v="1"/>
    <n v="2"/>
    <n v="4"/>
    <n v="2"/>
    <n v="2"/>
    <n v="2"/>
    <n v="3"/>
    <n v="2"/>
    <n v="4"/>
    <x v="0"/>
    <n v="2"/>
    <x v="1"/>
    <n v="21"/>
    <n v="2"/>
    <s v="Sem filhos"/>
    <n v="2"/>
    <x v="0"/>
    <s v="Sem automóvel"/>
    <s v="400-600 €"/>
  </r>
  <r>
    <n v="109"/>
    <x v="1"/>
    <n v="2"/>
    <m/>
    <n v="3"/>
    <n v="2"/>
    <n v="2"/>
    <m/>
    <n v="3"/>
    <n v="4"/>
    <x v="0"/>
    <n v="2"/>
    <x v="1"/>
    <n v="69"/>
    <n v="1"/>
    <s v="Com filhos"/>
    <n v="3"/>
    <x v="1"/>
    <s v="Com automóvel"/>
    <s v="&gt;=1000 €"/>
  </r>
  <r>
    <n v="110"/>
    <x v="3"/>
    <n v="2"/>
    <s v="Muito importante"/>
    <n v="4"/>
    <n v="3"/>
    <n v="2"/>
    <n v="4"/>
    <s v="Nada importante"/>
    <s v="Muito importante"/>
    <x v="3"/>
    <n v="2"/>
    <x v="1"/>
    <n v="21"/>
    <n v="2"/>
    <s v="Sem filhos"/>
    <n v="2"/>
    <x v="0"/>
    <s v="Sem automóvel"/>
    <s v="&lt; 400 €"/>
  </r>
  <r>
    <n v="111"/>
    <x v="3"/>
    <n v="4"/>
    <n v="4"/>
    <n v="4"/>
    <s v="Muito importante"/>
    <n v="3"/>
    <n v="4"/>
    <n v="3"/>
    <n v="4"/>
    <x v="2"/>
    <n v="2"/>
    <x v="1"/>
    <n v="21"/>
    <n v="2"/>
    <s v="Sem filhos"/>
    <n v="1"/>
    <x v="2"/>
    <s v="Sem automóvel"/>
    <s v="400-600 €"/>
  </r>
  <r>
    <n v="112"/>
    <x v="1"/>
    <n v="4"/>
    <n v="4"/>
    <s v="Muito importante"/>
    <n v="4"/>
    <n v="3"/>
    <n v="4"/>
    <n v="4"/>
    <n v="4"/>
    <x v="2"/>
    <n v="2"/>
    <x v="1"/>
    <n v="60"/>
    <n v="1"/>
    <s v="Com filhos"/>
    <n v="3"/>
    <x v="1"/>
    <s v="Com automóvel"/>
    <s v="&gt;=1000 €"/>
  </r>
  <r>
    <n v="113"/>
    <x v="0"/>
    <n v="2"/>
    <s v="Muito importante"/>
    <s v="Muito importante"/>
    <n v="4"/>
    <n v="4"/>
    <m/>
    <n v="4"/>
    <s v="Muito importante"/>
    <x v="12"/>
    <n v="2"/>
    <x v="1"/>
    <n v="45"/>
    <n v="1"/>
    <s v="Com filhos"/>
    <n v="1"/>
    <x v="2"/>
    <s v="Com automóvel"/>
    <s v="&lt; 400 €"/>
  </r>
  <r>
    <n v="114"/>
    <x v="3"/>
    <n v="3"/>
    <n v="4"/>
    <s v="Muito importante"/>
    <s v="Muito importante"/>
    <n v="3"/>
    <s v="Muito importante"/>
    <n v="3"/>
    <s v="Muito importante"/>
    <x v="10"/>
    <n v="2"/>
    <x v="1"/>
    <n v="22"/>
    <n v="2"/>
    <s v="Sem filhos"/>
    <n v="1"/>
    <x v="2"/>
    <s v="Com automóvel"/>
    <s v="&lt; 400 €"/>
  </r>
  <r>
    <n v="115"/>
    <x v="0"/>
    <n v="3"/>
    <s v="Muito importante"/>
    <s v="Muito importante"/>
    <s v="Muito importante"/>
    <s v="Muito importante"/>
    <s v="Muito importante"/>
    <n v="4"/>
    <s v="Muito importante"/>
    <x v="2"/>
    <n v="2"/>
    <x v="1"/>
    <n v="43"/>
    <n v="1"/>
    <s v="Com filhos"/>
    <n v="3"/>
    <x v="1"/>
    <s v="Com automóvel"/>
    <s v="&gt;=1000 €"/>
  </r>
  <r>
    <n v="116"/>
    <x v="0"/>
    <n v="4"/>
    <m/>
    <s v="Muito importante"/>
    <s v="Muito importante"/>
    <n v="3"/>
    <n v="4"/>
    <n v="4"/>
    <n v="4"/>
    <x v="10"/>
    <n v="2"/>
    <x v="1"/>
    <n v="44"/>
    <n v="1"/>
    <s v="Com filhos"/>
    <n v="1"/>
    <x v="2"/>
    <s v="Sem automóvel"/>
    <s v="&lt; 400 €"/>
  </r>
  <r>
    <n v="117"/>
    <x v="0"/>
    <n v="3"/>
    <s v="Muito importante"/>
    <n v="4"/>
    <s v="Muito importante"/>
    <n v="4"/>
    <s v="Muito importante"/>
    <n v="4"/>
    <s v="Muito importante"/>
    <x v="1"/>
    <n v="2"/>
    <x v="1"/>
    <n v="34"/>
    <n v="2"/>
    <s v="Sem filhos"/>
    <n v="1"/>
    <x v="2"/>
    <s v="Sem automóvel"/>
    <s v="&lt; 400 €"/>
  </r>
  <r>
    <n v="118"/>
    <x v="1"/>
    <n v="2"/>
    <s v="Muito importante"/>
    <n v="3"/>
    <n v="3"/>
    <n v="2"/>
    <n v="3"/>
    <n v="4"/>
    <n v="4"/>
    <x v="10"/>
    <n v="2"/>
    <x v="1"/>
    <n v="60"/>
    <n v="1"/>
    <s v="Com filhos"/>
    <n v="1"/>
    <x v="2"/>
    <s v="Sem automóvel"/>
    <s v="&lt; 400 €"/>
  </r>
  <r>
    <n v="119"/>
    <x v="1"/>
    <n v="4"/>
    <s v="Muito importante"/>
    <n v="4"/>
    <s v="Muito importante"/>
    <n v="3"/>
    <s v="Muito importante"/>
    <n v="4"/>
    <s v="Muito importante"/>
    <x v="14"/>
    <n v="2"/>
    <x v="1"/>
    <n v="22"/>
    <n v="2"/>
    <s v="Sem filhos"/>
    <n v="3"/>
    <x v="1"/>
    <s v="Com automóvel"/>
    <s v="&lt; 400 €"/>
  </r>
  <r>
    <n v="120"/>
    <x v="0"/>
    <s v="Nada importante"/>
    <s v="Muito importante"/>
    <s v="Muito importante"/>
    <s v="Muito importante"/>
    <s v="Muito importante"/>
    <s v="Nada importante"/>
    <s v="Muito importante"/>
    <s v="Muito importante"/>
    <x v="14"/>
    <n v="2"/>
    <x v="1"/>
    <n v="24"/>
    <n v="2"/>
    <s v="Sem filhos"/>
    <n v="1"/>
    <x v="2"/>
    <s v="Sem automóvel"/>
    <s v="&lt; 400 €"/>
  </r>
  <r>
    <n v="121"/>
    <x v="0"/>
    <s v="Muito importante"/>
    <s v="Muito importante"/>
    <s v="Muito importante"/>
    <s v="Muito importante"/>
    <s v="Muito importante"/>
    <n v="2"/>
    <s v="Nada importante"/>
    <s v="Muito importante"/>
    <x v="4"/>
    <n v="2"/>
    <x v="1"/>
    <n v="22"/>
    <n v="1"/>
    <s v="Com filhos"/>
    <n v="1"/>
    <x v="2"/>
    <s v="Com automóvel"/>
    <s v="400-600 €"/>
  </r>
  <r>
    <n v="122"/>
    <x v="0"/>
    <s v="Muito importante"/>
    <s v="Muito importante"/>
    <s v="Muito importante"/>
    <s v="Muito importante"/>
    <s v="Muito importante"/>
    <n v="4"/>
    <s v="Muito importante"/>
    <s v="Muito importante"/>
    <x v="14"/>
    <n v="2"/>
    <x v="1"/>
    <n v="62"/>
    <n v="1"/>
    <s v="Com filhos"/>
    <n v="3"/>
    <x v="1"/>
    <s v="Com automóvel"/>
    <s v="&gt;=1000 €"/>
  </r>
  <r>
    <n v="123"/>
    <x v="0"/>
    <n v="4"/>
    <n v="3"/>
    <n v="3"/>
    <n v="4"/>
    <n v="4"/>
    <m/>
    <n v="4"/>
    <m/>
    <x v="6"/>
    <n v="2"/>
    <x v="1"/>
    <n v="24"/>
    <n v="2"/>
    <s v="Sem filhos"/>
    <n v="1"/>
    <x v="2"/>
    <s v="Com automóvel"/>
    <s v="&gt;=1000 €"/>
  </r>
  <r>
    <n v="124"/>
    <x v="1"/>
    <n v="4"/>
    <s v="Muito importante"/>
    <n v="4"/>
    <s v="Muito importante"/>
    <n v="3"/>
    <s v="Muito importante"/>
    <s v="Muito importante"/>
    <s v="Muito importante"/>
    <x v="9"/>
    <n v="2"/>
    <x v="1"/>
    <n v="38"/>
    <n v="2"/>
    <s v="Sem filhos"/>
    <n v="3"/>
    <x v="1"/>
    <s v="Com automóvel"/>
    <s v="600-1000 €"/>
  </r>
  <r>
    <n v="125"/>
    <x v="0"/>
    <s v="Muito importante"/>
    <s v="Muito importante"/>
    <s v="Muito importante"/>
    <n v="4"/>
    <n v="4"/>
    <n v="2"/>
    <n v="3"/>
    <n v="4"/>
    <x v="8"/>
    <n v="2"/>
    <x v="1"/>
    <n v="42"/>
    <n v="1"/>
    <s v="Com filhos"/>
    <n v="3"/>
    <x v="1"/>
    <s v="Com automóvel"/>
    <s v="400-600 €"/>
  </r>
  <r>
    <n v="126"/>
    <x v="0"/>
    <s v="Muito importante"/>
    <s v="Muito importante"/>
    <s v="Muito importante"/>
    <n v="4"/>
    <n v="4"/>
    <n v="2"/>
    <n v="3"/>
    <n v="4"/>
    <x v="8"/>
    <n v="2"/>
    <x v="1"/>
    <n v="44"/>
    <n v="2"/>
    <s v="Sem filhos"/>
    <n v="3"/>
    <x v="1"/>
    <s v="Com automóvel"/>
    <s v="400-600 €"/>
  </r>
  <r>
    <n v="127"/>
    <x v="1"/>
    <n v="3"/>
    <s v="Muito importante"/>
    <n v="4"/>
    <s v="Muito importante"/>
    <s v="Muito importante"/>
    <m/>
    <m/>
    <s v="Muito importante"/>
    <x v="9"/>
    <n v="2"/>
    <x v="1"/>
    <n v="24"/>
    <n v="2"/>
    <s v="Sem filhos"/>
    <n v="3"/>
    <x v="1"/>
    <s v="Sem automóvel"/>
    <s v="&lt; 400 €"/>
  </r>
  <r>
    <n v="128"/>
    <x v="0"/>
    <n v="4"/>
    <s v="Muito importante"/>
    <s v="Muito importante"/>
    <s v="Muito importante"/>
    <s v="Muito importante"/>
    <s v="Muito importante"/>
    <s v="Muito importante"/>
    <s v="Muito importante"/>
    <x v="2"/>
    <n v="2"/>
    <x v="1"/>
    <n v="67"/>
    <n v="1"/>
    <s v="Com filhos"/>
    <n v="3"/>
    <x v="1"/>
    <s v="Com automóvel"/>
    <s v="&gt;=1000 €"/>
  </r>
  <r>
    <n v="129"/>
    <x v="0"/>
    <n v="4"/>
    <s v="Muito importante"/>
    <s v="Muito importante"/>
    <s v="Muito importante"/>
    <s v="Muito importante"/>
    <n v="4"/>
    <n v="4"/>
    <s v="Muito importante"/>
    <x v="4"/>
    <n v="2"/>
    <x v="1"/>
    <n v="23"/>
    <n v="2"/>
    <s v="Sem filhos"/>
    <n v="2"/>
    <x v="0"/>
    <s v="Sem automóvel"/>
    <s v="&lt; 400 €"/>
  </r>
  <r>
    <n v="130"/>
    <x v="0"/>
    <n v="4"/>
    <s v="Muito importante"/>
    <s v="Muito importante"/>
    <s v="Muito importante"/>
    <n v="4"/>
    <m/>
    <m/>
    <s v="Muito importante"/>
    <x v="1"/>
    <n v="2"/>
    <x v="1"/>
    <n v="24"/>
    <n v="2"/>
    <s v="Sem filhos"/>
    <n v="3"/>
    <x v="1"/>
    <s v="Sem automóvel"/>
    <s v="Sem rendimento"/>
  </r>
  <r>
    <n v="131"/>
    <x v="0"/>
    <s v="Muito importante"/>
    <s v="Muito importante"/>
    <s v="Muito importante"/>
    <s v="Muito importante"/>
    <n v="3"/>
    <n v="4"/>
    <m/>
    <m/>
    <x v="13"/>
    <n v="2"/>
    <x v="1"/>
    <n v="24"/>
    <n v="2"/>
    <s v="Sem filhos"/>
    <n v="3"/>
    <x v="1"/>
    <s v="Com automóvel"/>
    <s v="&gt;=1000 €"/>
  </r>
  <r>
    <n v="132"/>
    <x v="0"/>
    <s v="Muito importante"/>
    <s v="Muito importante"/>
    <n v="4"/>
    <s v="Muito importante"/>
    <s v="Muito importante"/>
    <s v="Muito importante"/>
    <m/>
    <s v="Muito importante"/>
    <x v="2"/>
    <n v="2"/>
    <x v="1"/>
    <n v="42"/>
    <n v="1"/>
    <s v="Com filhos"/>
    <n v="3"/>
    <x v="1"/>
    <s v="Com automóvel"/>
    <s v="&gt;=1000 €"/>
  </r>
  <r>
    <n v="133"/>
    <x v="0"/>
    <s v="Muito importante"/>
    <s v="Muito importante"/>
    <n v="4"/>
    <n v="4"/>
    <s v="Muito importante"/>
    <m/>
    <m/>
    <m/>
    <x v="7"/>
    <n v="2"/>
    <x v="1"/>
    <n v="28"/>
    <n v="2"/>
    <s v="Sem filhos"/>
    <n v="1"/>
    <x v="2"/>
    <s v="Sem automóvel"/>
    <s v="400-600 €"/>
  </r>
  <r>
    <n v="134"/>
    <x v="1"/>
    <n v="2"/>
    <n v="4"/>
    <n v="4"/>
    <n v="4"/>
    <n v="3"/>
    <n v="2"/>
    <n v="2"/>
    <n v="4"/>
    <x v="2"/>
    <n v="2"/>
    <x v="1"/>
    <n v="41"/>
    <n v="1"/>
    <s v="Com filhos"/>
    <n v="1"/>
    <x v="2"/>
    <s v="Sem automóvel"/>
    <s v="&lt; 400 €"/>
  </r>
  <r>
    <n v="135"/>
    <x v="0"/>
    <n v="2"/>
    <n v="4"/>
    <n v="3"/>
    <n v="4"/>
    <n v="3"/>
    <n v="2"/>
    <n v="2"/>
    <n v="4"/>
    <x v="2"/>
    <n v="2"/>
    <x v="1"/>
    <n v="24"/>
    <n v="2"/>
    <s v="Sem filhos"/>
    <n v="3"/>
    <x v="1"/>
    <s v="Sem automóvel"/>
    <s v="&lt; 400 €"/>
  </r>
  <r>
    <n v="136"/>
    <x v="0"/>
    <n v="2"/>
    <n v="4"/>
    <n v="3"/>
    <n v="3"/>
    <n v="2"/>
    <n v="3"/>
    <n v="2"/>
    <n v="4"/>
    <x v="10"/>
    <n v="2"/>
    <x v="1"/>
    <n v="27"/>
    <n v="2"/>
    <s v="Sem filhos"/>
    <n v="2"/>
    <x v="0"/>
    <s v="Com automóvel"/>
    <s v="&gt;=1000 €"/>
  </r>
  <r>
    <n v="137"/>
    <x v="1"/>
    <n v="4"/>
    <n v="4"/>
    <n v="3"/>
    <n v="3"/>
    <n v="2"/>
    <n v="2"/>
    <n v="2"/>
    <n v="4"/>
    <x v="3"/>
    <n v="2"/>
    <x v="1"/>
    <n v="26"/>
    <n v="2"/>
    <s v="Sem filhos"/>
    <n v="2"/>
    <x v="0"/>
    <s v="Com automóvel"/>
    <s v="600-1000 €"/>
  </r>
  <r>
    <n v="138"/>
    <x v="0"/>
    <n v="2"/>
    <n v="4"/>
    <n v="3"/>
    <n v="4"/>
    <n v="2"/>
    <n v="2"/>
    <s v="Nada importante"/>
    <n v="4"/>
    <x v="3"/>
    <n v="2"/>
    <x v="1"/>
    <n v="68"/>
    <n v="1"/>
    <s v="Com filhos"/>
    <n v="2"/>
    <x v="0"/>
    <s v="Com automóvel"/>
    <s v="600-1000 €"/>
  </r>
  <r>
    <n v="139"/>
    <x v="1"/>
    <n v="3"/>
    <n v="4"/>
    <n v="3"/>
    <s v="Muito importante"/>
    <n v="3"/>
    <n v="3"/>
    <n v="3"/>
    <n v="4"/>
    <x v="3"/>
    <n v="2"/>
    <x v="1"/>
    <n v="68"/>
    <n v="1"/>
    <s v="Com filhos"/>
    <n v="2"/>
    <x v="0"/>
    <s v="Com automóvel"/>
    <s v="600-1000 €"/>
  </r>
  <r>
    <n v="140"/>
    <x v="1"/>
    <n v="3"/>
    <n v="4"/>
    <n v="4"/>
    <s v="Muito importante"/>
    <n v="4"/>
    <n v="4"/>
    <s v="Muito importante"/>
    <n v="4"/>
    <x v="9"/>
    <n v="2"/>
    <x v="1"/>
    <n v="60"/>
    <n v="1"/>
    <s v="Com filhos"/>
    <n v="2"/>
    <x v="0"/>
    <s v="Com automóvel"/>
    <s v="&gt;=1000 €"/>
  </r>
  <r>
    <n v="141"/>
    <x v="2"/>
    <s v="Nada importante"/>
    <n v="4"/>
    <n v="4"/>
    <n v="4"/>
    <n v="3"/>
    <n v="4"/>
    <n v="4"/>
    <s v="Muito importante"/>
    <x v="6"/>
    <n v="2"/>
    <x v="1"/>
    <n v="65"/>
    <n v="1"/>
    <s v="Com filhos"/>
    <n v="2"/>
    <x v="0"/>
    <s v="Com automóvel"/>
    <s v="600-1000 €"/>
  </r>
  <r>
    <n v="142"/>
    <x v="0"/>
    <s v="Nada importante"/>
    <s v="Muito importante"/>
    <n v="4"/>
    <m/>
    <n v="4"/>
    <s v="Muito importante"/>
    <s v="Muito importante"/>
    <n v="4"/>
    <x v="9"/>
    <n v="2"/>
    <x v="1"/>
    <n v="21"/>
    <n v="2"/>
    <s v="Sem filhos"/>
    <n v="2"/>
    <x v="0"/>
    <s v="Sem automóvel"/>
    <s v="&lt; 400 €"/>
  </r>
  <r>
    <n v="143"/>
    <x v="3"/>
    <n v="2"/>
    <n v="4"/>
    <n v="4"/>
    <n v="3"/>
    <n v="3"/>
    <n v="3"/>
    <n v="2"/>
    <n v="4"/>
    <x v="14"/>
    <n v="2"/>
    <x v="1"/>
    <n v="21"/>
    <n v="2"/>
    <s v="Sem filhos"/>
    <n v="2"/>
    <x v="0"/>
    <s v="Sem automóvel"/>
    <s v="&lt; 400 €"/>
  </r>
  <r>
    <n v="144"/>
    <x v="0"/>
    <n v="3"/>
    <s v="Muito importante"/>
    <s v="Muito importante"/>
    <s v="Muito importante"/>
    <s v="Muito importante"/>
    <n v="4"/>
    <s v="Muito importante"/>
    <s v="Muito importante"/>
    <x v="4"/>
    <n v="2"/>
    <x v="1"/>
    <n v="21"/>
    <n v="2"/>
    <s v="Sem filhos"/>
    <n v="2"/>
    <x v="0"/>
    <s v="Sem automóvel"/>
    <s v="&lt; 400 €"/>
  </r>
  <r>
    <n v="145"/>
    <x v="1"/>
    <n v="3"/>
    <n v="3"/>
    <n v="3"/>
    <n v="4"/>
    <n v="2"/>
    <n v="3"/>
    <n v="3"/>
    <n v="3"/>
    <x v="14"/>
    <n v="2"/>
    <x v="1"/>
    <n v="24"/>
    <n v="1"/>
    <s v="Com filhos"/>
    <n v="2"/>
    <x v="0"/>
    <s v="Com automóvel"/>
    <s v="600-1000 €"/>
  </r>
  <r>
    <n v="146"/>
    <x v="1"/>
    <n v="4"/>
    <s v="Muito importante"/>
    <s v="Muito importante"/>
    <n v="4"/>
    <s v="Muito importante"/>
    <n v="3"/>
    <n v="4"/>
    <n v="4"/>
    <x v="9"/>
    <n v="2"/>
    <x v="1"/>
    <n v="24"/>
    <n v="99"/>
    <e v="#N/A"/>
    <n v="2"/>
    <x v="0"/>
    <m/>
    <s v="Sem rendimento"/>
  </r>
  <r>
    <n v="147"/>
    <x v="1"/>
    <s v="Nada importante"/>
    <s v="Muito importante"/>
    <n v="3"/>
    <s v="Muito importante"/>
    <n v="2"/>
    <n v="4"/>
    <s v="Muito importante"/>
    <s v="Muito importante"/>
    <x v="3"/>
    <n v="2"/>
    <x v="1"/>
    <n v="41"/>
    <n v="1"/>
    <s v="Com filhos"/>
    <n v="2"/>
    <x v="0"/>
    <s v="Com automóvel"/>
    <s v="600-1000 €"/>
  </r>
  <r>
    <n v="148"/>
    <x v="0"/>
    <n v="3"/>
    <s v="Muito importante"/>
    <n v="4"/>
    <n v="4"/>
    <s v="Muito importante"/>
    <s v="Muito importante"/>
    <s v="Muito importante"/>
    <s v="Muito importante"/>
    <x v="2"/>
    <n v="2"/>
    <x v="1"/>
    <n v="25"/>
    <n v="2"/>
    <s v="Sem filhos"/>
    <n v="2"/>
    <x v="0"/>
    <s v="Sem automóvel"/>
    <s v="600-1000 €"/>
  </r>
  <r>
    <n v="149"/>
    <x v="1"/>
    <n v="2"/>
    <n v="4"/>
    <n v="3"/>
    <n v="4"/>
    <n v="2"/>
    <s v="Muito importante"/>
    <s v="Muito importante"/>
    <s v="Muito importante"/>
    <x v="10"/>
    <n v="2"/>
    <x v="1"/>
    <n v="64"/>
    <n v="1"/>
    <s v="Com filhos"/>
    <n v="1"/>
    <x v="2"/>
    <s v="Sem automóvel"/>
    <s v="600-1000 €"/>
  </r>
  <r>
    <n v="150"/>
    <x v="1"/>
    <n v="3"/>
    <s v="Muito importante"/>
    <s v="Muito importante"/>
    <s v="Muito importante"/>
    <n v="2"/>
    <m/>
    <s v="Muito importante"/>
    <s v="Muito importante"/>
    <x v="2"/>
    <n v="2"/>
    <x v="1"/>
    <n v="25"/>
    <n v="2"/>
    <s v="Sem filhos"/>
    <n v="2"/>
    <x v="0"/>
    <s v="Sem automóvel"/>
    <s v="&lt; 400 €"/>
  </r>
  <r>
    <n v="151"/>
    <x v="1"/>
    <n v="3"/>
    <s v="Muito importante"/>
    <n v="4"/>
    <n v="4"/>
    <n v="3"/>
    <n v="4"/>
    <n v="3"/>
    <s v="Muito importante"/>
    <x v="0"/>
    <n v="2"/>
    <x v="1"/>
    <n v="26"/>
    <n v="2"/>
    <s v="Sem filhos"/>
    <n v="2"/>
    <x v="0"/>
    <s v="Sem automóvel"/>
    <s v="&lt; 400 €"/>
  </r>
  <r>
    <n v="152"/>
    <x v="0"/>
    <n v="2"/>
    <s v="Muito importante"/>
    <n v="3"/>
    <s v="Muito importante"/>
    <n v="3"/>
    <n v="4"/>
    <s v="Muito importante"/>
    <n v="4"/>
    <x v="0"/>
    <n v="2"/>
    <x v="1"/>
    <n v="41"/>
    <n v="1"/>
    <s v="Com filhos"/>
    <n v="2"/>
    <x v="0"/>
    <s v="Com automóvel"/>
    <s v="400-600 €"/>
  </r>
  <r>
    <n v="153"/>
    <x v="0"/>
    <s v="Muito importante"/>
    <n v="4"/>
    <n v="4"/>
    <s v="Muito importante"/>
    <n v="4"/>
    <n v="2"/>
    <n v="4"/>
    <n v="4"/>
    <x v="0"/>
    <n v="2"/>
    <x v="1"/>
    <n v="64"/>
    <n v="1"/>
    <s v="Com filhos"/>
    <n v="2"/>
    <x v="0"/>
    <s v="Sem automóvel"/>
    <s v="600-1000 €"/>
  </r>
  <r>
    <n v="154"/>
    <x v="0"/>
    <n v="4"/>
    <n v="3"/>
    <n v="3"/>
    <n v="3"/>
    <n v="2"/>
    <n v="2"/>
    <n v="3"/>
    <n v="4"/>
    <x v="3"/>
    <n v="2"/>
    <x v="1"/>
    <n v="63"/>
    <n v="1"/>
    <s v="Com filhos"/>
    <n v="2"/>
    <x v="0"/>
    <s v="Com automóvel"/>
    <s v="600-1000 €"/>
  </r>
  <r>
    <n v="155"/>
    <x v="3"/>
    <n v="3"/>
    <n v="4"/>
    <s v="Muito importante"/>
    <n v="4"/>
    <n v="4"/>
    <n v="3"/>
    <n v="3"/>
    <n v="4"/>
    <x v="16"/>
    <n v="2"/>
    <x v="1"/>
    <n v="21"/>
    <n v="2"/>
    <s v="Sem filhos"/>
    <n v="1"/>
    <x v="2"/>
    <s v="Com automóvel"/>
    <s v="400-600 €"/>
  </r>
  <r>
    <n v="156"/>
    <x v="0"/>
    <n v="3"/>
    <n v="4"/>
    <s v="Muito importante"/>
    <s v="Muito importante"/>
    <n v="3"/>
    <n v="3"/>
    <n v="4"/>
    <s v="Muito importante"/>
    <x v="6"/>
    <n v="2"/>
    <x v="1"/>
    <n v="40"/>
    <n v="1"/>
    <s v="Com filhos"/>
    <n v="2"/>
    <x v="0"/>
    <s v="Sem automóvel"/>
    <s v="&lt; 400 €"/>
  </r>
  <r>
    <n v="157"/>
    <x v="0"/>
    <n v="4"/>
    <s v="Muito importante"/>
    <n v="3"/>
    <s v="Muito importante"/>
    <s v="Muito importante"/>
    <s v="Muito importante"/>
    <n v="4"/>
    <s v="Muito importante"/>
    <x v="6"/>
    <n v="2"/>
    <x v="1"/>
    <n v="28"/>
    <n v="1"/>
    <s v="Com filhos"/>
    <n v="2"/>
    <x v="0"/>
    <s v="Com automóvel"/>
    <s v="&lt; 400 €"/>
  </r>
  <r>
    <n v="158"/>
    <x v="0"/>
    <n v="3"/>
    <s v="Muito importante"/>
    <n v="4"/>
    <s v="Muito importante"/>
    <n v="3"/>
    <s v="Muito importante"/>
    <s v="Nada importante"/>
    <s v="Muito importante"/>
    <x v="14"/>
    <n v="2"/>
    <x v="1"/>
    <n v="29"/>
    <n v="1"/>
    <s v="Com filhos"/>
    <n v="2"/>
    <x v="0"/>
    <s v="Com automóvel"/>
    <s v="Sem rendimento"/>
  </r>
  <r>
    <n v="159"/>
    <x v="0"/>
    <s v="Muito importante"/>
    <s v="Muito importante"/>
    <s v="Muito importante"/>
    <s v="Muito importante"/>
    <n v="2"/>
    <n v="4"/>
    <s v="Muito importante"/>
    <s v="Muito importante"/>
    <x v="14"/>
    <n v="2"/>
    <x v="1"/>
    <n v="67"/>
    <n v="1"/>
    <s v="Com filhos"/>
    <n v="1"/>
    <x v="2"/>
    <s v="Sem automóvel"/>
    <s v="&lt; 400 €"/>
  </r>
  <r>
    <n v="160"/>
    <x v="0"/>
    <n v="2"/>
    <s v="Muito importante"/>
    <n v="3"/>
    <s v="Muito importante"/>
    <n v="3"/>
    <m/>
    <n v="4"/>
    <s v="Muito importante"/>
    <x v="1"/>
    <n v="2"/>
    <x v="1"/>
    <n v="28"/>
    <n v="1"/>
    <s v="Com filhos"/>
    <n v="2"/>
    <x v="0"/>
    <s v="Com automóvel"/>
    <s v="&gt;=1000 €"/>
  </r>
  <r>
    <n v="161"/>
    <x v="5"/>
    <m/>
    <m/>
    <s v="Muito importante"/>
    <s v="Muito importante"/>
    <m/>
    <m/>
    <m/>
    <s v="Muito importante"/>
    <x v="15"/>
    <n v="2"/>
    <x v="1"/>
    <n v="69"/>
    <n v="1"/>
    <s v="Com filhos"/>
    <n v="2"/>
    <x v="0"/>
    <s v="Com automóvel"/>
    <s v="600-1000 €"/>
  </r>
  <r>
    <n v="162"/>
    <x v="1"/>
    <n v="3"/>
    <n v="4"/>
    <n v="4"/>
    <n v="4"/>
    <s v="Muito importante"/>
    <n v="4"/>
    <n v="4"/>
    <s v="Muito importante"/>
    <x v="0"/>
    <n v="2"/>
    <x v="1"/>
    <n v="21"/>
    <n v="2"/>
    <s v="Sem filhos"/>
    <n v="1"/>
    <x v="2"/>
    <s v="Com automóvel"/>
    <s v="&lt; 400 €"/>
  </r>
  <r>
    <n v="163"/>
    <x v="0"/>
    <n v="3"/>
    <s v="Muito importante"/>
    <s v="Muito importante"/>
    <m/>
    <n v="3"/>
    <n v="3"/>
    <s v="Nada importante"/>
    <n v="4"/>
    <x v="14"/>
    <n v="2"/>
    <x v="1"/>
    <n v="60"/>
    <n v="1"/>
    <s v="Com filhos"/>
    <n v="1"/>
    <x v="2"/>
    <s v="Sem automóvel"/>
    <s v="&lt; 400 €"/>
  </r>
  <r>
    <n v="164"/>
    <x v="4"/>
    <m/>
    <s v="Nada importante"/>
    <m/>
    <m/>
    <m/>
    <m/>
    <m/>
    <m/>
    <x v="10"/>
    <n v="2"/>
    <x v="1"/>
    <n v="61"/>
    <n v="1"/>
    <s v="Com filhos"/>
    <n v="1"/>
    <x v="2"/>
    <s v="Com automóvel"/>
    <s v="&lt; 400 €"/>
  </r>
  <r>
    <n v="165"/>
    <x v="3"/>
    <s v="Muito importante"/>
    <n v="2"/>
    <s v="Muito importante"/>
    <s v="Muito importante"/>
    <m/>
    <m/>
    <s v="Muito importante"/>
    <s v="Muito importante"/>
    <x v="0"/>
    <n v="2"/>
    <x v="1"/>
    <n v="29"/>
    <n v="1"/>
    <s v="Com filhos"/>
    <n v="2"/>
    <x v="0"/>
    <s v="Com automóvel"/>
    <s v="&lt; 400 €"/>
  </r>
  <r>
    <n v="166"/>
    <x v="0"/>
    <n v="3"/>
    <s v="Muito importante"/>
    <s v="Muito importante"/>
    <s v="Muito importante"/>
    <n v="4"/>
    <n v="4"/>
    <s v="Muito importante"/>
    <s v="Muito importante"/>
    <x v="13"/>
    <n v="2"/>
    <x v="1"/>
    <n v="70"/>
    <n v="1"/>
    <s v="Com filhos"/>
    <n v="2"/>
    <x v="0"/>
    <s v="Com automóvel"/>
    <s v="600-1000 €"/>
  </r>
  <r>
    <n v="167"/>
    <x v="0"/>
    <s v="Muito importante"/>
    <s v="Muito importante"/>
    <s v="Muito importante"/>
    <s v="Muito importante"/>
    <n v="3"/>
    <n v="3"/>
    <s v="Muito importante"/>
    <n v="4"/>
    <x v="4"/>
    <n v="2"/>
    <x v="1"/>
    <n v="22"/>
    <n v="2"/>
    <s v="Sem filhos"/>
    <n v="1"/>
    <x v="2"/>
    <s v="Sem automóvel"/>
    <s v="&lt; 400 €"/>
  </r>
  <r>
    <n v="168"/>
    <x v="2"/>
    <m/>
    <s v="Muito importante"/>
    <n v="4"/>
    <s v="Muito importante"/>
    <n v="4"/>
    <s v="Muito importante"/>
    <n v="3"/>
    <s v="Muito importante"/>
    <x v="10"/>
    <n v="2"/>
    <x v="1"/>
    <n v="29"/>
    <n v="1"/>
    <s v="Com filhos"/>
    <n v="1"/>
    <x v="2"/>
    <s v="Com automóvel"/>
    <s v="400-600 €"/>
  </r>
  <r>
    <n v="169"/>
    <x v="0"/>
    <n v="2"/>
    <n v="3"/>
    <n v="2"/>
    <n v="2"/>
    <n v="3"/>
    <n v="2"/>
    <n v="2"/>
    <n v="3"/>
    <x v="10"/>
    <n v="2"/>
    <x v="1"/>
    <n v="23"/>
    <n v="2"/>
    <s v="Sem filhos"/>
    <n v="1"/>
    <x v="2"/>
    <s v="Sem automóvel"/>
    <s v="&lt; 400 €"/>
  </r>
  <r>
    <n v="170"/>
    <x v="1"/>
    <n v="2"/>
    <n v="4"/>
    <n v="3"/>
    <n v="2"/>
    <n v="3"/>
    <s v="Nada importante"/>
    <s v="Nada importante"/>
    <n v="4"/>
    <x v="3"/>
    <n v="2"/>
    <x v="1"/>
    <n v="72"/>
    <n v="1"/>
    <s v="Com filhos"/>
    <n v="2"/>
    <x v="0"/>
    <s v="Com automóvel"/>
    <s v="400-600 €"/>
  </r>
  <r>
    <n v="171"/>
    <x v="0"/>
    <s v="Nada importante"/>
    <s v="Muito importante"/>
    <s v="Muito importante"/>
    <s v="Muito importante"/>
    <s v="Nada importante"/>
    <m/>
    <s v="Muito importante"/>
    <s v="Muito importante"/>
    <x v="14"/>
    <n v="2"/>
    <x v="1"/>
    <n v="27"/>
    <n v="1"/>
    <s v="Com filhos"/>
    <n v="1"/>
    <x v="2"/>
    <s v="Com automóvel"/>
    <s v="Sem rendimento"/>
  </r>
  <r>
    <n v="172"/>
    <x v="5"/>
    <m/>
    <m/>
    <m/>
    <m/>
    <m/>
    <m/>
    <m/>
    <m/>
    <x v="10"/>
    <n v="2"/>
    <x v="1"/>
    <n v="27"/>
    <n v="1"/>
    <s v="Com filhos"/>
    <n v="1"/>
    <x v="2"/>
    <s v="Com automóvel"/>
    <s v="&lt; 400 €"/>
  </r>
  <r>
    <n v="173"/>
    <x v="0"/>
    <m/>
    <s v="Muito importante"/>
    <s v="Muito importante"/>
    <m/>
    <m/>
    <s v="Muito importante"/>
    <m/>
    <s v="Muito importante"/>
    <x v="10"/>
    <n v="2"/>
    <x v="1"/>
    <n v="55"/>
    <n v="2"/>
    <s v="Sem filhos"/>
    <n v="1"/>
    <x v="2"/>
    <s v="Sem automóvel"/>
    <s v="&lt; 400 €"/>
  </r>
  <r>
    <n v="174"/>
    <x v="0"/>
    <n v="3"/>
    <s v="Muito importante"/>
    <s v="Muito importante"/>
    <s v="Muito importante"/>
    <n v="4"/>
    <s v="Muito importante"/>
    <s v="Muito importante"/>
    <s v="Muito importante"/>
    <x v="9"/>
    <n v="2"/>
    <x v="1"/>
    <n v="54"/>
    <n v="99"/>
    <e v="#N/A"/>
    <n v="1"/>
    <x v="2"/>
    <m/>
    <s v="Sem rendimento"/>
  </r>
  <r>
    <n v="175"/>
    <x v="5"/>
    <m/>
    <m/>
    <m/>
    <m/>
    <m/>
    <m/>
    <m/>
    <m/>
    <x v="9"/>
    <n v="2"/>
    <x v="1"/>
    <n v="27"/>
    <n v="1"/>
    <s v="Com filhos"/>
    <n v="1"/>
    <x v="2"/>
    <s v="Sem automóvel"/>
    <s v="&lt; 400 €"/>
  </r>
  <r>
    <n v="176"/>
    <x v="0"/>
    <s v="Muito importante"/>
    <s v="Muito importante"/>
    <s v="Muito importante"/>
    <s v="Muito importante"/>
    <s v="Muito importante"/>
    <n v="4"/>
    <n v="4"/>
    <s v="Muito importante"/>
    <x v="4"/>
    <n v="2"/>
    <x v="1"/>
    <n v="27"/>
    <n v="1"/>
    <s v="Com filhos"/>
    <n v="2"/>
    <x v="0"/>
    <s v="Com automóvel"/>
    <s v="&lt; 400 €"/>
  </r>
  <r>
    <n v="177"/>
    <x v="0"/>
    <n v="4"/>
    <s v="Muito importante"/>
    <n v="4"/>
    <n v="4"/>
    <s v="Muito importante"/>
    <s v="Muito importante"/>
    <s v="Muito importante"/>
    <s v="Muito importante"/>
    <x v="4"/>
    <n v="2"/>
    <x v="1"/>
    <n v="28"/>
    <n v="1"/>
    <s v="Com filhos"/>
    <n v="1"/>
    <x v="2"/>
    <s v="Com automóvel"/>
    <s v="Sem rendimento"/>
  </r>
  <r>
    <n v="178"/>
    <x v="0"/>
    <s v="Muito importante"/>
    <s v="Muito importante"/>
    <s v="Muito importante"/>
    <s v="Muito importante"/>
    <s v="Muito importante"/>
    <n v="4"/>
    <s v="Muito importante"/>
    <s v="Muito importante"/>
    <x v="4"/>
    <n v="1"/>
    <x v="0"/>
    <n v="27"/>
    <n v="2"/>
    <s v="Sem filhos"/>
    <n v="2"/>
    <x v="0"/>
    <s v="Com automóvel"/>
    <s v="&lt; 400 €"/>
  </r>
  <r>
    <n v="179"/>
    <x v="0"/>
    <n v="4"/>
    <n v="4"/>
    <n v="4"/>
    <n v="4"/>
    <n v="3"/>
    <n v="3"/>
    <n v="2"/>
    <n v="4"/>
    <x v="2"/>
    <n v="1"/>
    <x v="0"/>
    <n v="35"/>
    <n v="1"/>
    <s v="Com filhos"/>
    <n v="2"/>
    <x v="0"/>
    <s v="Com automóvel"/>
    <s v="600-1000 €"/>
  </r>
  <r>
    <n v="180"/>
    <x v="0"/>
    <s v="Muito importante"/>
    <s v="Muito importante"/>
    <s v="Muito importante"/>
    <s v="Muito importante"/>
    <n v="3"/>
    <n v="3"/>
    <n v="2"/>
    <s v="Muito importante"/>
    <x v="2"/>
    <n v="1"/>
    <x v="0"/>
    <n v="34"/>
    <n v="1"/>
    <s v="Com filhos"/>
    <n v="2"/>
    <x v="0"/>
    <s v="Sem automóvel"/>
    <s v="600-1000 €"/>
  </r>
  <r>
    <n v="181"/>
    <x v="0"/>
    <n v="4"/>
    <s v="Muito importante"/>
    <n v="4"/>
    <s v="Muito importante"/>
    <n v="4"/>
    <s v="Muito importante"/>
    <n v="4"/>
    <s v="Muito importante"/>
    <x v="2"/>
    <n v="1"/>
    <x v="0"/>
    <n v="26"/>
    <n v="2"/>
    <s v="Sem filhos"/>
    <n v="3"/>
    <x v="1"/>
    <s v="Com automóvel"/>
    <s v="600-1000 €"/>
  </r>
  <r>
    <n v="182"/>
    <x v="0"/>
    <n v="4"/>
    <s v="Muito importante"/>
    <s v="Muito importante"/>
    <s v="Muito importante"/>
    <s v="Muito importante"/>
    <s v="Muito importante"/>
    <s v="Muito importante"/>
    <n v="4"/>
    <x v="5"/>
    <n v="1"/>
    <x v="0"/>
    <n v="25"/>
    <n v="2"/>
    <s v="Sem filhos"/>
    <n v="3"/>
    <x v="1"/>
    <s v="Com automóvel"/>
    <s v="600-1000 €"/>
  </r>
  <r>
    <n v="183"/>
    <x v="0"/>
    <n v="2"/>
    <s v="Muito importante"/>
    <s v="Muito importante"/>
    <s v="Muito importante"/>
    <n v="3"/>
    <s v="Nada importante"/>
    <s v="Muito importante"/>
    <s v="Muito importante"/>
    <x v="6"/>
    <n v="1"/>
    <x v="0"/>
    <n v="55"/>
    <n v="1"/>
    <s v="Com filhos"/>
    <n v="1"/>
    <x v="2"/>
    <s v="Sem automóvel"/>
    <s v="&lt; 400 €"/>
  </r>
  <r>
    <n v="184"/>
    <x v="0"/>
    <n v="4"/>
    <s v="Muito importante"/>
    <n v="4"/>
    <n v="4"/>
    <m/>
    <n v="4"/>
    <n v="4"/>
    <s v="Muito importante"/>
    <x v="2"/>
    <n v="1"/>
    <x v="0"/>
    <n v="25"/>
    <n v="2"/>
    <s v="Sem filhos"/>
    <n v="2"/>
    <x v="0"/>
    <s v="Sem automóvel"/>
    <s v="600-1000 €"/>
  </r>
  <r>
    <n v="185"/>
    <x v="1"/>
    <s v="Nada importante"/>
    <n v="4"/>
    <n v="4"/>
    <n v="3"/>
    <n v="4"/>
    <n v="4"/>
    <n v="4"/>
    <s v="Muito importante"/>
    <x v="7"/>
    <n v="1"/>
    <x v="0"/>
    <n v="42"/>
    <n v="1"/>
    <s v="Com filhos"/>
    <n v="2"/>
    <x v="0"/>
    <s v="Com automóvel"/>
    <s v="400-600 €"/>
  </r>
  <r>
    <n v="186"/>
    <x v="1"/>
    <n v="4"/>
    <s v="Muito importante"/>
    <s v="Muito importante"/>
    <s v="Muito importante"/>
    <n v="4"/>
    <m/>
    <m/>
    <s v="Muito importante"/>
    <x v="0"/>
    <n v="1"/>
    <x v="0"/>
    <n v="43"/>
    <n v="1"/>
    <s v="Com filhos"/>
    <n v="2"/>
    <x v="0"/>
    <s v="Sem automóvel"/>
    <s v="&lt; 400 €"/>
  </r>
  <r>
    <n v="187"/>
    <x v="1"/>
    <s v="Muito importante"/>
    <n v="4"/>
    <n v="3"/>
    <n v="3"/>
    <n v="3"/>
    <m/>
    <n v="2"/>
    <m/>
    <x v="3"/>
    <n v="1"/>
    <x v="0"/>
    <n v="43"/>
    <n v="1"/>
    <s v="Com filhos"/>
    <n v="2"/>
    <x v="0"/>
    <s v="Com automóvel"/>
    <s v="400-600 €"/>
  </r>
  <r>
    <n v="188"/>
    <x v="2"/>
    <n v="2"/>
    <n v="4"/>
    <n v="3"/>
    <n v="2"/>
    <n v="2"/>
    <n v="2"/>
    <n v="3"/>
    <n v="4"/>
    <x v="8"/>
    <n v="1"/>
    <x v="0"/>
    <n v="25"/>
    <n v="2"/>
    <s v="Sem filhos"/>
    <n v="3"/>
    <x v="1"/>
    <s v="Sem automóvel"/>
    <s v="&lt; 400 €"/>
  </r>
  <r>
    <n v="189"/>
    <x v="0"/>
    <s v="Nada importante"/>
    <n v="2"/>
    <n v="3"/>
    <n v="3"/>
    <n v="4"/>
    <n v="4"/>
    <n v="2"/>
    <n v="3"/>
    <x v="0"/>
    <n v="1"/>
    <x v="0"/>
    <n v="26"/>
    <n v="2"/>
    <s v="Sem filhos"/>
    <n v="1"/>
    <x v="2"/>
    <s v="Sem automóvel"/>
    <s v="&lt; 400 €"/>
  </r>
  <r>
    <n v="190"/>
    <x v="0"/>
    <m/>
    <s v="Muito importante"/>
    <s v="Muito importante"/>
    <s v="Muito importante"/>
    <s v="Muito importante"/>
    <m/>
    <s v="Muito importante"/>
    <s v="Muito importante"/>
    <x v="9"/>
    <n v="1"/>
    <x v="0"/>
    <n v="43"/>
    <n v="1"/>
    <s v="Com filhos"/>
    <n v="3"/>
    <x v="1"/>
    <s v="Com automóvel"/>
    <s v="600-1000 €"/>
  </r>
  <r>
    <n v="191"/>
    <x v="3"/>
    <s v="Nada importante"/>
    <n v="4"/>
    <n v="3"/>
    <n v="4"/>
    <m/>
    <n v="2"/>
    <n v="2"/>
    <n v="4"/>
    <x v="7"/>
    <n v="1"/>
    <x v="0"/>
    <n v="23"/>
    <n v="2"/>
    <s v="Sem filhos"/>
    <n v="2"/>
    <x v="0"/>
    <s v="Com automóvel"/>
    <s v="600-1000 €"/>
  </r>
  <r>
    <n v="192"/>
    <x v="1"/>
    <n v="4"/>
    <n v="4"/>
    <n v="4"/>
    <n v="3"/>
    <n v="4"/>
    <s v="Muito importante"/>
    <s v="Muito importante"/>
    <n v="3"/>
    <x v="7"/>
    <n v="1"/>
    <x v="0"/>
    <n v="24"/>
    <n v="2"/>
    <s v="Sem filhos"/>
    <n v="2"/>
    <x v="0"/>
    <s v="Com automóvel"/>
    <s v="&lt; 400 €"/>
  </r>
  <r>
    <n v="193"/>
    <x v="0"/>
    <s v="Muito importante"/>
    <s v="Muito importante"/>
    <s v="Muito importante"/>
    <s v="Muito importante"/>
    <n v="3"/>
    <s v="Muito importante"/>
    <s v="Muito importante"/>
    <s v="Muito importante"/>
    <x v="10"/>
    <n v="1"/>
    <x v="0"/>
    <n v="25"/>
    <n v="2"/>
    <s v="Sem filhos"/>
    <n v="2"/>
    <x v="0"/>
    <s v="Sem automóvel"/>
    <s v="&lt; 400 €"/>
  </r>
  <r>
    <n v="194"/>
    <x v="4"/>
    <n v="2"/>
    <n v="4"/>
    <n v="4"/>
    <s v="Nada importante"/>
    <m/>
    <m/>
    <m/>
    <s v="Nada importante"/>
    <x v="0"/>
    <n v="1"/>
    <x v="0"/>
    <n v="44"/>
    <n v="1"/>
    <s v="Com filhos"/>
    <n v="2"/>
    <x v="0"/>
    <s v="Com automóvel"/>
    <s v="600-1000 €"/>
  </r>
  <r>
    <n v="195"/>
    <x v="0"/>
    <n v="4"/>
    <s v="Muito importante"/>
    <n v="4"/>
    <n v="4"/>
    <n v="3"/>
    <n v="3"/>
    <n v="3"/>
    <n v="4"/>
    <x v="9"/>
    <n v="1"/>
    <x v="0"/>
    <n v="45"/>
    <n v="1"/>
    <s v="Com filhos"/>
    <n v="2"/>
    <x v="0"/>
    <s v="Com automóvel"/>
    <s v="600-1000 €"/>
  </r>
  <r>
    <n v="196"/>
    <x v="0"/>
    <n v="4"/>
    <s v="Muito importante"/>
    <n v="4"/>
    <s v="Muito importante"/>
    <n v="4"/>
    <n v="4"/>
    <s v="Muito importante"/>
    <s v="Muito importante"/>
    <x v="1"/>
    <n v="1"/>
    <x v="0"/>
    <n v="43"/>
    <n v="1"/>
    <s v="Com filhos"/>
    <n v="2"/>
    <x v="0"/>
    <s v="Com automóvel"/>
    <s v="600-1000 €"/>
  </r>
  <r>
    <n v="197"/>
    <x v="1"/>
    <n v="4"/>
    <s v="Muito importante"/>
    <m/>
    <n v="4"/>
    <n v="4"/>
    <s v="Muito importante"/>
    <n v="4"/>
    <s v="Muito importante"/>
    <x v="9"/>
    <n v="1"/>
    <x v="0"/>
    <n v="26"/>
    <n v="2"/>
    <s v="Sem filhos"/>
    <n v="2"/>
    <x v="0"/>
    <s v="Sem automóvel"/>
    <s v="400-600 €"/>
  </r>
  <r>
    <n v="198"/>
    <x v="1"/>
    <n v="4"/>
    <n v="4"/>
    <n v="4"/>
    <n v="3"/>
    <n v="4"/>
    <n v="4"/>
    <n v="3"/>
    <n v="4"/>
    <x v="5"/>
    <n v="1"/>
    <x v="0"/>
    <n v="25"/>
    <n v="2"/>
    <s v="Sem filhos"/>
    <n v="3"/>
    <x v="1"/>
    <s v="Com automóvel"/>
    <s v="Sem rendimento"/>
  </r>
  <r>
    <n v="199"/>
    <x v="0"/>
    <n v="3"/>
    <s v="Muito importante"/>
    <s v="Muito importante"/>
    <s v="Muito importante"/>
    <n v="3"/>
    <m/>
    <m/>
    <s v="Muito importante"/>
    <x v="11"/>
    <n v="1"/>
    <x v="0"/>
    <n v="42"/>
    <n v="1"/>
    <s v="Com filhos"/>
    <n v="1"/>
    <x v="2"/>
    <s v="Sem automóvel"/>
    <s v="&lt; 400 €"/>
  </r>
  <r>
    <n v="200"/>
    <x v="3"/>
    <n v="2"/>
    <n v="3"/>
    <n v="3"/>
    <n v="2"/>
    <n v="3"/>
    <n v="2"/>
    <s v="Nada importante"/>
    <n v="2"/>
    <x v="2"/>
    <n v="1"/>
    <x v="0"/>
    <n v="42"/>
    <n v="1"/>
    <s v="Com filhos"/>
    <n v="2"/>
    <x v="0"/>
    <s v="Com automóvel"/>
    <s v="&lt; 400 €"/>
  </r>
  <r>
    <n v="201"/>
    <x v="3"/>
    <n v="2"/>
    <n v="3"/>
    <n v="2"/>
    <n v="2"/>
    <n v="2"/>
    <n v="3"/>
    <n v="3"/>
    <n v="2"/>
    <x v="1"/>
    <n v="1"/>
    <x v="0"/>
    <n v="42"/>
    <n v="1"/>
    <s v="Com filhos"/>
    <n v="2"/>
    <x v="0"/>
    <s v="Com automóvel"/>
    <s v="&gt;=1000 €"/>
  </r>
  <r>
    <n v="202"/>
    <x v="3"/>
    <n v="2"/>
    <n v="2"/>
    <n v="4"/>
    <s v="Muito importante"/>
    <s v="Nada importante"/>
    <s v="Nada importante"/>
    <n v="3"/>
    <n v="4"/>
    <x v="13"/>
    <n v="1"/>
    <x v="0"/>
    <n v="25"/>
    <n v="2"/>
    <s v="Sem filhos"/>
    <n v="2"/>
    <x v="0"/>
    <s v="Com automóvel"/>
    <s v="&lt; 400 €"/>
  </r>
  <r>
    <n v="203"/>
    <x v="1"/>
    <s v="Muito importante"/>
    <n v="4"/>
    <n v="4"/>
    <s v="Muito importante"/>
    <n v="3"/>
    <n v="2"/>
    <n v="4"/>
    <n v="4"/>
    <x v="2"/>
    <n v="1"/>
    <x v="0"/>
    <n v="58"/>
    <n v="1"/>
    <s v="Com filhos"/>
    <n v="2"/>
    <x v="0"/>
    <s v="Sem automóvel"/>
    <s v="&lt; 400 €"/>
  </r>
  <r>
    <n v="204"/>
    <x v="0"/>
    <n v="4"/>
    <s v="Muito importante"/>
    <s v="Muito importante"/>
    <s v="Muito importante"/>
    <n v="2"/>
    <n v="4"/>
    <n v="2"/>
    <n v="4"/>
    <x v="7"/>
    <n v="1"/>
    <x v="0"/>
    <n v="64"/>
    <n v="1"/>
    <s v="Com filhos"/>
    <n v="2"/>
    <x v="0"/>
    <s v="Com automóvel"/>
    <s v="&gt;=1000 €"/>
  </r>
  <r>
    <n v="205"/>
    <x v="0"/>
    <n v="4"/>
    <n v="3"/>
    <n v="4"/>
    <n v="3"/>
    <n v="2"/>
    <m/>
    <m/>
    <n v="3"/>
    <x v="2"/>
    <n v="1"/>
    <x v="0"/>
    <n v="41"/>
    <n v="1"/>
    <s v="Com filhos"/>
    <n v="1"/>
    <x v="2"/>
    <s v="Sem automóvel"/>
    <s v="&lt; 400 €"/>
  </r>
  <r>
    <n v="206"/>
    <x v="0"/>
    <n v="4"/>
    <s v="Muito importante"/>
    <n v="4"/>
    <s v="Muito importante"/>
    <n v="4"/>
    <s v="Muito importante"/>
    <n v="4"/>
    <s v="Muito importante"/>
    <x v="2"/>
    <n v="1"/>
    <x v="0"/>
    <n v="23"/>
    <n v="2"/>
    <s v="Sem filhos"/>
    <n v="2"/>
    <x v="0"/>
    <s v="Com automóvel"/>
    <s v="Sem rendimento"/>
  </r>
  <r>
    <n v="207"/>
    <x v="0"/>
    <n v="3"/>
    <n v="4"/>
    <n v="4"/>
    <n v="4"/>
    <n v="3"/>
    <m/>
    <m/>
    <n v="4"/>
    <x v="10"/>
    <n v="1"/>
    <x v="0"/>
    <n v="40"/>
    <n v="1"/>
    <s v="Com filhos"/>
    <n v="1"/>
    <x v="2"/>
    <s v="Sem automóvel"/>
    <s v="&lt; 400 €"/>
  </r>
  <r>
    <n v="208"/>
    <x v="0"/>
    <n v="3"/>
    <n v="4"/>
    <n v="3"/>
    <n v="2"/>
    <n v="2"/>
    <n v="3"/>
    <n v="4"/>
    <n v="4"/>
    <x v="3"/>
    <n v="1"/>
    <x v="0"/>
    <n v="22"/>
    <n v="2"/>
    <s v="Sem filhos"/>
    <n v="2"/>
    <x v="0"/>
    <s v="Com automóvel"/>
    <s v="400-600 €"/>
  </r>
  <r>
    <n v="209"/>
    <x v="3"/>
    <n v="3"/>
    <n v="4"/>
    <n v="3"/>
    <n v="2"/>
    <n v="2"/>
    <n v="2"/>
    <n v="3"/>
    <n v="4"/>
    <x v="3"/>
    <n v="1"/>
    <x v="0"/>
    <n v="65"/>
    <n v="1"/>
    <s v="Com filhos"/>
    <n v="2"/>
    <x v="0"/>
    <s v="Com automóvel"/>
    <s v="&gt;=1000 €"/>
  </r>
  <r>
    <n v="210"/>
    <x v="1"/>
    <n v="4"/>
    <n v="4"/>
    <n v="3"/>
    <n v="3"/>
    <n v="2"/>
    <n v="2"/>
    <n v="3"/>
    <n v="4"/>
    <x v="3"/>
    <n v="1"/>
    <x v="0"/>
    <n v="38"/>
    <n v="1"/>
    <s v="Com filhos"/>
    <n v="1"/>
    <x v="2"/>
    <s v="Sem automóvel"/>
    <s v="600-1000 €"/>
  </r>
  <r>
    <n v="211"/>
    <x v="0"/>
    <n v="3"/>
    <s v="Muito importante"/>
    <n v="3"/>
    <s v="Nada importante"/>
    <n v="3"/>
    <s v="Nada importante"/>
    <n v="2"/>
    <n v="4"/>
    <x v="9"/>
    <n v="1"/>
    <x v="0"/>
    <n v="38"/>
    <n v="1"/>
    <s v="Com filhos"/>
    <n v="1"/>
    <x v="2"/>
    <s v="Com automóvel"/>
    <s v="400-600 €"/>
  </r>
  <r>
    <n v="212"/>
    <x v="0"/>
    <m/>
    <s v="Muito importante"/>
    <s v="Muito importante"/>
    <s v="Muito importante"/>
    <n v="3"/>
    <m/>
    <n v="3"/>
    <s v="Muito importante"/>
    <x v="6"/>
    <n v="1"/>
    <x v="0"/>
    <n v="37"/>
    <n v="1"/>
    <s v="Com filhos"/>
    <n v="1"/>
    <x v="2"/>
    <s v="Com automóvel"/>
    <s v="400-600 €"/>
  </r>
  <r>
    <n v="213"/>
    <x v="3"/>
    <s v="Muito importante"/>
    <n v="4"/>
    <s v="Muito importante"/>
    <n v="4"/>
    <s v="Muito importante"/>
    <n v="4"/>
    <n v="3"/>
    <n v="3"/>
    <x v="9"/>
    <n v="1"/>
    <x v="0"/>
    <n v="22"/>
    <n v="2"/>
    <s v="Sem filhos"/>
    <n v="2"/>
    <x v="0"/>
    <s v="Sem automóvel"/>
    <s v="&lt; 400 €"/>
  </r>
  <r>
    <n v="214"/>
    <x v="1"/>
    <n v="3"/>
    <s v="Muito importante"/>
    <n v="3"/>
    <n v="3"/>
    <n v="4"/>
    <n v="4"/>
    <n v="4"/>
    <n v="4"/>
    <x v="14"/>
    <n v="1"/>
    <x v="0"/>
    <n v="23"/>
    <n v="2"/>
    <s v="Sem filhos"/>
    <n v="2"/>
    <x v="0"/>
    <s v="Sem automóvel"/>
    <s v="&lt; 400 €"/>
  </r>
  <r>
    <n v="215"/>
    <x v="3"/>
    <n v="2"/>
    <n v="4"/>
    <n v="3"/>
    <n v="4"/>
    <n v="3"/>
    <n v="2"/>
    <n v="4"/>
    <n v="4"/>
    <x v="4"/>
    <n v="1"/>
    <x v="0"/>
    <n v="24"/>
    <n v="2"/>
    <s v="Sem filhos"/>
    <n v="2"/>
    <x v="0"/>
    <s v="Sem automóvel"/>
    <s v="Sem rendimento"/>
  </r>
  <r>
    <n v="216"/>
    <x v="0"/>
    <n v="3"/>
    <s v="Muito importante"/>
    <s v="Muito importante"/>
    <n v="4"/>
    <n v="3"/>
    <s v="Muito importante"/>
    <s v="Muito importante"/>
    <s v="Muito importante"/>
    <x v="14"/>
    <n v="1"/>
    <x v="0"/>
    <n v="27"/>
    <n v="2"/>
    <s v="Sem filhos"/>
    <n v="3"/>
    <x v="1"/>
    <s v="Sem automóvel"/>
    <s v="600-1000 €"/>
  </r>
  <r>
    <n v="217"/>
    <x v="0"/>
    <n v="3"/>
    <s v="Muito importante"/>
    <n v="4"/>
    <s v="Muito importante"/>
    <n v="4"/>
    <s v="Muito importante"/>
    <n v="4"/>
    <s v="Muito importante"/>
    <x v="9"/>
    <n v="1"/>
    <x v="0"/>
    <n v="28"/>
    <n v="2"/>
    <s v="Sem filhos"/>
    <n v="3"/>
    <x v="1"/>
    <s v="Sem automóvel"/>
    <s v="400-600 €"/>
  </r>
  <r>
    <n v="218"/>
    <x v="0"/>
    <s v="Muito importante"/>
    <s v="Muito importante"/>
    <n v="3"/>
    <m/>
    <n v="4"/>
    <m/>
    <m/>
    <m/>
    <x v="3"/>
    <n v="1"/>
    <x v="0"/>
    <n v="39"/>
    <n v="1"/>
    <s v="Com filhos"/>
    <n v="3"/>
    <x v="1"/>
    <s v="Com automóvel"/>
    <s v="&gt;=1000 €"/>
  </r>
  <r>
    <n v="219"/>
    <x v="0"/>
    <s v="Muito importante"/>
    <s v="Muito importante"/>
    <s v="Muito importante"/>
    <s v="Muito importante"/>
    <n v="4"/>
    <n v="4"/>
    <n v="4"/>
    <s v="Muito importante"/>
    <x v="2"/>
    <n v="1"/>
    <x v="0"/>
    <n v="24"/>
    <n v="2"/>
    <s v="Sem filhos"/>
    <n v="3"/>
    <x v="1"/>
    <s v="Sem automóvel"/>
    <s v="&lt; 400 €"/>
  </r>
  <r>
    <n v="220"/>
    <x v="3"/>
    <n v="3"/>
    <n v="2"/>
    <s v="Muito importante"/>
    <n v="2"/>
    <m/>
    <m/>
    <n v="4"/>
    <n v="4"/>
    <x v="10"/>
    <n v="1"/>
    <x v="0"/>
    <n v="28"/>
    <n v="2"/>
    <s v="Sem filhos"/>
    <n v="3"/>
    <x v="1"/>
    <s v="Sem automóvel"/>
    <s v="600-1000 €"/>
  </r>
  <r>
    <n v="221"/>
    <x v="5"/>
    <s v="Nada importante"/>
    <n v="4"/>
    <s v="Muito importante"/>
    <n v="2"/>
    <n v="3"/>
    <n v="2"/>
    <s v="Nada importante"/>
    <n v="4"/>
    <x v="2"/>
    <n v="1"/>
    <x v="0"/>
    <n v="39"/>
    <n v="1"/>
    <s v="Com filhos"/>
    <n v="1"/>
    <x v="2"/>
    <s v="Com automóvel"/>
    <s v="&lt; 400 €"/>
  </r>
  <r>
    <n v="222"/>
    <x v="1"/>
    <n v="3"/>
    <s v="Muito importante"/>
    <s v="Muito importante"/>
    <n v="4"/>
    <n v="3"/>
    <n v="4"/>
    <n v="3"/>
    <n v="4"/>
    <x v="0"/>
    <n v="1"/>
    <x v="0"/>
    <n v="38"/>
    <n v="1"/>
    <s v="Com filhos"/>
    <n v="1"/>
    <x v="2"/>
    <s v="Com automóvel"/>
    <s v="&lt; 400 €"/>
  </r>
  <r>
    <n v="223"/>
    <x v="2"/>
    <n v="4"/>
    <n v="4"/>
    <s v="Nada importante"/>
    <s v="Muito importante"/>
    <n v="3"/>
    <n v="3"/>
    <n v="3"/>
    <n v="3"/>
    <x v="0"/>
    <n v="1"/>
    <x v="0"/>
    <n v="37"/>
    <n v="1"/>
    <s v="Com filhos"/>
    <n v="1"/>
    <x v="2"/>
    <s v="Com automóvel"/>
    <s v="&lt; 400 €"/>
  </r>
  <r>
    <n v="224"/>
    <x v="0"/>
    <n v="4"/>
    <s v="Muito importante"/>
    <s v="Muito importante"/>
    <n v="4"/>
    <n v="3"/>
    <s v="Muito importante"/>
    <n v="4"/>
    <s v="Muito importante"/>
    <x v="0"/>
    <n v="1"/>
    <x v="0"/>
    <n v="24"/>
    <n v="1"/>
    <s v="Com filhos"/>
    <n v="2"/>
    <x v="0"/>
    <s v="Com automóvel"/>
    <s v="&lt; 400 €"/>
  </r>
  <r>
    <n v="225"/>
    <x v="0"/>
    <n v="3"/>
    <n v="4"/>
    <n v="4"/>
    <s v="Muito importante"/>
    <n v="3"/>
    <n v="3"/>
    <s v="Muito importante"/>
    <s v="Muito importante"/>
    <x v="3"/>
    <n v="1"/>
    <x v="0"/>
    <n v="23"/>
    <n v="1"/>
    <s v="Com filhos"/>
    <n v="2"/>
    <x v="0"/>
    <s v="Com automóvel"/>
    <s v="Sem rendimento"/>
  </r>
  <r>
    <n v="226"/>
    <x v="1"/>
    <n v="3"/>
    <n v="3"/>
    <n v="4"/>
    <n v="3"/>
    <n v="4"/>
    <n v="4"/>
    <n v="3"/>
    <s v="Muito importante"/>
    <x v="16"/>
    <n v="1"/>
    <x v="0"/>
    <n v="63"/>
    <n v="1"/>
    <s v="Com filhos"/>
    <n v="3"/>
    <x v="1"/>
    <s v="Com automóvel"/>
    <s v="600-1000 €"/>
  </r>
  <r>
    <n v="227"/>
    <x v="0"/>
    <m/>
    <s v="Muito importante"/>
    <n v="2"/>
    <n v="2"/>
    <n v="4"/>
    <m/>
    <m/>
    <n v="3"/>
    <x v="9"/>
    <n v="1"/>
    <x v="0"/>
    <n v="36"/>
    <n v="1"/>
    <s v="Com filhos"/>
    <n v="2"/>
    <x v="0"/>
    <s v="Com automóvel"/>
    <s v="&lt; 400 €"/>
  </r>
  <r>
    <n v="228"/>
    <x v="3"/>
    <n v="2"/>
    <n v="4"/>
    <n v="3"/>
    <n v="4"/>
    <m/>
    <m/>
    <n v="3"/>
    <n v="3"/>
    <x v="4"/>
    <n v="1"/>
    <x v="0"/>
    <n v="63"/>
    <n v="1"/>
    <s v="Com filhos"/>
    <n v="3"/>
    <x v="1"/>
    <s v="Com automóvel"/>
    <s v="600-1000 €"/>
  </r>
  <r>
    <n v="229"/>
    <x v="0"/>
    <s v="Nada importante"/>
    <s v="Muito importante"/>
    <s v="Muito importante"/>
    <m/>
    <n v="3"/>
    <s v="Muito importante"/>
    <n v="2"/>
    <s v="Muito importante"/>
    <x v="2"/>
    <n v="1"/>
    <x v="0"/>
    <n v="29"/>
    <n v="2"/>
    <s v="Sem filhos"/>
    <n v="3"/>
    <x v="1"/>
    <s v="Com automóvel"/>
    <s v="600-1000 €"/>
  </r>
  <r>
    <n v="230"/>
    <x v="0"/>
    <s v="Nada importante"/>
    <n v="3"/>
    <n v="3"/>
    <m/>
    <m/>
    <m/>
    <m/>
    <n v="4"/>
    <x v="10"/>
    <n v="1"/>
    <x v="0"/>
    <n v="24"/>
    <n v="2"/>
    <s v="Sem filhos"/>
    <n v="3"/>
    <x v="1"/>
    <s v="Sem automóvel"/>
    <s v="Sem rendimento"/>
  </r>
  <r>
    <n v="231"/>
    <x v="0"/>
    <n v="4"/>
    <s v="Muito importante"/>
    <n v="4"/>
    <s v="Muito importante"/>
    <s v="Muito importante"/>
    <s v="Muito importante"/>
    <m/>
    <s v="Muito importante"/>
    <x v="10"/>
    <n v="1"/>
    <x v="0"/>
    <n v="23"/>
    <n v="2"/>
    <s v="Sem filhos"/>
    <n v="3"/>
    <x v="1"/>
    <s v="Sem automóvel"/>
    <s v="&lt; 400 €"/>
  </r>
  <r>
    <n v="232"/>
    <x v="0"/>
    <n v="3"/>
    <s v="Muito importante"/>
    <s v="Muito importante"/>
    <s v="Muito importante"/>
    <n v="4"/>
    <s v="Muito importante"/>
    <n v="4"/>
    <s v="Muito importante"/>
    <x v="2"/>
    <n v="1"/>
    <x v="0"/>
    <n v="24"/>
    <n v="2"/>
    <s v="Sem filhos"/>
    <n v="3"/>
    <x v="1"/>
    <s v="Sem automóvel"/>
    <s v="400-600 €"/>
  </r>
  <r>
    <n v="233"/>
    <x v="0"/>
    <n v="4"/>
    <s v="Muito importante"/>
    <s v="Muito importante"/>
    <s v="Muito importante"/>
    <n v="4"/>
    <m/>
    <n v="3"/>
    <m/>
    <x v="0"/>
    <n v="1"/>
    <x v="0"/>
    <n v="20"/>
    <n v="2"/>
    <s v="Sem filhos"/>
    <n v="1"/>
    <x v="2"/>
    <s v="Com automóvel"/>
    <s v="Sem rendimento"/>
  </r>
  <r>
    <n v="234"/>
    <x v="0"/>
    <n v="4"/>
    <s v="Muito importante"/>
    <s v="Muito importante"/>
    <s v="Muito importante"/>
    <s v="Muito importante"/>
    <s v="Muito importante"/>
    <s v="Muito importante"/>
    <s v="Muito importante"/>
    <x v="0"/>
    <n v="1"/>
    <x v="0"/>
    <n v="24"/>
    <n v="1"/>
    <s v="Com filhos"/>
    <n v="1"/>
    <x v="2"/>
    <s v="Com automóvel"/>
    <s v="400-600 €"/>
  </r>
  <r>
    <n v="235"/>
    <x v="0"/>
    <s v="Muito importante"/>
    <s v="Muito importante"/>
    <n v="4"/>
    <s v="Muito importante"/>
    <n v="3"/>
    <m/>
    <n v="3"/>
    <m/>
    <x v="3"/>
    <n v="1"/>
    <x v="0"/>
    <n v="19"/>
    <n v="2"/>
    <s v="Sem filhos"/>
    <n v="1"/>
    <x v="2"/>
    <s v="Com automóvel"/>
    <s v="400-600 €"/>
  </r>
  <r>
    <n v="236"/>
    <x v="0"/>
    <n v="4"/>
    <n v="4"/>
    <n v="4"/>
    <n v="4"/>
    <n v="4"/>
    <n v="3"/>
    <n v="3"/>
    <s v="Muito importante"/>
    <x v="3"/>
    <n v="1"/>
    <x v="0"/>
    <n v="24"/>
    <n v="2"/>
    <s v="Sem filhos"/>
    <n v="3"/>
    <x v="1"/>
    <s v="Sem automóvel"/>
    <s v="400-600 €"/>
  </r>
  <r>
    <n v="237"/>
    <x v="0"/>
    <n v="4"/>
    <s v="Muito importante"/>
    <n v="4"/>
    <n v="4"/>
    <n v="4"/>
    <n v="3"/>
    <s v="Muito importante"/>
    <s v="Muito importante"/>
    <x v="9"/>
    <n v="1"/>
    <x v="0"/>
    <n v="62"/>
    <n v="1"/>
    <s v="Com filhos"/>
    <n v="1"/>
    <x v="2"/>
    <s v="Sem automóvel"/>
    <s v="400-600 €"/>
  </r>
  <r>
    <n v="238"/>
    <x v="3"/>
    <n v="3"/>
    <s v="Muito importante"/>
    <n v="4"/>
    <s v="Muito importante"/>
    <n v="2"/>
    <s v="Muito importante"/>
    <s v="Muito importante"/>
    <s v="Muito importante"/>
    <x v="12"/>
    <n v="1"/>
    <x v="0"/>
    <n v="55"/>
    <n v="1"/>
    <s v="Com filhos"/>
    <n v="1"/>
    <x v="2"/>
    <s v="Sem automóvel"/>
    <s v="&lt; 400 €"/>
  </r>
  <r>
    <n v="239"/>
    <x v="0"/>
    <n v="3"/>
    <s v="Muito importante"/>
    <s v="Muito importante"/>
    <s v="Muito importante"/>
    <n v="4"/>
    <s v="Muito importante"/>
    <n v="4"/>
    <s v="Muito importante"/>
    <x v="0"/>
    <n v="1"/>
    <x v="0"/>
    <n v="58"/>
    <n v="1"/>
    <s v="Com filhos"/>
    <n v="2"/>
    <x v="0"/>
    <s v="Com automóvel"/>
    <s v="600-1000 €"/>
  </r>
  <r>
    <n v="240"/>
    <x v="0"/>
    <n v="2"/>
    <s v="Muito importante"/>
    <n v="4"/>
    <s v="Muito importante"/>
    <s v="Nada importante"/>
    <s v="Nada importante"/>
    <s v="Nada importante"/>
    <s v="Muito importante"/>
    <x v="6"/>
    <n v="1"/>
    <x v="0"/>
    <n v="55"/>
    <n v="1"/>
    <s v="Com filhos"/>
    <n v="2"/>
    <x v="0"/>
    <s v="Com automóvel"/>
    <s v="600-1000 €"/>
  </r>
  <r>
    <n v="241"/>
    <x v="0"/>
    <n v="4"/>
    <s v="Muito importante"/>
    <s v="Muito importante"/>
    <s v="Muito importante"/>
    <s v="Muito importante"/>
    <s v="Muito importante"/>
    <s v="Muito importante"/>
    <s v="Muito importante"/>
    <x v="0"/>
    <n v="1"/>
    <x v="0"/>
    <n v="59"/>
    <n v="1"/>
    <s v="Com filhos"/>
    <n v="2"/>
    <x v="0"/>
    <s v="Com automóvel"/>
    <s v="&gt;=1000 €"/>
  </r>
  <r>
    <n v="242"/>
    <x v="0"/>
    <n v="4"/>
    <n v="4"/>
    <n v="3"/>
    <n v="3"/>
    <n v="3"/>
    <n v="4"/>
    <n v="3"/>
    <n v="4"/>
    <x v="6"/>
    <n v="1"/>
    <x v="0"/>
    <n v="58"/>
    <n v="1"/>
    <s v="Com filhos"/>
    <n v="1"/>
    <x v="2"/>
    <s v="Sem automóvel"/>
    <s v="&lt; 400 €"/>
  </r>
  <r>
    <n v="243"/>
    <x v="3"/>
    <n v="4"/>
    <n v="3"/>
    <n v="3"/>
    <n v="4"/>
    <n v="3"/>
    <n v="4"/>
    <n v="2"/>
    <n v="3"/>
    <x v="4"/>
    <n v="1"/>
    <x v="0"/>
    <n v="57"/>
    <n v="1"/>
    <s v="Com filhos"/>
    <n v="2"/>
    <x v="0"/>
    <s v="Com automóvel"/>
    <s v="600-1000 €"/>
  </r>
  <r>
    <n v="244"/>
    <x v="0"/>
    <n v="3"/>
    <s v="Muito importante"/>
    <n v="4"/>
    <n v="3"/>
    <n v="2"/>
    <n v="2"/>
    <n v="3"/>
    <s v="Muito importante"/>
    <x v="0"/>
    <n v="1"/>
    <x v="0"/>
    <n v="56"/>
    <n v="1"/>
    <s v="Com filhos"/>
    <n v="2"/>
    <x v="0"/>
    <s v="Com automóvel"/>
    <s v="400-600 €"/>
  </r>
  <r>
    <n v="245"/>
    <x v="3"/>
    <n v="2"/>
    <n v="4"/>
    <n v="3"/>
    <n v="4"/>
    <n v="2"/>
    <n v="4"/>
    <n v="3"/>
    <n v="4"/>
    <x v="0"/>
    <n v="1"/>
    <x v="0"/>
    <n v="50"/>
    <n v="1"/>
    <s v="Com filhos"/>
    <n v="2"/>
    <x v="0"/>
    <s v="Sem automóvel"/>
    <s v="600-1000 €"/>
  </r>
  <r>
    <n v="246"/>
    <x v="1"/>
    <n v="3"/>
    <n v="4"/>
    <n v="4"/>
    <n v="4"/>
    <s v="Nada importante"/>
    <m/>
    <m/>
    <n v="3"/>
    <x v="9"/>
    <n v="1"/>
    <x v="0"/>
    <n v="49"/>
    <n v="1"/>
    <s v="Com filhos"/>
    <n v="2"/>
    <x v="0"/>
    <s v="Sem automóvel"/>
    <s v="600-1000 €"/>
  </r>
  <r>
    <n v="247"/>
    <x v="0"/>
    <n v="3"/>
    <s v="Muito importante"/>
    <m/>
    <n v="2"/>
    <n v="2"/>
    <m/>
    <m/>
    <m/>
    <x v="10"/>
    <n v="1"/>
    <x v="0"/>
    <n v="53"/>
    <n v="99"/>
    <e v="#N/A"/>
    <n v="2"/>
    <x v="0"/>
    <s v="Com automóvel"/>
    <s v="600-1000 €"/>
  </r>
  <r>
    <n v="248"/>
    <x v="0"/>
    <n v="3"/>
    <s v="Muito importante"/>
    <n v="4"/>
    <s v="Muito importante"/>
    <s v="Muito importante"/>
    <s v="Muito importante"/>
    <s v="Muito importante"/>
    <s v="Muito importante"/>
    <x v="1"/>
    <n v="1"/>
    <x v="0"/>
    <n v="49"/>
    <n v="1"/>
    <s v="Com filhos"/>
    <n v="3"/>
    <x v="1"/>
    <s v="Sem automóvel"/>
    <s v="&lt; 400 €"/>
  </r>
  <r>
    <n v="249"/>
    <x v="0"/>
    <n v="4"/>
    <n v="3"/>
    <n v="3"/>
    <n v="4"/>
    <n v="4"/>
    <m/>
    <m/>
    <s v="Muito importante"/>
    <x v="2"/>
    <n v="1"/>
    <x v="0"/>
    <n v="50"/>
    <n v="1"/>
    <s v="Com filhos"/>
    <n v="3"/>
    <x v="1"/>
    <s v="Com automóvel"/>
    <s v="600-1000 €"/>
  </r>
  <r>
    <n v="250"/>
    <x v="0"/>
    <s v="Muito importante"/>
    <s v="Muito importante"/>
    <s v="Muito importante"/>
    <s v="Muito importante"/>
    <s v="Muito importante"/>
    <n v="4"/>
    <s v="Muito importante"/>
    <s v="Muito importante"/>
    <x v="10"/>
    <n v="1"/>
    <x v="0"/>
    <n v="61"/>
    <n v="2"/>
    <s v="Sem filhos"/>
    <n v="3"/>
    <x v="1"/>
    <s v="Com automóvel"/>
    <s v="&gt;=1000 €"/>
  </r>
  <r>
    <n v="251"/>
    <x v="0"/>
    <s v="Muito importante"/>
    <n v="4"/>
    <s v="Muito importante"/>
    <n v="4"/>
    <n v="4"/>
    <n v="4"/>
    <s v="Muito importante"/>
    <s v="Muito importante"/>
    <x v="2"/>
    <n v="1"/>
    <x v="0"/>
    <n v="30"/>
    <n v="2"/>
    <s v="Sem filhos"/>
    <n v="2"/>
    <x v="0"/>
    <s v="Com automóvel"/>
    <s v="&lt; 400 €"/>
  </r>
  <r>
    <n v="252"/>
    <x v="0"/>
    <n v="3"/>
    <s v="Muito importante"/>
    <n v="3"/>
    <n v="4"/>
    <n v="4"/>
    <s v="Muito importante"/>
    <s v="Muito importante"/>
    <s v="Muito importante"/>
    <x v="2"/>
    <n v="1"/>
    <x v="0"/>
    <n v="23"/>
    <n v="1"/>
    <s v="Com filhos"/>
    <n v="1"/>
    <x v="2"/>
    <s v="Com automóvel"/>
    <s v="&lt; 400 €"/>
  </r>
  <r>
    <n v="253"/>
    <x v="0"/>
    <n v="3"/>
    <s v="Muito importante"/>
    <n v="4"/>
    <s v="Muito importante"/>
    <n v="4"/>
    <n v="4"/>
    <n v="4"/>
    <s v="Muito importante"/>
    <x v="2"/>
    <n v="1"/>
    <x v="0"/>
    <n v="20"/>
    <n v="1"/>
    <s v="Com filhos"/>
    <n v="1"/>
    <x v="2"/>
    <s v="Com automóvel"/>
    <s v="&lt; 400 €"/>
  </r>
  <r>
    <n v="254"/>
    <x v="1"/>
    <n v="2"/>
    <n v="4"/>
    <n v="2"/>
    <n v="2"/>
    <n v="2"/>
    <n v="3"/>
    <n v="2"/>
    <n v="4"/>
    <x v="9"/>
    <n v="1"/>
    <x v="0"/>
    <n v="24"/>
    <n v="99"/>
    <e v="#N/A"/>
    <n v="1"/>
    <x v="2"/>
    <s v="Sem automóvel"/>
    <s v="&lt; 400 €"/>
  </r>
  <r>
    <n v="255"/>
    <x v="0"/>
    <n v="2"/>
    <n v="4"/>
    <n v="3"/>
    <s v="Muito importante"/>
    <n v="4"/>
    <n v="4"/>
    <s v="Muito importante"/>
    <s v="Muito importante"/>
    <x v="8"/>
    <n v="1"/>
    <x v="0"/>
    <n v="21"/>
    <n v="1"/>
    <s v="Com filhos"/>
    <n v="1"/>
    <x v="2"/>
    <s v="Sem automóvel"/>
    <s v="&lt; 400 €"/>
  </r>
  <r>
    <n v="256"/>
    <x v="3"/>
    <n v="2"/>
    <s v="Muito importante"/>
    <n v="4"/>
    <s v="Muito importante"/>
    <s v="Muito importante"/>
    <s v="Muito importante"/>
    <s v="Muito importante"/>
    <n v="4"/>
    <x v="2"/>
    <n v="1"/>
    <x v="0"/>
    <n v="21"/>
    <n v="1"/>
    <s v="Com filhos"/>
    <n v="1"/>
    <x v="2"/>
    <s v="Sem automóvel"/>
    <s v="&lt; 400 €"/>
  </r>
  <r>
    <n v="257"/>
    <x v="1"/>
    <n v="3"/>
    <n v="4"/>
    <n v="4"/>
    <s v="Muito importante"/>
    <n v="3"/>
    <n v="3"/>
    <s v="Muito importante"/>
    <n v="4"/>
    <x v="13"/>
    <n v="1"/>
    <x v="0"/>
    <n v="18"/>
    <n v="2"/>
    <s v="Sem filhos"/>
    <n v="1"/>
    <x v="2"/>
    <s v="Sem automóvel"/>
    <s v="&lt; 400 €"/>
  </r>
  <r>
    <n v="258"/>
    <x v="1"/>
    <n v="4"/>
    <n v="4"/>
    <n v="4"/>
    <n v="3"/>
    <n v="4"/>
    <n v="3"/>
    <n v="3"/>
    <n v="4"/>
    <x v="14"/>
    <n v="1"/>
    <x v="0"/>
    <n v="18"/>
    <n v="2"/>
    <s v="Sem filhos"/>
    <n v="1"/>
    <x v="2"/>
    <s v="Sem automóvel"/>
    <s v="&lt; 400 €"/>
  </r>
  <r>
    <n v="259"/>
    <x v="3"/>
    <n v="2"/>
    <n v="4"/>
    <n v="4"/>
    <n v="3"/>
    <n v="3"/>
    <n v="4"/>
    <n v="3"/>
    <s v="Muito importante"/>
    <x v="9"/>
    <n v="1"/>
    <x v="0"/>
    <n v="55"/>
    <n v="1"/>
    <s v="Com filhos"/>
    <n v="1"/>
    <x v="2"/>
    <s v="Com automóvel"/>
    <s v="&lt; 400 €"/>
  </r>
  <r>
    <n v="260"/>
    <x v="1"/>
    <n v="4"/>
    <n v="4"/>
    <n v="4"/>
    <n v="4"/>
    <n v="3"/>
    <m/>
    <n v="3"/>
    <n v="4"/>
    <x v="4"/>
    <n v="1"/>
    <x v="0"/>
    <n v="55"/>
    <n v="1"/>
    <s v="Com filhos"/>
    <n v="1"/>
    <x v="2"/>
    <s v="Com automóvel"/>
    <s v="&lt; 400 €"/>
  </r>
  <r>
    <n v="261"/>
    <x v="1"/>
    <n v="3"/>
    <n v="4"/>
    <n v="4"/>
    <s v="Muito importante"/>
    <n v="4"/>
    <s v="Muito importante"/>
    <n v="4"/>
    <s v="Muito importante"/>
    <x v="4"/>
    <n v="1"/>
    <x v="0"/>
    <n v="56"/>
    <n v="1"/>
    <s v="Com filhos"/>
    <n v="1"/>
    <x v="2"/>
    <s v="Com automóvel"/>
    <s v="&lt; 400 €"/>
  </r>
  <r>
    <n v="262"/>
    <x v="0"/>
    <s v="Muito importante"/>
    <s v="Muito importante"/>
    <s v="Muito importante"/>
    <s v="Muito importante"/>
    <s v="Muito importante"/>
    <s v="Muito importante"/>
    <s v="Muito importante"/>
    <s v="Muito importante"/>
    <x v="0"/>
    <n v="1"/>
    <x v="0"/>
    <n v="58"/>
    <n v="1"/>
    <s v="Com filhos"/>
    <n v="1"/>
    <x v="2"/>
    <s v="Com automóvel"/>
    <s v="&lt; 400 €"/>
  </r>
  <r>
    <n v="263"/>
    <x v="1"/>
    <n v="4"/>
    <n v="4"/>
    <n v="4"/>
    <n v="4"/>
    <n v="3"/>
    <s v="Muito importante"/>
    <n v="3"/>
    <n v="4"/>
    <x v="12"/>
    <n v="1"/>
    <x v="0"/>
    <n v="59"/>
    <n v="1"/>
    <s v="Com filhos"/>
    <n v="1"/>
    <x v="2"/>
    <s v="Com automóvel"/>
    <s v="&lt; 400 €"/>
  </r>
  <r>
    <n v="264"/>
    <x v="0"/>
    <n v="3"/>
    <n v="4"/>
    <n v="4"/>
    <s v="Muito importante"/>
    <n v="4"/>
    <n v="4"/>
    <n v="4"/>
    <s v="Muito importante"/>
    <x v="10"/>
    <n v="1"/>
    <x v="0"/>
    <n v="70"/>
    <n v="1"/>
    <s v="Com filhos"/>
    <n v="1"/>
    <x v="2"/>
    <s v="Com automóvel"/>
    <s v="&lt; 400 €"/>
  </r>
  <r>
    <n v="265"/>
    <x v="0"/>
    <s v="Muito importante"/>
    <s v="Muito importante"/>
    <s v="Muito importante"/>
    <s v="Muito importante"/>
    <n v="4"/>
    <s v="Muito importante"/>
    <s v="Muito importante"/>
    <s v="Muito importante"/>
    <x v="9"/>
    <n v="1"/>
    <x v="0"/>
    <n v="75"/>
    <n v="1"/>
    <s v="Com filhos"/>
    <n v="1"/>
    <x v="2"/>
    <s v="Sem automóvel"/>
    <s v="&lt; 400 €"/>
  </r>
  <r>
    <n v="266"/>
    <x v="0"/>
    <n v="3"/>
    <n v="4"/>
    <s v="Muito importante"/>
    <n v="3"/>
    <n v="3"/>
    <n v="4"/>
    <n v="3"/>
    <m/>
    <x v="0"/>
    <n v="1"/>
    <x v="0"/>
    <n v="18"/>
    <n v="2"/>
    <s v="Sem filhos"/>
    <n v="2"/>
    <x v="0"/>
    <s v="Sem automóvel"/>
    <s v="Sem rendimento"/>
  </r>
  <r>
    <n v="267"/>
    <x v="0"/>
    <n v="3"/>
    <s v="Muito importante"/>
    <n v="4"/>
    <s v="Muito importante"/>
    <s v="Muito importante"/>
    <s v="Muito importante"/>
    <n v="4"/>
    <s v="Muito importante"/>
    <x v="4"/>
    <n v="1"/>
    <x v="0"/>
    <n v="19"/>
    <n v="2"/>
    <s v="Sem filhos"/>
    <n v="2"/>
    <x v="0"/>
    <s v="Sem automóvel"/>
    <s v="Sem rendimento"/>
  </r>
  <r>
    <n v="268"/>
    <x v="2"/>
    <n v="2"/>
    <m/>
    <n v="3"/>
    <n v="3"/>
    <n v="2"/>
    <n v="3"/>
    <n v="4"/>
    <n v="4"/>
    <x v="12"/>
    <n v="1"/>
    <x v="0"/>
    <n v="19"/>
    <n v="2"/>
    <s v="Sem filhos"/>
    <n v="2"/>
    <x v="0"/>
    <s v="Sem automóvel"/>
    <s v="Sem rendimento"/>
  </r>
  <r>
    <n v="269"/>
    <x v="3"/>
    <n v="3"/>
    <n v="4"/>
    <n v="4"/>
    <n v="3"/>
    <n v="3"/>
    <n v="2"/>
    <n v="3"/>
    <n v="3"/>
    <x v="1"/>
    <n v="1"/>
    <x v="0"/>
    <m/>
    <n v="1"/>
    <s v="Com filhos"/>
    <n v="1"/>
    <x v="2"/>
    <s v="Sem automóvel"/>
    <s v="&lt; 400 €"/>
  </r>
  <r>
    <n v="270"/>
    <x v="1"/>
    <n v="4"/>
    <n v="4"/>
    <n v="4"/>
    <n v="4"/>
    <n v="3"/>
    <n v="3"/>
    <n v="4"/>
    <n v="4"/>
    <x v="14"/>
    <n v="1"/>
    <x v="0"/>
    <n v="36"/>
    <n v="1"/>
    <s v="Com filhos"/>
    <n v="1"/>
    <x v="2"/>
    <s v="Com automóvel"/>
    <s v="&lt; 400 €"/>
  </r>
  <r>
    <n v="271"/>
    <x v="1"/>
    <n v="4"/>
    <n v="4"/>
    <n v="4"/>
    <n v="3"/>
    <n v="3"/>
    <n v="4"/>
    <s v="Muito importante"/>
    <n v="4"/>
    <x v="0"/>
    <n v="1"/>
    <x v="0"/>
    <n v="44"/>
    <n v="1"/>
    <s v="Com filhos"/>
    <n v="2"/>
    <x v="0"/>
    <s v="Com automóvel"/>
    <s v="&lt; 400 €"/>
  </r>
  <r>
    <n v="272"/>
    <x v="1"/>
    <n v="2"/>
    <n v="4"/>
    <n v="3"/>
    <n v="4"/>
    <n v="2"/>
    <n v="4"/>
    <n v="4"/>
    <n v="4"/>
    <x v="6"/>
    <n v="1"/>
    <x v="0"/>
    <n v="30"/>
    <n v="2"/>
    <s v="Sem filhos"/>
    <n v="3"/>
    <x v="1"/>
    <s v="Com automóvel"/>
    <s v="600-1000 €"/>
  </r>
  <r>
    <n v="273"/>
    <x v="1"/>
    <n v="2"/>
    <n v="3"/>
    <n v="3"/>
    <n v="2"/>
    <n v="2"/>
    <n v="3"/>
    <n v="4"/>
    <n v="4"/>
    <x v="6"/>
    <n v="1"/>
    <x v="0"/>
    <n v="20"/>
    <n v="2"/>
    <s v="Sem filhos"/>
    <n v="3"/>
    <x v="1"/>
    <s v="Sem automóvel"/>
    <s v="Sem rendimento"/>
  </r>
  <r>
    <n v="274"/>
    <x v="1"/>
    <n v="3"/>
    <n v="4"/>
    <n v="4"/>
    <n v="4"/>
    <n v="3"/>
    <n v="4"/>
    <n v="4"/>
    <n v="4"/>
    <x v="4"/>
    <n v="1"/>
    <x v="0"/>
    <n v="23"/>
    <n v="2"/>
    <s v="Sem filhos"/>
    <n v="3"/>
    <x v="1"/>
    <s v="Sem automóvel"/>
    <s v="Sem rendimento"/>
  </r>
  <r>
    <n v="275"/>
    <x v="0"/>
    <s v="Muito importante"/>
    <n v="4"/>
    <s v="Muito importante"/>
    <s v="Muito importante"/>
    <n v="4"/>
    <s v="Muito importante"/>
    <s v="Muito importante"/>
    <s v="Muito importante"/>
    <x v="2"/>
    <n v="1"/>
    <x v="0"/>
    <n v="22"/>
    <n v="2"/>
    <s v="Sem filhos"/>
    <n v="1"/>
    <x v="2"/>
    <s v="Com automóvel"/>
    <s v="Sem rendimento"/>
  </r>
  <r>
    <n v="276"/>
    <x v="0"/>
    <n v="4"/>
    <n v="4"/>
    <s v="Muito importante"/>
    <s v="Muito importante"/>
    <n v="4"/>
    <n v="4"/>
    <s v="Muito importante"/>
    <n v="4"/>
    <x v="4"/>
    <n v="1"/>
    <x v="0"/>
    <n v="22"/>
    <n v="2"/>
    <s v="Sem filhos"/>
    <n v="1"/>
    <x v="2"/>
    <s v="Sem automóvel"/>
    <s v="Sem rendimento"/>
  </r>
  <r>
    <n v="277"/>
    <x v="0"/>
    <n v="3"/>
    <s v="Muito importante"/>
    <s v="Muito importante"/>
    <s v="Muito importante"/>
    <s v="Muito importante"/>
    <n v="3"/>
    <n v="2"/>
    <s v="Muito importante"/>
    <x v="9"/>
    <n v="1"/>
    <x v="0"/>
    <n v="23"/>
    <n v="2"/>
    <s v="Sem filhos"/>
    <n v="2"/>
    <x v="0"/>
    <s v="Sem automóvel"/>
    <s v="&lt; 400 €"/>
  </r>
  <r>
    <n v="278"/>
    <x v="0"/>
    <n v="3"/>
    <s v="Muito importante"/>
    <n v="4"/>
    <s v="Muito importante"/>
    <n v="4"/>
    <s v="Muito importante"/>
    <s v="Muito importante"/>
    <s v="Muito importante"/>
    <x v="4"/>
    <n v="1"/>
    <x v="0"/>
    <n v="74"/>
    <n v="1"/>
    <s v="Com filhos"/>
    <n v="2"/>
    <x v="0"/>
    <s v="Com automóvel"/>
    <s v="600-1000 €"/>
  </r>
  <r>
    <n v="279"/>
    <x v="1"/>
    <s v="Nada importante"/>
    <n v="3"/>
    <n v="3"/>
    <n v="2"/>
    <n v="2"/>
    <n v="4"/>
    <n v="3"/>
    <n v="4"/>
    <x v="4"/>
    <n v="1"/>
    <x v="0"/>
    <n v="45"/>
    <n v="1"/>
    <s v="Com filhos"/>
    <n v="1"/>
    <x v="2"/>
    <s v="Com automóvel"/>
    <s v="400-600 €"/>
  </r>
  <r>
    <n v="280"/>
    <x v="1"/>
    <n v="2"/>
    <n v="3"/>
    <n v="3"/>
    <n v="3"/>
    <n v="2"/>
    <n v="4"/>
    <n v="4"/>
    <n v="4"/>
    <x v="2"/>
    <n v="1"/>
    <x v="0"/>
    <n v="44"/>
    <n v="1"/>
    <s v="Com filhos"/>
    <n v="1"/>
    <x v="2"/>
    <s v="Com automóvel"/>
    <s v="&lt; 400 €"/>
  </r>
  <r>
    <n v="281"/>
    <x v="0"/>
    <n v="4"/>
    <n v="4"/>
    <n v="4"/>
    <n v="4"/>
    <n v="4"/>
    <m/>
    <n v="4"/>
    <n v="4"/>
    <x v="2"/>
    <n v="1"/>
    <x v="0"/>
    <n v="31"/>
    <n v="2"/>
    <s v="Sem filhos"/>
    <n v="3"/>
    <x v="1"/>
    <s v="Com automóvel"/>
    <s v="600-1000 €"/>
  </r>
  <r>
    <n v="282"/>
    <x v="0"/>
    <n v="4"/>
    <n v="4"/>
    <n v="4"/>
    <n v="4"/>
    <n v="3"/>
    <n v="4"/>
    <n v="4"/>
    <n v="4"/>
    <x v="10"/>
    <n v="1"/>
    <x v="0"/>
    <n v="33"/>
    <n v="2"/>
    <s v="Sem filhos"/>
    <n v="3"/>
    <x v="1"/>
    <s v="Com automóvel"/>
    <s v="600-1000 €"/>
  </r>
  <r>
    <n v="283"/>
    <x v="0"/>
    <s v="Nada importante"/>
    <s v="Muito importante"/>
    <s v="Muito importante"/>
    <s v="Muito importante"/>
    <s v="Muito importante"/>
    <n v="4"/>
    <n v="4"/>
    <s v="Muito importante"/>
    <x v="2"/>
    <n v="1"/>
    <x v="0"/>
    <n v="71"/>
    <n v="1"/>
    <s v="Com filhos"/>
    <n v="1"/>
    <x v="2"/>
    <s v="Sem automóvel"/>
    <s v="&lt; 400 €"/>
  </r>
  <r>
    <n v="284"/>
    <x v="0"/>
    <n v="4"/>
    <s v="Muito importante"/>
    <n v="3"/>
    <s v="Muito importante"/>
    <s v="Muito importante"/>
    <n v="4"/>
    <s v="Muito importante"/>
    <n v="3"/>
    <x v="2"/>
    <n v="1"/>
    <x v="0"/>
    <n v="62"/>
    <n v="2"/>
    <s v="Sem filhos"/>
    <n v="3"/>
    <x v="1"/>
    <s v="Sem automóvel"/>
    <s v="600-1000 €"/>
  </r>
  <r>
    <n v="285"/>
    <x v="1"/>
    <n v="2"/>
    <n v="4"/>
    <n v="2"/>
    <n v="2"/>
    <n v="2"/>
    <n v="3"/>
    <n v="2"/>
    <n v="4"/>
    <x v="0"/>
    <n v="2"/>
    <x v="1"/>
    <n v="21"/>
    <n v="2"/>
    <s v="Sem filhos"/>
    <n v="2"/>
    <x v="0"/>
    <s v="Sem automóvel"/>
    <s v="400-600 €"/>
  </r>
  <r>
    <n v="286"/>
    <x v="1"/>
    <n v="2"/>
    <m/>
    <n v="3"/>
    <n v="2"/>
    <n v="2"/>
    <m/>
    <n v="3"/>
    <n v="4"/>
    <x v="3"/>
    <n v="2"/>
    <x v="1"/>
    <n v="69"/>
    <n v="1"/>
    <s v="Com filhos"/>
    <n v="3"/>
    <x v="1"/>
    <s v="Com automóvel"/>
    <s v="&gt;=1000 €"/>
  </r>
  <r>
    <n v="287"/>
    <x v="3"/>
    <n v="2"/>
    <s v="Muito importante"/>
    <n v="4"/>
    <n v="3"/>
    <n v="2"/>
    <n v="4"/>
    <s v="Nada importante"/>
    <s v="Muito importante"/>
    <x v="3"/>
    <n v="2"/>
    <x v="1"/>
    <n v="21"/>
    <n v="2"/>
    <s v="Sem filhos"/>
    <n v="2"/>
    <x v="0"/>
    <s v="Sem automóvel"/>
    <s v="&lt; 400 €"/>
  </r>
  <r>
    <n v="288"/>
    <x v="3"/>
    <n v="4"/>
    <n v="4"/>
    <n v="4"/>
    <s v="Muito importante"/>
    <n v="3"/>
    <n v="4"/>
    <n v="3"/>
    <n v="4"/>
    <x v="2"/>
    <n v="2"/>
    <x v="1"/>
    <n v="21"/>
    <n v="2"/>
    <s v="Sem filhos"/>
    <n v="1"/>
    <x v="2"/>
    <s v="Sem automóvel"/>
    <s v="400-600 €"/>
  </r>
  <r>
    <n v="289"/>
    <x v="1"/>
    <n v="4"/>
    <n v="4"/>
    <s v="Muito importante"/>
    <n v="4"/>
    <n v="3"/>
    <n v="4"/>
    <n v="4"/>
    <n v="4"/>
    <x v="8"/>
    <n v="2"/>
    <x v="1"/>
    <n v="60"/>
    <n v="1"/>
    <s v="Com filhos"/>
    <n v="3"/>
    <x v="1"/>
    <s v="Com automóvel"/>
    <s v="&gt;=1000 €"/>
  </r>
  <r>
    <n v="290"/>
    <x v="0"/>
    <n v="2"/>
    <s v="Muito importante"/>
    <s v="Muito importante"/>
    <n v="4"/>
    <n v="4"/>
    <m/>
    <n v="4"/>
    <s v="Muito importante"/>
    <x v="10"/>
    <n v="2"/>
    <x v="1"/>
    <n v="45"/>
    <n v="1"/>
    <s v="Com filhos"/>
    <n v="1"/>
    <x v="2"/>
    <s v="Com automóvel"/>
    <s v="&lt; 400 €"/>
  </r>
  <r>
    <n v="291"/>
    <x v="3"/>
    <n v="3"/>
    <n v="4"/>
    <s v="Muito importante"/>
    <s v="Muito importante"/>
    <n v="3"/>
    <s v="Muito importante"/>
    <n v="3"/>
    <s v="Muito importante"/>
    <x v="16"/>
    <n v="2"/>
    <x v="1"/>
    <n v="22"/>
    <n v="2"/>
    <s v="Sem filhos"/>
    <n v="1"/>
    <x v="2"/>
    <s v="Com automóvel"/>
    <s v="&lt; 400 €"/>
  </r>
  <r>
    <n v="292"/>
    <x v="0"/>
    <n v="3"/>
    <s v="Muito importante"/>
    <s v="Muito importante"/>
    <s v="Muito importante"/>
    <s v="Muito importante"/>
    <s v="Muito importante"/>
    <n v="4"/>
    <s v="Muito importante"/>
    <x v="16"/>
    <n v="2"/>
    <x v="1"/>
    <n v="43"/>
    <n v="1"/>
    <s v="Com filhos"/>
    <n v="3"/>
    <x v="1"/>
    <s v="Com automóvel"/>
    <s v="&gt;=1000 €"/>
  </r>
  <r>
    <n v="293"/>
    <x v="0"/>
    <n v="4"/>
    <m/>
    <s v="Muito importante"/>
    <s v="Muito importante"/>
    <n v="3"/>
    <n v="4"/>
    <n v="4"/>
    <n v="4"/>
    <x v="6"/>
    <n v="2"/>
    <x v="1"/>
    <n v="44"/>
    <n v="1"/>
    <s v="Com filhos"/>
    <n v="1"/>
    <x v="2"/>
    <s v="Sem automóvel"/>
    <s v="&lt; 400 €"/>
  </r>
  <r>
    <n v="294"/>
    <x v="0"/>
    <n v="3"/>
    <s v="Muito importante"/>
    <n v="4"/>
    <s v="Muito importante"/>
    <n v="4"/>
    <s v="Muito importante"/>
    <n v="4"/>
    <s v="Muito importante"/>
    <x v="8"/>
    <n v="2"/>
    <x v="1"/>
    <n v="34"/>
    <n v="2"/>
    <s v="Sem filhos"/>
    <n v="1"/>
    <x v="2"/>
    <s v="Sem automóvel"/>
    <s v="&lt; 400 €"/>
  </r>
  <r>
    <n v="295"/>
    <x v="1"/>
    <n v="2"/>
    <s v="Muito importante"/>
    <n v="3"/>
    <n v="3"/>
    <n v="2"/>
    <n v="3"/>
    <n v="4"/>
    <n v="4"/>
    <x v="11"/>
    <n v="2"/>
    <x v="1"/>
    <n v="60"/>
    <n v="1"/>
    <s v="Com filhos"/>
    <n v="1"/>
    <x v="2"/>
    <s v="Sem automóvel"/>
    <s v="&lt; 400 €"/>
  </r>
  <r>
    <n v="296"/>
    <x v="1"/>
    <n v="4"/>
    <s v="Muito importante"/>
    <n v="4"/>
    <s v="Muito importante"/>
    <n v="3"/>
    <s v="Muito importante"/>
    <n v="4"/>
    <s v="Muito importante"/>
    <x v="6"/>
    <n v="2"/>
    <x v="1"/>
    <n v="22"/>
    <n v="2"/>
    <s v="Sem filhos"/>
    <n v="3"/>
    <x v="1"/>
    <s v="Com automóvel"/>
    <s v="&lt; 400 €"/>
  </r>
  <r>
    <n v="297"/>
    <x v="0"/>
    <s v="Nada importante"/>
    <s v="Muito importante"/>
    <s v="Muito importante"/>
    <s v="Muito importante"/>
    <s v="Muito importante"/>
    <s v="Nada importante"/>
    <s v="Muito importante"/>
    <s v="Muito importante"/>
    <x v="6"/>
    <n v="2"/>
    <x v="1"/>
    <n v="24"/>
    <n v="2"/>
    <s v="Sem filhos"/>
    <n v="1"/>
    <x v="2"/>
    <s v="Sem automóvel"/>
    <s v="&lt; 400 €"/>
  </r>
  <r>
    <n v="298"/>
    <x v="0"/>
    <s v="Muito importante"/>
    <s v="Muito importante"/>
    <s v="Muito importante"/>
    <s v="Muito importante"/>
    <s v="Muito importante"/>
    <n v="2"/>
    <s v="Nada importante"/>
    <s v="Muito importante"/>
    <x v="9"/>
    <n v="2"/>
    <x v="1"/>
    <n v="22"/>
    <n v="1"/>
    <s v="Com filhos"/>
    <n v="1"/>
    <x v="2"/>
    <s v="Com automóvel"/>
    <s v="400-600 €"/>
  </r>
  <r>
    <n v="299"/>
    <x v="0"/>
    <s v="Muito importante"/>
    <s v="Muito importante"/>
    <s v="Muito importante"/>
    <s v="Muito importante"/>
    <s v="Muito importante"/>
    <n v="4"/>
    <s v="Muito importante"/>
    <s v="Muito importante"/>
    <x v="9"/>
    <n v="2"/>
    <x v="1"/>
    <n v="62"/>
    <n v="1"/>
    <s v="Com filhos"/>
    <n v="3"/>
    <x v="1"/>
    <s v="Com automóvel"/>
    <s v="&gt;=1000 €"/>
  </r>
  <r>
    <n v="300"/>
    <x v="0"/>
    <n v="4"/>
    <n v="3"/>
    <n v="3"/>
    <n v="4"/>
    <n v="4"/>
    <m/>
    <n v="4"/>
    <m/>
    <x v="9"/>
    <n v="2"/>
    <x v="1"/>
    <n v="24"/>
    <n v="2"/>
    <s v="Sem filhos"/>
    <n v="1"/>
    <x v="2"/>
    <s v="Com automóvel"/>
    <s v="&gt;=1000 €"/>
  </r>
  <r>
    <n v="301"/>
    <x v="1"/>
    <n v="4"/>
    <s v="Muito importante"/>
    <n v="4"/>
    <s v="Muito importante"/>
    <n v="3"/>
    <s v="Muito importante"/>
    <s v="Muito importante"/>
    <s v="Muito importante"/>
    <x v="6"/>
    <n v="2"/>
    <x v="1"/>
    <n v="38"/>
    <n v="2"/>
    <s v="Sem filhos"/>
    <n v="3"/>
    <x v="1"/>
    <s v="Com automóvel"/>
    <s v="600-1000 €"/>
  </r>
  <r>
    <n v="302"/>
    <x v="0"/>
    <s v="Muito importante"/>
    <s v="Muito importante"/>
    <s v="Muito importante"/>
    <n v="4"/>
    <n v="4"/>
    <n v="2"/>
    <n v="3"/>
    <n v="4"/>
    <x v="3"/>
    <n v="2"/>
    <x v="1"/>
    <n v="42"/>
    <n v="1"/>
    <s v="Com filhos"/>
    <n v="3"/>
    <x v="1"/>
    <s v="Com automóvel"/>
    <s v="400-600 €"/>
  </r>
  <r>
    <n v="303"/>
    <x v="0"/>
    <s v="Muito importante"/>
    <s v="Muito importante"/>
    <s v="Muito importante"/>
    <n v="4"/>
    <n v="4"/>
    <n v="2"/>
    <n v="3"/>
    <n v="4"/>
    <x v="10"/>
    <n v="2"/>
    <x v="1"/>
    <n v="44"/>
    <n v="2"/>
    <s v="Sem filhos"/>
    <n v="3"/>
    <x v="1"/>
    <s v="Com automóvel"/>
    <s v="400-600 €"/>
  </r>
  <r>
    <n v="304"/>
    <x v="1"/>
    <n v="3"/>
    <s v="Muito importante"/>
    <n v="4"/>
    <s v="Muito importante"/>
    <s v="Muito importante"/>
    <m/>
    <m/>
    <s v="Muito importante"/>
    <x v="10"/>
    <n v="2"/>
    <x v="1"/>
    <n v="24"/>
    <n v="2"/>
    <s v="Sem filhos"/>
    <n v="3"/>
    <x v="1"/>
    <s v="Sem automóvel"/>
    <s v="&lt; 400 €"/>
  </r>
  <r>
    <n v="305"/>
    <x v="0"/>
    <n v="4"/>
    <s v="Muito importante"/>
    <s v="Muito importante"/>
    <s v="Muito importante"/>
    <s v="Muito importante"/>
    <s v="Muito importante"/>
    <s v="Muito importante"/>
    <s v="Muito importante"/>
    <x v="9"/>
    <n v="2"/>
    <x v="1"/>
    <n v="67"/>
    <n v="1"/>
    <s v="Com filhos"/>
    <n v="3"/>
    <x v="1"/>
    <s v="Com automóvel"/>
    <s v="&gt;=1000 €"/>
  </r>
  <r>
    <n v="306"/>
    <x v="0"/>
    <n v="4"/>
    <s v="Muito importante"/>
    <s v="Muito importante"/>
    <s v="Muito importante"/>
    <s v="Muito importante"/>
    <n v="4"/>
    <n v="4"/>
    <s v="Muito importante"/>
    <x v="4"/>
    <n v="2"/>
    <x v="1"/>
    <n v="23"/>
    <n v="2"/>
    <s v="Sem filhos"/>
    <n v="2"/>
    <x v="0"/>
    <s v="Sem automóvel"/>
    <s v="&lt; 400 €"/>
  </r>
  <r>
    <n v="307"/>
    <x v="0"/>
    <n v="4"/>
    <s v="Muito importante"/>
    <s v="Muito importante"/>
    <s v="Muito importante"/>
    <n v="4"/>
    <m/>
    <m/>
    <s v="Muito importante"/>
    <x v="2"/>
    <n v="2"/>
    <x v="1"/>
    <n v="24"/>
    <n v="2"/>
    <s v="Sem filhos"/>
    <n v="3"/>
    <x v="1"/>
    <s v="Sem automóvel"/>
    <s v="Sem rendimento"/>
  </r>
  <r>
    <n v="308"/>
    <x v="0"/>
    <s v="Muito importante"/>
    <s v="Muito importante"/>
    <s v="Muito importante"/>
    <s v="Muito importante"/>
    <n v="3"/>
    <n v="4"/>
    <m/>
    <m/>
    <x v="2"/>
    <n v="2"/>
    <x v="1"/>
    <n v="24"/>
    <n v="2"/>
    <s v="Sem filhos"/>
    <n v="3"/>
    <x v="1"/>
    <s v="Com automóvel"/>
    <s v="&gt;=1000 €"/>
  </r>
  <r>
    <n v="309"/>
    <x v="0"/>
    <s v="Muito importante"/>
    <s v="Muito importante"/>
    <n v="4"/>
    <s v="Muito importante"/>
    <s v="Muito importante"/>
    <s v="Muito importante"/>
    <m/>
    <s v="Muito importante"/>
    <x v="2"/>
    <n v="2"/>
    <x v="1"/>
    <n v="42"/>
    <n v="1"/>
    <s v="Com filhos"/>
    <n v="3"/>
    <x v="1"/>
    <s v="Com automóvel"/>
    <s v="&gt;=1000 €"/>
  </r>
  <r>
    <n v="310"/>
    <x v="0"/>
    <s v="Muito importante"/>
    <s v="Muito importante"/>
    <n v="4"/>
    <n v="4"/>
    <s v="Muito importante"/>
    <m/>
    <m/>
    <m/>
    <x v="7"/>
    <n v="2"/>
    <x v="1"/>
    <n v="28"/>
    <n v="2"/>
    <s v="Sem filhos"/>
    <n v="1"/>
    <x v="2"/>
    <s v="Sem automóvel"/>
    <s v="400-600 €"/>
  </r>
  <r>
    <n v="311"/>
    <x v="1"/>
    <n v="2"/>
    <n v="4"/>
    <n v="4"/>
    <n v="4"/>
    <n v="3"/>
    <n v="2"/>
    <n v="2"/>
    <n v="4"/>
    <x v="10"/>
    <n v="2"/>
    <x v="1"/>
    <n v="41"/>
    <n v="1"/>
    <s v="Com filhos"/>
    <n v="1"/>
    <x v="2"/>
    <s v="Sem automóvel"/>
    <s v="&lt; 400 €"/>
  </r>
  <r>
    <n v="312"/>
    <x v="0"/>
    <n v="2"/>
    <n v="4"/>
    <n v="3"/>
    <n v="4"/>
    <n v="3"/>
    <n v="2"/>
    <n v="2"/>
    <n v="4"/>
    <x v="10"/>
    <n v="2"/>
    <x v="1"/>
    <n v="24"/>
    <n v="2"/>
    <s v="Sem filhos"/>
    <n v="3"/>
    <x v="1"/>
    <s v="Sem automóvel"/>
    <s v="&lt; 400 €"/>
  </r>
  <r>
    <n v="313"/>
    <x v="0"/>
    <n v="2"/>
    <n v="4"/>
    <n v="3"/>
    <n v="3"/>
    <n v="2"/>
    <n v="3"/>
    <n v="2"/>
    <n v="4"/>
    <x v="10"/>
    <n v="2"/>
    <x v="1"/>
    <n v="27"/>
    <n v="2"/>
    <s v="Sem filhos"/>
    <n v="2"/>
    <x v="0"/>
    <s v="Com automóvel"/>
    <s v="&gt;=1000 €"/>
  </r>
  <r>
    <n v="314"/>
    <x v="1"/>
    <n v="4"/>
    <n v="4"/>
    <n v="3"/>
    <n v="3"/>
    <n v="2"/>
    <n v="2"/>
    <n v="2"/>
    <n v="4"/>
    <x v="3"/>
    <n v="2"/>
    <x v="1"/>
    <n v="26"/>
    <n v="2"/>
    <s v="Sem filhos"/>
    <n v="2"/>
    <x v="0"/>
    <s v="Com automóvel"/>
    <s v="600-1000 €"/>
  </r>
  <r>
    <n v="315"/>
    <x v="0"/>
    <n v="2"/>
    <n v="4"/>
    <n v="3"/>
    <n v="4"/>
    <n v="2"/>
    <n v="2"/>
    <s v="Nada importante"/>
    <n v="4"/>
    <x v="3"/>
    <n v="2"/>
    <x v="1"/>
    <n v="68"/>
    <n v="1"/>
    <s v="Com filhos"/>
    <n v="2"/>
    <x v="0"/>
    <s v="Com automóvel"/>
    <s v="600-1000 €"/>
  </r>
  <r>
    <n v="316"/>
    <x v="1"/>
    <n v="3"/>
    <n v="4"/>
    <n v="3"/>
    <s v="Muito importante"/>
    <n v="3"/>
    <n v="3"/>
    <n v="3"/>
    <n v="4"/>
    <x v="2"/>
    <n v="2"/>
    <x v="1"/>
    <n v="68"/>
    <n v="1"/>
    <s v="Com filhos"/>
    <n v="2"/>
    <x v="0"/>
    <s v="Com automóvel"/>
    <s v="600-1000 €"/>
  </r>
  <r>
    <n v="317"/>
    <x v="1"/>
    <n v="3"/>
    <n v="4"/>
    <n v="4"/>
    <s v="Muito importante"/>
    <n v="4"/>
    <n v="4"/>
    <s v="Muito importante"/>
    <n v="4"/>
    <x v="11"/>
    <n v="2"/>
    <x v="1"/>
    <n v="60"/>
    <n v="1"/>
    <s v="Com filhos"/>
    <n v="2"/>
    <x v="0"/>
    <s v="Com automóvel"/>
    <s v="&gt;=1000 €"/>
  </r>
  <r>
    <n v="318"/>
    <x v="2"/>
    <s v="Nada importante"/>
    <n v="4"/>
    <n v="4"/>
    <n v="4"/>
    <n v="3"/>
    <n v="4"/>
    <n v="4"/>
    <s v="Muito importante"/>
    <x v="1"/>
    <n v="2"/>
    <x v="1"/>
    <n v="65"/>
    <n v="1"/>
    <s v="Com filhos"/>
    <n v="2"/>
    <x v="0"/>
    <s v="Com automóvel"/>
    <s v="600-1000 €"/>
  </r>
  <r>
    <n v="319"/>
    <x v="0"/>
    <s v="Nada importante"/>
    <s v="Muito importante"/>
    <n v="4"/>
    <m/>
    <n v="4"/>
    <s v="Muito importante"/>
    <s v="Muito importante"/>
    <n v="4"/>
    <x v="1"/>
    <n v="2"/>
    <x v="1"/>
    <n v="21"/>
    <n v="2"/>
    <s v="Sem filhos"/>
    <n v="2"/>
    <x v="0"/>
    <s v="Sem automóvel"/>
    <s v="&lt; 400 €"/>
  </r>
  <r>
    <n v="320"/>
    <x v="3"/>
    <n v="2"/>
    <n v="4"/>
    <n v="4"/>
    <n v="3"/>
    <n v="3"/>
    <n v="3"/>
    <n v="2"/>
    <n v="4"/>
    <x v="9"/>
    <n v="2"/>
    <x v="1"/>
    <n v="21"/>
    <n v="2"/>
    <s v="Sem filhos"/>
    <n v="2"/>
    <x v="0"/>
    <s v="Sem automóvel"/>
    <s v="&lt; 400 €"/>
  </r>
  <r>
    <n v="321"/>
    <x v="0"/>
    <n v="3"/>
    <s v="Muito importante"/>
    <s v="Muito importante"/>
    <s v="Muito importante"/>
    <s v="Muito importante"/>
    <n v="4"/>
    <s v="Muito importante"/>
    <s v="Muito importante"/>
    <x v="4"/>
    <n v="2"/>
    <x v="1"/>
    <n v="21"/>
    <n v="2"/>
    <s v="Sem filhos"/>
    <n v="2"/>
    <x v="0"/>
    <s v="Sem automóvel"/>
    <s v="&lt; 400 €"/>
  </r>
  <r>
    <n v="322"/>
    <x v="1"/>
    <n v="3"/>
    <n v="3"/>
    <n v="3"/>
    <n v="4"/>
    <n v="2"/>
    <n v="3"/>
    <n v="3"/>
    <n v="3"/>
    <x v="9"/>
    <n v="2"/>
    <x v="1"/>
    <n v="24"/>
    <n v="1"/>
    <s v="Com filhos"/>
    <n v="2"/>
    <x v="0"/>
    <s v="Com automóvel"/>
    <s v="600-1000 €"/>
  </r>
  <r>
    <n v="323"/>
    <x v="1"/>
    <n v="4"/>
    <s v="Muito importante"/>
    <s v="Muito importante"/>
    <n v="4"/>
    <s v="Muito importante"/>
    <n v="3"/>
    <n v="4"/>
    <n v="4"/>
    <x v="9"/>
    <n v="2"/>
    <x v="1"/>
    <n v="24"/>
    <n v="99"/>
    <e v="#N/A"/>
    <n v="2"/>
    <x v="0"/>
    <m/>
    <s v="Sem rendimento"/>
  </r>
  <r>
    <n v="324"/>
    <x v="1"/>
    <s v="Nada importante"/>
    <s v="Muito importante"/>
    <n v="3"/>
    <s v="Muito importante"/>
    <n v="2"/>
    <n v="4"/>
    <s v="Muito importante"/>
    <s v="Muito importante"/>
    <x v="9"/>
    <n v="2"/>
    <x v="1"/>
    <n v="41"/>
    <n v="1"/>
    <s v="Com filhos"/>
    <n v="2"/>
    <x v="0"/>
    <s v="Com automóvel"/>
    <s v="600-1000 €"/>
  </r>
  <r>
    <n v="325"/>
    <x v="0"/>
    <n v="3"/>
    <s v="Muito importante"/>
    <n v="4"/>
    <n v="4"/>
    <s v="Muito importante"/>
    <s v="Muito importante"/>
    <s v="Muito importante"/>
    <s v="Muito importante"/>
    <x v="2"/>
    <n v="2"/>
    <x v="1"/>
    <n v="25"/>
    <n v="2"/>
    <s v="Sem filhos"/>
    <n v="2"/>
    <x v="0"/>
    <s v="Sem automóvel"/>
    <s v="600-1000 €"/>
  </r>
  <r>
    <n v="326"/>
    <x v="1"/>
    <n v="2"/>
    <n v="4"/>
    <n v="3"/>
    <n v="4"/>
    <n v="2"/>
    <s v="Muito importante"/>
    <s v="Muito importante"/>
    <s v="Muito importante"/>
    <x v="2"/>
    <n v="2"/>
    <x v="1"/>
    <n v="64"/>
    <n v="1"/>
    <s v="Com filhos"/>
    <n v="1"/>
    <x v="2"/>
    <s v="Sem automóvel"/>
    <s v="600-1000 €"/>
  </r>
  <r>
    <n v="327"/>
    <x v="1"/>
    <n v="3"/>
    <s v="Muito importante"/>
    <s v="Muito importante"/>
    <s v="Muito importante"/>
    <n v="2"/>
    <m/>
    <s v="Muito importante"/>
    <s v="Muito importante"/>
    <x v="1"/>
    <n v="2"/>
    <x v="1"/>
    <n v="25"/>
    <n v="2"/>
    <s v="Sem filhos"/>
    <n v="2"/>
    <x v="0"/>
    <s v="Sem automóvel"/>
    <s v="&lt; 400 €"/>
  </r>
  <r>
    <n v="328"/>
    <x v="1"/>
    <n v="3"/>
    <s v="Muito importante"/>
    <n v="4"/>
    <n v="4"/>
    <n v="3"/>
    <n v="4"/>
    <n v="3"/>
    <s v="Muito importante"/>
    <x v="0"/>
    <n v="2"/>
    <x v="1"/>
    <n v="26"/>
    <n v="2"/>
    <s v="Sem filhos"/>
    <n v="2"/>
    <x v="0"/>
    <s v="Sem automóvel"/>
    <s v="&lt; 400 €"/>
  </r>
  <r>
    <n v="329"/>
    <x v="0"/>
    <n v="2"/>
    <s v="Muito importante"/>
    <n v="3"/>
    <s v="Muito importante"/>
    <n v="3"/>
    <n v="4"/>
    <s v="Muito importante"/>
    <n v="4"/>
    <x v="3"/>
    <n v="2"/>
    <x v="1"/>
    <n v="41"/>
    <n v="1"/>
    <s v="Com filhos"/>
    <n v="2"/>
    <x v="0"/>
    <s v="Com automóvel"/>
    <s v="400-600 €"/>
  </r>
  <r>
    <n v="330"/>
    <x v="0"/>
    <s v="Muito importante"/>
    <n v="4"/>
    <n v="4"/>
    <s v="Muito importante"/>
    <n v="4"/>
    <n v="2"/>
    <n v="4"/>
    <n v="4"/>
    <x v="3"/>
    <n v="2"/>
    <x v="1"/>
    <n v="64"/>
    <n v="1"/>
    <s v="Com filhos"/>
    <n v="2"/>
    <x v="0"/>
    <s v="Sem automóvel"/>
    <s v="600-1000 €"/>
  </r>
  <r>
    <n v="331"/>
    <x v="0"/>
    <n v="4"/>
    <n v="3"/>
    <n v="3"/>
    <n v="3"/>
    <n v="2"/>
    <n v="2"/>
    <n v="3"/>
    <n v="4"/>
    <x v="2"/>
    <n v="2"/>
    <x v="1"/>
    <n v="63"/>
    <n v="1"/>
    <s v="Com filhos"/>
    <n v="2"/>
    <x v="0"/>
    <s v="Com automóvel"/>
    <s v="600-1000 €"/>
  </r>
  <r>
    <n v="332"/>
    <x v="3"/>
    <n v="3"/>
    <n v="4"/>
    <s v="Muito importante"/>
    <n v="4"/>
    <n v="4"/>
    <n v="3"/>
    <n v="3"/>
    <n v="4"/>
    <x v="1"/>
    <n v="2"/>
    <x v="1"/>
    <n v="21"/>
    <n v="2"/>
    <s v="Sem filhos"/>
    <n v="1"/>
    <x v="2"/>
    <s v="Com automóvel"/>
    <s v="400-600 €"/>
  </r>
  <r>
    <n v="333"/>
    <x v="0"/>
    <n v="3"/>
    <n v="4"/>
    <s v="Muito importante"/>
    <s v="Muito importante"/>
    <n v="3"/>
    <n v="3"/>
    <n v="4"/>
    <s v="Muito importante"/>
    <x v="1"/>
    <n v="2"/>
    <x v="1"/>
    <n v="40"/>
    <n v="1"/>
    <s v="Com filhos"/>
    <n v="2"/>
    <x v="0"/>
    <s v="Sem automóvel"/>
    <s v="&lt; 400 €"/>
  </r>
  <r>
    <n v="334"/>
    <x v="0"/>
    <n v="4"/>
    <s v="Muito importante"/>
    <n v="3"/>
    <s v="Muito importante"/>
    <s v="Muito importante"/>
    <s v="Muito importante"/>
    <n v="4"/>
    <s v="Muito importante"/>
    <x v="6"/>
    <n v="2"/>
    <x v="1"/>
    <n v="28"/>
    <n v="1"/>
    <s v="Com filhos"/>
    <n v="2"/>
    <x v="0"/>
    <s v="Com automóvel"/>
    <s v="&lt; 400 €"/>
  </r>
  <r>
    <n v="335"/>
    <x v="0"/>
    <n v="3"/>
    <s v="Muito importante"/>
    <n v="4"/>
    <s v="Muito importante"/>
    <n v="3"/>
    <s v="Muito importante"/>
    <s v="Nada importante"/>
    <s v="Muito importante"/>
    <x v="6"/>
    <n v="2"/>
    <x v="1"/>
    <n v="29"/>
    <n v="1"/>
    <s v="Com filhos"/>
    <n v="2"/>
    <x v="0"/>
    <s v="Com automóvel"/>
    <s v="Sem rendimento"/>
  </r>
  <r>
    <n v="336"/>
    <x v="0"/>
    <s v="Muito importante"/>
    <s v="Muito importante"/>
    <s v="Muito importante"/>
    <s v="Muito importante"/>
    <n v="2"/>
    <n v="4"/>
    <s v="Muito importante"/>
    <s v="Muito importante"/>
    <x v="6"/>
    <n v="2"/>
    <x v="1"/>
    <n v="67"/>
    <n v="1"/>
    <s v="Com filhos"/>
    <n v="1"/>
    <x v="2"/>
    <s v="Sem automóvel"/>
    <s v="&lt; 400 €"/>
  </r>
  <r>
    <n v="337"/>
    <x v="0"/>
    <n v="2"/>
    <s v="Muito importante"/>
    <n v="3"/>
    <s v="Muito importante"/>
    <n v="3"/>
    <m/>
    <n v="4"/>
    <s v="Muito importante"/>
    <x v="0"/>
    <n v="2"/>
    <x v="1"/>
    <n v="28"/>
    <n v="1"/>
    <s v="Com filhos"/>
    <n v="2"/>
    <x v="0"/>
    <s v="Com automóvel"/>
    <s v="&gt;=1000 €"/>
  </r>
  <r>
    <n v="338"/>
    <x v="5"/>
    <m/>
    <m/>
    <s v="Muito importante"/>
    <s v="Muito importante"/>
    <m/>
    <m/>
    <m/>
    <s v="Muito importante"/>
    <x v="0"/>
    <n v="2"/>
    <x v="1"/>
    <n v="69"/>
    <n v="1"/>
    <s v="Com filhos"/>
    <n v="2"/>
    <x v="0"/>
    <s v="Com automóvel"/>
    <s v="600-1000 €"/>
  </r>
  <r>
    <n v="339"/>
    <x v="1"/>
    <n v="3"/>
    <n v="4"/>
    <n v="4"/>
    <n v="4"/>
    <s v="Muito importante"/>
    <n v="4"/>
    <n v="4"/>
    <s v="Muito importante"/>
    <x v="14"/>
    <n v="2"/>
    <x v="1"/>
    <n v="21"/>
    <n v="2"/>
    <s v="Sem filhos"/>
    <n v="1"/>
    <x v="2"/>
    <s v="Com automóvel"/>
    <s v="&lt; 400 €"/>
  </r>
  <r>
    <n v="340"/>
    <x v="0"/>
    <n v="3"/>
    <s v="Muito importante"/>
    <s v="Muito importante"/>
    <m/>
    <n v="3"/>
    <n v="3"/>
    <s v="Nada importante"/>
    <n v="4"/>
    <x v="6"/>
    <n v="2"/>
    <x v="1"/>
    <n v="60"/>
    <n v="1"/>
    <s v="Com filhos"/>
    <n v="1"/>
    <x v="2"/>
    <s v="Sem automóvel"/>
    <s v="&lt; 400 €"/>
  </r>
  <r>
    <n v="341"/>
    <x v="4"/>
    <m/>
    <s v="Nada importante"/>
    <m/>
    <m/>
    <m/>
    <m/>
    <m/>
    <m/>
    <x v="13"/>
    <n v="2"/>
    <x v="1"/>
    <n v="61"/>
    <n v="1"/>
    <s v="Com filhos"/>
    <n v="1"/>
    <x v="2"/>
    <s v="Com automóvel"/>
    <s v="&lt; 400 €"/>
  </r>
  <r>
    <n v="342"/>
    <x v="3"/>
    <s v="Muito importante"/>
    <n v="2"/>
    <s v="Muito importante"/>
    <s v="Muito importante"/>
    <m/>
    <m/>
    <s v="Muito importante"/>
    <s v="Muito importante"/>
    <x v="9"/>
    <n v="2"/>
    <x v="1"/>
    <n v="29"/>
    <n v="1"/>
    <s v="Com filhos"/>
    <n v="2"/>
    <x v="0"/>
    <s v="Com automóvel"/>
    <s v="&lt; 400 €"/>
  </r>
  <r>
    <n v="343"/>
    <x v="0"/>
    <n v="3"/>
    <s v="Muito importante"/>
    <s v="Muito importante"/>
    <s v="Muito importante"/>
    <n v="4"/>
    <n v="4"/>
    <s v="Muito importante"/>
    <s v="Muito importante"/>
    <x v="9"/>
    <n v="2"/>
    <x v="1"/>
    <n v="70"/>
    <n v="1"/>
    <s v="Com filhos"/>
    <n v="2"/>
    <x v="0"/>
    <s v="Com automóvel"/>
    <s v="600-1000 €"/>
  </r>
  <r>
    <n v="344"/>
    <x v="0"/>
    <s v="Muito importante"/>
    <s v="Muito importante"/>
    <s v="Muito importante"/>
    <s v="Muito importante"/>
    <n v="3"/>
    <n v="3"/>
    <s v="Muito importante"/>
    <n v="4"/>
    <x v="2"/>
    <n v="2"/>
    <x v="1"/>
    <n v="22"/>
    <n v="2"/>
    <s v="Sem filhos"/>
    <n v="1"/>
    <x v="2"/>
    <s v="Sem automóvel"/>
    <s v="&lt; 400 €"/>
  </r>
  <r>
    <n v="345"/>
    <x v="2"/>
    <m/>
    <s v="Muito importante"/>
    <n v="4"/>
    <s v="Muito importante"/>
    <n v="4"/>
    <s v="Muito importante"/>
    <n v="3"/>
    <s v="Muito importante"/>
    <x v="10"/>
    <n v="2"/>
    <x v="1"/>
    <n v="29"/>
    <n v="1"/>
    <s v="Com filhos"/>
    <n v="1"/>
    <x v="2"/>
    <s v="Com automóvel"/>
    <s v="400-600 €"/>
  </r>
  <r>
    <n v="346"/>
    <x v="0"/>
    <n v="2"/>
    <n v="3"/>
    <n v="2"/>
    <n v="2"/>
    <n v="3"/>
    <n v="2"/>
    <n v="2"/>
    <n v="3"/>
    <x v="2"/>
    <n v="2"/>
    <x v="1"/>
    <n v="23"/>
    <n v="2"/>
    <s v="Sem filhos"/>
    <n v="1"/>
    <x v="2"/>
    <s v="Sem automóvel"/>
    <s v="&lt; 400 €"/>
  </r>
  <r>
    <n v="347"/>
    <x v="1"/>
    <n v="2"/>
    <n v="4"/>
    <n v="3"/>
    <n v="2"/>
    <n v="3"/>
    <s v="Nada importante"/>
    <s v="Nada importante"/>
    <n v="4"/>
    <x v="3"/>
    <n v="2"/>
    <x v="1"/>
    <n v="72"/>
    <n v="1"/>
    <s v="Com filhos"/>
    <n v="2"/>
    <x v="0"/>
    <s v="Com automóvel"/>
    <s v="400-600 €"/>
  </r>
  <r>
    <n v="348"/>
    <x v="0"/>
    <s v="Nada importante"/>
    <s v="Muito importante"/>
    <s v="Muito importante"/>
    <s v="Muito importante"/>
    <s v="Nada importante"/>
    <m/>
    <s v="Muito importante"/>
    <s v="Muito importante"/>
    <x v="16"/>
    <n v="2"/>
    <x v="1"/>
    <n v="27"/>
    <n v="1"/>
    <s v="Com filhos"/>
    <n v="1"/>
    <x v="2"/>
    <s v="Com automóvel"/>
    <s v="Sem rendimento"/>
  </r>
  <r>
    <n v="349"/>
    <x v="5"/>
    <m/>
    <m/>
    <m/>
    <m/>
    <m/>
    <m/>
    <m/>
    <m/>
    <x v="5"/>
    <n v="2"/>
    <x v="1"/>
    <n v="27"/>
    <n v="1"/>
    <s v="Com filhos"/>
    <n v="1"/>
    <x v="2"/>
    <s v="Com automóvel"/>
    <s v="&lt; 400 €"/>
  </r>
  <r>
    <n v="350"/>
    <x v="0"/>
    <m/>
    <s v="Muito importante"/>
    <s v="Muito importante"/>
    <m/>
    <m/>
    <s v="Muito importante"/>
    <m/>
    <s v="Muito importante"/>
    <x v="2"/>
    <n v="2"/>
    <x v="1"/>
    <n v="55"/>
    <n v="2"/>
    <s v="Sem filhos"/>
    <n v="1"/>
    <x v="2"/>
    <s v="Sem automóvel"/>
    <s v="&lt; 400 €"/>
  </r>
  <r>
    <n v="351"/>
    <x v="0"/>
    <n v="3"/>
    <s v="Muito importante"/>
    <s v="Muito importante"/>
    <s v="Muito importante"/>
    <n v="4"/>
    <s v="Muito importante"/>
    <s v="Muito importante"/>
    <s v="Muito importante"/>
    <x v="1"/>
    <n v="2"/>
    <x v="1"/>
    <n v="54"/>
    <n v="99"/>
    <e v="#N/A"/>
    <n v="1"/>
    <x v="2"/>
    <m/>
    <s v="Sem rendimento"/>
  </r>
  <r>
    <n v="352"/>
    <x v="5"/>
    <m/>
    <m/>
    <m/>
    <m/>
    <m/>
    <m/>
    <m/>
    <m/>
    <x v="1"/>
    <n v="2"/>
    <x v="1"/>
    <n v="27"/>
    <n v="1"/>
    <s v="Com filhos"/>
    <n v="1"/>
    <x v="2"/>
    <s v="Sem automóvel"/>
    <s v="&lt; 400 €"/>
  </r>
  <r>
    <n v="353"/>
    <x v="0"/>
    <s v="Muito importante"/>
    <s v="Muito importante"/>
    <s v="Muito importante"/>
    <s v="Muito importante"/>
    <s v="Muito importante"/>
    <n v="4"/>
    <n v="4"/>
    <s v="Muito importante"/>
    <x v="0"/>
    <n v="2"/>
    <x v="1"/>
    <n v="27"/>
    <n v="1"/>
    <s v="Com filhos"/>
    <n v="2"/>
    <x v="0"/>
    <s v="Com automóvel"/>
    <s v="&lt; 400 €"/>
  </r>
  <r>
    <n v="354"/>
    <x v="0"/>
    <n v="4"/>
    <s v="Muito importante"/>
    <n v="4"/>
    <n v="4"/>
    <s v="Muito importante"/>
    <s v="Muito importante"/>
    <s v="Muito importante"/>
    <s v="Muito importante"/>
    <x v="0"/>
    <n v="2"/>
    <x v="1"/>
    <n v="28"/>
    <n v="1"/>
    <s v="Com filhos"/>
    <n v="1"/>
    <x v="2"/>
    <s v="Com automóvel"/>
    <s v="Sem rendimento"/>
  </r>
  <r>
    <m/>
    <x v="6"/>
    <m/>
    <m/>
    <m/>
    <m/>
    <m/>
    <m/>
    <m/>
    <m/>
    <x v="15"/>
    <m/>
    <x v="2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28BEE-BD26-4F2F-BD0D-D326E8B6F337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olHeaderCaption="Habilitações">
  <location ref="A3:E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13"/>
        <item x="6"/>
        <item x="11"/>
        <item x="16"/>
        <item x="5"/>
        <item x="1"/>
        <item x="7"/>
        <item x="0"/>
        <item x="8"/>
        <item x="14"/>
        <item x="12"/>
        <item x="10"/>
        <item x="9"/>
        <item x="2"/>
        <item x="4"/>
        <item x="3"/>
        <item h="1" x="15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Média das Preocupações Ambientais" fld="10" subtotal="average" baseField="12" baseItem="0"/>
  </dataFields>
  <formats count="5">
    <format dxfId="14">
      <pivotArea collapsedLevelsAreSubtotals="1" fieldPosition="0">
        <references count="1">
          <reference field="12" count="0"/>
        </references>
      </pivotArea>
    </format>
    <format dxfId="13">
      <pivotArea grandRow="1" outline="0" collapsedLevelsAreSubtotals="1" fieldPosition="0"/>
    </format>
    <format dxfId="12">
      <pivotArea field="12" type="button" dataOnly="0" labelOnly="1" outline="0" axis="axisRow" fieldPosition="0"/>
    </format>
    <format dxfId="11">
      <pivotArea dataOnly="0" labelOnly="1" fieldPosition="0">
        <references count="1">
          <reference field="17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CEB54-3703-4623-9782-7989C41108DB}" name="PivotTable1" cacheId="0" applyNumberFormats="0" applyBorderFormats="0" applyFontFormats="0" applyPatternFormats="0" applyAlignmentFormats="0" applyWidthHeightFormats="1" dataCaption="Values" grandTotalCaption=" Total" updatedVersion="6" minRefreshableVersion="3" useAutoFormatting="1" itemPrintTitles="1" createdVersion="6" indent="0" outline="1" outlineData="1" multipleFieldFilters="0" rowHeaderCaption="Os incêndios florestais (p8.1)">
  <location ref="A3:C9" firstHeaderRow="0" firstDataRow="1" firstDataCol="1"/>
  <pivotFields count="20">
    <pivotField showAll="0"/>
    <pivotField axis="axisRow" dataField="1" showAll="0">
      <items count="8">
        <item x="4"/>
        <item x="2"/>
        <item x="3"/>
        <item x="1"/>
        <item h="1"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" subtotal="count" baseField="0" baseItem="0"/>
    <dataField name="%" fld="1" subtotal="count" showDataAs="percentOfCol" baseField="1" baseItem="0" numFmtId="10"/>
  </dataFields>
  <formats count="4">
    <format dxfId="3">
      <pivotArea dataOnly="0" outline="0" axis="axisValues" fieldPosition="0"/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371E8-4FC2-4C5B-8E89-0474076FF40A}" name="Tabela1" displayName="Tabela1" ref="C2:E8" totalsRowShown="0" headerRowDxfId="9" dataDxfId="8" tableBorderDxfId="7">
  <autoFilter ref="C2:E8" xr:uid="{6EEF1D76-B590-47FB-BFBE-6AF017E41C6E}"/>
  <tableColumns count="3">
    <tableColumn id="1" xr3:uid="{B1EEC62D-95D7-4A9C-8E90-7FDA137D2CBC}" name="Os incêndios florestais (p.8.1)" dataDxfId="6"/>
    <tableColumn id="2" xr3:uid="{3D921A07-3DF7-42EE-817C-CCF0EF7A95CE}" name="n" dataDxfId="5"/>
    <tableColumn id="3" xr3:uid="{565B6EB2-10EC-4354-AD17-39064547D321}" name="%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ABF9-20F1-48A6-8F67-F47B550DFA09}">
  <dimension ref="A3:E7"/>
  <sheetViews>
    <sheetView workbookViewId="0">
      <selection activeCell="E8" sqref="E8"/>
    </sheetView>
  </sheetViews>
  <sheetFormatPr defaultRowHeight="15" x14ac:dyDescent="0.25"/>
  <cols>
    <col min="1" max="1" width="31.7109375" customWidth="1"/>
    <col min="2" max="2" width="15.5703125" bestFit="1" customWidth="1"/>
    <col min="3" max="5" width="12" bestFit="1" customWidth="1"/>
    <col min="6" max="6" width="10.7109375" bestFit="1" customWidth="1"/>
    <col min="7" max="7" width="15.28515625" bestFit="1" customWidth="1"/>
    <col min="8" max="8" width="10.140625" bestFit="1" customWidth="1"/>
    <col min="9" max="9" width="9.7109375" bestFit="1" customWidth="1"/>
    <col min="10" max="10" width="12.7109375" bestFit="1" customWidth="1"/>
    <col min="11" max="11" width="10.7109375" bestFit="1" customWidth="1"/>
    <col min="12" max="16" width="3" bestFit="1" customWidth="1"/>
    <col min="17" max="17" width="4" bestFit="1" customWidth="1"/>
    <col min="18" max="18" width="7" bestFit="1" customWidth="1"/>
    <col min="19" max="19" width="10.7109375" bestFit="1" customWidth="1"/>
  </cols>
  <sheetData>
    <row r="3" spans="1:5" x14ac:dyDescent="0.25">
      <c r="A3" s="17" t="s">
        <v>62</v>
      </c>
      <c r="B3" s="17" t="s">
        <v>63</v>
      </c>
    </row>
    <row r="4" spans="1:5" x14ac:dyDescent="0.25">
      <c r="A4" s="34" t="s">
        <v>58</v>
      </c>
      <c r="B4" s="18" t="s">
        <v>49</v>
      </c>
      <c r="C4" s="18" t="s">
        <v>50</v>
      </c>
      <c r="D4" s="18" t="s">
        <v>51</v>
      </c>
      <c r="E4" s="18" t="s">
        <v>55</v>
      </c>
    </row>
    <row r="5" spans="1:5" x14ac:dyDescent="0.25">
      <c r="A5" s="18" t="s">
        <v>28</v>
      </c>
      <c r="B5" s="33">
        <v>76.25</v>
      </c>
      <c r="C5" s="33">
        <v>71.744186046511629</v>
      </c>
      <c r="D5" s="33">
        <v>76.372549019607845</v>
      </c>
      <c r="E5" s="33">
        <v>74.460093896713616</v>
      </c>
    </row>
    <row r="6" spans="1:5" x14ac:dyDescent="0.25">
      <c r="A6" s="18" t="s">
        <v>27</v>
      </c>
      <c r="B6" s="33">
        <v>67.40384615384616</v>
      </c>
      <c r="C6" s="33">
        <v>74.830508474576277</v>
      </c>
      <c r="D6" s="33">
        <v>73.75</v>
      </c>
      <c r="E6" s="33">
        <v>71.834532374100718</v>
      </c>
    </row>
    <row r="7" spans="1:5" x14ac:dyDescent="0.25">
      <c r="A7" s="18" t="s">
        <v>55</v>
      </c>
      <c r="B7" s="33">
        <v>72.65625</v>
      </c>
      <c r="C7" s="33">
        <v>73</v>
      </c>
      <c r="D7" s="33">
        <v>75.443037974683548</v>
      </c>
      <c r="E7" s="33">
        <v>73.423295454545453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9038-2F5F-4DC0-9A22-335DCA39A346}">
  <dimension ref="A1:T35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0.28515625" customWidth="1"/>
    <col min="3" max="3" width="20.42578125" customWidth="1"/>
    <col min="4" max="4" width="24" customWidth="1"/>
    <col min="5" max="5" width="23.28515625" customWidth="1"/>
    <col min="6" max="6" width="20.7109375" customWidth="1"/>
    <col min="7" max="7" width="21.42578125" customWidth="1"/>
    <col min="8" max="8" width="18.7109375" customWidth="1"/>
    <col min="9" max="9" width="18.28515625" customWidth="1"/>
    <col min="10" max="10" width="21.28515625" customWidth="1"/>
    <col min="11" max="11" width="14" customWidth="1"/>
    <col min="16" max="16" width="13.42578125" customWidth="1"/>
    <col min="18" max="18" width="17.42578125" bestFit="1" customWidth="1"/>
    <col min="19" max="19" width="17.7109375" customWidth="1"/>
    <col min="20" max="20" width="16" customWidth="1"/>
  </cols>
  <sheetData>
    <row r="1" spans="1:20" s="16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31</v>
      </c>
      <c r="L1" s="16" t="s">
        <v>11</v>
      </c>
      <c r="M1" s="16" t="s">
        <v>52</v>
      </c>
      <c r="N1" s="16" t="s">
        <v>12</v>
      </c>
      <c r="O1" s="16" t="s">
        <v>13</v>
      </c>
      <c r="P1" s="16" t="s">
        <v>53</v>
      </c>
      <c r="Q1" s="16" t="s">
        <v>14</v>
      </c>
      <c r="R1" s="16" t="s">
        <v>54</v>
      </c>
      <c r="S1" s="16" t="s">
        <v>15</v>
      </c>
      <c r="T1" s="16" t="s">
        <v>16</v>
      </c>
    </row>
    <row r="2" spans="1:20" x14ac:dyDescent="0.25">
      <c r="A2">
        <v>1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>
        <v>4</v>
      </c>
      <c r="I2" t="s">
        <v>6</v>
      </c>
      <c r="J2" t="s">
        <v>6</v>
      </c>
      <c r="K2">
        <v>60</v>
      </c>
      <c r="L2">
        <v>1</v>
      </c>
      <c r="M2" t="str">
        <f>HLOOKUP(Dados_Eco1!L2,'Variáveis e códigos'!$D$3:$E$4,2,FALSE)</f>
        <v>Feminino</v>
      </c>
      <c r="N2">
        <v>27</v>
      </c>
      <c r="O2">
        <v>2</v>
      </c>
      <c r="P2" t="str">
        <f>VLOOKUP(O2,'Variáveis e códigos'!$D$7:$E$8,2, FALSE)</f>
        <v>Sem filhos</v>
      </c>
      <c r="Q2">
        <v>2</v>
      </c>
      <c r="R2" t="str">
        <f>HLOOKUP(Q2,'Variáveis e códigos'!$D$11:$F$12,2,FALSE)</f>
        <v>Secundário</v>
      </c>
      <c r="S2" t="s">
        <v>17</v>
      </c>
      <c r="T2" t="s">
        <v>18</v>
      </c>
    </row>
    <row r="3" spans="1:20" x14ac:dyDescent="0.25">
      <c r="A3">
        <v>2</v>
      </c>
      <c r="B3" t="s">
        <v>6</v>
      </c>
      <c r="C3">
        <v>4</v>
      </c>
      <c r="D3">
        <v>4</v>
      </c>
      <c r="E3">
        <v>4</v>
      </c>
      <c r="F3">
        <v>4</v>
      </c>
      <c r="G3">
        <v>3</v>
      </c>
      <c r="H3">
        <v>3</v>
      </c>
      <c r="I3">
        <v>2</v>
      </c>
      <c r="J3">
        <v>4</v>
      </c>
      <c r="K3">
        <v>50</v>
      </c>
      <c r="L3">
        <v>1</v>
      </c>
      <c r="M3" t="str">
        <f>HLOOKUP(Dados_Eco1!L3,'Variáveis e códigos'!$D$3:$E$4,2,FALSE)</f>
        <v>Feminino</v>
      </c>
      <c r="N3">
        <v>35</v>
      </c>
      <c r="O3">
        <v>1</v>
      </c>
      <c r="P3" t="str">
        <f>VLOOKUP(O3,'Variáveis e códigos'!$D$7:$E$8,2, FALSE)</f>
        <v>Com filhos</v>
      </c>
      <c r="Q3">
        <v>2</v>
      </c>
      <c r="R3" t="str">
        <f>HLOOKUP(Q3,'Variáveis e códigos'!$D$11:$F$12,2,FALSE)</f>
        <v>Secundário</v>
      </c>
      <c r="S3" t="s">
        <v>17</v>
      </c>
      <c r="T3" t="s">
        <v>19</v>
      </c>
    </row>
    <row r="4" spans="1:20" x14ac:dyDescent="0.25">
      <c r="A4">
        <v>3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>
        <v>3</v>
      </c>
      <c r="H4">
        <v>3</v>
      </c>
      <c r="I4">
        <v>2</v>
      </c>
      <c r="J4" t="s">
        <v>6</v>
      </c>
      <c r="K4">
        <v>90</v>
      </c>
      <c r="L4">
        <v>1</v>
      </c>
      <c r="M4" t="str">
        <f>HLOOKUP(Dados_Eco1!L4,'Variáveis e códigos'!$D$3:$E$4,2,FALSE)</f>
        <v>Feminino</v>
      </c>
      <c r="N4">
        <v>34</v>
      </c>
      <c r="O4">
        <v>1</v>
      </c>
      <c r="P4" t="str">
        <f>VLOOKUP(O4,'Variáveis e códigos'!$D$7:$E$8,2, FALSE)</f>
        <v>Com filhos</v>
      </c>
      <c r="Q4">
        <v>2</v>
      </c>
      <c r="R4" t="str">
        <f>HLOOKUP(Q4,'Variáveis e códigos'!$D$11:$F$12,2,FALSE)</f>
        <v>Secundário</v>
      </c>
      <c r="S4" t="s">
        <v>20</v>
      </c>
      <c r="T4" t="s">
        <v>19</v>
      </c>
    </row>
    <row r="5" spans="1:20" x14ac:dyDescent="0.25">
      <c r="A5">
        <v>4</v>
      </c>
      <c r="B5" t="s">
        <v>6</v>
      </c>
      <c r="C5">
        <v>4</v>
      </c>
      <c r="D5" t="s">
        <v>6</v>
      </c>
      <c r="E5">
        <v>4</v>
      </c>
      <c r="F5" t="s">
        <v>6</v>
      </c>
      <c r="G5">
        <v>4</v>
      </c>
      <c r="H5" t="s">
        <v>6</v>
      </c>
      <c r="I5">
        <v>4</v>
      </c>
      <c r="J5" t="s">
        <v>6</v>
      </c>
      <c r="K5">
        <v>100</v>
      </c>
      <c r="L5">
        <v>1</v>
      </c>
      <c r="M5" t="str">
        <f>HLOOKUP(Dados_Eco1!L5,'Variáveis e códigos'!$D$3:$E$4,2,FALSE)</f>
        <v>Feminino</v>
      </c>
      <c r="N5">
        <v>26</v>
      </c>
      <c r="O5">
        <v>2</v>
      </c>
      <c r="P5" t="str">
        <f>VLOOKUP(O5,'Variáveis e códigos'!$D$7:$E$8,2, FALSE)</f>
        <v>Sem filhos</v>
      </c>
      <c r="Q5">
        <v>3</v>
      </c>
      <c r="R5" t="str">
        <f>HLOOKUP(Q5,'Variáveis e códigos'!$D$11:$F$12,2,FALSE)</f>
        <v>Superior</v>
      </c>
      <c r="S5" t="s">
        <v>17</v>
      </c>
      <c r="T5" t="s">
        <v>19</v>
      </c>
    </row>
    <row r="6" spans="1:20" x14ac:dyDescent="0.25">
      <c r="A6">
        <v>5</v>
      </c>
      <c r="B6" t="s">
        <v>6</v>
      </c>
      <c r="C6">
        <v>4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>
        <v>4</v>
      </c>
      <c r="K6">
        <v>95</v>
      </c>
      <c r="L6">
        <v>1</v>
      </c>
      <c r="M6" t="str">
        <f>HLOOKUP(Dados_Eco1!L6,'Variáveis e códigos'!$D$3:$E$4,2,FALSE)</f>
        <v>Feminino</v>
      </c>
      <c r="N6">
        <v>25</v>
      </c>
      <c r="O6">
        <v>2</v>
      </c>
      <c r="P6" t="str">
        <f>VLOOKUP(O6,'Variáveis e códigos'!$D$7:$E$8,2, FALSE)</f>
        <v>Sem filhos</v>
      </c>
      <c r="Q6">
        <v>3</v>
      </c>
      <c r="R6" t="str">
        <f>HLOOKUP(Q6,'Variáveis e códigos'!$D$11:$F$12,2,FALSE)</f>
        <v>Superior</v>
      </c>
      <c r="S6" t="s">
        <v>17</v>
      </c>
      <c r="T6" t="s">
        <v>19</v>
      </c>
    </row>
    <row r="7" spans="1:20" x14ac:dyDescent="0.25">
      <c r="A7">
        <v>6</v>
      </c>
      <c r="B7" t="s">
        <v>6</v>
      </c>
      <c r="C7">
        <v>2</v>
      </c>
      <c r="D7" t="s">
        <v>6</v>
      </c>
      <c r="E7" t="s">
        <v>6</v>
      </c>
      <c r="F7" t="s">
        <v>6</v>
      </c>
      <c r="G7">
        <v>3</v>
      </c>
      <c r="H7" t="s">
        <v>30</v>
      </c>
      <c r="I7" t="s">
        <v>6</v>
      </c>
      <c r="J7" t="s">
        <v>6</v>
      </c>
      <c r="K7">
        <v>90</v>
      </c>
      <c r="L7">
        <v>1</v>
      </c>
      <c r="M7" t="str">
        <f>HLOOKUP(Dados_Eco1!L7,'Variáveis e códigos'!$D$3:$E$4,2,FALSE)</f>
        <v>Feminino</v>
      </c>
      <c r="N7">
        <v>55</v>
      </c>
      <c r="O7">
        <v>1</v>
      </c>
      <c r="P7" t="str">
        <f>VLOOKUP(O7,'Variáveis e códigos'!$D$7:$E$8,2, FALSE)</f>
        <v>Com filhos</v>
      </c>
      <c r="Q7">
        <v>1</v>
      </c>
      <c r="R7" t="str">
        <f>HLOOKUP(Q7,'Variáveis e códigos'!$D$11:$F$12,2,FALSE)</f>
        <v>Primário</v>
      </c>
      <c r="S7" t="s">
        <v>20</v>
      </c>
      <c r="T7" t="s">
        <v>18</v>
      </c>
    </row>
    <row r="8" spans="1:20" x14ac:dyDescent="0.25">
      <c r="A8">
        <v>7</v>
      </c>
      <c r="B8" t="s">
        <v>6</v>
      </c>
      <c r="C8">
        <v>4</v>
      </c>
      <c r="D8" t="s">
        <v>6</v>
      </c>
      <c r="E8">
        <v>4</v>
      </c>
      <c r="F8">
        <v>4</v>
      </c>
      <c r="H8">
        <v>4</v>
      </c>
      <c r="I8">
        <v>4</v>
      </c>
      <c r="J8" t="s">
        <v>6</v>
      </c>
      <c r="K8">
        <v>90</v>
      </c>
      <c r="L8">
        <v>1</v>
      </c>
      <c r="M8" t="str">
        <f>HLOOKUP(Dados_Eco1!L8,'Variáveis e códigos'!$D$3:$E$4,2,FALSE)</f>
        <v>Feminino</v>
      </c>
      <c r="N8">
        <v>25</v>
      </c>
      <c r="O8">
        <v>2</v>
      </c>
      <c r="P8" t="str">
        <f>VLOOKUP(O8,'Variáveis e códigos'!$D$7:$E$8,2, FALSE)</f>
        <v>Sem filhos</v>
      </c>
      <c r="Q8">
        <v>2</v>
      </c>
      <c r="R8" t="str">
        <f>HLOOKUP(Q8,'Variáveis e códigos'!$D$11:$F$12,2,FALSE)</f>
        <v>Secundário</v>
      </c>
      <c r="S8" t="s">
        <v>20</v>
      </c>
      <c r="T8" t="s">
        <v>19</v>
      </c>
    </row>
    <row r="9" spans="1:20" x14ac:dyDescent="0.25">
      <c r="A9">
        <v>8</v>
      </c>
      <c r="B9">
        <v>4</v>
      </c>
      <c r="C9" t="s">
        <v>30</v>
      </c>
      <c r="D9">
        <v>4</v>
      </c>
      <c r="E9">
        <v>4</v>
      </c>
      <c r="F9">
        <v>3</v>
      </c>
      <c r="G9">
        <v>4</v>
      </c>
      <c r="H9">
        <v>4</v>
      </c>
      <c r="I9">
        <v>4</v>
      </c>
      <c r="J9" t="s">
        <v>6</v>
      </c>
      <c r="K9">
        <v>90</v>
      </c>
      <c r="L9">
        <v>1</v>
      </c>
      <c r="M9" t="str">
        <f>HLOOKUP(Dados_Eco1!L9,'Variáveis e códigos'!$D$3:$E$4,2,FALSE)</f>
        <v>Feminino</v>
      </c>
      <c r="N9">
        <v>42</v>
      </c>
      <c r="O9">
        <v>1</v>
      </c>
      <c r="P9" t="str">
        <f>VLOOKUP(O9,'Variáveis e códigos'!$D$7:$E$8,2, FALSE)</f>
        <v>Com filhos</v>
      </c>
      <c r="Q9">
        <v>2</v>
      </c>
      <c r="R9" t="str">
        <f>HLOOKUP(Q9,'Variáveis e códigos'!$D$11:$F$12,2,FALSE)</f>
        <v>Secundário</v>
      </c>
      <c r="S9" t="s">
        <v>17</v>
      </c>
      <c r="T9" t="s">
        <v>21</v>
      </c>
    </row>
    <row r="10" spans="1:20" x14ac:dyDescent="0.25">
      <c r="A10">
        <v>9</v>
      </c>
      <c r="B10">
        <v>4</v>
      </c>
      <c r="C10">
        <v>4</v>
      </c>
      <c r="D10" t="s">
        <v>6</v>
      </c>
      <c r="E10" t="s">
        <v>6</v>
      </c>
      <c r="F10" t="s">
        <v>6</v>
      </c>
      <c r="G10">
        <v>4</v>
      </c>
      <c r="J10" t="s">
        <v>6</v>
      </c>
      <c r="K10">
        <v>45</v>
      </c>
      <c r="L10">
        <v>1</v>
      </c>
      <c r="M10" t="str">
        <f>HLOOKUP(Dados_Eco1!L10,'Variáveis e códigos'!$D$3:$E$4,2,FALSE)</f>
        <v>Feminino</v>
      </c>
      <c r="N10">
        <v>43</v>
      </c>
      <c r="O10">
        <v>1</v>
      </c>
      <c r="P10" t="str">
        <f>VLOOKUP(O10,'Variáveis e códigos'!$D$7:$E$8,2, FALSE)</f>
        <v>Com filhos</v>
      </c>
      <c r="Q10">
        <v>2</v>
      </c>
      <c r="R10" t="str">
        <f>HLOOKUP(Q10,'Variáveis e códigos'!$D$11:$F$12,2,FALSE)</f>
        <v>Secundário</v>
      </c>
      <c r="S10" t="s">
        <v>20</v>
      </c>
      <c r="T10" t="s">
        <v>18</v>
      </c>
    </row>
    <row r="11" spans="1:20" x14ac:dyDescent="0.25">
      <c r="A11">
        <v>10</v>
      </c>
      <c r="B11">
        <v>4</v>
      </c>
      <c r="C11" t="s">
        <v>6</v>
      </c>
      <c r="D11">
        <v>4</v>
      </c>
      <c r="E11">
        <v>3</v>
      </c>
      <c r="F11">
        <v>3</v>
      </c>
      <c r="G11">
        <v>3</v>
      </c>
      <c r="I11">
        <v>2</v>
      </c>
      <c r="K11">
        <v>30</v>
      </c>
      <c r="L11">
        <v>1</v>
      </c>
      <c r="M11" t="str">
        <f>HLOOKUP(Dados_Eco1!L11,'Variáveis e códigos'!$D$3:$E$4,2,FALSE)</f>
        <v>Feminino</v>
      </c>
      <c r="N11">
        <v>43</v>
      </c>
      <c r="O11">
        <v>1</v>
      </c>
      <c r="P11" t="str">
        <f>VLOOKUP(O11,'Variáveis e códigos'!$D$7:$E$8,2, FALSE)</f>
        <v>Com filhos</v>
      </c>
      <c r="Q11">
        <v>2</v>
      </c>
      <c r="R11" t="str">
        <f>HLOOKUP(Q11,'Variáveis e códigos'!$D$11:$F$12,2,FALSE)</f>
        <v>Secundário</v>
      </c>
      <c r="S11" t="s">
        <v>17</v>
      </c>
      <c r="T11" t="s">
        <v>21</v>
      </c>
    </row>
    <row r="12" spans="1:20" x14ac:dyDescent="0.25">
      <c r="A12">
        <v>11</v>
      </c>
      <c r="B12">
        <v>2</v>
      </c>
      <c r="C12">
        <v>2</v>
      </c>
      <c r="D12">
        <v>4</v>
      </c>
      <c r="E12">
        <v>3</v>
      </c>
      <c r="F12">
        <v>2</v>
      </c>
      <c r="G12">
        <v>2</v>
      </c>
      <c r="H12">
        <v>2</v>
      </c>
      <c r="I12">
        <v>3</v>
      </c>
      <c r="J12">
        <v>4</v>
      </c>
      <c r="K12">
        <v>90</v>
      </c>
      <c r="L12">
        <v>1</v>
      </c>
      <c r="M12" t="str">
        <f>HLOOKUP(Dados_Eco1!L12,'Variáveis e códigos'!$D$3:$E$4,2,FALSE)</f>
        <v>Feminino</v>
      </c>
      <c r="N12">
        <v>25</v>
      </c>
      <c r="O12">
        <v>2</v>
      </c>
      <c r="P12" t="str">
        <f>VLOOKUP(O12,'Variáveis e códigos'!$D$7:$E$8,2, FALSE)</f>
        <v>Sem filhos</v>
      </c>
      <c r="Q12">
        <v>3</v>
      </c>
      <c r="R12" t="str">
        <f>HLOOKUP(Q12,'Variáveis e códigos'!$D$11:$F$12,2,FALSE)</f>
        <v>Superior</v>
      </c>
      <c r="S12" t="s">
        <v>20</v>
      </c>
      <c r="T12" t="s">
        <v>18</v>
      </c>
    </row>
    <row r="13" spans="1:20" x14ac:dyDescent="0.25">
      <c r="A13">
        <v>12</v>
      </c>
      <c r="B13" t="s">
        <v>6</v>
      </c>
      <c r="C13" t="s">
        <v>30</v>
      </c>
      <c r="D13">
        <v>2</v>
      </c>
      <c r="E13">
        <v>3</v>
      </c>
      <c r="F13">
        <v>3</v>
      </c>
      <c r="G13">
        <v>4</v>
      </c>
      <c r="H13">
        <v>4</v>
      </c>
      <c r="I13">
        <v>2</v>
      </c>
      <c r="J13">
        <v>3</v>
      </c>
      <c r="K13">
        <v>55</v>
      </c>
      <c r="L13">
        <v>1</v>
      </c>
      <c r="M13" t="str">
        <f>HLOOKUP(Dados_Eco1!L13,'Variáveis e códigos'!$D$3:$E$4,2,FALSE)</f>
        <v>Feminino</v>
      </c>
      <c r="N13">
        <v>26</v>
      </c>
      <c r="O13">
        <v>2</v>
      </c>
      <c r="P13" t="str">
        <f>VLOOKUP(O13,'Variáveis e códigos'!$D$7:$E$8,2, FALSE)</f>
        <v>Sem filhos</v>
      </c>
      <c r="Q13">
        <v>1</v>
      </c>
      <c r="R13" t="str">
        <f>HLOOKUP(Q13,'Variáveis e códigos'!$D$11:$F$12,2,FALSE)</f>
        <v>Primário</v>
      </c>
      <c r="S13" t="s">
        <v>20</v>
      </c>
      <c r="T13" t="s">
        <v>18</v>
      </c>
    </row>
    <row r="14" spans="1:20" x14ac:dyDescent="0.25">
      <c r="A14">
        <v>13</v>
      </c>
      <c r="B14" t="s">
        <v>6</v>
      </c>
      <c r="D14" t="s">
        <v>6</v>
      </c>
      <c r="E14" t="s">
        <v>6</v>
      </c>
      <c r="F14" t="s">
        <v>6</v>
      </c>
      <c r="G14" t="s">
        <v>6</v>
      </c>
      <c r="I14" t="s">
        <v>6</v>
      </c>
      <c r="J14" t="s">
        <v>6</v>
      </c>
      <c r="K14">
        <v>60</v>
      </c>
      <c r="L14">
        <v>1</v>
      </c>
      <c r="M14" t="str">
        <f>HLOOKUP(Dados_Eco1!L14,'Variáveis e códigos'!$D$3:$E$4,2,FALSE)</f>
        <v>Feminino</v>
      </c>
      <c r="N14">
        <v>43</v>
      </c>
      <c r="O14">
        <v>1</v>
      </c>
      <c r="P14" t="str">
        <f>VLOOKUP(O14,'Variáveis e códigos'!$D$7:$E$8,2, FALSE)</f>
        <v>Com filhos</v>
      </c>
      <c r="Q14">
        <v>3</v>
      </c>
      <c r="R14" t="str">
        <f>HLOOKUP(Q14,'Variáveis e códigos'!$D$11:$F$12,2,FALSE)</f>
        <v>Superior</v>
      </c>
      <c r="S14" t="s">
        <v>17</v>
      </c>
      <c r="T14" t="s">
        <v>19</v>
      </c>
    </row>
    <row r="15" spans="1:20" x14ac:dyDescent="0.25">
      <c r="A15">
        <v>14</v>
      </c>
      <c r="B15">
        <v>3</v>
      </c>
      <c r="C15" t="s">
        <v>30</v>
      </c>
      <c r="D15">
        <v>4</v>
      </c>
      <c r="E15">
        <v>3</v>
      </c>
      <c r="F15">
        <v>4</v>
      </c>
      <c r="H15">
        <v>2</v>
      </c>
      <c r="I15">
        <v>2</v>
      </c>
      <c r="J15">
        <v>4</v>
      </c>
      <c r="K15">
        <v>100</v>
      </c>
      <c r="L15">
        <v>1</v>
      </c>
      <c r="M15" t="str">
        <f>HLOOKUP(Dados_Eco1!L15,'Variáveis e códigos'!$D$3:$E$4,2,FALSE)</f>
        <v>Feminino</v>
      </c>
      <c r="N15">
        <v>23</v>
      </c>
      <c r="O15">
        <v>2</v>
      </c>
      <c r="P15" t="str">
        <f>VLOOKUP(O15,'Variáveis e códigos'!$D$7:$E$8,2, FALSE)</f>
        <v>Sem filhos</v>
      </c>
      <c r="Q15">
        <v>2</v>
      </c>
      <c r="R15" t="str">
        <f>HLOOKUP(Q15,'Variáveis e códigos'!$D$11:$F$12,2,FALSE)</f>
        <v>Secundário</v>
      </c>
      <c r="S15" t="s">
        <v>17</v>
      </c>
      <c r="T15" t="s">
        <v>19</v>
      </c>
    </row>
    <row r="16" spans="1:20" x14ac:dyDescent="0.25">
      <c r="A16">
        <v>15</v>
      </c>
      <c r="B16">
        <v>4</v>
      </c>
      <c r="C16">
        <v>4</v>
      </c>
      <c r="D16">
        <v>4</v>
      </c>
      <c r="E16">
        <v>4</v>
      </c>
      <c r="F16">
        <v>3</v>
      </c>
      <c r="G16">
        <v>4</v>
      </c>
      <c r="H16" t="s">
        <v>6</v>
      </c>
      <c r="I16" t="s">
        <v>6</v>
      </c>
      <c r="J16">
        <v>3</v>
      </c>
      <c r="K16">
        <v>65</v>
      </c>
      <c r="L16">
        <v>1</v>
      </c>
      <c r="M16" t="str">
        <f>HLOOKUP(Dados_Eco1!L16,'Variáveis e códigos'!$D$3:$E$4,2,FALSE)</f>
        <v>Feminino</v>
      </c>
      <c r="N16">
        <v>24</v>
      </c>
      <c r="O16">
        <v>2</v>
      </c>
      <c r="P16" t="str">
        <f>VLOOKUP(O16,'Variáveis e códigos'!$D$7:$E$8,2, FALSE)</f>
        <v>Sem filhos</v>
      </c>
      <c r="Q16">
        <v>2</v>
      </c>
      <c r="R16" t="str">
        <f>HLOOKUP(Q16,'Variáveis e códigos'!$D$11:$F$12,2,FALSE)</f>
        <v>Secundário</v>
      </c>
      <c r="S16" t="s">
        <v>17</v>
      </c>
      <c r="T16" t="s">
        <v>18</v>
      </c>
    </row>
    <row r="17" spans="1:20" x14ac:dyDescent="0.25">
      <c r="A17">
        <v>16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>
        <v>3</v>
      </c>
      <c r="H17" t="s">
        <v>6</v>
      </c>
      <c r="I17" t="s">
        <v>6</v>
      </c>
      <c r="J17" t="s">
        <v>6</v>
      </c>
      <c r="K17">
        <v>60</v>
      </c>
      <c r="L17">
        <v>1</v>
      </c>
      <c r="M17" t="str">
        <f>HLOOKUP(Dados_Eco1!L17,'Variáveis e códigos'!$D$3:$E$4,2,FALSE)</f>
        <v>Feminino</v>
      </c>
      <c r="N17">
        <v>25</v>
      </c>
      <c r="O17">
        <v>2</v>
      </c>
      <c r="P17" t="str">
        <f>VLOOKUP(O17,'Variáveis e códigos'!$D$7:$E$8,2, FALSE)</f>
        <v>Sem filhos</v>
      </c>
      <c r="Q17">
        <v>2</v>
      </c>
      <c r="R17" t="str">
        <f>HLOOKUP(Q17,'Variáveis e códigos'!$D$11:$F$12,2,FALSE)</f>
        <v>Secundário</v>
      </c>
      <c r="S17" t="s">
        <v>20</v>
      </c>
      <c r="T17" t="s">
        <v>18</v>
      </c>
    </row>
    <row r="18" spans="1:20" x14ac:dyDescent="0.25">
      <c r="A18">
        <v>17</v>
      </c>
      <c r="B18" t="s">
        <v>30</v>
      </c>
      <c r="C18">
        <v>2</v>
      </c>
      <c r="D18">
        <v>4</v>
      </c>
      <c r="E18">
        <v>4</v>
      </c>
      <c r="F18" t="s">
        <v>30</v>
      </c>
      <c r="J18" t="s">
        <v>30</v>
      </c>
      <c r="K18">
        <v>85</v>
      </c>
      <c r="L18">
        <v>1</v>
      </c>
      <c r="M18" t="str">
        <f>HLOOKUP(Dados_Eco1!L18,'Variáveis e códigos'!$D$3:$E$4,2,FALSE)</f>
        <v>Feminino</v>
      </c>
      <c r="N18">
        <v>44</v>
      </c>
      <c r="O18">
        <v>1</v>
      </c>
      <c r="P18" t="str">
        <f>VLOOKUP(O18,'Variáveis e códigos'!$D$7:$E$8,2, FALSE)</f>
        <v>Com filhos</v>
      </c>
      <c r="Q18">
        <v>2</v>
      </c>
      <c r="R18" t="str">
        <f>HLOOKUP(Q18,'Variáveis e códigos'!$D$11:$F$12,2,FALSE)</f>
        <v>Secundário</v>
      </c>
      <c r="S18" t="s">
        <v>17</v>
      </c>
      <c r="T18" t="s">
        <v>19</v>
      </c>
    </row>
    <row r="19" spans="1:20" x14ac:dyDescent="0.25">
      <c r="A19">
        <v>18</v>
      </c>
      <c r="B19" t="s">
        <v>6</v>
      </c>
      <c r="C19">
        <v>4</v>
      </c>
      <c r="D19" t="s">
        <v>6</v>
      </c>
      <c r="E19">
        <v>4</v>
      </c>
      <c r="F19">
        <v>4</v>
      </c>
      <c r="G19">
        <v>3</v>
      </c>
      <c r="H19">
        <v>3</v>
      </c>
      <c r="I19">
        <v>3</v>
      </c>
      <c r="J19">
        <v>4</v>
      </c>
      <c r="K19">
        <v>55</v>
      </c>
      <c r="L19">
        <v>1</v>
      </c>
      <c r="M19" t="str">
        <f>HLOOKUP(Dados_Eco1!L19,'Variáveis e códigos'!$D$3:$E$4,2,FALSE)</f>
        <v>Feminino</v>
      </c>
      <c r="N19">
        <v>45</v>
      </c>
      <c r="O19">
        <v>1</v>
      </c>
      <c r="P19" t="str">
        <f>VLOOKUP(O19,'Variáveis e códigos'!$D$7:$E$8,2, FALSE)</f>
        <v>Com filhos</v>
      </c>
      <c r="Q19">
        <v>2</v>
      </c>
      <c r="R19" t="str">
        <f>HLOOKUP(Q19,'Variáveis e códigos'!$D$11:$F$12,2,FALSE)</f>
        <v>Secundário</v>
      </c>
      <c r="S19" t="s">
        <v>17</v>
      </c>
      <c r="T19" t="s">
        <v>19</v>
      </c>
    </row>
    <row r="20" spans="1:20" x14ac:dyDescent="0.25">
      <c r="A20">
        <v>19</v>
      </c>
      <c r="B20" t="s">
        <v>6</v>
      </c>
      <c r="C20">
        <v>4</v>
      </c>
      <c r="D20" t="s">
        <v>6</v>
      </c>
      <c r="E20">
        <v>4</v>
      </c>
      <c r="F20" t="s">
        <v>6</v>
      </c>
      <c r="G20">
        <v>4</v>
      </c>
      <c r="H20">
        <v>4</v>
      </c>
      <c r="I20" t="s">
        <v>6</v>
      </c>
      <c r="J20" t="s">
        <v>6</v>
      </c>
      <c r="K20">
        <v>55</v>
      </c>
      <c r="L20">
        <v>1</v>
      </c>
      <c r="M20" t="str">
        <f>HLOOKUP(Dados_Eco1!L20,'Variáveis e códigos'!$D$3:$E$4,2,FALSE)</f>
        <v>Feminino</v>
      </c>
      <c r="N20">
        <v>43</v>
      </c>
      <c r="O20">
        <v>1</v>
      </c>
      <c r="P20" t="str">
        <f>VLOOKUP(O20,'Variáveis e códigos'!$D$7:$E$8,2, FALSE)</f>
        <v>Com filhos</v>
      </c>
      <c r="Q20">
        <v>2</v>
      </c>
      <c r="R20" t="str">
        <f>HLOOKUP(Q20,'Variáveis e códigos'!$D$11:$F$12,2,FALSE)</f>
        <v>Secundário</v>
      </c>
      <c r="S20" t="s">
        <v>17</v>
      </c>
      <c r="T20" t="s">
        <v>19</v>
      </c>
    </row>
    <row r="21" spans="1:20" x14ac:dyDescent="0.25">
      <c r="A21">
        <v>20</v>
      </c>
      <c r="B21">
        <v>4</v>
      </c>
      <c r="C21">
        <v>4</v>
      </c>
      <c r="D21" t="s">
        <v>6</v>
      </c>
      <c r="F21">
        <v>4</v>
      </c>
      <c r="G21">
        <v>4</v>
      </c>
      <c r="H21" t="s">
        <v>6</v>
      </c>
      <c r="I21">
        <v>4</v>
      </c>
      <c r="J21" t="s">
        <v>6</v>
      </c>
      <c r="K21">
        <v>80</v>
      </c>
      <c r="L21">
        <v>1</v>
      </c>
      <c r="M21" t="str">
        <f>HLOOKUP(Dados_Eco1!L21,'Variáveis e códigos'!$D$3:$E$4,2,FALSE)</f>
        <v>Feminino</v>
      </c>
      <c r="N21">
        <v>26</v>
      </c>
      <c r="O21">
        <v>2</v>
      </c>
      <c r="P21" t="str">
        <f>VLOOKUP(O21,'Variáveis e códigos'!$D$7:$E$8,2, FALSE)</f>
        <v>Sem filhos</v>
      </c>
      <c r="Q21">
        <v>2</v>
      </c>
      <c r="R21" t="str">
        <f>HLOOKUP(Q21,'Variáveis e códigos'!$D$11:$F$12,2,FALSE)</f>
        <v>Secundário</v>
      </c>
      <c r="S21" t="s">
        <v>20</v>
      </c>
      <c r="T21" t="s">
        <v>21</v>
      </c>
    </row>
    <row r="22" spans="1:20" x14ac:dyDescent="0.25">
      <c r="A22">
        <v>21</v>
      </c>
      <c r="B22">
        <v>4</v>
      </c>
      <c r="C22">
        <v>4</v>
      </c>
      <c r="D22">
        <v>4</v>
      </c>
      <c r="E22">
        <v>4</v>
      </c>
      <c r="F22">
        <v>3</v>
      </c>
      <c r="G22">
        <v>4</v>
      </c>
      <c r="H22">
        <v>4</v>
      </c>
      <c r="I22">
        <v>3</v>
      </c>
      <c r="J22">
        <v>4</v>
      </c>
      <c r="K22">
        <v>60</v>
      </c>
      <c r="L22">
        <v>1</v>
      </c>
      <c r="M22" t="str">
        <f>HLOOKUP(Dados_Eco1!L22,'Variáveis e códigos'!$D$3:$E$4,2,FALSE)</f>
        <v>Feminino</v>
      </c>
      <c r="N22">
        <v>25</v>
      </c>
      <c r="O22">
        <v>2</v>
      </c>
      <c r="P22" t="str">
        <f>VLOOKUP(O22,'Variáveis e códigos'!$D$7:$E$8,2, FALSE)</f>
        <v>Sem filhos</v>
      </c>
      <c r="Q22">
        <v>3</v>
      </c>
      <c r="R22" t="str">
        <f>HLOOKUP(Q22,'Variáveis e códigos'!$D$11:$F$12,2,FALSE)</f>
        <v>Superior</v>
      </c>
      <c r="S22" t="s">
        <v>17</v>
      </c>
      <c r="T22" t="s">
        <v>22</v>
      </c>
    </row>
    <row r="23" spans="1:20" x14ac:dyDescent="0.25">
      <c r="A23">
        <v>22</v>
      </c>
      <c r="B23" t="s">
        <v>6</v>
      </c>
      <c r="C23">
        <v>3</v>
      </c>
      <c r="D23" t="s">
        <v>6</v>
      </c>
      <c r="E23" t="s">
        <v>6</v>
      </c>
      <c r="F23" t="s">
        <v>6</v>
      </c>
      <c r="G23">
        <v>3</v>
      </c>
      <c r="J23" t="s">
        <v>6</v>
      </c>
      <c r="K23">
        <v>85</v>
      </c>
      <c r="L23">
        <v>1</v>
      </c>
      <c r="M23" t="str">
        <f>HLOOKUP(Dados_Eco1!L23,'Variáveis e códigos'!$D$3:$E$4,2,FALSE)</f>
        <v>Feminino</v>
      </c>
      <c r="N23">
        <v>42</v>
      </c>
      <c r="O23">
        <v>1</v>
      </c>
      <c r="P23" t="str">
        <f>VLOOKUP(O23,'Variáveis e códigos'!$D$7:$E$8,2, FALSE)</f>
        <v>Com filhos</v>
      </c>
      <c r="Q23">
        <v>1</v>
      </c>
      <c r="R23" t="str">
        <f>HLOOKUP(Q23,'Variáveis e códigos'!$D$11:$F$12,2,FALSE)</f>
        <v>Primário</v>
      </c>
      <c r="S23" t="s">
        <v>20</v>
      </c>
      <c r="T23" t="s">
        <v>18</v>
      </c>
    </row>
    <row r="24" spans="1:20" x14ac:dyDescent="0.25">
      <c r="A24">
        <v>23</v>
      </c>
      <c r="B24">
        <v>3</v>
      </c>
      <c r="C24">
        <v>2</v>
      </c>
      <c r="D24">
        <v>3</v>
      </c>
      <c r="E24">
        <v>3</v>
      </c>
      <c r="F24">
        <v>2</v>
      </c>
      <c r="G24">
        <v>3</v>
      </c>
      <c r="H24">
        <v>2</v>
      </c>
      <c r="I24" t="s">
        <v>30</v>
      </c>
      <c r="J24">
        <v>2</v>
      </c>
      <c r="K24">
        <v>50</v>
      </c>
      <c r="L24">
        <v>1</v>
      </c>
      <c r="M24" t="str">
        <f>HLOOKUP(Dados_Eco1!L24,'Variáveis e códigos'!$D$3:$E$4,2,FALSE)</f>
        <v>Feminino</v>
      </c>
      <c r="N24">
        <v>42</v>
      </c>
      <c r="O24">
        <v>1</v>
      </c>
      <c r="P24" t="str">
        <f>VLOOKUP(O24,'Variáveis e códigos'!$D$7:$E$8,2, FALSE)</f>
        <v>Com filhos</v>
      </c>
      <c r="Q24">
        <v>2</v>
      </c>
      <c r="R24" t="str">
        <f>HLOOKUP(Q24,'Variáveis e códigos'!$D$11:$F$12,2,FALSE)</f>
        <v>Secundário</v>
      </c>
      <c r="S24" t="s">
        <v>17</v>
      </c>
      <c r="T24" t="s">
        <v>18</v>
      </c>
    </row>
    <row r="25" spans="1:20" x14ac:dyDescent="0.25">
      <c r="A25">
        <v>24</v>
      </c>
      <c r="B25">
        <v>3</v>
      </c>
      <c r="C25">
        <v>2</v>
      </c>
      <c r="D25">
        <v>3</v>
      </c>
      <c r="E25">
        <v>2</v>
      </c>
      <c r="F25">
        <v>2</v>
      </c>
      <c r="G25">
        <v>2</v>
      </c>
      <c r="H25">
        <v>3</v>
      </c>
      <c r="I25">
        <v>3</v>
      </c>
      <c r="J25">
        <v>2</v>
      </c>
      <c r="K25">
        <v>85</v>
      </c>
      <c r="L25">
        <v>1</v>
      </c>
      <c r="M25" t="str">
        <f>HLOOKUP(Dados_Eco1!L25,'Variáveis e códigos'!$D$3:$E$4,2,FALSE)</f>
        <v>Feminino</v>
      </c>
      <c r="N25">
        <v>42</v>
      </c>
      <c r="O25">
        <v>1</v>
      </c>
      <c r="P25" t="str">
        <f>VLOOKUP(O25,'Variáveis e códigos'!$D$7:$E$8,2, FALSE)</f>
        <v>Com filhos</v>
      </c>
      <c r="Q25">
        <v>2</v>
      </c>
      <c r="R25" t="str">
        <f>HLOOKUP(Q25,'Variáveis e códigos'!$D$11:$F$12,2,FALSE)</f>
        <v>Secundário</v>
      </c>
      <c r="S25" t="s">
        <v>17</v>
      </c>
      <c r="T25" t="s">
        <v>23</v>
      </c>
    </row>
    <row r="26" spans="1:20" x14ac:dyDescent="0.25">
      <c r="A26">
        <v>25</v>
      </c>
      <c r="B26">
        <v>3</v>
      </c>
      <c r="C26">
        <v>2</v>
      </c>
      <c r="D26">
        <v>2</v>
      </c>
      <c r="E26">
        <v>4</v>
      </c>
      <c r="F26" t="s">
        <v>6</v>
      </c>
      <c r="G26" t="s">
        <v>30</v>
      </c>
      <c r="H26" t="s">
        <v>30</v>
      </c>
      <c r="I26">
        <v>3</v>
      </c>
      <c r="J26">
        <v>4</v>
      </c>
      <c r="K26">
        <v>45</v>
      </c>
      <c r="L26">
        <v>1</v>
      </c>
      <c r="M26" t="str">
        <f>HLOOKUP(Dados_Eco1!L26,'Variáveis e códigos'!$D$3:$E$4,2,FALSE)</f>
        <v>Feminino</v>
      </c>
      <c r="N26">
        <v>25</v>
      </c>
      <c r="O26">
        <v>2</v>
      </c>
      <c r="P26" t="str">
        <f>VLOOKUP(O26,'Variáveis e códigos'!$D$7:$E$8,2, FALSE)</f>
        <v>Sem filhos</v>
      </c>
      <c r="Q26">
        <v>2</v>
      </c>
      <c r="R26" t="str">
        <f>HLOOKUP(Q26,'Variáveis e códigos'!$D$11:$F$12,2,FALSE)</f>
        <v>Secundário</v>
      </c>
      <c r="S26" t="s">
        <v>17</v>
      </c>
      <c r="T26" t="s">
        <v>18</v>
      </c>
    </row>
    <row r="27" spans="1:20" x14ac:dyDescent="0.25">
      <c r="A27">
        <v>26</v>
      </c>
      <c r="B27">
        <v>4</v>
      </c>
      <c r="C27" t="s">
        <v>6</v>
      </c>
      <c r="D27">
        <v>4</v>
      </c>
      <c r="E27">
        <v>4</v>
      </c>
      <c r="F27" t="s">
        <v>6</v>
      </c>
      <c r="G27">
        <v>3</v>
      </c>
      <c r="H27">
        <v>2</v>
      </c>
      <c r="I27">
        <v>4</v>
      </c>
      <c r="J27">
        <v>4</v>
      </c>
      <c r="K27">
        <v>35</v>
      </c>
      <c r="L27">
        <v>1</v>
      </c>
      <c r="M27" t="str">
        <f>HLOOKUP(Dados_Eco1!L27,'Variáveis e códigos'!$D$3:$E$4,2,FALSE)</f>
        <v>Feminino</v>
      </c>
      <c r="N27">
        <v>58</v>
      </c>
      <c r="O27">
        <v>1</v>
      </c>
      <c r="P27" t="str">
        <f>VLOOKUP(O27,'Variáveis e códigos'!$D$7:$E$8,2, FALSE)</f>
        <v>Com filhos</v>
      </c>
      <c r="Q27">
        <v>2</v>
      </c>
      <c r="R27" t="str">
        <f>HLOOKUP(Q27,'Variáveis e códigos'!$D$11:$F$12,2,FALSE)</f>
        <v>Secundário</v>
      </c>
      <c r="S27" t="s">
        <v>20</v>
      </c>
      <c r="T27" t="s">
        <v>18</v>
      </c>
    </row>
    <row r="28" spans="1:20" x14ac:dyDescent="0.25">
      <c r="A28">
        <v>27</v>
      </c>
      <c r="B28" t="s">
        <v>6</v>
      </c>
      <c r="C28">
        <v>4</v>
      </c>
      <c r="D28" t="s">
        <v>6</v>
      </c>
      <c r="E28" t="s">
        <v>6</v>
      </c>
      <c r="F28" t="s">
        <v>6</v>
      </c>
      <c r="G28">
        <v>2</v>
      </c>
      <c r="H28">
        <v>4</v>
      </c>
      <c r="I28">
        <v>2</v>
      </c>
      <c r="J28">
        <v>4</v>
      </c>
      <c r="K28">
        <v>90</v>
      </c>
      <c r="L28">
        <v>1</v>
      </c>
      <c r="M28" t="str">
        <f>HLOOKUP(Dados_Eco1!L28,'Variáveis e códigos'!$D$3:$E$4,2,FALSE)</f>
        <v>Feminino</v>
      </c>
      <c r="N28">
        <v>64</v>
      </c>
      <c r="O28">
        <v>1</v>
      </c>
      <c r="P28" t="str">
        <f>VLOOKUP(O28,'Variáveis e códigos'!$D$7:$E$8,2, FALSE)</f>
        <v>Com filhos</v>
      </c>
      <c r="Q28">
        <v>2</v>
      </c>
      <c r="R28" t="str">
        <f>HLOOKUP(Q28,'Variáveis e códigos'!$D$11:$F$12,2,FALSE)</f>
        <v>Secundário</v>
      </c>
      <c r="S28" t="s">
        <v>17</v>
      </c>
      <c r="T28" t="s">
        <v>23</v>
      </c>
    </row>
    <row r="29" spans="1:20" x14ac:dyDescent="0.25">
      <c r="A29">
        <v>28</v>
      </c>
      <c r="B29" t="s">
        <v>6</v>
      </c>
      <c r="C29">
        <v>4</v>
      </c>
      <c r="D29">
        <v>3</v>
      </c>
      <c r="E29">
        <v>4</v>
      </c>
      <c r="F29">
        <v>3</v>
      </c>
      <c r="G29">
        <v>2</v>
      </c>
      <c r="J29">
        <v>3</v>
      </c>
      <c r="K29">
        <v>60</v>
      </c>
      <c r="L29">
        <v>1</v>
      </c>
      <c r="M29" t="str">
        <f>HLOOKUP(Dados_Eco1!L29,'Variáveis e códigos'!$D$3:$E$4,2,FALSE)</f>
        <v>Feminino</v>
      </c>
      <c r="N29">
        <v>41</v>
      </c>
      <c r="O29">
        <v>1</v>
      </c>
      <c r="P29" t="str">
        <f>VLOOKUP(O29,'Variáveis e códigos'!$D$7:$E$8,2, FALSE)</f>
        <v>Com filhos</v>
      </c>
      <c r="Q29">
        <v>1</v>
      </c>
      <c r="R29" t="str">
        <f>HLOOKUP(Q29,'Variáveis e códigos'!$D$11:$F$12,2,FALSE)</f>
        <v>Primário</v>
      </c>
      <c r="S29" t="s">
        <v>20</v>
      </c>
      <c r="T29" t="s">
        <v>18</v>
      </c>
    </row>
    <row r="30" spans="1:20" x14ac:dyDescent="0.25">
      <c r="A30">
        <v>29</v>
      </c>
      <c r="B30" t="s">
        <v>6</v>
      </c>
      <c r="C30">
        <v>4</v>
      </c>
      <c r="D30" t="s">
        <v>6</v>
      </c>
      <c r="E30">
        <v>4</v>
      </c>
      <c r="F30" t="s">
        <v>6</v>
      </c>
      <c r="G30">
        <v>4</v>
      </c>
      <c r="H30" t="s">
        <v>6</v>
      </c>
      <c r="I30">
        <v>4</v>
      </c>
      <c r="J30" t="s">
        <v>6</v>
      </c>
      <c r="K30">
        <v>45</v>
      </c>
      <c r="L30">
        <v>1</v>
      </c>
      <c r="M30" t="str">
        <f>HLOOKUP(Dados_Eco1!L30,'Variáveis e códigos'!$D$3:$E$4,2,FALSE)</f>
        <v>Feminino</v>
      </c>
      <c r="N30">
        <v>23</v>
      </c>
      <c r="O30">
        <v>2</v>
      </c>
      <c r="P30" t="str">
        <f>VLOOKUP(O30,'Variáveis e códigos'!$D$7:$E$8,2, FALSE)</f>
        <v>Sem filhos</v>
      </c>
      <c r="Q30">
        <v>2</v>
      </c>
      <c r="R30" t="str">
        <f>HLOOKUP(Q30,'Variáveis e códigos'!$D$11:$F$12,2,FALSE)</f>
        <v>Secundário</v>
      </c>
      <c r="S30" t="s">
        <v>17</v>
      </c>
      <c r="T30" t="s">
        <v>22</v>
      </c>
    </row>
    <row r="31" spans="1:20" x14ac:dyDescent="0.25">
      <c r="A31">
        <v>30</v>
      </c>
      <c r="B31" t="s">
        <v>6</v>
      </c>
      <c r="C31">
        <v>3</v>
      </c>
      <c r="D31">
        <v>4</v>
      </c>
      <c r="E31">
        <v>4</v>
      </c>
      <c r="F31">
        <v>4</v>
      </c>
      <c r="G31">
        <v>3</v>
      </c>
      <c r="J31">
        <v>4</v>
      </c>
      <c r="K31">
        <v>80</v>
      </c>
      <c r="L31">
        <v>1</v>
      </c>
      <c r="M31" t="str">
        <f>HLOOKUP(Dados_Eco1!L31,'Variáveis e códigos'!$D$3:$E$4,2,FALSE)</f>
        <v>Feminino</v>
      </c>
      <c r="N31">
        <v>40</v>
      </c>
      <c r="O31">
        <v>1</v>
      </c>
      <c r="P31" t="str">
        <f>VLOOKUP(O31,'Variáveis e códigos'!$D$7:$E$8,2, FALSE)</f>
        <v>Com filhos</v>
      </c>
      <c r="Q31">
        <v>1</v>
      </c>
      <c r="R31" t="str">
        <f>HLOOKUP(Q31,'Variáveis e códigos'!$D$11:$F$12,2,FALSE)</f>
        <v>Primário</v>
      </c>
      <c r="S31" t="s">
        <v>20</v>
      </c>
      <c r="T31" t="s">
        <v>18</v>
      </c>
    </row>
    <row r="32" spans="1:20" x14ac:dyDescent="0.25">
      <c r="A32">
        <v>31</v>
      </c>
      <c r="B32" t="s">
        <v>6</v>
      </c>
      <c r="C32">
        <v>3</v>
      </c>
      <c r="D32">
        <v>4</v>
      </c>
      <c r="E32">
        <v>3</v>
      </c>
      <c r="F32">
        <v>2</v>
      </c>
      <c r="G32">
        <v>2</v>
      </c>
      <c r="H32">
        <v>3</v>
      </c>
      <c r="I32">
        <v>4</v>
      </c>
      <c r="J32">
        <v>4</v>
      </c>
      <c r="K32">
        <v>85</v>
      </c>
      <c r="L32">
        <v>1</v>
      </c>
      <c r="M32" t="str">
        <f>HLOOKUP(Dados_Eco1!L32,'Variáveis e códigos'!$D$3:$E$4,2,FALSE)</f>
        <v>Feminino</v>
      </c>
      <c r="N32">
        <v>22</v>
      </c>
      <c r="O32">
        <v>2</v>
      </c>
      <c r="P32" t="str">
        <f>VLOOKUP(O32,'Variáveis e códigos'!$D$7:$E$8,2, FALSE)</f>
        <v>Sem filhos</v>
      </c>
      <c r="Q32">
        <v>2</v>
      </c>
      <c r="R32" t="str">
        <f>HLOOKUP(Q32,'Variáveis e códigos'!$D$11:$F$12,2,FALSE)</f>
        <v>Secundário</v>
      </c>
      <c r="S32" t="s">
        <v>17</v>
      </c>
      <c r="T32" t="s">
        <v>21</v>
      </c>
    </row>
    <row r="33" spans="1:20" x14ac:dyDescent="0.25">
      <c r="A33">
        <v>32</v>
      </c>
      <c r="B33">
        <v>3</v>
      </c>
      <c r="C33">
        <v>3</v>
      </c>
      <c r="D33">
        <v>4</v>
      </c>
      <c r="E33">
        <v>3</v>
      </c>
      <c r="F33">
        <v>2</v>
      </c>
      <c r="G33">
        <v>2</v>
      </c>
      <c r="H33">
        <v>2</v>
      </c>
      <c r="I33">
        <v>3</v>
      </c>
      <c r="J33">
        <v>4</v>
      </c>
      <c r="K33">
        <v>30</v>
      </c>
      <c r="L33">
        <v>1</v>
      </c>
      <c r="M33" t="str">
        <f>HLOOKUP(Dados_Eco1!L33,'Variáveis e códigos'!$D$3:$E$4,2,FALSE)</f>
        <v>Feminino</v>
      </c>
      <c r="N33">
        <v>65</v>
      </c>
      <c r="O33">
        <v>1</v>
      </c>
      <c r="P33" t="str">
        <f>VLOOKUP(O33,'Variáveis e códigos'!$D$7:$E$8,2, FALSE)</f>
        <v>Com filhos</v>
      </c>
      <c r="Q33">
        <v>2</v>
      </c>
      <c r="R33" t="str">
        <f>HLOOKUP(Q33,'Variáveis e códigos'!$D$11:$F$12,2,FALSE)</f>
        <v>Secundário</v>
      </c>
      <c r="S33" t="s">
        <v>17</v>
      </c>
      <c r="T33" t="s">
        <v>23</v>
      </c>
    </row>
    <row r="34" spans="1:20" x14ac:dyDescent="0.25">
      <c r="A34">
        <v>33</v>
      </c>
      <c r="B34">
        <v>4</v>
      </c>
      <c r="C34">
        <v>4</v>
      </c>
      <c r="D34">
        <v>4</v>
      </c>
      <c r="E34">
        <v>3</v>
      </c>
      <c r="F34">
        <v>3</v>
      </c>
      <c r="G34">
        <v>2</v>
      </c>
      <c r="H34">
        <v>2</v>
      </c>
      <c r="I34">
        <v>3</v>
      </c>
      <c r="J34">
        <v>4</v>
      </c>
      <c r="K34">
        <v>50</v>
      </c>
      <c r="L34">
        <v>1</v>
      </c>
      <c r="M34" t="str">
        <f>HLOOKUP(Dados_Eco1!L34,'Variáveis e códigos'!$D$3:$E$4,2,FALSE)</f>
        <v>Feminino</v>
      </c>
      <c r="N34">
        <v>38</v>
      </c>
      <c r="O34">
        <v>1</v>
      </c>
      <c r="P34" t="str">
        <f>VLOOKUP(O34,'Variáveis e códigos'!$D$7:$E$8,2, FALSE)</f>
        <v>Com filhos</v>
      </c>
      <c r="Q34">
        <v>1</v>
      </c>
      <c r="R34" t="str">
        <f>HLOOKUP(Q34,'Variáveis e códigos'!$D$11:$F$12,2,FALSE)</f>
        <v>Primário</v>
      </c>
      <c r="S34" t="s">
        <v>20</v>
      </c>
      <c r="T34" t="s">
        <v>19</v>
      </c>
    </row>
    <row r="35" spans="1:20" x14ac:dyDescent="0.25">
      <c r="A35">
        <v>34</v>
      </c>
      <c r="B35" t="s">
        <v>6</v>
      </c>
      <c r="C35">
        <v>3</v>
      </c>
      <c r="D35" t="s">
        <v>6</v>
      </c>
      <c r="E35">
        <v>3</v>
      </c>
      <c r="F35" t="s">
        <v>30</v>
      </c>
      <c r="G35">
        <v>3</v>
      </c>
      <c r="H35" t="s">
        <v>30</v>
      </c>
      <c r="I35">
        <v>2</v>
      </c>
      <c r="J35">
        <v>4</v>
      </c>
      <c r="K35">
        <v>85</v>
      </c>
      <c r="L35">
        <v>1</v>
      </c>
      <c r="M35" t="str">
        <f>HLOOKUP(Dados_Eco1!L35,'Variáveis e códigos'!$D$3:$E$4,2,FALSE)</f>
        <v>Feminino</v>
      </c>
      <c r="N35">
        <v>38</v>
      </c>
      <c r="O35">
        <v>1</v>
      </c>
      <c r="P35" t="str">
        <f>VLOOKUP(O35,'Variáveis e códigos'!$D$7:$E$8,2, FALSE)</f>
        <v>Com filhos</v>
      </c>
      <c r="Q35">
        <v>1</v>
      </c>
      <c r="R35" t="str">
        <f>HLOOKUP(Q35,'Variáveis e códigos'!$D$11:$F$12,2,FALSE)</f>
        <v>Primário</v>
      </c>
      <c r="S35" t="s">
        <v>17</v>
      </c>
      <c r="T35" t="s">
        <v>21</v>
      </c>
    </row>
    <row r="36" spans="1:20" x14ac:dyDescent="0.25">
      <c r="A36">
        <v>35</v>
      </c>
      <c r="B36" t="s">
        <v>6</v>
      </c>
      <c r="D36" t="s">
        <v>6</v>
      </c>
      <c r="E36" t="s">
        <v>6</v>
      </c>
      <c r="F36" t="s">
        <v>6</v>
      </c>
      <c r="G36">
        <v>3</v>
      </c>
      <c r="I36">
        <v>3</v>
      </c>
      <c r="J36" t="s">
        <v>6</v>
      </c>
      <c r="K36">
        <v>95</v>
      </c>
      <c r="L36">
        <v>1</v>
      </c>
      <c r="M36" t="str">
        <f>HLOOKUP(Dados_Eco1!L36,'Variáveis e códigos'!$D$3:$E$4,2,FALSE)</f>
        <v>Feminino</v>
      </c>
      <c r="N36">
        <v>37</v>
      </c>
      <c r="O36">
        <v>1</v>
      </c>
      <c r="P36" t="str">
        <f>VLOOKUP(O36,'Variáveis e códigos'!$D$7:$E$8,2, FALSE)</f>
        <v>Com filhos</v>
      </c>
      <c r="Q36">
        <v>1</v>
      </c>
      <c r="R36" t="str">
        <f>HLOOKUP(Q36,'Variáveis e códigos'!$D$11:$F$12,2,FALSE)</f>
        <v>Primário</v>
      </c>
      <c r="S36" t="s">
        <v>17</v>
      </c>
      <c r="T36" t="s">
        <v>21</v>
      </c>
    </row>
    <row r="37" spans="1:20" x14ac:dyDescent="0.25">
      <c r="A37">
        <v>36</v>
      </c>
      <c r="B37">
        <v>3</v>
      </c>
      <c r="C37" t="s">
        <v>6</v>
      </c>
      <c r="D37">
        <v>4</v>
      </c>
      <c r="E37" t="s">
        <v>6</v>
      </c>
      <c r="F37">
        <v>4</v>
      </c>
      <c r="G37" t="s">
        <v>6</v>
      </c>
      <c r="H37">
        <v>4</v>
      </c>
      <c r="I37">
        <v>3</v>
      </c>
      <c r="J37">
        <v>3</v>
      </c>
      <c r="K37">
        <v>90</v>
      </c>
      <c r="L37">
        <v>1</v>
      </c>
      <c r="M37" t="str">
        <f>HLOOKUP(Dados_Eco1!L37,'Variáveis e códigos'!$D$3:$E$4,2,FALSE)</f>
        <v>Feminino</v>
      </c>
      <c r="N37">
        <v>22</v>
      </c>
      <c r="O37">
        <v>2</v>
      </c>
      <c r="P37" t="str">
        <f>VLOOKUP(O37,'Variáveis e códigos'!$D$7:$E$8,2, FALSE)</f>
        <v>Sem filhos</v>
      </c>
      <c r="Q37">
        <v>2</v>
      </c>
      <c r="R37" t="str">
        <f>HLOOKUP(Q37,'Variáveis e códigos'!$D$11:$F$12,2,FALSE)</f>
        <v>Secundário</v>
      </c>
      <c r="S37" t="s">
        <v>20</v>
      </c>
      <c r="T37" t="s">
        <v>18</v>
      </c>
    </row>
    <row r="38" spans="1:20" x14ac:dyDescent="0.25">
      <c r="A38">
        <v>37</v>
      </c>
      <c r="B38">
        <v>4</v>
      </c>
      <c r="C38">
        <v>3</v>
      </c>
      <c r="D38" t="s">
        <v>6</v>
      </c>
      <c r="E38">
        <v>3</v>
      </c>
      <c r="F38">
        <v>3</v>
      </c>
      <c r="G38">
        <v>4</v>
      </c>
      <c r="H38">
        <v>4</v>
      </c>
      <c r="I38">
        <v>4</v>
      </c>
      <c r="J38">
        <v>4</v>
      </c>
      <c r="K38">
        <v>80</v>
      </c>
      <c r="L38">
        <v>1</v>
      </c>
      <c r="M38" t="str">
        <f>HLOOKUP(Dados_Eco1!L38,'Variáveis e códigos'!$D$3:$E$4,2,FALSE)</f>
        <v>Feminino</v>
      </c>
      <c r="N38">
        <v>23</v>
      </c>
      <c r="O38">
        <v>2</v>
      </c>
      <c r="P38" t="str">
        <f>VLOOKUP(O38,'Variáveis e códigos'!$D$7:$E$8,2, FALSE)</f>
        <v>Sem filhos</v>
      </c>
      <c r="Q38">
        <v>2</v>
      </c>
      <c r="R38" t="str">
        <f>HLOOKUP(Q38,'Variáveis e códigos'!$D$11:$F$12,2,FALSE)</f>
        <v>Secundário</v>
      </c>
      <c r="S38" t="s">
        <v>20</v>
      </c>
      <c r="T38" t="s">
        <v>18</v>
      </c>
    </row>
    <row r="39" spans="1:20" x14ac:dyDescent="0.25">
      <c r="A39">
        <v>38</v>
      </c>
      <c r="B39">
        <v>3</v>
      </c>
      <c r="C39">
        <v>2</v>
      </c>
      <c r="D39">
        <v>4</v>
      </c>
      <c r="E39">
        <v>3</v>
      </c>
      <c r="F39">
        <v>4</v>
      </c>
      <c r="G39">
        <v>3</v>
      </c>
      <c r="H39">
        <v>2</v>
      </c>
      <c r="I39">
        <v>4</v>
      </c>
      <c r="J39">
        <v>4</v>
      </c>
      <c r="K39">
        <v>80</v>
      </c>
      <c r="L39">
        <v>1</v>
      </c>
      <c r="M39" t="str">
        <f>HLOOKUP(Dados_Eco1!L39,'Variáveis e códigos'!$D$3:$E$4,2,FALSE)</f>
        <v>Feminino</v>
      </c>
      <c r="N39">
        <v>24</v>
      </c>
      <c r="O39">
        <v>2</v>
      </c>
      <c r="P39" t="str">
        <f>VLOOKUP(O39,'Variáveis e códigos'!$D$7:$E$8,2, FALSE)</f>
        <v>Sem filhos</v>
      </c>
      <c r="Q39">
        <v>2</v>
      </c>
      <c r="R39" t="str">
        <f>HLOOKUP(Q39,'Variáveis e códigos'!$D$11:$F$12,2,FALSE)</f>
        <v>Secundário</v>
      </c>
      <c r="S39" t="s">
        <v>20</v>
      </c>
      <c r="T39" t="s">
        <v>22</v>
      </c>
    </row>
    <row r="40" spans="1:20" x14ac:dyDescent="0.25">
      <c r="A40">
        <v>39</v>
      </c>
      <c r="B40" t="s">
        <v>6</v>
      </c>
      <c r="C40">
        <v>3</v>
      </c>
      <c r="D40" t="s">
        <v>6</v>
      </c>
      <c r="E40" t="s">
        <v>6</v>
      </c>
      <c r="F40">
        <v>4</v>
      </c>
      <c r="G40">
        <v>3</v>
      </c>
      <c r="H40" t="s">
        <v>6</v>
      </c>
      <c r="I40" t="s">
        <v>6</v>
      </c>
      <c r="J40" t="s">
        <v>6</v>
      </c>
      <c r="K40">
        <v>90</v>
      </c>
      <c r="L40">
        <v>1</v>
      </c>
      <c r="M40" t="str">
        <f>HLOOKUP(Dados_Eco1!L40,'Variáveis e códigos'!$D$3:$E$4,2,FALSE)</f>
        <v>Feminino</v>
      </c>
      <c r="N40">
        <v>27</v>
      </c>
      <c r="O40">
        <v>2</v>
      </c>
      <c r="P40" t="str">
        <f>VLOOKUP(O40,'Variáveis e códigos'!$D$7:$E$8,2, FALSE)</f>
        <v>Sem filhos</v>
      </c>
      <c r="Q40">
        <v>3</v>
      </c>
      <c r="R40" t="str">
        <f>HLOOKUP(Q40,'Variáveis e códigos'!$D$11:$F$12,2,FALSE)</f>
        <v>Superior</v>
      </c>
      <c r="S40" t="s">
        <v>20</v>
      </c>
      <c r="T40" t="s">
        <v>19</v>
      </c>
    </row>
    <row r="41" spans="1:20" x14ac:dyDescent="0.25">
      <c r="A41">
        <v>40</v>
      </c>
      <c r="B41" t="s">
        <v>6</v>
      </c>
      <c r="C41">
        <v>3</v>
      </c>
      <c r="D41" t="s">
        <v>6</v>
      </c>
      <c r="E41">
        <v>4</v>
      </c>
      <c r="F41" t="s">
        <v>6</v>
      </c>
      <c r="G41">
        <v>4</v>
      </c>
      <c r="H41" t="s">
        <v>6</v>
      </c>
      <c r="I41">
        <v>4</v>
      </c>
      <c r="J41" t="s">
        <v>6</v>
      </c>
      <c r="K41">
        <v>60</v>
      </c>
      <c r="L41">
        <v>1</v>
      </c>
      <c r="M41" t="str">
        <f>HLOOKUP(Dados_Eco1!L41,'Variáveis e códigos'!$D$3:$E$4,2,FALSE)</f>
        <v>Feminino</v>
      </c>
      <c r="N41">
        <v>28</v>
      </c>
      <c r="O41">
        <v>2</v>
      </c>
      <c r="P41" t="str">
        <f>VLOOKUP(O41,'Variáveis e códigos'!$D$7:$E$8,2, FALSE)</f>
        <v>Sem filhos</v>
      </c>
      <c r="Q41">
        <v>3</v>
      </c>
      <c r="R41" t="str">
        <f>HLOOKUP(Q41,'Variáveis e códigos'!$D$11:$F$12,2,FALSE)</f>
        <v>Superior</v>
      </c>
      <c r="S41" t="s">
        <v>20</v>
      </c>
      <c r="T41" t="s">
        <v>21</v>
      </c>
    </row>
    <row r="42" spans="1:20" x14ac:dyDescent="0.25">
      <c r="A42">
        <v>41</v>
      </c>
      <c r="B42" t="s">
        <v>6</v>
      </c>
      <c r="C42" t="s">
        <v>6</v>
      </c>
      <c r="D42" t="s">
        <v>6</v>
      </c>
      <c r="E42">
        <v>3</v>
      </c>
      <c r="G42">
        <v>4</v>
      </c>
      <c r="K42">
        <v>60</v>
      </c>
      <c r="L42">
        <v>1</v>
      </c>
      <c r="M42" t="str">
        <f>HLOOKUP(Dados_Eco1!L42,'Variáveis e códigos'!$D$3:$E$4,2,FALSE)</f>
        <v>Feminino</v>
      </c>
      <c r="N42">
        <v>39</v>
      </c>
      <c r="O42">
        <v>1</v>
      </c>
      <c r="P42" t="str">
        <f>VLOOKUP(O42,'Variáveis e códigos'!$D$7:$E$8,2, FALSE)</f>
        <v>Com filhos</v>
      </c>
      <c r="Q42">
        <v>3</v>
      </c>
      <c r="R42" t="str">
        <f>HLOOKUP(Q42,'Variáveis e códigos'!$D$11:$F$12,2,FALSE)</f>
        <v>Superior</v>
      </c>
      <c r="S42" t="s">
        <v>17</v>
      </c>
      <c r="T42" t="s">
        <v>23</v>
      </c>
    </row>
    <row r="43" spans="1:20" x14ac:dyDescent="0.25">
      <c r="A43">
        <v>42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>
        <v>4</v>
      </c>
      <c r="H43">
        <v>4</v>
      </c>
      <c r="I43">
        <v>4</v>
      </c>
      <c r="J43" t="s">
        <v>6</v>
      </c>
      <c r="K43">
        <v>100</v>
      </c>
      <c r="L43">
        <v>1</v>
      </c>
      <c r="M43" t="str">
        <f>HLOOKUP(Dados_Eco1!L43,'Variáveis e códigos'!$D$3:$E$4,2,FALSE)</f>
        <v>Feminino</v>
      </c>
      <c r="N43">
        <v>24</v>
      </c>
      <c r="O43">
        <v>2</v>
      </c>
      <c r="P43" t="str">
        <f>VLOOKUP(O43,'Variáveis e códigos'!$D$7:$E$8,2, FALSE)</f>
        <v>Sem filhos</v>
      </c>
      <c r="Q43">
        <v>3</v>
      </c>
      <c r="R43" t="str">
        <f>HLOOKUP(Q43,'Variáveis e códigos'!$D$11:$F$12,2,FALSE)</f>
        <v>Superior</v>
      </c>
      <c r="S43" t="s">
        <v>20</v>
      </c>
      <c r="T43" t="s">
        <v>18</v>
      </c>
    </row>
    <row r="44" spans="1:20" x14ac:dyDescent="0.25">
      <c r="A44">
        <v>43</v>
      </c>
      <c r="B44">
        <v>3</v>
      </c>
      <c r="C44">
        <v>3</v>
      </c>
      <c r="D44">
        <v>2</v>
      </c>
      <c r="E44" t="s">
        <v>6</v>
      </c>
      <c r="F44">
        <v>2</v>
      </c>
      <c r="I44">
        <v>4</v>
      </c>
      <c r="J44">
        <v>4</v>
      </c>
      <c r="K44">
        <v>100</v>
      </c>
      <c r="L44">
        <v>1</v>
      </c>
      <c r="M44" t="str">
        <f>HLOOKUP(Dados_Eco1!L44,'Variáveis e códigos'!$D$3:$E$4,2,FALSE)</f>
        <v>Feminino</v>
      </c>
      <c r="N44">
        <v>28</v>
      </c>
      <c r="O44">
        <v>2</v>
      </c>
      <c r="P44" t="str">
        <f>VLOOKUP(O44,'Variáveis e códigos'!$D$7:$E$8,2, FALSE)</f>
        <v>Sem filhos</v>
      </c>
      <c r="Q44">
        <v>3</v>
      </c>
      <c r="R44" t="str">
        <f>HLOOKUP(Q44,'Variáveis e códigos'!$D$11:$F$12,2,FALSE)</f>
        <v>Superior</v>
      </c>
      <c r="S44" t="s">
        <v>20</v>
      </c>
      <c r="T44" t="s">
        <v>19</v>
      </c>
    </row>
    <row r="45" spans="1:20" x14ac:dyDescent="0.25">
      <c r="A45">
        <v>44</v>
      </c>
      <c r="B45">
        <v>99</v>
      </c>
      <c r="C45" t="s">
        <v>30</v>
      </c>
      <c r="D45">
        <v>4</v>
      </c>
      <c r="E45" t="s">
        <v>6</v>
      </c>
      <c r="F45">
        <v>2</v>
      </c>
      <c r="G45">
        <v>3</v>
      </c>
      <c r="H45">
        <v>2</v>
      </c>
      <c r="I45" t="s">
        <v>30</v>
      </c>
      <c r="J45">
        <v>4</v>
      </c>
      <c r="K45">
        <v>85</v>
      </c>
      <c r="L45">
        <v>1</v>
      </c>
      <c r="M45" t="str">
        <f>HLOOKUP(Dados_Eco1!L45,'Variáveis e códigos'!$D$3:$E$4,2,FALSE)</f>
        <v>Feminino</v>
      </c>
      <c r="N45">
        <v>39</v>
      </c>
      <c r="O45">
        <v>1</v>
      </c>
      <c r="P45" t="str">
        <f>VLOOKUP(O45,'Variáveis e códigos'!$D$7:$E$8,2, FALSE)</f>
        <v>Com filhos</v>
      </c>
      <c r="Q45">
        <v>1</v>
      </c>
      <c r="R45" t="str">
        <f>HLOOKUP(Q45,'Variáveis e códigos'!$D$11:$F$12,2,FALSE)</f>
        <v>Primário</v>
      </c>
      <c r="S45" t="s">
        <v>17</v>
      </c>
      <c r="T45" t="s">
        <v>18</v>
      </c>
    </row>
    <row r="46" spans="1:20" x14ac:dyDescent="0.25">
      <c r="A46">
        <v>45</v>
      </c>
      <c r="B46">
        <v>4</v>
      </c>
      <c r="C46">
        <v>3</v>
      </c>
      <c r="D46" t="s">
        <v>6</v>
      </c>
      <c r="E46" t="s">
        <v>6</v>
      </c>
      <c r="F46">
        <v>4</v>
      </c>
      <c r="G46">
        <v>3</v>
      </c>
      <c r="H46">
        <v>4</v>
      </c>
      <c r="I46">
        <v>3</v>
      </c>
      <c r="J46">
        <v>4</v>
      </c>
      <c r="K46">
        <v>75</v>
      </c>
      <c r="L46">
        <v>1</v>
      </c>
      <c r="M46" t="str">
        <f>HLOOKUP(Dados_Eco1!L46,'Variáveis e códigos'!$D$3:$E$4,2,FALSE)</f>
        <v>Feminino</v>
      </c>
      <c r="N46">
        <v>38</v>
      </c>
      <c r="O46">
        <v>1</v>
      </c>
      <c r="P46" t="str">
        <f>VLOOKUP(O46,'Variáveis e códigos'!$D$7:$E$8,2, FALSE)</f>
        <v>Com filhos</v>
      </c>
      <c r="Q46">
        <v>1</v>
      </c>
      <c r="R46" t="str">
        <f>HLOOKUP(Q46,'Variáveis e códigos'!$D$11:$F$12,2,FALSE)</f>
        <v>Primário</v>
      </c>
      <c r="S46" t="s">
        <v>17</v>
      </c>
      <c r="T46" t="s">
        <v>18</v>
      </c>
    </row>
    <row r="47" spans="1:20" x14ac:dyDescent="0.25">
      <c r="A47">
        <v>46</v>
      </c>
      <c r="B47">
        <v>2</v>
      </c>
      <c r="C47">
        <v>4</v>
      </c>
      <c r="D47">
        <v>4</v>
      </c>
      <c r="E47" t="s">
        <v>30</v>
      </c>
      <c r="F47" t="s">
        <v>6</v>
      </c>
      <c r="G47">
        <v>3</v>
      </c>
      <c r="H47">
        <v>3</v>
      </c>
      <c r="I47">
        <v>3</v>
      </c>
      <c r="J47">
        <v>3</v>
      </c>
      <c r="K47">
        <v>60</v>
      </c>
      <c r="L47">
        <v>1</v>
      </c>
      <c r="M47" t="str">
        <f>HLOOKUP(Dados_Eco1!L47,'Variáveis e códigos'!$D$3:$E$4,2,FALSE)</f>
        <v>Feminino</v>
      </c>
      <c r="N47">
        <v>37</v>
      </c>
      <c r="O47">
        <v>1</v>
      </c>
      <c r="P47" t="str">
        <f>VLOOKUP(O47,'Variáveis e códigos'!$D$7:$E$8,2, FALSE)</f>
        <v>Com filhos</v>
      </c>
      <c r="Q47">
        <v>1</v>
      </c>
      <c r="R47" t="str">
        <f>HLOOKUP(Q47,'Variáveis e códigos'!$D$11:$F$12,2,FALSE)</f>
        <v>Primário</v>
      </c>
      <c r="S47" t="s">
        <v>17</v>
      </c>
      <c r="T47" t="s">
        <v>18</v>
      </c>
    </row>
    <row r="48" spans="1:20" x14ac:dyDescent="0.25">
      <c r="A48">
        <v>47</v>
      </c>
      <c r="B48" t="s">
        <v>6</v>
      </c>
      <c r="C48">
        <v>4</v>
      </c>
      <c r="D48" t="s">
        <v>6</v>
      </c>
      <c r="E48" t="s">
        <v>6</v>
      </c>
      <c r="F48">
        <v>4</v>
      </c>
      <c r="G48">
        <v>3</v>
      </c>
      <c r="H48" t="s">
        <v>6</v>
      </c>
      <c r="I48">
        <v>4</v>
      </c>
      <c r="J48" t="s">
        <v>6</v>
      </c>
      <c r="K48">
        <v>30</v>
      </c>
      <c r="L48">
        <v>1</v>
      </c>
      <c r="M48" t="str">
        <f>HLOOKUP(Dados_Eco1!L48,'Variáveis e códigos'!$D$3:$E$4,2,FALSE)</f>
        <v>Feminino</v>
      </c>
      <c r="N48">
        <v>24</v>
      </c>
      <c r="O48">
        <v>1</v>
      </c>
      <c r="P48" t="str">
        <f>VLOOKUP(O48,'Variáveis e códigos'!$D$7:$E$8,2, FALSE)</f>
        <v>Com filhos</v>
      </c>
      <c r="Q48">
        <v>2</v>
      </c>
      <c r="R48" t="str">
        <f>HLOOKUP(Q48,'Variáveis e códigos'!$D$11:$F$12,2,FALSE)</f>
        <v>Secundário</v>
      </c>
      <c r="S48" t="s">
        <v>17</v>
      </c>
      <c r="T48" t="s">
        <v>18</v>
      </c>
    </row>
    <row r="49" spans="1:20" x14ac:dyDescent="0.25">
      <c r="A49">
        <v>48</v>
      </c>
      <c r="B49" t="s">
        <v>6</v>
      </c>
      <c r="C49">
        <v>3</v>
      </c>
      <c r="D49">
        <v>4</v>
      </c>
      <c r="E49">
        <v>4</v>
      </c>
      <c r="F49" t="s">
        <v>6</v>
      </c>
      <c r="G49">
        <v>3</v>
      </c>
      <c r="H49">
        <v>3</v>
      </c>
      <c r="I49" t="s">
        <v>6</v>
      </c>
      <c r="J49" t="s">
        <v>6</v>
      </c>
      <c r="K49">
        <v>60</v>
      </c>
      <c r="L49">
        <v>1</v>
      </c>
      <c r="M49" t="str">
        <f>HLOOKUP(Dados_Eco1!L49,'Variáveis e códigos'!$D$3:$E$4,2,FALSE)</f>
        <v>Feminino</v>
      </c>
      <c r="N49">
        <v>23</v>
      </c>
      <c r="O49">
        <v>1</v>
      </c>
      <c r="P49" t="str">
        <f>VLOOKUP(O49,'Variáveis e códigos'!$D$7:$E$8,2, FALSE)</f>
        <v>Com filhos</v>
      </c>
      <c r="Q49">
        <v>2</v>
      </c>
      <c r="R49" t="str">
        <f>HLOOKUP(Q49,'Variáveis e códigos'!$D$11:$F$12,2,FALSE)</f>
        <v>Secundário</v>
      </c>
      <c r="S49" t="s">
        <v>17</v>
      </c>
      <c r="T49" t="s">
        <v>22</v>
      </c>
    </row>
    <row r="50" spans="1:20" x14ac:dyDescent="0.25">
      <c r="A50">
        <v>49</v>
      </c>
      <c r="B50">
        <v>4</v>
      </c>
      <c r="C50">
        <v>3</v>
      </c>
      <c r="D50">
        <v>3</v>
      </c>
      <c r="E50">
        <v>4</v>
      </c>
      <c r="F50">
        <v>3</v>
      </c>
      <c r="G50">
        <v>4</v>
      </c>
      <c r="H50">
        <v>4</v>
      </c>
      <c r="I50">
        <v>3</v>
      </c>
      <c r="J50" t="s">
        <v>6</v>
      </c>
      <c r="K50">
        <v>30</v>
      </c>
      <c r="L50">
        <v>1</v>
      </c>
      <c r="M50" t="str">
        <f>HLOOKUP(Dados_Eco1!L50,'Variáveis e códigos'!$D$3:$E$4,2,FALSE)</f>
        <v>Feminino</v>
      </c>
      <c r="N50">
        <v>63</v>
      </c>
      <c r="O50">
        <v>1</v>
      </c>
      <c r="P50" t="str">
        <f>VLOOKUP(O50,'Variáveis e códigos'!$D$7:$E$8,2, FALSE)</f>
        <v>Com filhos</v>
      </c>
      <c r="Q50">
        <v>3</v>
      </c>
      <c r="R50" t="str">
        <f>HLOOKUP(Q50,'Variáveis e códigos'!$D$11:$F$12,2,FALSE)</f>
        <v>Superior</v>
      </c>
      <c r="S50" t="s">
        <v>17</v>
      </c>
      <c r="T50" t="s">
        <v>19</v>
      </c>
    </row>
    <row r="51" spans="1:20" x14ac:dyDescent="0.25">
      <c r="A51">
        <v>50</v>
      </c>
      <c r="B51" t="s">
        <v>6</v>
      </c>
      <c r="D51" t="s">
        <v>6</v>
      </c>
      <c r="E51">
        <v>2</v>
      </c>
      <c r="F51">
        <v>2</v>
      </c>
      <c r="G51">
        <v>4</v>
      </c>
      <c r="J51">
        <v>3</v>
      </c>
      <c r="K51">
        <v>95</v>
      </c>
      <c r="L51">
        <v>1</v>
      </c>
      <c r="M51" t="str">
        <f>HLOOKUP(Dados_Eco1!L51,'Variáveis e códigos'!$D$3:$E$4,2,FALSE)</f>
        <v>Feminino</v>
      </c>
      <c r="N51">
        <v>36</v>
      </c>
      <c r="O51">
        <v>1</v>
      </c>
      <c r="P51" t="str">
        <f>VLOOKUP(O51,'Variáveis e códigos'!$D$7:$E$8,2, FALSE)</f>
        <v>Com filhos</v>
      </c>
      <c r="Q51">
        <v>2</v>
      </c>
      <c r="R51" t="str">
        <f>HLOOKUP(Q51,'Variáveis e códigos'!$D$11:$F$12,2,FALSE)</f>
        <v>Secundário</v>
      </c>
      <c r="S51" t="s">
        <v>17</v>
      </c>
      <c r="T51" t="s">
        <v>18</v>
      </c>
    </row>
    <row r="52" spans="1:20" x14ac:dyDescent="0.25">
      <c r="A52">
        <v>51</v>
      </c>
      <c r="B52">
        <v>3</v>
      </c>
      <c r="C52">
        <v>2</v>
      </c>
      <c r="D52">
        <v>4</v>
      </c>
      <c r="E52">
        <v>3</v>
      </c>
      <c r="F52">
        <v>4</v>
      </c>
      <c r="I52">
        <v>3</v>
      </c>
      <c r="J52">
        <v>3</v>
      </c>
      <c r="K52">
        <v>60</v>
      </c>
      <c r="L52">
        <v>1</v>
      </c>
      <c r="M52" t="str">
        <f>HLOOKUP(Dados_Eco1!L52,'Variáveis e códigos'!$D$3:$E$4,2,FALSE)</f>
        <v>Feminino</v>
      </c>
      <c r="N52">
        <v>63</v>
      </c>
      <c r="O52">
        <v>1</v>
      </c>
      <c r="P52" t="str">
        <f>VLOOKUP(O52,'Variáveis e códigos'!$D$7:$E$8,2, FALSE)</f>
        <v>Com filhos</v>
      </c>
      <c r="Q52">
        <v>3</v>
      </c>
      <c r="R52" t="str">
        <f>HLOOKUP(Q52,'Variáveis e códigos'!$D$11:$F$12,2,FALSE)</f>
        <v>Superior</v>
      </c>
      <c r="S52" t="s">
        <v>17</v>
      </c>
      <c r="T52" t="s">
        <v>19</v>
      </c>
    </row>
    <row r="53" spans="1:20" x14ac:dyDescent="0.25">
      <c r="A53">
        <v>52</v>
      </c>
      <c r="B53" t="s">
        <v>6</v>
      </c>
      <c r="C53" t="s">
        <v>30</v>
      </c>
      <c r="D53" t="s">
        <v>6</v>
      </c>
      <c r="E53" t="s">
        <v>6</v>
      </c>
      <c r="G53">
        <v>3</v>
      </c>
      <c r="H53" t="s">
        <v>6</v>
      </c>
      <c r="I53">
        <v>2</v>
      </c>
      <c r="J53" t="s">
        <v>6</v>
      </c>
      <c r="K53">
        <v>60</v>
      </c>
      <c r="L53">
        <v>1</v>
      </c>
      <c r="M53" t="str">
        <f>HLOOKUP(Dados_Eco1!L53,'Variáveis e códigos'!$D$3:$E$4,2,FALSE)</f>
        <v>Feminino</v>
      </c>
      <c r="N53">
        <v>29</v>
      </c>
      <c r="O53">
        <v>2</v>
      </c>
      <c r="P53" t="str">
        <f>VLOOKUP(O53,'Variáveis e códigos'!$D$7:$E$8,2, FALSE)</f>
        <v>Sem filhos</v>
      </c>
      <c r="Q53">
        <v>3</v>
      </c>
      <c r="R53" t="str">
        <f>HLOOKUP(Q53,'Variáveis e códigos'!$D$11:$F$12,2,FALSE)</f>
        <v>Superior</v>
      </c>
      <c r="S53" t="s">
        <v>17</v>
      </c>
      <c r="T53" t="s">
        <v>19</v>
      </c>
    </row>
    <row r="54" spans="1:20" x14ac:dyDescent="0.25">
      <c r="A54">
        <v>53</v>
      </c>
      <c r="B54" t="s">
        <v>6</v>
      </c>
      <c r="C54" t="s">
        <v>30</v>
      </c>
      <c r="D54">
        <v>3</v>
      </c>
      <c r="E54">
        <v>3</v>
      </c>
      <c r="J54">
        <v>4</v>
      </c>
      <c r="K54">
        <v>85</v>
      </c>
      <c r="L54">
        <v>1</v>
      </c>
      <c r="M54" t="str">
        <f>HLOOKUP(Dados_Eco1!L54,'Variáveis e códigos'!$D$3:$E$4,2,FALSE)</f>
        <v>Feminino</v>
      </c>
      <c r="N54">
        <v>24</v>
      </c>
      <c r="O54">
        <v>2</v>
      </c>
      <c r="P54" t="str">
        <f>VLOOKUP(O54,'Variáveis e códigos'!$D$7:$E$8,2, FALSE)</f>
        <v>Sem filhos</v>
      </c>
      <c r="Q54">
        <v>3</v>
      </c>
      <c r="R54" t="str">
        <f>HLOOKUP(Q54,'Variáveis e códigos'!$D$11:$F$12,2,FALSE)</f>
        <v>Superior</v>
      </c>
      <c r="S54" t="s">
        <v>20</v>
      </c>
      <c r="T54" t="s">
        <v>22</v>
      </c>
    </row>
    <row r="55" spans="1:20" x14ac:dyDescent="0.25">
      <c r="A55">
        <v>54</v>
      </c>
      <c r="B55" t="s">
        <v>6</v>
      </c>
      <c r="C55">
        <v>4</v>
      </c>
      <c r="D55" t="s">
        <v>6</v>
      </c>
      <c r="E55">
        <v>4</v>
      </c>
      <c r="F55" t="s">
        <v>6</v>
      </c>
      <c r="G55" t="s">
        <v>6</v>
      </c>
      <c r="H55" t="s">
        <v>6</v>
      </c>
      <c r="J55" t="s">
        <v>6</v>
      </c>
      <c r="K55">
        <v>80</v>
      </c>
      <c r="L55">
        <v>1</v>
      </c>
      <c r="M55" t="str">
        <f>HLOOKUP(Dados_Eco1!L55,'Variáveis e códigos'!$D$3:$E$4,2,FALSE)</f>
        <v>Feminino</v>
      </c>
      <c r="N55">
        <v>23</v>
      </c>
      <c r="O55">
        <v>2</v>
      </c>
      <c r="P55" t="str">
        <f>VLOOKUP(O55,'Variáveis e códigos'!$D$7:$E$8,2, FALSE)</f>
        <v>Sem filhos</v>
      </c>
      <c r="Q55">
        <v>3</v>
      </c>
      <c r="R55" t="str">
        <f>HLOOKUP(Q55,'Variáveis e códigos'!$D$11:$F$12,2,FALSE)</f>
        <v>Superior</v>
      </c>
      <c r="S55" t="s">
        <v>20</v>
      </c>
      <c r="T55" t="s">
        <v>18</v>
      </c>
    </row>
    <row r="56" spans="1:20" x14ac:dyDescent="0.25">
      <c r="A56">
        <v>55</v>
      </c>
      <c r="B56" t="s">
        <v>6</v>
      </c>
      <c r="C56">
        <v>3</v>
      </c>
      <c r="D56" t="s">
        <v>6</v>
      </c>
      <c r="E56" t="s">
        <v>6</v>
      </c>
      <c r="F56" t="s">
        <v>6</v>
      </c>
      <c r="G56">
        <v>4</v>
      </c>
      <c r="H56" t="s">
        <v>6</v>
      </c>
      <c r="I56">
        <v>4</v>
      </c>
      <c r="J56" t="s">
        <v>6</v>
      </c>
      <c r="K56">
        <v>50</v>
      </c>
      <c r="L56">
        <v>1</v>
      </c>
      <c r="M56" t="str">
        <f>HLOOKUP(Dados_Eco1!L56,'Variáveis e códigos'!$D$3:$E$4,2,FALSE)</f>
        <v>Feminino</v>
      </c>
      <c r="N56">
        <v>24</v>
      </c>
      <c r="O56">
        <v>2</v>
      </c>
      <c r="P56" t="str">
        <f>VLOOKUP(O56,'Variáveis e códigos'!$D$7:$E$8,2, FALSE)</f>
        <v>Sem filhos</v>
      </c>
      <c r="Q56">
        <v>3</v>
      </c>
      <c r="R56" t="str">
        <f>HLOOKUP(Q56,'Variáveis e códigos'!$D$11:$F$12,2,FALSE)</f>
        <v>Superior</v>
      </c>
      <c r="S56" t="s">
        <v>20</v>
      </c>
      <c r="T56" t="s">
        <v>21</v>
      </c>
    </row>
    <row r="57" spans="1:20" x14ac:dyDescent="0.25">
      <c r="A57">
        <v>56</v>
      </c>
      <c r="B57" t="s">
        <v>6</v>
      </c>
      <c r="C57">
        <v>4</v>
      </c>
      <c r="D57" t="s">
        <v>6</v>
      </c>
      <c r="E57" t="s">
        <v>6</v>
      </c>
      <c r="F57" t="s">
        <v>6</v>
      </c>
      <c r="G57">
        <v>4</v>
      </c>
      <c r="I57">
        <v>3</v>
      </c>
      <c r="K57">
        <v>90</v>
      </c>
      <c r="L57">
        <v>1</v>
      </c>
      <c r="M57" t="str">
        <f>HLOOKUP(Dados_Eco1!L57,'Variáveis e códigos'!$D$3:$E$4,2,FALSE)</f>
        <v>Feminino</v>
      </c>
      <c r="N57">
        <v>20</v>
      </c>
      <c r="O57">
        <v>2</v>
      </c>
      <c r="P57" t="str">
        <f>VLOOKUP(O57,'Variáveis e códigos'!$D$7:$E$8,2, FALSE)</f>
        <v>Sem filhos</v>
      </c>
      <c r="Q57">
        <v>1</v>
      </c>
      <c r="R57" t="str">
        <f>HLOOKUP(Q57,'Variáveis e códigos'!$D$11:$F$12,2,FALSE)</f>
        <v>Primário</v>
      </c>
      <c r="S57" t="s">
        <v>17</v>
      </c>
      <c r="T57" t="s">
        <v>22</v>
      </c>
    </row>
    <row r="58" spans="1:20" x14ac:dyDescent="0.25">
      <c r="A58">
        <v>57</v>
      </c>
      <c r="B58" t="s">
        <v>6</v>
      </c>
      <c r="C58">
        <v>4</v>
      </c>
      <c r="D58" t="s">
        <v>6</v>
      </c>
      <c r="E58" t="s">
        <v>6</v>
      </c>
      <c r="F58" t="s">
        <v>6</v>
      </c>
      <c r="G58" t="s">
        <v>6</v>
      </c>
      <c r="H58" t="s">
        <v>6</v>
      </c>
      <c r="I58" t="s">
        <v>6</v>
      </c>
      <c r="J58" t="s">
        <v>6</v>
      </c>
      <c r="K58">
        <v>80</v>
      </c>
      <c r="L58">
        <v>1</v>
      </c>
      <c r="M58" t="str">
        <f>HLOOKUP(Dados_Eco1!L58,'Variáveis e códigos'!$D$3:$E$4,2,FALSE)</f>
        <v>Feminino</v>
      </c>
      <c r="N58">
        <v>24</v>
      </c>
      <c r="O58">
        <v>1</v>
      </c>
      <c r="P58" t="str">
        <f>VLOOKUP(O58,'Variáveis e códigos'!$D$7:$E$8,2, FALSE)</f>
        <v>Com filhos</v>
      </c>
      <c r="Q58">
        <v>1</v>
      </c>
      <c r="R58" t="str">
        <f>HLOOKUP(Q58,'Variáveis e códigos'!$D$11:$F$12,2,FALSE)</f>
        <v>Primário</v>
      </c>
      <c r="S58" t="s">
        <v>17</v>
      </c>
      <c r="T58" t="s">
        <v>21</v>
      </c>
    </row>
    <row r="59" spans="1:20" x14ac:dyDescent="0.25">
      <c r="A59">
        <v>58</v>
      </c>
      <c r="B59" t="s">
        <v>6</v>
      </c>
      <c r="C59" t="s">
        <v>6</v>
      </c>
      <c r="D59" t="s">
        <v>6</v>
      </c>
      <c r="E59">
        <v>4</v>
      </c>
      <c r="F59" t="s">
        <v>6</v>
      </c>
      <c r="G59">
        <v>3</v>
      </c>
      <c r="I59">
        <v>3</v>
      </c>
      <c r="K59">
        <v>90</v>
      </c>
      <c r="L59">
        <v>1</v>
      </c>
      <c r="M59" t="str">
        <f>HLOOKUP(Dados_Eco1!L59,'Variáveis e códigos'!$D$3:$E$4,2,FALSE)</f>
        <v>Feminino</v>
      </c>
      <c r="N59">
        <v>19</v>
      </c>
      <c r="O59">
        <v>2</v>
      </c>
      <c r="P59" t="str">
        <f>VLOOKUP(O59,'Variáveis e códigos'!$D$7:$E$8,2, FALSE)</f>
        <v>Sem filhos</v>
      </c>
      <c r="Q59">
        <v>1</v>
      </c>
      <c r="R59" t="str">
        <f>HLOOKUP(Q59,'Variáveis e códigos'!$D$11:$F$12,2,FALSE)</f>
        <v>Primário</v>
      </c>
      <c r="S59" t="s">
        <v>17</v>
      </c>
      <c r="T59" t="s">
        <v>21</v>
      </c>
    </row>
    <row r="60" spans="1:20" x14ac:dyDescent="0.25">
      <c r="A60">
        <v>59</v>
      </c>
      <c r="B60" t="s">
        <v>6</v>
      </c>
      <c r="C60">
        <v>4</v>
      </c>
      <c r="D60">
        <v>4</v>
      </c>
      <c r="E60">
        <v>4</v>
      </c>
      <c r="F60">
        <v>4</v>
      </c>
      <c r="G60">
        <v>4</v>
      </c>
      <c r="H60">
        <v>3</v>
      </c>
      <c r="I60">
        <v>3</v>
      </c>
      <c r="J60" t="s">
        <v>6</v>
      </c>
      <c r="K60">
        <v>90</v>
      </c>
      <c r="L60">
        <v>1</v>
      </c>
      <c r="M60" t="str">
        <f>HLOOKUP(Dados_Eco1!L60,'Variáveis e códigos'!$D$3:$E$4,2,FALSE)</f>
        <v>Feminino</v>
      </c>
      <c r="N60">
        <v>24</v>
      </c>
      <c r="O60">
        <v>2</v>
      </c>
      <c r="P60" t="str">
        <f>VLOOKUP(O60,'Variáveis e códigos'!$D$7:$E$8,2, FALSE)</f>
        <v>Sem filhos</v>
      </c>
      <c r="Q60">
        <v>3</v>
      </c>
      <c r="R60" t="str">
        <f>HLOOKUP(Q60,'Variáveis e códigos'!$D$11:$F$12,2,FALSE)</f>
        <v>Superior</v>
      </c>
      <c r="S60" t="s">
        <v>20</v>
      </c>
      <c r="T60" t="s">
        <v>21</v>
      </c>
    </row>
    <row r="61" spans="1:20" x14ac:dyDescent="0.25">
      <c r="A61">
        <v>60</v>
      </c>
      <c r="B61" t="s">
        <v>6</v>
      </c>
      <c r="C61">
        <v>4</v>
      </c>
      <c r="D61" t="s">
        <v>6</v>
      </c>
      <c r="E61">
        <v>4</v>
      </c>
      <c r="F61">
        <v>4</v>
      </c>
      <c r="G61">
        <v>4</v>
      </c>
      <c r="H61">
        <v>3</v>
      </c>
      <c r="I61" t="s">
        <v>6</v>
      </c>
      <c r="J61" t="s">
        <v>6</v>
      </c>
      <c r="K61">
        <v>90</v>
      </c>
      <c r="L61">
        <v>1</v>
      </c>
      <c r="M61" t="str">
        <f>HLOOKUP(Dados_Eco1!L61,'Variáveis e códigos'!$D$3:$E$4,2,FALSE)</f>
        <v>Feminino</v>
      </c>
      <c r="N61">
        <v>62</v>
      </c>
      <c r="O61">
        <v>1</v>
      </c>
      <c r="P61" t="str">
        <f>VLOOKUP(O61,'Variáveis e códigos'!$D$7:$E$8,2, FALSE)</f>
        <v>Com filhos</v>
      </c>
      <c r="Q61">
        <v>1</v>
      </c>
      <c r="R61" t="str">
        <f>HLOOKUP(Q61,'Variáveis e códigos'!$D$11:$F$12,2,FALSE)</f>
        <v>Primário</v>
      </c>
      <c r="S61" t="s">
        <v>20</v>
      </c>
      <c r="T61" t="s">
        <v>21</v>
      </c>
    </row>
    <row r="62" spans="1:20" x14ac:dyDescent="0.25">
      <c r="A62">
        <v>61</v>
      </c>
      <c r="B62">
        <v>3</v>
      </c>
      <c r="C62">
        <v>3</v>
      </c>
      <c r="D62" t="s">
        <v>6</v>
      </c>
      <c r="E62">
        <v>4</v>
      </c>
      <c r="F62" t="s">
        <v>6</v>
      </c>
      <c r="G62">
        <v>2</v>
      </c>
      <c r="H62" t="s">
        <v>6</v>
      </c>
      <c r="I62" t="s">
        <v>6</v>
      </c>
      <c r="J62" t="s">
        <v>6</v>
      </c>
      <c r="K62">
        <v>85</v>
      </c>
      <c r="L62">
        <v>1</v>
      </c>
      <c r="M62" t="str">
        <f>HLOOKUP(Dados_Eco1!L62,'Variáveis e códigos'!$D$3:$E$4,2,FALSE)</f>
        <v>Feminino</v>
      </c>
      <c r="N62">
        <v>55</v>
      </c>
      <c r="O62">
        <v>1</v>
      </c>
      <c r="P62" t="str">
        <f>VLOOKUP(O62,'Variáveis e códigos'!$D$7:$E$8,2, FALSE)</f>
        <v>Com filhos</v>
      </c>
      <c r="Q62">
        <v>1</v>
      </c>
      <c r="R62" t="str">
        <f>HLOOKUP(Q62,'Variáveis e códigos'!$D$11:$F$12,2,FALSE)</f>
        <v>Primário</v>
      </c>
      <c r="S62" t="s">
        <v>20</v>
      </c>
      <c r="T62" t="s">
        <v>18</v>
      </c>
    </row>
    <row r="63" spans="1:20" x14ac:dyDescent="0.25">
      <c r="A63">
        <v>62</v>
      </c>
      <c r="B63" t="s">
        <v>6</v>
      </c>
      <c r="C63">
        <v>3</v>
      </c>
      <c r="D63" t="s">
        <v>6</v>
      </c>
      <c r="E63" t="s">
        <v>6</v>
      </c>
      <c r="F63" t="s">
        <v>6</v>
      </c>
      <c r="G63">
        <v>4</v>
      </c>
      <c r="H63" t="s">
        <v>6</v>
      </c>
      <c r="I63">
        <v>4</v>
      </c>
      <c r="J63" t="s">
        <v>6</v>
      </c>
      <c r="K63">
        <v>65</v>
      </c>
      <c r="L63">
        <v>1</v>
      </c>
      <c r="M63" t="str">
        <f>HLOOKUP(Dados_Eco1!L63,'Variáveis e códigos'!$D$3:$E$4,2,FALSE)</f>
        <v>Feminino</v>
      </c>
      <c r="N63">
        <v>58</v>
      </c>
      <c r="O63">
        <v>1</v>
      </c>
      <c r="P63" t="str">
        <f>VLOOKUP(O63,'Variáveis e códigos'!$D$7:$E$8,2, FALSE)</f>
        <v>Com filhos</v>
      </c>
      <c r="Q63">
        <v>2</v>
      </c>
      <c r="R63" t="str">
        <f>HLOOKUP(Q63,'Variáveis e códigos'!$D$11:$F$12,2,FALSE)</f>
        <v>Secundário</v>
      </c>
      <c r="S63" t="s">
        <v>17</v>
      </c>
      <c r="T63" t="s">
        <v>19</v>
      </c>
    </row>
    <row r="64" spans="1:20" x14ac:dyDescent="0.25">
      <c r="A64">
        <v>63</v>
      </c>
      <c r="B64" t="s">
        <v>6</v>
      </c>
      <c r="C64">
        <v>2</v>
      </c>
      <c r="D64" t="s">
        <v>6</v>
      </c>
      <c r="E64">
        <v>4</v>
      </c>
      <c r="F64" t="s">
        <v>6</v>
      </c>
      <c r="G64" t="s">
        <v>30</v>
      </c>
      <c r="H64" t="s">
        <v>30</v>
      </c>
      <c r="I64" t="s">
        <v>30</v>
      </c>
      <c r="J64" t="s">
        <v>6</v>
      </c>
      <c r="K64">
        <v>90</v>
      </c>
      <c r="L64">
        <v>1</v>
      </c>
      <c r="M64" t="str">
        <f>HLOOKUP(Dados_Eco1!L64,'Variáveis e códigos'!$D$3:$E$4,2,FALSE)</f>
        <v>Feminino</v>
      </c>
      <c r="N64">
        <v>55</v>
      </c>
      <c r="O64">
        <v>1</v>
      </c>
      <c r="P64" t="str">
        <f>VLOOKUP(O64,'Variáveis e códigos'!$D$7:$E$8,2, FALSE)</f>
        <v>Com filhos</v>
      </c>
      <c r="Q64">
        <v>2</v>
      </c>
      <c r="R64" t="str">
        <f>HLOOKUP(Q64,'Variáveis e códigos'!$D$11:$F$12,2,FALSE)</f>
        <v>Secundário</v>
      </c>
      <c r="S64" t="s">
        <v>17</v>
      </c>
      <c r="T64" t="s">
        <v>19</v>
      </c>
    </row>
    <row r="65" spans="1:20" x14ac:dyDescent="0.25">
      <c r="A65">
        <v>64</v>
      </c>
      <c r="B65" t="s">
        <v>6</v>
      </c>
      <c r="C65">
        <v>4</v>
      </c>
      <c r="D65" t="s">
        <v>6</v>
      </c>
      <c r="E65" t="s">
        <v>6</v>
      </c>
      <c r="F65" t="s">
        <v>6</v>
      </c>
      <c r="G65" t="s">
        <v>6</v>
      </c>
      <c r="H65" t="s">
        <v>6</v>
      </c>
      <c r="I65" t="s">
        <v>6</v>
      </c>
      <c r="J65" t="s">
        <v>6</v>
      </c>
      <c r="K65">
        <v>20</v>
      </c>
      <c r="L65">
        <v>1</v>
      </c>
      <c r="M65" t="str">
        <f>HLOOKUP(Dados_Eco1!L65,'Variáveis e códigos'!$D$3:$E$4,2,FALSE)</f>
        <v>Feminino</v>
      </c>
      <c r="N65">
        <v>59</v>
      </c>
      <c r="O65">
        <v>1</v>
      </c>
      <c r="P65" t="str">
        <f>VLOOKUP(O65,'Variáveis e códigos'!$D$7:$E$8,2, FALSE)</f>
        <v>Com filhos</v>
      </c>
      <c r="Q65">
        <v>2</v>
      </c>
      <c r="R65" t="str">
        <f>HLOOKUP(Q65,'Variáveis e códigos'!$D$11:$F$12,2,FALSE)</f>
        <v>Secundário</v>
      </c>
      <c r="S65" t="s">
        <v>17</v>
      </c>
      <c r="T65" t="s">
        <v>23</v>
      </c>
    </row>
    <row r="66" spans="1:20" x14ac:dyDescent="0.25">
      <c r="A66">
        <v>65</v>
      </c>
      <c r="B66" t="s">
        <v>6</v>
      </c>
      <c r="C66">
        <v>4</v>
      </c>
      <c r="D66">
        <v>4</v>
      </c>
      <c r="E66">
        <v>3</v>
      </c>
      <c r="F66">
        <v>3</v>
      </c>
      <c r="G66">
        <v>3</v>
      </c>
      <c r="H66">
        <v>4</v>
      </c>
      <c r="I66">
        <v>3</v>
      </c>
      <c r="J66">
        <v>4</v>
      </c>
      <c r="K66">
        <v>70</v>
      </c>
      <c r="L66">
        <v>1</v>
      </c>
      <c r="M66" t="str">
        <f>HLOOKUP(Dados_Eco1!L66,'Variáveis e códigos'!$D$3:$E$4,2,FALSE)</f>
        <v>Feminino</v>
      </c>
      <c r="N66">
        <v>58</v>
      </c>
      <c r="O66">
        <v>1</v>
      </c>
      <c r="P66" t="str">
        <f>VLOOKUP(O66,'Variáveis e códigos'!$D$7:$E$8,2, FALSE)</f>
        <v>Com filhos</v>
      </c>
      <c r="Q66">
        <v>1</v>
      </c>
      <c r="R66" t="str">
        <f>HLOOKUP(Q66,'Variáveis e códigos'!$D$11:$F$12,2,FALSE)</f>
        <v>Primário</v>
      </c>
      <c r="S66" t="s">
        <v>20</v>
      </c>
      <c r="T66" t="s">
        <v>18</v>
      </c>
    </row>
    <row r="67" spans="1:20" x14ac:dyDescent="0.25">
      <c r="A67">
        <v>66</v>
      </c>
      <c r="B67">
        <v>3</v>
      </c>
      <c r="C67">
        <v>4</v>
      </c>
      <c r="D67">
        <v>3</v>
      </c>
      <c r="E67">
        <v>3</v>
      </c>
      <c r="F67">
        <v>4</v>
      </c>
      <c r="G67">
        <v>3</v>
      </c>
      <c r="H67">
        <v>4</v>
      </c>
      <c r="I67">
        <v>2</v>
      </c>
      <c r="J67">
        <v>3</v>
      </c>
      <c r="K67">
        <v>85</v>
      </c>
      <c r="L67">
        <v>1</v>
      </c>
      <c r="M67" t="str">
        <f>HLOOKUP(Dados_Eco1!L67,'Variáveis e códigos'!$D$3:$E$4,2,FALSE)</f>
        <v>Feminino</v>
      </c>
      <c r="N67">
        <v>57</v>
      </c>
      <c r="O67">
        <v>1</v>
      </c>
      <c r="P67" t="str">
        <f>VLOOKUP(O67,'Variáveis e códigos'!$D$7:$E$8,2, FALSE)</f>
        <v>Com filhos</v>
      </c>
      <c r="Q67">
        <v>2</v>
      </c>
      <c r="R67" t="str">
        <f>HLOOKUP(Q67,'Variáveis e códigos'!$D$11:$F$12,2,FALSE)</f>
        <v>Secundário</v>
      </c>
      <c r="S67" t="s">
        <v>17</v>
      </c>
      <c r="T67" t="s">
        <v>19</v>
      </c>
    </row>
    <row r="68" spans="1:20" x14ac:dyDescent="0.25">
      <c r="A68">
        <v>67</v>
      </c>
      <c r="B68" t="s">
        <v>6</v>
      </c>
      <c r="C68">
        <v>3</v>
      </c>
      <c r="D68" t="s">
        <v>6</v>
      </c>
      <c r="E68">
        <v>4</v>
      </c>
      <c r="F68">
        <v>3</v>
      </c>
      <c r="G68">
        <v>2</v>
      </c>
      <c r="H68">
        <v>2</v>
      </c>
      <c r="I68">
        <v>3</v>
      </c>
      <c r="J68" t="s">
        <v>6</v>
      </c>
      <c r="K68">
        <v>95</v>
      </c>
      <c r="L68">
        <v>1</v>
      </c>
      <c r="M68" t="str">
        <f>HLOOKUP(Dados_Eco1!L68,'Variáveis e códigos'!$D$3:$E$4,2,FALSE)</f>
        <v>Feminino</v>
      </c>
      <c r="N68">
        <v>56</v>
      </c>
      <c r="O68">
        <v>1</v>
      </c>
      <c r="P68" t="str">
        <f>VLOOKUP(O68,'Variáveis e códigos'!$D$7:$E$8,2, FALSE)</f>
        <v>Com filhos</v>
      </c>
      <c r="Q68">
        <v>2</v>
      </c>
      <c r="R68" t="str">
        <f>HLOOKUP(Q68,'Variáveis e códigos'!$D$11:$F$12,2,FALSE)</f>
        <v>Secundário</v>
      </c>
      <c r="S68" t="s">
        <v>17</v>
      </c>
      <c r="T68" t="s">
        <v>21</v>
      </c>
    </row>
    <row r="69" spans="1:20" x14ac:dyDescent="0.25">
      <c r="A69">
        <v>68</v>
      </c>
      <c r="B69">
        <v>3</v>
      </c>
      <c r="C69">
        <v>2</v>
      </c>
      <c r="D69">
        <v>4</v>
      </c>
      <c r="E69">
        <v>3</v>
      </c>
      <c r="F69">
        <v>4</v>
      </c>
      <c r="G69">
        <v>2</v>
      </c>
      <c r="H69">
        <v>4</v>
      </c>
      <c r="I69">
        <v>3</v>
      </c>
      <c r="J69">
        <v>4</v>
      </c>
      <c r="K69">
        <v>95</v>
      </c>
      <c r="L69">
        <v>1</v>
      </c>
      <c r="M69" t="str">
        <f>HLOOKUP(Dados_Eco1!L69,'Variáveis e códigos'!$D$3:$E$4,2,FALSE)</f>
        <v>Feminino</v>
      </c>
      <c r="N69">
        <v>50</v>
      </c>
      <c r="O69">
        <v>1</v>
      </c>
      <c r="P69" t="str">
        <f>VLOOKUP(O69,'Variáveis e códigos'!$D$7:$E$8,2, FALSE)</f>
        <v>Com filhos</v>
      </c>
      <c r="Q69">
        <v>2</v>
      </c>
      <c r="R69" t="str">
        <f>HLOOKUP(Q69,'Variáveis e códigos'!$D$11:$F$12,2,FALSE)</f>
        <v>Secundário</v>
      </c>
      <c r="S69" t="s">
        <v>20</v>
      </c>
      <c r="T69" t="s">
        <v>19</v>
      </c>
    </row>
    <row r="70" spans="1:20" x14ac:dyDescent="0.25">
      <c r="A70">
        <v>69</v>
      </c>
      <c r="B70">
        <v>4</v>
      </c>
      <c r="C70">
        <v>3</v>
      </c>
      <c r="D70">
        <v>4</v>
      </c>
      <c r="E70">
        <v>4</v>
      </c>
      <c r="F70">
        <v>4</v>
      </c>
      <c r="G70" t="s">
        <v>30</v>
      </c>
      <c r="J70">
        <v>3</v>
      </c>
      <c r="K70">
        <v>60</v>
      </c>
      <c r="L70">
        <v>1</v>
      </c>
      <c r="M70" t="str">
        <f>HLOOKUP(Dados_Eco1!L70,'Variáveis e códigos'!$D$3:$E$4,2,FALSE)</f>
        <v>Feminino</v>
      </c>
      <c r="N70">
        <v>49</v>
      </c>
      <c r="O70">
        <v>1</v>
      </c>
      <c r="P70" t="str">
        <f>VLOOKUP(O70,'Variáveis e códigos'!$D$7:$E$8,2, FALSE)</f>
        <v>Com filhos</v>
      </c>
      <c r="Q70">
        <v>2</v>
      </c>
      <c r="R70" t="str">
        <f>HLOOKUP(Q70,'Variáveis e códigos'!$D$11:$F$12,2,FALSE)</f>
        <v>Secundário</v>
      </c>
      <c r="S70" t="s">
        <v>20</v>
      </c>
      <c r="T70" t="s">
        <v>19</v>
      </c>
    </row>
    <row r="71" spans="1:20" x14ac:dyDescent="0.25">
      <c r="A71">
        <v>70</v>
      </c>
      <c r="B71" t="s">
        <v>6</v>
      </c>
      <c r="C71">
        <v>3</v>
      </c>
      <c r="D71" t="s">
        <v>6</v>
      </c>
      <c r="F71">
        <v>2</v>
      </c>
      <c r="G71">
        <v>2</v>
      </c>
      <c r="K71">
        <v>75</v>
      </c>
      <c r="L71">
        <v>1</v>
      </c>
      <c r="M71" t="str">
        <f>HLOOKUP(Dados_Eco1!L71,'Variáveis e códigos'!$D$3:$E$4,2,FALSE)</f>
        <v>Feminino</v>
      </c>
      <c r="N71">
        <v>53</v>
      </c>
      <c r="O71">
        <v>99</v>
      </c>
      <c r="P71" t="e">
        <f>VLOOKUP(O71,'Variáveis e códigos'!$D$7:$E$8,2, FALSE)</f>
        <v>#N/A</v>
      </c>
      <c r="Q71">
        <v>2</v>
      </c>
      <c r="R71" t="str">
        <f>HLOOKUP(Q71,'Variáveis e códigos'!$D$11:$F$12,2,FALSE)</f>
        <v>Secundário</v>
      </c>
      <c r="S71" t="s">
        <v>17</v>
      </c>
      <c r="T71" t="s">
        <v>19</v>
      </c>
    </row>
    <row r="72" spans="1:20" x14ac:dyDescent="0.25">
      <c r="A72">
        <v>71</v>
      </c>
      <c r="B72" t="s">
        <v>6</v>
      </c>
      <c r="C72">
        <v>3</v>
      </c>
      <c r="D72" t="s">
        <v>6</v>
      </c>
      <c r="E72">
        <v>4</v>
      </c>
      <c r="F72" t="s">
        <v>6</v>
      </c>
      <c r="G72" t="s">
        <v>6</v>
      </c>
      <c r="H72" t="s">
        <v>6</v>
      </c>
      <c r="I72" t="s">
        <v>6</v>
      </c>
      <c r="J72" t="s">
        <v>6</v>
      </c>
      <c r="K72">
        <v>80</v>
      </c>
      <c r="L72">
        <v>1</v>
      </c>
      <c r="M72" t="str">
        <f>HLOOKUP(Dados_Eco1!L72,'Variáveis e códigos'!$D$3:$E$4,2,FALSE)</f>
        <v>Feminino</v>
      </c>
      <c r="N72">
        <v>49</v>
      </c>
      <c r="O72">
        <v>1</v>
      </c>
      <c r="P72" t="str">
        <f>VLOOKUP(O72,'Variáveis e códigos'!$D$7:$E$8,2, FALSE)</f>
        <v>Com filhos</v>
      </c>
      <c r="Q72">
        <v>3</v>
      </c>
      <c r="R72" t="str">
        <f>HLOOKUP(Q72,'Variáveis e códigos'!$D$11:$F$12,2,FALSE)</f>
        <v>Superior</v>
      </c>
      <c r="S72" t="s">
        <v>20</v>
      </c>
      <c r="T72" t="s">
        <v>18</v>
      </c>
    </row>
    <row r="73" spans="1:20" x14ac:dyDescent="0.25">
      <c r="A73">
        <v>72</v>
      </c>
      <c r="B73" t="s">
        <v>6</v>
      </c>
      <c r="C73">
        <v>4</v>
      </c>
      <c r="D73">
        <v>3</v>
      </c>
      <c r="E73">
        <v>3</v>
      </c>
      <c r="F73">
        <v>4</v>
      </c>
      <c r="G73">
        <v>4</v>
      </c>
      <c r="J73" t="s">
        <v>6</v>
      </c>
      <c r="K73">
        <v>85</v>
      </c>
      <c r="L73">
        <v>1</v>
      </c>
      <c r="M73" t="str">
        <f>HLOOKUP(Dados_Eco1!L73,'Variáveis e códigos'!$D$3:$E$4,2,FALSE)</f>
        <v>Feminino</v>
      </c>
      <c r="N73">
        <v>50</v>
      </c>
      <c r="O73">
        <v>1</v>
      </c>
      <c r="P73" t="str">
        <f>VLOOKUP(O73,'Variáveis e códigos'!$D$7:$E$8,2, FALSE)</f>
        <v>Com filhos</v>
      </c>
      <c r="Q73">
        <v>3</v>
      </c>
      <c r="R73" t="str">
        <f>HLOOKUP(Q73,'Variáveis e códigos'!$D$11:$F$12,2,FALSE)</f>
        <v>Superior</v>
      </c>
      <c r="S73" t="s">
        <v>17</v>
      </c>
      <c r="T73" t="s">
        <v>19</v>
      </c>
    </row>
    <row r="74" spans="1:20" x14ac:dyDescent="0.25">
      <c r="A74">
        <v>73</v>
      </c>
      <c r="B74" t="s">
        <v>6</v>
      </c>
      <c r="C74" t="s">
        <v>6</v>
      </c>
      <c r="D74" t="s">
        <v>6</v>
      </c>
      <c r="E74" t="s">
        <v>6</v>
      </c>
      <c r="F74" t="s">
        <v>6</v>
      </c>
      <c r="G74" t="s">
        <v>6</v>
      </c>
      <c r="H74">
        <v>4</v>
      </c>
      <c r="I74" t="s">
        <v>6</v>
      </c>
      <c r="J74" t="s">
        <v>6</v>
      </c>
      <c r="K74">
        <v>60</v>
      </c>
      <c r="L74">
        <v>1</v>
      </c>
      <c r="M74" t="str">
        <f>HLOOKUP(Dados_Eco1!L74,'Variáveis e códigos'!$D$3:$E$4,2,FALSE)</f>
        <v>Feminino</v>
      </c>
      <c r="N74">
        <v>61</v>
      </c>
      <c r="O74">
        <v>2</v>
      </c>
      <c r="P74" t="str">
        <f>VLOOKUP(O74,'Variáveis e códigos'!$D$7:$E$8,2, FALSE)</f>
        <v>Sem filhos</v>
      </c>
      <c r="Q74">
        <v>3</v>
      </c>
      <c r="R74" t="str">
        <f>HLOOKUP(Q74,'Variáveis e códigos'!$D$11:$F$12,2,FALSE)</f>
        <v>Superior</v>
      </c>
      <c r="S74" t="s">
        <v>17</v>
      </c>
      <c r="T74" t="s">
        <v>23</v>
      </c>
    </row>
    <row r="75" spans="1:20" x14ac:dyDescent="0.25">
      <c r="A75">
        <v>74</v>
      </c>
      <c r="B75" t="s">
        <v>6</v>
      </c>
      <c r="C75" t="s">
        <v>6</v>
      </c>
      <c r="D75">
        <v>4</v>
      </c>
      <c r="E75" t="s">
        <v>6</v>
      </c>
      <c r="F75">
        <v>4</v>
      </c>
      <c r="G75">
        <v>4</v>
      </c>
      <c r="H75">
        <v>4</v>
      </c>
      <c r="I75" t="s">
        <v>6</v>
      </c>
      <c r="J75" t="s">
        <v>6</v>
      </c>
      <c r="K75">
        <v>95</v>
      </c>
      <c r="L75">
        <v>1</v>
      </c>
      <c r="M75" t="str">
        <f>HLOOKUP(Dados_Eco1!L75,'Variáveis e códigos'!$D$3:$E$4,2,FALSE)</f>
        <v>Feminino</v>
      </c>
      <c r="N75">
        <v>30</v>
      </c>
      <c r="O75">
        <v>2</v>
      </c>
      <c r="P75" t="str">
        <f>VLOOKUP(O75,'Variáveis e códigos'!$D$7:$E$8,2, FALSE)</f>
        <v>Sem filhos</v>
      </c>
      <c r="Q75">
        <v>2</v>
      </c>
      <c r="R75" t="str">
        <f>HLOOKUP(Q75,'Variáveis e códigos'!$D$11:$F$12,2,FALSE)</f>
        <v>Secundário</v>
      </c>
      <c r="S75" t="s">
        <v>17</v>
      </c>
      <c r="T75" t="s">
        <v>18</v>
      </c>
    </row>
    <row r="76" spans="1:20" x14ac:dyDescent="0.25">
      <c r="A76">
        <v>75</v>
      </c>
      <c r="B76" t="s">
        <v>6</v>
      </c>
      <c r="C76">
        <v>3</v>
      </c>
      <c r="D76" t="s">
        <v>6</v>
      </c>
      <c r="E76">
        <v>3</v>
      </c>
      <c r="F76">
        <v>4</v>
      </c>
      <c r="G76">
        <v>4</v>
      </c>
      <c r="H76" t="s">
        <v>6</v>
      </c>
      <c r="I76" t="s">
        <v>6</v>
      </c>
      <c r="J76" t="s">
        <v>6</v>
      </c>
      <c r="K76">
        <v>75</v>
      </c>
      <c r="L76">
        <v>1</v>
      </c>
      <c r="M76" t="str">
        <f>HLOOKUP(Dados_Eco1!L76,'Variáveis e códigos'!$D$3:$E$4,2,FALSE)</f>
        <v>Feminino</v>
      </c>
      <c r="N76">
        <v>23</v>
      </c>
      <c r="O76">
        <v>1</v>
      </c>
      <c r="P76" t="str">
        <f>VLOOKUP(O76,'Variáveis e códigos'!$D$7:$E$8,2, FALSE)</f>
        <v>Com filhos</v>
      </c>
      <c r="Q76">
        <v>1</v>
      </c>
      <c r="R76" t="str">
        <f>HLOOKUP(Q76,'Variáveis e códigos'!$D$11:$F$12,2,FALSE)</f>
        <v>Primário</v>
      </c>
      <c r="S76" t="s">
        <v>17</v>
      </c>
      <c r="T76" t="s">
        <v>18</v>
      </c>
    </row>
    <row r="77" spans="1:20" x14ac:dyDescent="0.25">
      <c r="A77">
        <v>76</v>
      </c>
      <c r="B77" t="s">
        <v>6</v>
      </c>
      <c r="C77">
        <v>3</v>
      </c>
      <c r="D77" t="s">
        <v>6</v>
      </c>
      <c r="E77">
        <v>4</v>
      </c>
      <c r="F77" t="s">
        <v>6</v>
      </c>
      <c r="G77">
        <v>4</v>
      </c>
      <c r="H77">
        <v>4</v>
      </c>
      <c r="I77">
        <v>4</v>
      </c>
      <c r="J77" t="s">
        <v>6</v>
      </c>
      <c r="K77">
        <v>85</v>
      </c>
      <c r="L77">
        <v>1</v>
      </c>
      <c r="M77" t="str">
        <f>HLOOKUP(Dados_Eco1!L77,'Variáveis e códigos'!$D$3:$E$4,2,FALSE)</f>
        <v>Feminino</v>
      </c>
      <c r="N77">
        <v>20</v>
      </c>
      <c r="O77">
        <v>1</v>
      </c>
      <c r="P77" t="str">
        <f>VLOOKUP(O77,'Variáveis e códigos'!$D$7:$E$8,2, FALSE)</f>
        <v>Com filhos</v>
      </c>
      <c r="Q77">
        <v>1</v>
      </c>
      <c r="R77" t="str">
        <f>HLOOKUP(Q77,'Variáveis e códigos'!$D$11:$F$12,2,FALSE)</f>
        <v>Primário</v>
      </c>
      <c r="S77" t="s">
        <v>17</v>
      </c>
      <c r="T77" t="s">
        <v>18</v>
      </c>
    </row>
    <row r="78" spans="1:20" x14ac:dyDescent="0.25">
      <c r="A78">
        <v>77</v>
      </c>
      <c r="B78">
        <v>4</v>
      </c>
      <c r="C78">
        <v>2</v>
      </c>
      <c r="D78">
        <v>4</v>
      </c>
      <c r="E78">
        <v>2</v>
      </c>
      <c r="F78">
        <v>2</v>
      </c>
      <c r="G78">
        <v>2</v>
      </c>
      <c r="H78">
        <v>3</v>
      </c>
      <c r="I78">
        <v>2</v>
      </c>
      <c r="J78">
        <v>4</v>
      </c>
      <c r="K78">
        <v>95</v>
      </c>
      <c r="L78">
        <v>1</v>
      </c>
      <c r="M78" t="str">
        <f>HLOOKUP(Dados_Eco1!L78,'Variáveis e códigos'!$D$3:$E$4,2,FALSE)</f>
        <v>Feminino</v>
      </c>
      <c r="N78">
        <v>24</v>
      </c>
      <c r="O78">
        <v>99</v>
      </c>
      <c r="P78" t="e">
        <f>VLOOKUP(O78,'Variáveis e códigos'!$D$7:$E$8,2, FALSE)</f>
        <v>#N/A</v>
      </c>
      <c r="Q78">
        <v>1</v>
      </c>
      <c r="R78" t="str">
        <f>HLOOKUP(Q78,'Variáveis e códigos'!$D$11:$F$12,2,FALSE)</f>
        <v>Primário</v>
      </c>
      <c r="S78" t="s">
        <v>20</v>
      </c>
      <c r="T78" t="s">
        <v>18</v>
      </c>
    </row>
    <row r="79" spans="1:20" x14ac:dyDescent="0.25">
      <c r="A79">
        <v>78</v>
      </c>
      <c r="B79" t="s">
        <v>6</v>
      </c>
      <c r="C79">
        <v>2</v>
      </c>
      <c r="D79">
        <v>4</v>
      </c>
      <c r="E79">
        <v>3</v>
      </c>
      <c r="F79" t="s">
        <v>6</v>
      </c>
      <c r="G79">
        <v>4</v>
      </c>
      <c r="H79">
        <v>4</v>
      </c>
      <c r="I79" t="s">
        <v>6</v>
      </c>
      <c r="J79" t="s">
        <v>6</v>
      </c>
      <c r="K79">
        <v>95</v>
      </c>
      <c r="L79">
        <v>1</v>
      </c>
      <c r="M79" t="str">
        <f>HLOOKUP(Dados_Eco1!L79,'Variáveis e códigos'!$D$3:$E$4,2,FALSE)</f>
        <v>Feminino</v>
      </c>
      <c r="N79">
        <v>21</v>
      </c>
      <c r="O79">
        <v>1</v>
      </c>
      <c r="P79" t="str">
        <f>VLOOKUP(O79,'Variáveis e códigos'!$D$7:$E$8,2, FALSE)</f>
        <v>Com filhos</v>
      </c>
      <c r="Q79">
        <v>1</v>
      </c>
      <c r="R79" t="str">
        <f>HLOOKUP(Q79,'Variáveis e códigos'!$D$11:$F$12,2,FALSE)</f>
        <v>Primário</v>
      </c>
      <c r="S79" t="s">
        <v>20</v>
      </c>
      <c r="T79" t="s">
        <v>18</v>
      </c>
    </row>
    <row r="80" spans="1:20" x14ac:dyDescent="0.25">
      <c r="A80">
        <v>79</v>
      </c>
      <c r="B80">
        <v>3</v>
      </c>
      <c r="C80">
        <v>2</v>
      </c>
      <c r="D80" t="s">
        <v>6</v>
      </c>
      <c r="E80">
        <v>4</v>
      </c>
      <c r="F80" t="s">
        <v>6</v>
      </c>
      <c r="G80" t="s">
        <v>6</v>
      </c>
      <c r="H80" t="s">
        <v>6</v>
      </c>
      <c r="I80" t="s">
        <v>6</v>
      </c>
      <c r="J80">
        <v>4</v>
      </c>
      <c r="K80">
        <v>90</v>
      </c>
      <c r="L80">
        <v>1</v>
      </c>
      <c r="M80" t="str">
        <f>HLOOKUP(Dados_Eco1!L80,'Variáveis e códigos'!$D$3:$E$4,2,FALSE)</f>
        <v>Feminino</v>
      </c>
      <c r="N80">
        <v>21</v>
      </c>
      <c r="O80">
        <v>1</v>
      </c>
      <c r="P80" t="str">
        <f>VLOOKUP(O80,'Variáveis e códigos'!$D$7:$E$8,2, FALSE)</f>
        <v>Com filhos</v>
      </c>
      <c r="Q80">
        <v>1</v>
      </c>
      <c r="R80" t="str">
        <f>HLOOKUP(Q80,'Variáveis e códigos'!$D$11:$F$12,2,FALSE)</f>
        <v>Primário</v>
      </c>
      <c r="S80" t="s">
        <v>20</v>
      </c>
      <c r="T80" t="s">
        <v>18</v>
      </c>
    </row>
    <row r="81" spans="1:20" x14ac:dyDescent="0.25">
      <c r="A81">
        <v>80</v>
      </c>
      <c r="B81">
        <v>4</v>
      </c>
      <c r="C81">
        <v>3</v>
      </c>
      <c r="D81">
        <v>4</v>
      </c>
      <c r="E81">
        <v>4</v>
      </c>
      <c r="F81" t="s">
        <v>6</v>
      </c>
      <c r="G81">
        <v>3</v>
      </c>
      <c r="H81">
        <v>3</v>
      </c>
      <c r="I81" t="s">
        <v>6</v>
      </c>
      <c r="J81">
        <v>4</v>
      </c>
      <c r="K81">
        <v>60</v>
      </c>
      <c r="L81">
        <v>1</v>
      </c>
      <c r="M81" t="str">
        <f>HLOOKUP(Dados_Eco1!L81,'Variáveis e códigos'!$D$3:$E$4,2,FALSE)</f>
        <v>Feminino</v>
      </c>
      <c r="N81">
        <v>18</v>
      </c>
      <c r="O81">
        <v>2</v>
      </c>
      <c r="P81" t="str">
        <f>VLOOKUP(O81,'Variáveis e códigos'!$D$7:$E$8,2, FALSE)</f>
        <v>Sem filhos</v>
      </c>
      <c r="Q81">
        <v>1</v>
      </c>
      <c r="R81" t="str">
        <f>HLOOKUP(Q81,'Variáveis e códigos'!$D$11:$F$12,2,FALSE)</f>
        <v>Primário</v>
      </c>
      <c r="S81" t="s">
        <v>20</v>
      </c>
      <c r="T81" t="s">
        <v>18</v>
      </c>
    </row>
    <row r="82" spans="1:20" x14ac:dyDescent="0.25">
      <c r="A82">
        <v>81</v>
      </c>
      <c r="B82">
        <v>4</v>
      </c>
      <c r="C82">
        <v>4</v>
      </c>
      <c r="D82">
        <v>4</v>
      </c>
      <c r="E82">
        <v>4</v>
      </c>
      <c r="F82">
        <v>3</v>
      </c>
      <c r="G82">
        <v>4</v>
      </c>
      <c r="H82">
        <v>3</v>
      </c>
      <c r="I82">
        <v>3</v>
      </c>
      <c r="J82">
        <v>4</v>
      </c>
      <c r="K82">
        <v>60</v>
      </c>
      <c r="L82">
        <v>1</v>
      </c>
      <c r="M82" t="str">
        <f>HLOOKUP(Dados_Eco1!L82,'Variáveis e códigos'!$D$3:$E$4,2,FALSE)</f>
        <v>Feminino</v>
      </c>
      <c r="N82">
        <v>18</v>
      </c>
      <c r="O82">
        <v>2</v>
      </c>
      <c r="P82" t="str">
        <f>VLOOKUP(O82,'Variáveis e códigos'!$D$7:$E$8,2, FALSE)</f>
        <v>Sem filhos</v>
      </c>
      <c r="Q82">
        <v>1</v>
      </c>
      <c r="R82" t="str">
        <f>HLOOKUP(Q82,'Variáveis e códigos'!$D$11:$F$12,2,FALSE)</f>
        <v>Primário</v>
      </c>
      <c r="S82" t="s">
        <v>20</v>
      </c>
      <c r="T82" t="s">
        <v>18</v>
      </c>
    </row>
    <row r="83" spans="1:20" x14ac:dyDescent="0.25">
      <c r="A83">
        <v>82</v>
      </c>
      <c r="B83">
        <v>3</v>
      </c>
      <c r="C83">
        <v>2</v>
      </c>
      <c r="D83">
        <v>4</v>
      </c>
      <c r="E83">
        <v>4</v>
      </c>
      <c r="F83">
        <v>3</v>
      </c>
      <c r="G83">
        <v>3</v>
      </c>
      <c r="H83">
        <v>4</v>
      </c>
      <c r="I83">
        <v>3</v>
      </c>
      <c r="J83" t="s">
        <v>6</v>
      </c>
      <c r="K83">
        <v>100</v>
      </c>
      <c r="L83">
        <v>1</v>
      </c>
      <c r="M83" t="str">
        <f>HLOOKUP(Dados_Eco1!L83,'Variáveis e códigos'!$D$3:$E$4,2,FALSE)</f>
        <v>Feminino</v>
      </c>
      <c r="N83">
        <v>55</v>
      </c>
      <c r="O83">
        <v>1</v>
      </c>
      <c r="P83" t="str">
        <f>VLOOKUP(O83,'Variáveis e códigos'!$D$7:$E$8,2, FALSE)</f>
        <v>Com filhos</v>
      </c>
      <c r="Q83">
        <v>1</v>
      </c>
      <c r="R83" t="str">
        <f>HLOOKUP(Q83,'Variáveis e códigos'!$D$11:$F$12,2,FALSE)</f>
        <v>Primário</v>
      </c>
      <c r="S83" t="s">
        <v>17</v>
      </c>
      <c r="T83" t="s">
        <v>18</v>
      </c>
    </row>
    <row r="84" spans="1:20" x14ac:dyDescent="0.25">
      <c r="A84">
        <v>83</v>
      </c>
      <c r="B84">
        <v>4</v>
      </c>
      <c r="C84">
        <v>4</v>
      </c>
      <c r="D84">
        <v>4</v>
      </c>
      <c r="E84">
        <v>4</v>
      </c>
      <c r="F84">
        <v>4</v>
      </c>
      <c r="G84">
        <v>3</v>
      </c>
      <c r="I84">
        <v>3</v>
      </c>
      <c r="J84">
        <v>4</v>
      </c>
      <c r="K84">
        <v>90</v>
      </c>
      <c r="L84">
        <v>1</v>
      </c>
      <c r="M84" t="str">
        <f>HLOOKUP(Dados_Eco1!L84,'Variáveis e códigos'!$D$3:$E$4,2,FALSE)</f>
        <v>Feminino</v>
      </c>
      <c r="N84">
        <v>55</v>
      </c>
      <c r="O84">
        <v>1</v>
      </c>
      <c r="P84" t="str">
        <f>VLOOKUP(O84,'Variáveis e códigos'!$D$7:$E$8,2, FALSE)</f>
        <v>Com filhos</v>
      </c>
      <c r="Q84">
        <v>1</v>
      </c>
      <c r="R84" t="str">
        <f>HLOOKUP(Q84,'Variáveis e códigos'!$D$11:$F$12,2,FALSE)</f>
        <v>Primário</v>
      </c>
      <c r="S84" t="s">
        <v>17</v>
      </c>
      <c r="T84" t="s">
        <v>18</v>
      </c>
    </row>
    <row r="85" spans="1:20" x14ac:dyDescent="0.25">
      <c r="A85">
        <v>84</v>
      </c>
      <c r="B85">
        <v>4</v>
      </c>
      <c r="C85">
        <v>3</v>
      </c>
      <c r="D85">
        <v>4</v>
      </c>
      <c r="E85">
        <v>4</v>
      </c>
      <c r="F85" t="s">
        <v>6</v>
      </c>
      <c r="G85">
        <v>4</v>
      </c>
      <c r="H85" t="s">
        <v>6</v>
      </c>
      <c r="I85">
        <v>4</v>
      </c>
      <c r="J85" t="s">
        <v>6</v>
      </c>
      <c r="K85">
        <v>90</v>
      </c>
      <c r="L85">
        <v>1</v>
      </c>
      <c r="M85" t="str">
        <f>HLOOKUP(Dados_Eco1!L85,'Variáveis e códigos'!$D$3:$E$4,2,FALSE)</f>
        <v>Feminino</v>
      </c>
      <c r="N85">
        <v>56</v>
      </c>
      <c r="O85">
        <v>1</v>
      </c>
      <c r="P85" t="str">
        <f>VLOOKUP(O85,'Variáveis e códigos'!$D$7:$E$8,2, FALSE)</f>
        <v>Com filhos</v>
      </c>
      <c r="Q85">
        <v>1</v>
      </c>
      <c r="R85" t="str">
        <f>HLOOKUP(Q85,'Variáveis e códigos'!$D$11:$F$12,2,FALSE)</f>
        <v>Primário</v>
      </c>
      <c r="S85" t="s">
        <v>17</v>
      </c>
      <c r="T85" t="s">
        <v>18</v>
      </c>
    </row>
    <row r="86" spans="1:20" x14ac:dyDescent="0.25">
      <c r="A86">
        <v>85</v>
      </c>
      <c r="B86" t="s">
        <v>6</v>
      </c>
      <c r="C86" t="s">
        <v>6</v>
      </c>
      <c r="D86" t="s">
        <v>6</v>
      </c>
      <c r="E86" t="s">
        <v>6</v>
      </c>
      <c r="F86" t="s">
        <v>6</v>
      </c>
      <c r="G86" t="s">
        <v>6</v>
      </c>
      <c r="H86" t="s">
        <v>6</v>
      </c>
      <c r="I86" t="s">
        <v>6</v>
      </c>
      <c r="J86" t="s">
        <v>6</v>
      </c>
      <c r="K86">
        <v>90</v>
      </c>
      <c r="L86">
        <v>1</v>
      </c>
      <c r="M86" t="str">
        <f>HLOOKUP(Dados_Eco1!L86,'Variáveis e códigos'!$D$3:$E$4,2,FALSE)</f>
        <v>Feminino</v>
      </c>
      <c r="N86">
        <v>58</v>
      </c>
      <c r="O86">
        <v>1</v>
      </c>
      <c r="P86" t="str">
        <f>VLOOKUP(O86,'Variáveis e códigos'!$D$7:$E$8,2, FALSE)</f>
        <v>Com filhos</v>
      </c>
      <c r="Q86">
        <v>1</v>
      </c>
      <c r="R86" t="str">
        <f>HLOOKUP(Q86,'Variáveis e códigos'!$D$11:$F$12,2,FALSE)</f>
        <v>Primário</v>
      </c>
      <c r="S86" t="s">
        <v>17</v>
      </c>
      <c r="T86" t="s">
        <v>18</v>
      </c>
    </row>
    <row r="87" spans="1:20" x14ac:dyDescent="0.25">
      <c r="A87">
        <v>86</v>
      </c>
      <c r="B87">
        <v>4</v>
      </c>
      <c r="C87">
        <v>4</v>
      </c>
      <c r="D87">
        <v>4</v>
      </c>
      <c r="E87">
        <v>4</v>
      </c>
      <c r="F87">
        <v>4</v>
      </c>
      <c r="G87">
        <v>3</v>
      </c>
      <c r="H87" t="s">
        <v>6</v>
      </c>
      <c r="I87">
        <v>3</v>
      </c>
      <c r="J87">
        <v>4</v>
      </c>
      <c r="K87">
        <v>90</v>
      </c>
      <c r="L87">
        <v>1</v>
      </c>
      <c r="M87" t="str">
        <f>HLOOKUP(Dados_Eco1!L87,'Variáveis e códigos'!$D$3:$E$4,2,FALSE)</f>
        <v>Feminino</v>
      </c>
      <c r="N87">
        <v>59</v>
      </c>
      <c r="O87">
        <v>1</v>
      </c>
      <c r="P87" t="str">
        <f>VLOOKUP(O87,'Variáveis e códigos'!$D$7:$E$8,2, FALSE)</f>
        <v>Com filhos</v>
      </c>
      <c r="Q87">
        <v>1</v>
      </c>
      <c r="R87" t="str">
        <f>HLOOKUP(Q87,'Variáveis e códigos'!$D$11:$F$12,2,FALSE)</f>
        <v>Primário</v>
      </c>
      <c r="S87" t="s">
        <v>17</v>
      </c>
      <c r="T87" t="s">
        <v>18</v>
      </c>
    </row>
    <row r="88" spans="1:20" x14ac:dyDescent="0.25">
      <c r="A88">
        <v>87</v>
      </c>
      <c r="B88" t="s">
        <v>6</v>
      </c>
      <c r="C88">
        <v>3</v>
      </c>
      <c r="D88">
        <v>4</v>
      </c>
      <c r="E88">
        <v>4</v>
      </c>
      <c r="F88" t="s">
        <v>6</v>
      </c>
      <c r="G88">
        <v>4</v>
      </c>
      <c r="H88">
        <v>4</v>
      </c>
      <c r="I88">
        <v>4</v>
      </c>
      <c r="J88" t="s">
        <v>6</v>
      </c>
      <c r="K88">
        <v>60</v>
      </c>
      <c r="L88">
        <v>1</v>
      </c>
      <c r="M88" t="str">
        <f>HLOOKUP(Dados_Eco1!L88,'Variáveis e códigos'!$D$3:$E$4,2,FALSE)</f>
        <v>Feminino</v>
      </c>
      <c r="N88">
        <v>70</v>
      </c>
      <c r="O88">
        <v>1</v>
      </c>
      <c r="P88" t="str">
        <f>VLOOKUP(O88,'Variáveis e códigos'!$D$7:$E$8,2, FALSE)</f>
        <v>Com filhos</v>
      </c>
      <c r="Q88">
        <v>1</v>
      </c>
      <c r="R88" t="str">
        <f>HLOOKUP(Q88,'Variáveis e códigos'!$D$11:$F$12,2,FALSE)</f>
        <v>Primário</v>
      </c>
      <c r="S88" t="s">
        <v>17</v>
      </c>
      <c r="T88" t="s">
        <v>18</v>
      </c>
    </row>
    <row r="89" spans="1:20" x14ac:dyDescent="0.25">
      <c r="A89">
        <v>88</v>
      </c>
      <c r="B89" t="s">
        <v>6</v>
      </c>
      <c r="C89" t="s">
        <v>6</v>
      </c>
      <c r="D89" t="s">
        <v>6</v>
      </c>
      <c r="E89" t="s">
        <v>6</v>
      </c>
      <c r="F89" t="s">
        <v>6</v>
      </c>
      <c r="G89">
        <v>4</v>
      </c>
      <c r="H89" t="s">
        <v>6</v>
      </c>
      <c r="I89" t="s">
        <v>6</v>
      </c>
      <c r="J89" t="s">
        <v>6</v>
      </c>
      <c r="K89">
        <v>100</v>
      </c>
      <c r="L89">
        <v>1</v>
      </c>
      <c r="M89" t="str">
        <f>HLOOKUP(Dados_Eco1!L89,'Variáveis e códigos'!$D$3:$E$4,2,FALSE)</f>
        <v>Feminino</v>
      </c>
      <c r="N89">
        <v>75</v>
      </c>
      <c r="O89">
        <v>1</v>
      </c>
      <c r="P89" t="str">
        <f>VLOOKUP(O89,'Variáveis e códigos'!$D$7:$E$8,2, FALSE)</f>
        <v>Com filhos</v>
      </c>
      <c r="Q89">
        <v>1</v>
      </c>
      <c r="R89" t="str">
        <f>HLOOKUP(Q89,'Variáveis e códigos'!$D$11:$F$12,2,FALSE)</f>
        <v>Primário</v>
      </c>
      <c r="S89" t="s">
        <v>20</v>
      </c>
      <c r="T89" t="s">
        <v>18</v>
      </c>
    </row>
    <row r="90" spans="1:20" x14ac:dyDescent="0.25">
      <c r="A90">
        <v>89</v>
      </c>
      <c r="B90" t="s">
        <v>6</v>
      </c>
      <c r="C90">
        <v>3</v>
      </c>
      <c r="D90">
        <v>4</v>
      </c>
      <c r="E90" t="s">
        <v>6</v>
      </c>
      <c r="F90">
        <v>3</v>
      </c>
      <c r="G90">
        <v>3</v>
      </c>
      <c r="H90">
        <v>4</v>
      </c>
      <c r="I90">
        <v>3</v>
      </c>
      <c r="K90">
        <v>20</v>
      </c>
      <c r="L90">
        <v>1</v>
      </c>
      <c r="M90" t="str">
        <f>HLOOKUP(Dados_Eco1!L90,'Variáveis e códigos'!$D$3:$E$4,2,FALSE)</f>
        <v>Feminino</v>
      </c>
      <c r="N90">
        <v>18</v>
      </c>
      <c r="O90">
        <v>2</v>
      </c>
      <c r="P90" t="str">
        <f>VLOOKUP(O90,'Variáveis e códigos'!$D$7:$E$8,2, FALSE)</f>
        <v>Sem filhos</v>
      </c>
      <c r="Q90">
        <v>2</v>
      </c>
      <c r="R90" t="str">
        <f>HLOOKUP(Q90,'Variáveis e códigos'!$D$11:$F$12,2,FALSE)</f>
        <v>Secundário</v>
      </c>
      <c r="S90" t="s">
        <v>20</v>
      </c>
      <c r="T90" t="s">
        <v>22</v>
      </c>
    </row>
    <row r="91" spans="1:20" x14ac:dyDescent="0.25">
      <c r="A91">
        <v>90</v>
      </c>
      <c r="B91" t="s">
        <v>6</v>
      </c>
      <c r="C91">
        <v>3</v>
      </c>
      <c r="D91" t="s">
        <v>6</v>
      </c>
      <c r="E91">
        <v>4</v>
      </c>
      <c r="F91" t="s">
        <v>6</v>
      </c>
      <c r="G91" t="s">
        <v>6</v>
      </c>
      <c r="H91" t="s">
        <v>6</v>
      </c>
      <c r="I91">
        <v>4</v>
      </c>
      <c r="J91" t="s">
        <v>6</v>
      </c>
      <c r="K91">
        <v>90</v>
      </c>
      <c r="L91">
        <v>1</v>
      </c>
      <c r="M91" t="str">
        <f>HLOOKUP(Dados_Eco1!L91,'Variáveis e códigos'!$D$3:$E$4,2,FALSE)</f>
        <v>Feminino</v>
      </c>
      <c r="N91">
        <v>19</v>
      </c>
      <c r="O91">
        <v>2</v>
      </c>
      <c r="P91" t="str">
        <f>VLOOKUP(O91,'Variáveis e códigos'!$D$7:$E$8,2, FALSE)</f>
        <v>Sem filhos</v>
      </c>
      <c r="Q91">
        <v>2</v>
      </c>
      <c r="R91" t="str">
        <f>HLOOKUP(Q91,'Variáveis e códigos'!$D$11:$F$12,2,FALSE)</f>
        <v>Secundário</v>
      </c>
      <c r="S91" t="s">
        <v>20</v>
      </c>
      <c r="T91" t="s">
        <v>22</v>
      </c>
    </row>
    <row r="92" spans="1:20" x14ac:dyDescent="0.25">
      <c r="A92">
        <v>91</v>
      </c>
      <c r="B92">
        <v>2</v>
      </c>
      <c r="C92">
        <v>2</v>
      </c>
      <c r="E92">
        <v>3</v>
      </c>
      <c r="F92">
        <v>3</v>
      </c>
      <c r="G92">
        <v>2</v>
      </c>
      <c r="H92">
        <v>3</v>
      </c>
      <c r="I92">
        <v>4</v>
      </c>
      <c r="J92">
        <v>4</v>
      </c>
      <c r="K92">
        <v>65</v>
      </c>
      <c r="L92">
        <v>1</v>
      </c>
      <c r="M92" t="str">
        <f>HLOOKUP(Dados_Eco1!L92,'Variáveis e códigos'!$D$3:$E$4,2,FALSE)</f>
        <v>Feminino</v>
      </c>
      <c r="N92">
        <v>19</v>
      </c>
      <c r="O92">
        <v>2</v>
      </c>
      <c r="P92" t="str">
        <f>VLOOKUP(O92,'Variáveis e códigos'!$D$7:$E$8,2, FALSE)</f>
        <v>Sem filhos</v>
      </c>
      <c r="Q92">
        <v>2</v>
      </c>
      <c r="R92" t="str">
        <f>HLOOKUP(Q92,'Variáveis e códigos'!$D$11:$F$12,2,FALSE)</f>
        <v>Secundário</v>
      </c>
      <c r="S92" t="s">
        <v>20</v>
      </c>
      <c r="T92" t="s">
        <v>22</v>
      </c>
    </row>
    <row r="93" spans="1:20" x14ac:dyDescent="0.25">
      <c r="A93">
        <v>92</v>
      </c>
      <c r="B93">
        <v>3</v>
      </c>
      <c r="C93">
        <v>3</v>
      </c>
      <c r="D93">
        <v>4</v>
      </c>
      <c r="E93">
        <v>4</v>
      </c>
      <c r="F93">
        <v>3</v>
      </c>
      <c r="G93">
        <v>3</v>
      </c>
      <c r="H93">
        <v>2</v>
      </c>
      <c r="I93">
        <v>3</v>
      </c>
      <c r="J93">
        <v>3</v>
      </c>
      <c r="K93">
        <v>30</v>
      </c>
      <c r="L93">
        <v>1</v>
      </c>
      <c r="M93" t="str">
        <f>HLOOKUP(Dados_Eco1!L93,'Variáveis e códigos'!$D$3:$E$4,2,FALSE)</f>
        <v>Feminino</v>
      </c>
      <c r="O93">
        <v>1</v>
      </c>
      <c r="P93" t="str">
        <f>VLOOKUP(O93,'Variáveis e códigos'!$D$7:$E$8,2, FALSE)</f>
        <v>Com filhos</v>
      </c>
      <c r="Q93">
        <v>1</v>
      </c>
      <c r="R93" t="str">
        <f>HLOOKUP(Q93,'Variáveis e códigos'!$D$11:$F$12,2,FALSE)</f>
        <v>Primário</v>
      </c>
      <c r="S93" t="s">
        <v>20</v>
      </c>
      <c r="T93" t="s">
        <v>18</v>
      </c>
    </row>
    <row r="94" spans="1:20" x14ac:dyDescent="0.25">
      <c r="A94">
        <v>93</v>
      </c>
      <c r="B94">
        <v>4</v>
      </c>
      <c r="C94">
        <v>4</v>
      </c>
      <c r="D94">
        <v>4</v>
      </c>
      <c r="E94">
        <v>4</v>
      </c>
      <c r="F94">
        <v>4</v>
      </c>
      <c r="G94">
        <v>3</v>
      </c>
      <c r="H94">
        <v>3</v>
      </c>
      <c r="I94">
        <v>4</v>
      </c>
      <c r="J94">
        <v>4</v>
      </c>
      <c r="K94">
        <v>60</v>
      </c>
      <c r="L94">
        <v>1</v>
      </c>
      <c r="M94" t="str">
        <f>HLOOKUP(Dados_Eco1!L94,'Variáveis e códigos'!$D$3:$E$4,2,FALSE)</f>
        <v>Feminino</v>
      </c>
      <c r="N94">
        <v>36</v>
      </c>
      <c r="O94">
        <v>1</v>
      </c>
      <c r="P94" t="str">
        <f>VLOOKUP(O94,'Variáveis e códigos'!$D$7:$E$8,2, FALSE)</f>
        <v>Com filhos</v>
      </c>
      <c r="Q94">
        <v>1</v>
      </c>
      <c r="R94" t="str">
        <f>HLOOKUP(Q94,'Variáveis e códigos'!$D$11:$F$12,2,FALSE)</f>
        <v>Primário</v>
      </c>
      <c r="S94" t="s">
        <v>17</v>
      </c>
      <c r="T94" t="s">
        <v>18</v>
      </c>
    </row>
    <row r="95" spans="1:20" x14ac:dyDescent="0.25">
      <c r="A95">
        <v>94</v>
      </c>
      <c r="B95">
        <v>4</v>
      </c>
      <c r="C95">
        <v>4</v>
      </c>
      <c r="D95">
        <v>4</v>
      </c>
      <c r="E95">
        <v>4</v>
      </c>
      <c r="F95">
        <v>3</v>
      </c>
      <c r="G95">
        <v>3</v>
      </c>
      <c r="H95">
        <v>4</v>
      </c>
      <c r="I95" t="s">
        <v>6</v>
      </c>
      <c r="J95">
        <v>4</v>
      </c>
      <c r="K95">
        <v>50</v>
      </c>
      <c r="L95">
        <v>1</v>
      </c>
      <c r="M95" t="str">
        <f>HLOOKUP(Dados_Eco1!L95,'Variáveis e códigos'!$D$3:$E$4,2,FALSE)</f>
        <v>Feminino</v>
      </c>
      <c r="N95">
        <v>44</v>
      </c>
      <c r="O95">
        <v>1</v>
      </c>
      <c r="P95" t="str">
        <f>VLOOKUP(O95,'Variáveis e códigos'!$D$7:$E$8,2, FALSE)</f>
        <v>Com filhos</v>
      </c>
      <c r="Q95">
        <v>2</v>
      </c>
      <c r="R95" t="str">
        <f>HLOOKUP(Q95,'Variáveis e códigos'!$D$11:$F$12,2,FALSE)</f>
        <v>Secundário</v>
      </c>
      <c r="S95" t="s">
        <v>17</v>
      </c>
      <c r="T95" t="s">
        <v>18</v>
      </c>
    </row>
    <row r="96" spans="1:20" x14ac:dyDescent="0.25">
      <c r="A96">
        <v>95</v>
      </c>
      <c r="B96">
        <v>4</v>
      </c>
      <c r="C96">
        <v>2</v>
      </c>
      <c r="D96">
        <v>4</v>
      </c>
      <c r="E96">
        <v>3</v>
      </c>
      <c r="F96">
        <v>4</v>
      </c>
      <c r="G96">
        <v>2</v>
      </c>
      <c r="H96">
        <v>4</v>
      </c>
      <c r="I96">
        <v>4</v>
      </c>
      <c r="J96">
        <v>4</v>
      </c>
      <c r="L96">
        <v>1</v>
      </c>
      <c r="M96" t="str">
        <f>HLOOKUP(Dados_Eco1!L96,'Variáveis e códigos'!$D$3:$E$4,2,FALSE)</f>
        <v>Feminino</v>
      </c>
      <c r="N96">
        <v>30</v>
      </c>
      <c r="O96">
        <v>2</v>
      </c>
      <c r="P96" t="str">
        <f>VLOOKUP(O96,'Variáveis e códigos'!$D$7:$E$8,2, FALSE)</f>
        <v>Sem filhos</v>
      </c>
      <c r="Q96">
        <v>3</v>
      </c>
      <c r="R96" t="str">
        <f>HLOOKUP(Q96,'Variáveis e códigos'!$D$11:$F$12,2,FALSE)</f>
        <v>Superior</v>
      </c>
      <c r="S96" t="s">
        <v>17</v>
      </c>
      <c r="T96" t="s">
        <v>19</v>
      </c>
    </row>
    <row r="97" spans="1:20" x14ac:dyDescent="0.25">
      <c r="A97">
        <v>96</v>
      </c>
      <c r="B97">
        <v>4</v>
      </c>
      <c r="C97">
        <v>2</v>
      </c>
      <c r="D97">
        <v>3</v>
      </c>
      <c r="E97">
        <v>3</v>
      </c>
      <c r="F97">
        <v>2</v>
      </c>
      <c r="G97">
        <v>2</v>
      </c>
      <c r="H97">
        <v>3</v>
      </c>
      <c r="I97">
        <v>4</v>
      </c>
      <c r="J97">
        <v>4</v>
      </c>
      <c r="K97">
        <v>70</v>
      </c>
      <c r="L97">
        <v>1</v>
      </c>
      <c r="M97" t="str">
        <f>HLOOKUP(Dados_Eco1!L97,'Variáveis e códigos'!$D$3:$E$4,2,FALSE)</f>
        <v>Feminino</v>
      </c>
      <c r="O97">
        <v>2</v>
      </c>
      <c r="P97" t="str">
        <f>VLOOKUP(O97,'Variáveis e códigos'!$D$7:$E$8,2, FALSE)</f>
        <v>Sem filhos</v>
      </c>
      <c r="Q97">
        <v>3</v>
      </c>
      <c r="R97" t="str">
        <f>HLOOKUP(Q97,'Variáveis e códigos'!$D$11:$F$12,2,FALSE)</f>
        <v>Superior</v>
      </c>
      <c r="S97" t="s">
        <v>20</v>
      </c>
      <c r="T97" t="s">
        <v>22</v>
      </c>
    </row>
    <row r="98" spans="1:20" x14ac:dyDescent="0.25">
      <c r="A98">
        <v>97</v>
      </c>
      <c r="B98">
        <v>4</v>
      </c>
      <c r="C98">
        <v>3</v>
      </c>
      <c r="D98">
        <v>4</v>
      </c>
      <c r="E98">
        <v>4</v>
      </c>
      <c r="F98">
        <v>4</v>
      </c>
      <c r="G98">
        <v>3</v>
      </c>
      <c r="H98">
        <v>4</v>
      </c>
      <c r="I98">
        <v>4</v>
      </c>
      <c r="J98">
        <v>4</v>
      </c>
      <c r="K98">
        <v>95</v>
      </c>
      <c r="L98">
        <v>1</v>
      </c>
      <c r="M98" t="str">
        <f>HLOOKUP(Dados_Eco1!L98,'Variáveis e códigos'!$D$3:$E$4,2,FALSE)</f>
        <v>Feminino</v>
      </c>
      <c r="N98">
        <v>23</v>
      </c>
      <c r="O98">
        <v>2</v>
      </c>
      <c r="P98" t="str">
        <f>VLOOKUP(O98,'Variáveis e códigos'!$D$7:$E$8,2, FALSE)</f>
        <v>Sem filhos</v>
      </c>
      <c r="Q98">
        <v>3</v>
      </c>
      <c r="R98" t="str">
        <f>HLOOKUP(Q98,'Variáveis e códigos'!$D$11:$F$12,2,FALSE)</f>
        <v>Superior</v>
      </c>
      <c r="S98" t="s">
        <v>20</v>
      </c>
      <c r="T98" t="s">
        <v>22</v>
      </c>
    </row>
    <row r="99" spans="1:20" x14ac:dyDescent="0.25">
      <c r="A99">
        <v>98</v>
      </c>
      <c r="B99" t="s">
        <v>6</v>
      </c>
      <c r="C99" t="s">
        <v>6</v>
      </c>
      <c r="D99">
        <v>4</v>
      </c>
      <c r="E99" t="s">
        <v>6</v>
      </c>
      <c r="F99" t="s">
        <v>6</v>
      </c>
      <c r="G99">
        <v>4</v>
      </c>
      <c r="H99" t="s">
        <v>6</v>
      </c>
      <c r="I99" t="s">
        <v>6</v>
      </c>
      <c r="J99" t="s">
        <v>6</v>
      </c>
      <c r="K99">
        <v>95</v>
      </c>
      <c r="L99">
        <v>1</v>
      </c>
      <c r="M99" t="str">
        <f>HLOOKUP(Dados_Eco1!L99,'Variáveis e códigos'!$D$3:$E$4,2,FALSE)</f>
        <v>Feminino</v>
      </c>
      <c r="N99">
        <v>22</v>
      </c>
      <c r="O99">
        <v>2</v>
      </c>
      <c r="P99" t="str">
        <f>VLOOKUP(O99,'Variáveis e códigos'!$D$7:$E$8,2, FALSE)</f>
        <v>Sem filhos</v>
      </c>
      <c r="Q99">
        <v>1</v>
      </c>
      <c r="R99" t="str">
        <f>HLOOKUP(Q99,'Variáveis e códigos'!$D$11:$F$12,2,FALSE)</f>
        <v>Primário</v>
      </c>
      <c r="S99" t="s">
        <v>17</v>
      </c>
      <c r="T99" t="s">
        <v>22</v>
      </c>
    </row>
    <row r="100" spans="1:20" x14ac:dyDescent="0.25">
      <c r="A100">
        <v>99</v>
      </c>
      <c r="B100" t="s">
        <v>6</v>
      </c>
      <c r="C100">
        <v>4</v>
      </c>
      <c r="D100">
        <v>4</v>
      </c>
      <c r="E100" t="s">
        <v>6</v>
      </c>
      <c r="F100" t="s">
        <v>6</v>
      </c>
      <c r="G100">
        <v>4</v>
      </c>
      <c r="H100">
        <v>4</v>
      </c>
      <c r="I100" t="s">
        <v>6</v>
      </c>
      <c r="J100">
        <v>4</v>
      </c>
      <c r="K100">
        <v>85</v>
      </c>
      <c r="L100">
        <v>1</v>
      </c>
      <c r="M100" t="str">
        <f>HLOOKUP(Dados_Eco1!L100,'Variáveis e códigos'!$D$3:$E$4,2,FALSE)</f>
        <v>Feminino</v>
      </c>
      <c r="N100">
        <v>22</v>
      </c>
      <c r="O100">
        <v>2</v>
      </c>
      <c r="P100" t="str">
        <f>VLOOKUP(O100,'Variáveis e códigos'!$D$7:$E$8,2, FALSE)</f>
        <v>Sem filhos</v>
      </c>
      <c r="Q100">
        <v>1</v>
      </c>
      <c r="R100" t="str">
        <f>HLOOKUP(Q100,'Variáveis e códigos'!$D$11:$F$12,2,FALSE)</f>
        <v>Primário</v>
      </c>
      <c r="S100" t="s">
        <v>20</v>
      </c>
      <c r="T100" t="s">
        <v>22</v>
      </c>
    </row>
    <row r="101" spans="1:20" x14ac:dyDescent="0.25">
      <c r="A101">
        <v>100</v>
      </c>
      <c r="B101" t="s">
        <v>6</v>
      </c>
      <c r="C101">
        <v>3</v>
      </c>
      <c r="D101" t="s">
        <v>6</v>
      </c>
      <c r="E101" t="s">
        <v>6</v>
      </c>
      <c r="F101" t="s">
        <v>6</v>
      </c>
      <c r="G101" t="s">
        <v>6</v>
      </c>
      <c r="H101">
        <v>3</v>
      </c>
      <c r="I101">
        <v>2</v>
      </c>
      <c r="J101" t="s">
        <v>6</v>
      </c>
      <c r="K101">
        <v>85</v>
      </c>
      <c r="L101">
        <v>1</v>
      </c>
      <c r="M101" t="str">
        <f>HLOOKUP(Dados_Eco1!L101,'Variáveis e códigos'!$D$3:$E$4,2,FALSE)</f>
        <v>Feminino</v>
      </c>
      <c r="N101">
        <v>23</v>
      </c>
      <c r="O101">
        <v>2</v>
      </c>
      <c r="P101" t="str">
        <f>VLOOKUP(O101,'Variáveis e códigos'!$D$7:$E$8,2, FALSE)</f>
        <v>Sem filhos</v>
      </c>
      <c r="Q101">
        <v>2</v>
      </c>
      <c r="R101" t="str">
        <f>HLOOKUP(Q101,'Variáveis e códigos'!$D$11:$F$12,2,FALSE)</f>
        <v>Secundário</v>
      </c>
      <c r="S101" t="s">
        <v>20</v>
      </c>
      <c r="T101" t="s">
        <v>18</v>
      </c>
    </row>
    <row r="102" spans="1:20" x14ac:dyDescent="0.25">
      <c r="A102">
        <v>101</v>
      </c>
      <c r="B102" t="s">
        <v>6</v>
      </c>
      <c r="C102">
        <v>3</v>
      </c>
      <c r="D102" t="s">
        <v>6</v>
      </c>
      <c r="E102">
        <v>4</v>
      </c>
      <c r="F102" t="s">
        <v>6</v>
      </c>
      <c r="G102">
        <v>4</v>
      </c>
      <c r="H102" t="s">
        <v>6</v>
      </c>
      <c r="I102" t="s">
        <v>6</v>
      </c>
      <c r="J102" t="s">
        <v>6</v>
      </c>
      <c r="K102">
        <v>95</v>
      </c>
      <c r="L102">
        <v>1</v>
      </c>
      <c r="M102" t="str">
        <f>HLOOKUP(Dados_Eco1!L102,'Variáveis e códigos'!$D$3:$E$4,2,FALSE)</f>
        <v>Feminino</v>
      </c>
      <c r="N102">
        <v>74</v>
      </c>
      <c r="O102">
        <v>1</v>
      </c>
      <c r="P102" t="str">
        <f>VLOOKUP(O102,'Variáveis e códigos'!$D$7:$E$8,2, FALSE)</f>
        <v>Com filhos</v>
      </c>
      <c r="Q102">
        <v>2</v>
      </c>
      <c r="R102" t="str">
        <f>HLOOKUP(Q102,'Variáveis e códigos'!$D$11:$F$12,2,FALSE)</f>
        <v>Secundário</v>
      </c>
      <c r="S102" t="s">
        <v>17</v>
      </c>
      <c r="T102" t="s">
        <v>19</v>
      </c>
    </row>
    <row r="103" spans="1:20" x14ac:dyDescent="0.25">
      <c r="A103">
        <v>102</v>
      </c>
      <c r="B103">
        <v>4</v>
      </c>
      <c r="C103" t="s">
        <v>30</v>
      </c>
      <c r="D103">
        <v>3</v>
      </c>
      <c r="E103">
        <v>3</v>
      </c>
      <c r="F103">
        <v>2</v>
      </c>
      <c r="G103">
        <v>2</v>
      </c>
      <c r="H103">
        <v>4</v>
      </c>
      <c r="I103">
        <v>3</v>
      </c>
      <c r="J103">
        <v>4</v>
      </c>
      <c r="K103">
        <v>95</v>
      </c>
      <c r="L103">
        <v>1</v>
      </c>
      <c r="M103" t="str">
        <f>HLOOKUP(Dados_Eco1!L103,'Variáveis e códigos'!$D$3:$E$4,2,FALSE)</f>
        <v>Feminino</v>
      </c>
      <c r="N103">
        <v>45</v>
      </c>
      <c r="O103">
        <v>1</v>
      </c>
      <c r="P103" t="str">
        <f>VLOOKUP(O103,'Variáveis e códigos'!$D$7:$E$8,2, FALSE)</f>
        <v>Com filhos</v>
      </c>
      <c r="Q103">
        <v>1</v>
      </c>
      <c r="R103" t="str">
        <f>HLOOKUP(Q103,'Variáveis e códigos'!$D$11:$F$12,2,FALSE)</f>
        <v>Primário</v>
      </c>
      <c r="S103" t="s">
        <v>17</v>
      </c>
      <c r="T103" t="s">
        <v>21</v>
      </c>
    </row>
    <row r="104" spans="1:20" x14ac:dyDescent="0.25">
      <c r="A104">
        <v>103</v>
      </c>
      <c r="B104">
        <v>4</v>
      </c>
      <c r="C104">
        <v>2</v>
      </c>
      <c r="D104">
        <v>3</v>
      </c>
      <c r="E104">
        <v>3</v>
      </c>
      <c r="F104">
        <v>3</v>
      </c>
      <c r="G104">
        <v>2</v>
      </c>
      <c r="H104">
        <v>4</v>
      </c>
      <c r="I104">
        <v>4</v>
      </c>
      <c r="J104">
        <v>4</v>
      </c>
      <c r="K104">
        <v>50</v>
      </c>
      <c r="L104">
        <v>1</v>
      </c>
      <c r="M104" t="str">
        <f>HLOOKUP(Dados_Eco1!L104,'Variáveis e códigos'!$D$3:$E$4,2,FALSE)</f>
        <v>Feminino</v>
      </c>
      <c r="N104">
        <v>44</v>
      </c>
      <c r="O104">
        <v>1</v>
      </c>
      <c r="P104" t="str">
        <f>VLOOKUP(O104,'Variáveis e códigos'!$D$7:$E$8,2, FALSE)</f>
        <v>Com filhos</v>
      </c>
      <c r="Q104">
        <v>1</v>
      </c>
      <c r="R104" t="str">
        <f>HLOOKUP(Q104,'Variáveis e códigos'!$D$11:$F$12,2,FALSE)</f>
        <v>Primário</v>
      </c>
      <c r="S104" t="s">
        <v>17</v>
      </c>
      <c r="T104" t="s">
        <v>18</v>
      </c>
    </row>
    <row r="105" spans="1:20" x14ac:dyDescent="0.25">
      <c r="A105">
        <v>104</v>
      </c>
      <c r="B105" t="s">
        <v>6</v>
      </c>
      <c r="C105">
        <v>4</v>
      </c>
      <c r="D105">
        <v>4</v>
      </c>
      <c r="E105">
        <v>4</v>
      </c>
      <c r="F105">
        <v>4</v>
      </c>
      <c r="G105">
        <v>4</v>
      </c>
      <c r="I105">
        <v>4</v>
      </c>
      <c r="J105">
        <v>4</v>
      </c>
      <c r="K105">
        <v>90</v>
      </c>
      <c r="L105">
        <v>1</v>
      </c>
      <c r="M105" t="str">
        <f>HLOOKUP(Dados_Eco1!L105,'Variáveis e códigos'!$D$3:$E$4,2,FALSE)</f>
        <v>Feminino</v>
      </c>
      <c r="N105">
        <v>31</v>
      </c>
      <c r="O105">
        <v>2</v>
      </c>
      <c r="P105" t="str">
        <f>VLOOKUP(O105,'Variáveis e códigos'!$D$7:$E$8,2, FALSE)</f>
        <v>Sem filhos</v>
      </c>
      <c r="Q105">
        <v>3</v>
      </c>
      <c r="R105" t="str">
        <f>HLOOKUP(Q105,'Variáveis e códigos'!$D$11:$F$12,2,FALSE)</f>
        <v>Superior</v>
      </c>
      <c r="S105" t="s">
        <v>17</v>
      </c>
      <c r="T105" t="s">
        <v>19</v>
      </c>
    </row>
    <row r="106" spans="1:20" x14ac:dyDescent="0.25">
      <c r="A106">
        <v>105</v>
      </c>
      <c r="B106" t="s">
        <v>6</v>
      </c>
      <c r="C106">
        <v>4</v>
      </c>
      <c r="D106">
        <v>4</v>
      </c>
      <c r="E106">
        <v>4</v>
      </c>
      <c r="F106">
        <v>4</v>
      </c>
      <c r="G106">
        <v>3</v>
      </c>
      <c r="H106">
        <v>4</v>
      </c>
      <c r="I106">
        <v>4</v>
      </c>
      <c r="J106">
        <v>4</v>
      </c>
      <c r="K106">
        <v>90</v>
      </c>
      <c r="L106">
        <v>1</v>
      </c>
      <c r="M106" t="str">
        <f>HLOOKUP(Dados_Eco1!L106,'Variáveis e códigos'!$D$3:$E$4,2,FALSE)</f>
        <v>Feminino</v>
      </c>
      <c r="N106">
        <v>33</v>
      </c>
      <c r="O106">
        <v>2</v>
      </c>
      <c r="P106" t="str">
        <f>VLOOKUP(O106,'Variáveis e códigos'!$D$7:$E$8,2, FALSE)</f>
        <v>Sem filhos</v>
      </c>
      <c r="Q106">
        <v>3</v>
      </c>
      <c r="R106" t="str">
        <f>HLOOKUP(Q106,'Variáveis e códigos'!$D$11:$F$12,2,FALSE)</f>
        <v>Superior</v>
      </c>
      <c r="S106" t="s">
        <v>17</v>
      </c>
      <c r="T106" t="s">
        <v>19</v>
      </c>
    </row>
    <row r="107" spans="1:20" x14ac:dyDescent="0.25">
      <c r="A107">
        <v>106</v>
      </c>
      <c r="B107" t="s">
        <v>6</v>
      </c>
      <c r="C107" t="s">
        <v>30</v>
      </c>
      <c r="D107" t="s">
        <v>6</v>
      </c>
      <c r="E107" t="s">
        <v>6</v>
      </c>
      <c r="F107" t="s">
        <v>6</v>
      </c>
      <c r="G107" t="s">
        <v>6</v>
      </c>
      <c r="H107">
        <v>4</v>
      </c>
      <c r="I107">
        <v>4</v>
      </c>
      <c r="J107" t="s">
        <v>6</v>
      </c>
      <c r="K107">
        <v>80</v>
      </c>
      <c r="L107">
        <v>1</v>
      </c>
      <c r="M107" t="str">
        <f>HLOOKUP(Dados_Eco1!L107,'Variáveis e códigos'!$D$3:$E$4,2,FALSE)</f>
        <v>Feminino</v>
      </c>
      <c r="N107">
        <v>71</v>
      </c>
      <c r="O107">
        <v>1</v>
      </c>
      <c r="P107" t="str">
        <f>VLOOKUP(O107,'Variáveis e códigos'!$D$7:$E$8,2, FALSE)</f>
        <v>Com filhos</v>
      </c>
      <c r="Q107">
        <v>1</v>
      </c>
      <c r="R107" t="str">
        <f>HLOOKUP(Q107,'Variáveis e códigos'!$D$11:$F$12,2,FALSE)</f>
        <v>Primário</v>
      </c>
      <c r="S107" t="s">
        <v>20</v>
      </c>
      <c r="T107" t="s">
        <v>18</v>
      </c>
    </row>
    <row r="108" spans="1:20" x14ac:dyDescent="0.25">
      <c r="A108">
        <v>107</v>
      </c>
      <c r="B108" t="s">
        <v>6</v>
      </c>
      <c r="C108">
        <v>4</v>
      </c>
      <c r="D108" t="s">
        <v>6</v>
      </c>
      <c r="E108">
        <v>3</v>
      </c>
      <c r="F108" t="s">
        <v>6</v>
      </c>
      <c r="G108" t="s">
        <v>6</v>
      </c>
      <c r="H108">
        <v>4</v>
      </c>
      <c r="I108" t="s">
        <v>6</v>
      </c>
      <c r="J108">
        <v>3</v>
      </c>
      <c r="K108">
        <v>90</v>
      </c>
      <c r="L108">
        <v>1</v>
      </c>
      <c r="M108" t="str">
        <f>HLOOKUP(Dados_Eco1!L108,'Variáveis e códigos'!$D$3:$E$4,2,FALSE)</f>
        <v>Feminino</v>
      </c>
      <c r="N108">
        <v>62</v>
      </c>
      <c r="O108">
        <v>2</v>
      </c>
      <c r="P108" t="str">
        <f>VLOOKUP(O108,'Variáveis e códigos'!$D$7:$E$8,2, FALSE)</f>
        <v>Sem filhos</v>
      </c>
      <c r="Q108">
        <v>3</v>
      </c>
      <c r="R108" t="str">
        <f>HLOOKUP(Q108,'Variáveis e códigos'!$D$11:$F$12,2,FALSE)</f>
        <v>Superior</v>
      </c>
      <c r="S108" t="s">
        <v>20</v>
      </c>
      <c r="T108" t="s">
        <v>19</v>
      </c>
    </row>
    <row r="109" spans="1:20" x14ac:dyDescent="0.25">
      <c r="A109">
        <v>108</v>
      </c>
      <c r="B109">
        <v>4</v>
      </c>
      <c r="C109">
        <v>2</v>
      </c>
      <c r="D109">
        <v>4</v>
      </c>
      <c r="E109">
        <v>2</v>
      </c>
      <c r="F109">
        <v>2</v>
      </c>
      <c r="G109">
        <v>2</v>
      </c>
      <c r="H109">
        <v>3</v>
      </c>
      <c r="I109">
        <v>2</v>
      </c>
      <c r="J109">
        <v>4</v>
      </c>
      <c r="K109">
        <v>60</v>
      </c>
      <c r="L109">
        <v>2</v>
      </c>
      <c r="M109" t="str">
        <f>HLOOKUP(Dados_Eco1!L109,'Variáveis e códigos'!$D$3:$E$4,2,FALSE)</f>
        <v>Masculino</v>
      </c>
      <c r="N109">
        <v>21</v>
      </c>
      <c r="O109">
        <v>2</v>
      </c>
      <c r="P109" t="str">
        <f>VLOOKUP(O109,'Variáveis e códigos'!$D$7:$E$8,2, FALSE)</f>
        <v>Sem filhos</v>
      </c>
      <c r="Q109">
        <v>2</v>
      </c>
      <c r="R109" t="str">
        <f>HLOOKUP(Q109,'Variáveis e códigos'!$D$11:$F$12,2,FALSE)</f>
        <v>Secundário</v>
      </c>
      <c r="S109" t="s">
        <v>20</v>
      </c>
      <c r="T109" t="s">
        <v>21</v>
      </c>
    </row>
    <row r="110" spans="1:20" x14ac:dyDescent="0.25">
      <c r="A110">
        <v>109</v>
      </c>
      <c r="B110">
        <v>4</v>
      </c>
      <c r="C110">
        <v>2</v>
      </c>
      <c r="E110">
        <v>3</v>
      </c>
      <c r="F110">
        <v>2</v>
      </c>
      <c r="G110">
        <v>2</v>
      </c>
      <c r="I110">
        <v>3</v>
      </c>
      <c r="J110">
        <v>4</v>
      </c>
      <c r="K110">
        <v>60</v>
      </c>
      <c r="L110">
        <v>2</v>
      </c>
      <c r="M110" t="str">
        <f>HLOOKUP(Dados_Eco1!L110,'Variáveis e códigos'!$D$3:$E$4,2,FALSE)</f>
        <v>Masculino</v>
      </c>
      <c r="N110">
        <v>69</v>
      </c>
      <c r="O110">
        <v>1</v>
      </c>
      <c r="P110" t="str">
        <f>VLOOKUP(O110,'Variáveis e códigos'!$D$7:$E$8,2, FALSE)</f>
        <v>Com filhos</v>
      </c>
      <c r="Q110">
        <v>3</v>
      </c>
      <c r="R110" t="str">
        <f>HLOOKUP(Q110,'Variáveis e códigos'!$D$11:$F$12,2,FALSE)</f>
        <v>Superior</v>
      </c>
      <c r="S110" t="s">
        <v>17</v>
      </c>
      <c r="T110" t="s">
        <v>23</v>
      </c>
    </row>
    <row r="111" spans="1:20" x14ac:dyDescent="0.25">
      <c r="A111">
        <v>110</v>
      </c>
      <c r="B111">
        <v>3</v>
      </c>
      <c r="C111">
        <v>2</v>
      </c>
      <c r="D111" t="s">
        <v>6</v>
      </c>
      <c r="E111">
        <v>4</v>
      </c>
      <c r="F111">
        <v>3</v>
      </c>
      <c r="G111">
        <v>2</v>
      </c>
      <c r="H111">
        <v>4</v>
      </c>
      <c r="I111" t="s">
        <v>30</v>
      </c>
      <c r="J111" t="s">
        <v>6</v>
      </c>
      <c r="K111">
        <v>100</v>
      </c>
      <c r="L111">
        <v>2</v>
      </c>
      <c r="M111" t="str">
        <f>HLOOKUP(Dados_Eco1!L111,'Variáveis e códigos'!$D$3:$E$4,2,FALSE)</f>
        <v>Masculino</v>
      </c>
      <c r="N111">
        <v>21</v>
      </c>
      <c r="O111">
        <v>2</v>
      </c>
      <c r="P111" t="str">
        <f>VLOOKUP(O111,'Variáveis e códigos'!$D$7:$E$8,2, FALSE)</f>
        <v>Sem filhos</v>
      </c>
      <c r="Q111">
        <v>2</v>
      </c>
      <c r="R111" t="str">
        <f>HLOOKUP(Q111,'Variáveis e códigos'!$D$11:$F$12,2,FALSE)</f>
        <v>Secundário</v>
      </c>
      <c r="S111" t="s">
        <v>20</v>
      </c>
      <c r="T111" t="s">
        <v>18</v>
      </c>
    </row>
    <row r="112" spans="1:20" x14ac:dyDescent="0.25">
      <c r="A112">
        <v>111</v>
      </c>
      <c r="B112">
        <v>3</v>
      </c>
      <c r="C112">
        <v>4</v>
      </c>
      <c r="D112">
        <v>4</v>
      </c>
      <c r="E112">
        <v>4</v>
      </c>
      <c r="F112" t="s">
        <v>6</v>
      </c>
      <c r="G112">
        <v>3</v>
      </c>
      <c r="H112">
        <v>4</v>
      </c>
      <c r="I112">
        <v>3</v>
      </c>
      <c r="J112">
        <v>4</v>
      </c>
      <c r="K112">
        <v>90</v>
      </c>
      <c r="L112">
        <v>2</v>
      </c>
      <c r="M112" t="str">
        <f>HLOOKUP(Dados_Eco1!L112,'Variáveis e códigos'!$D$3:$E$4,2,FALSE)</f>
        <v>Masculino</v>
      </c>
      <c r="N112">
        <v>21</v>
      </c>
      <c r="O112">
        <v>2</v>
      </c>
      <c r="P112" t="str">
        <f>VLOOKUP(O112,'Variáveis e códigos'!$D$7:$E$8,2, FALSE)</f>
        <v>Sem filhos</v>
      </c>
      <c r="Q112">
        <v>1</v>
      </c>
      <c r="R112" t="str">
        <f>HLOOKUP(Q112,'Variáveis e códigos'!$D$11:$F$12,2,FALSE)</f>
        <v>Primário</v>
      </c>
      <c r="S112" t="s">
        <v>20</v>
      </c>
      <c r="T112" t="s">
        <v>21</v>
      </c>
    </row>
    <row r="113" spans="1:20" x14ac:dyDescent="0.25">
      <c r="A113">
        <v>112</v>
      </c>
      <c r="B113">
        <v>4</v>
      </c>
      <c r="C113">
        <v>4</v>
      </c>
      <c r="D113">
        <v>4</v>
      </c>
      <c r="E113" t="s">
        <v>6</v>
      </c>
      <c r="F113">
        <v>4</v>
      </c>
      <c r="G113">
        <v>3</v>
      </c>
      <c r="H113">
        <v>4</v>
      </c>
      <c r="I113">
        <v>4</v>
      </c>
      <c r="J113">
        <v>4</v>
      </c>
      <c r="K113">
        <v>90</v>
      </c>
      <c r="L113">
        <v>2</v>
      </c>
      <c r="M113" t="str">
        <f>HLOOKUP(Dados_Eco1!L113,'Variáveis e códigos'!$D$3:$E$4,2,FALSE)</f>
        <v>Masculino</v>
      </c>
      <c r="N113">
        <v>60</v>
      </c>
      <c r="O113">
        <v>1</v>
      </c>
      <c r="P113" t="str">
        <f>VLOOKUP(O113,'Variáveis e códigos'!$D$7:$E$8,2, FALSE)</f>
        <v>Com filhos</v>
      </c>
      <c r="Q113">
        <v>3</v>
      </c>
      <c r="R113" t="str">
        <f>HLOOKUP(Q113,'Variáveis e códigos'!$D$11:$F$12,2,FALSE)</f>
        <v>Superior</v>
      </c>
      <c r="S113" t="s">
        <v>17</v>
      </c>
      <c r="T113" t="s">
        <v>23</v>
      </c>
    </row>
    <row r="114" spans="1:20" x14ac:dyDescent="0.25">
      <c r="A114">
        <v>113</v>
      </c>
      <c r="B114" t="s">
        <v>6</v>
      </c>
      <c r="C114">
        <v>2</v>
      </c>
      <c r="D114" t="s">
        <v>6</v>
      </c>
      <c r="E114" t="s">
        <v>6</v>
      </c>
      <c r="F114">
        <v>4</v>
      </c>
      <c r="G114">
        <v>4</v>
      </c>
      <c r="I114">
        <v>4</v>
      </c>
      <c r="J114" t="s">
        <v>6</v>
      </c>
      <c r="K114">
        <v>75</v>
      </c>
      <c r="L114">
        <v>2</v>
      </c>
      <c r="M114" t="str">
        <f>HLOOKUP(Dados_Eco1!L114,'Variáveis e códigos'!$D$3:$E$4,2,FALSE)</f>
        <v>Masculino</v>
      </c>
      <c r="N114">
        <v>45</v>
      </c>
      <c r="O114">
        <v>1</v>
      </c>
      <c r="P114" t="str">
        <f>VLOOKUP(O114,'Variáveis e códigos'!$D$7:$E$8,2, FALSE)</f>
        <v>Com filhos</v>
      </c>
      <c r="Q114">
        <v>1</v>
      </c>
      <c r="R114" t="str">
        <f>HLOOKUP(Q114,'Variáveis e códigos'!$D$11:$F$12,2,FALSE)</f>
        <v>Primário</v>
      </c>
      <c r="S114" t="s">
        <v>17</v>
      </c>
      <c r="T114" t="s">
        <v>18</v>
      </c>
    </row>
    <row r="115" spans="1:20" x14ac:dyDescent="0.25">
      <c r="A115">
        <v>114</v>
      </c>
      <c r="B115">
        <v>3</v>
      </c>
      <c r="C115">
        <v>3</v>
      </c>
      <c r="D115">
        <v>4</v>
      </c>
      <c r="E115" t="s">
        <v>6</v>
      </c>
      <c r="F115" t="s">
        <v>6</v>
      </c>
      <c r="G115">
        <v>3</v>
      </c>
      <c r="H115" t="s">
        <v>6</v>
      </c>
      <c r="I115">
        <v>3</v>
      </c>
      <c r="J115" t="s">
        <v>6</v>
      </c>
      <c r="K115">
        <v>80</v>
      </c>
      <c r="L115">
        <v>2</v>
      </c>
      <c r="M115" t="str">
        <f>HLOOKUP(Dados_Eco1!L115,'Variáveis e códigos'!$D$3:$E$4,2,FALSE)</f>
        <v>Masculino</v>
      </c>
      <c r="N115">
        <v>22</v>
      </c>
      <c r="O115">
        <v>2</v>
      </c>
      <c r="P115" t="str">
        <f>VLOOKUP(O115,'Variáveis e códigos'!$D$7:$E$8,2, FALSE)</f>
        <v>Sem filhos</v>
      </c>
      <c r="Q115">
        <v>1</v>
      </c>
      <c r="R115" t="str">
        <f>HLOOKUP(Q115,'Variáveis e códigos'!$D$11:$F$12,2,FALSE)</f>
        <v>Primário</v>
      </c>
      <c r="S115" t="s">
        <v>17</v>
      </c>
      <c r="T115" t="s">
        <v>18</v>
      </c>
    </row>
    <row r="116" spans="1:20" x14ac:dyDescent="0.25">
      <c r="A116">
        <v>115</v>
      </c>
      <c r="B116" t="s">
        <v>6</v>
      </c>
      <c r="C116">
        <v>3</v>
      </c>
      <c r="D116" t="s">
        <v>6</v>
      </c>
      <c r="E116" t="s">
        <v>6</v>
      </c>
      <c r="F116" t="s">
        <v>6</v>
      </c>
      <c r="G116" t="s">
        <v>6</v>
      </c>
      <c r="H116" t="s">
        <v>6</v>
      </c>
      <c r="I116">
        <v>4</v>
      </c>
      <c r="J116" t="s">
        <v>6</v>
      </c>
      <c r="K116">
        <v>90</v>
      </c>
      <c r="L116">
        <v>2</v>
      </c>
      <c r="M116" t="str">
        <f>HLOOKUP(Dados_Eco1!L116,'Variáveis e códigos'!$D$3:$E$4,2,FALSE)</f>
        <v>Masculino</v>
      </c>
      <c r="N116">
        <v>43</v>
      </c>
      <c r="O116">
        <v>1</v>
      </c>
      <c r="P116" t="str">
        <f>VLOOKUP(O116,'Variáveis e códigos'!$D$7:$E$8,2, FALSE)</f>
        <v>Com filhos</v>
      </c>
      <c r="Q116">
        <v>3</v>
      </c>
      <c r="R116" t="str">
        <f>HLOOKUP(Q116,'Variáveis e códigos'!$D$11:$F$12,2,FALSE)</f>
        <v>Superior</v>
      </c>
      <c r="S116" t="s">
        <v>17</v>
      </c>
      <c r="T116" t="s">
        <v>23</v>
      </c>
    </row>
    <row r="117" spans="1:20" x14ac:dyDescent="0.25">
      <c r="A117">
        <v>116</v>
      </c>
      <c r="B117" t="s">
        <v>6</v>
      </c>
      <c r="C117">
        <v>4</v>
      </c>
      <c r="E117" t="s">
        <v>6</v>
      </c>
      <c r="F117" t="s">
        <v>6</v>
      </c>
      <c r="G117">
        <v>3</v>
      </c>
      <c r="H117">
        <v>4</v>
      </c>
      <c r="I117">
        <v>4</v>
      </c>
      <c r="J117">
        <v>4</v>
      </c>
      <c r="K117">
        <v>80</v>
      </c>
      <c r="L117">
        <v>2</v>
      </c>
      <c r="M117" t="str">
        <f>HLOOKUP(Dados_Eco1!L117,'Variáveis e códigos'!$D$3:$E$4,2,FALSE)</f>
        <v>Masculino</v>
      </c>
      <c r="N117">
        <v>44</v>
      </c>
      <c r="O117">
        <v>1</v>
      </c>
      <c r="P117" t="str">
        <f>VLOOKUP(O117,'Variáveis e códigos'!$D$7:$E$8,2, FALSE)</f>
        <v>Com filhos</v>
      </c>
      <c r="Q117">
        <v>1</v>
      </c>
      <c r="R117" t="str">
        <f>HLOOKUP(Q117,'Variáveis e códigos'!$D$11:$F$12,2,FALSE)</f>
        <v>Primário</v>
      </c>
      <c r="S117" t="s">
        <v>20</v>
      </c>
      <c r="T117" t="s">
        <v>18</v>
      </c>
    </row>
    <row r="118" spans="1:20" x14ac:dyDescent="0.25">
      <c r="A118">
        <v>117</v>
      </c>
      <c r="B118" t="s">
        <v>6</v>
      </c>
      <c r="C118">
        <v>3</v>
      </c>
      <c r="D118" t="s">
        <v>6</v>
      </c>
      <c r="E118">
        <v>4</v>
      </c>
      <c r="F118" t="s">
        <v>6</v>
      </c>
      <c r="G118">
        <v>4</v>
      </c>
      <c r="H118" t="s">
        <v>6</v>
      </c>
      <c r="I118">
        <v>4</v>
      </c>
      <c r="J118" t="s">
        <v>6</v>
      </c>
      <c r="K118">
        <v>50</v>
      </c>
      <c r="L118">
        <v>2</v>
      </c>
      <c r="M118" t="str">
        <f>HLOOKUP(Dados_Eco1!L118,'Variáveis e códigos'!$D$3:$E$4,2,FALSE)</f>
        <v>Masculino</v>
      </c>
      <c r="N118">
        <v>34</v>
      </c>
      <c r="O118">
        <v>2</v>
      </c>
      <c r="P118" t="str">
        <f>VLOOKUP(O118,'Variáveis e códigos'!$D$7:$E$8,2, FALSE)</f>
        <v>Sem filhos</v>
      </c>
      <c r="Q118">
        <v>1</v>
      </c>
      <c r="R118" t="str">
        <f>HLOOKUP(Q118,'Variáveis e códigos'!$D$11:$F$12,2,FALSE)</f>
        <v>Primário</v>
      </c>
      <c r="S118" t="s">
        <v>20</v>
      </c>
      <c r="T118" t="s">
        <v>18</v>
      </c>
    </row>
    <row r="119" spans="1:20" x14ac:dyDescent="0.25">
      <c r="A119">
        <v>118</v>
      </c>
      <c r="B119">
        <v>4</v>
      </c>
      <c r="C119">
        <v>2</v>
      </c>
      <c r="D119" t="s">
        <v>6</v>
      </c>
      <c r="E119">
        <v>3</v>
      </c>
      <c r="F119">
        <v>3</v>
      </c>
      <c r="G119">
        <v>2</v>
      </c>
      <c r="H119">
        <v>3</v>
      </c>
      <c r="I119">
        <v>4</v>
      </c>
      <c r="J119">
        <v>4</v>
      </c>
      <c r="K119">
        <v>80</v>
      </c>
      <c r="L119">
        <v>2</v>
      </c>
      <c r="M119" t="str">
        <f>HLOOKUP(Dados_Eco1!L119,'Variáveis e códigos'!$D$3:$E$4,2,FALSE)</f>
        <v>Masculino</v>
      </c>
      <c r="N119">
        <v>60</v>
      </c>
      <c r="O119">
        <v>1</v>
      </c>
      <c r="P119" t="str">
        <f>VLOOKUP(O119,'Variáveis e códigos'!$D$7:$E$8,2, FALSE)</f>
        <v>Com filhos</v>
      </c>
      <c r="Q119">
        <v>1</v>
      </c>
      <c r="R119" t="str">
        <f>HLOOKUP(Q119,'Variáveis e códigos'!$D$11:$F$12,2,FALSE)</f>
        <v>Primário</v>
      </c>
      <c r="S119" t="s">
        <v>20</v>
      </c>
      <c r="T119" t="s">
        <v>18</v>
      </c>
    </row>
    <row r="120" spans="1:20" x14ac:dyDescent="0.25">
      <c r="A120">
        <v>119</v>
      </c>
      <c r="B120">
        <v>4</v>
      </c>
      <c r="C120">
        <v>4</v>
      </c>
      <c r="D120" t="s">
        <v>6</v>
      </c>
      <c r="E120">
        <v>4</v>
      </c>
      <c r="F120" t="s">
        <v>6</v>
      </c>
      <c r="G120">
        <v>3</v>
      </c>
      <c r="H120" t="s">
        <v>6</v>
      </c>
      <c r="I120">
        <v>4</v>
      </c>
      <c r="J120" t="s">
        <v>6</v>
      </c>
      <c r="K120">
        <v>70</v>
      </c>
      <c r="L120">
        <v>2</v>
      </c>
      <c r="M120" t="str">
        <f>HLOOKUP(Dados_Eco1!L120,'Variáveis e códigos'!$D$3:$E$4,2,FALSE)</f>
        <v>Masculino</v>
      </c>
      <c r="N120">
        <v>22</v>
      </c>
      <c r="O120">
        <v>2</v>
      </c>
      <c r="P120" t="str">
        <f>VLOOKUP(O120,'Variáveis e códigos'!$D$7:$E$8,2, FALSE)</f>
        <v>Sem filhos</v>
      </c>
      <c r="Q120">
        <v>3</v>
      </c>
      <c r="R120" t="str">
        <f>HLOOKUP(Q120,'Variáveis e códigos'!$D$11:$F$12,2,FALSE)</f>
        <v>Superior</v>
      </c>
      <c r="S120" t="s">
        <v>17</v>
      </c>
      <c r="T120" t="s">
        <v>18</v>
      </c>
    </row>
    <row r="121" spans="1:20" x14ac:dyDescent="0.25">
      <c r="A121">
        <v>120</v>
      </c>
      <c r="B121" t="s">
        <v>6</v>
      </c>
      <c r="C121" t="s">
        <v>30</v>
      </c>
      <c r="D121" t="s">
        <v>6</v>
      </c>
      <c r="E121" t="s">
        <v>6</v>
      </c>
      <c r="F121" t="s">
        <v>6</v>
      </c>
      <c r="G121" t="s">
        <v>6</v>
      </c>
      <c r="H121" t="s">
        <v>30</v>
      </c>
      <c r="I121" t="s">
        <v>6</v>
      </c>
      <c r="J121" t="s">
        <v>6</v>
      </c>
      <c r="K121">
        <v>70</v>
      </c>
      <c r="L121">
        <v>2</v>
      </c>
      <c r="M121" t="str">
        <f>HLOOKUP(Dados_Eco1!L121,'Variáveis e códigos'!$D$3:$E$4,2,FALSE)</f>
        <v>Masculino</v>
      </c>
      <c r="N121">
        <v>24</v>
      </c>
      <c r="O121">
        <v>2</v>
      </c>
      <c r="P121" t="str">
        <f>VLOOKUP(O121,'Variáveis e códigos'!$D$7:$E$8,2, FALSE)</f>
        <v>Sem filhos</v>
      </c>
      <c r="Q121">
        <v>1</v>
      </c>
      <c r="R121" t="str">
        <f>HLOOKUP(Q121,'Variáveis e códigos'!$D$11:$F$12,2,FALSE)</f>
        <v>Primário</v>
      </c>
      <c r="S121" t="s">
        <v>20</v>
      </c>
      <c r="T121" t="s">
        <v>18</v>
      </c>
    </row>
    <row r="122" spans="1:20" x14ac:dyDescent="0.25">
      <c r="A122">
        <v>121</v>
      </c>
      <c r="B122" t="s">
        <v>6</v>
      </c>
      <c r="C122" t="s">
        <v>6</v>
      </c>
      <c r="D122" t="s">
        <v>6</v>
      </c>
      <c r="E122" t="s">
        <v>6</v>
      </c>
      <c r="F122" t="s">
        <v>6</v>
      </c>
      <c r="G122" t="s">
        <v>6</v>
      </c>
      <c r="H122">
        <v>2</v>
      </c>
      <c r="I122" t="s">
        <v>30</v>
      </c>
      <c r="J122" t="s">
        <v>6</v>
      </c>
      <c r="K122">
        <v>95</v>
      </c>
      <c r="L122">
        <v>2</v>
      </c>
      <c r="M122" t="str">
        <f>HLOOKUP(Dados_Eco1!L122,'Variáveis e códigos'!$D$3:$E$4,2,FALSE)</f>
        <v>Masculino</v>
      </c>
      <c r="N122">
        <v>22</v>
      </c>
      <c r="O122">
        <v>1</v>
      </c>
      <c r="P122" t="str">
        <f>VLOOKUP(O122,'Variáveis e códigos'!$D$7:$E$8,2, FALSE)</f>
        <v>Com filhos</v>
      </c>
      <c r="Q122">
        <v>1</v>
      </c>
      <c r="R122" t="str">
        <f>HLOOKUP(Q122,'Variáveis e códigos'!$D$11:$F$12,2,FALSE)</f>
        <v>Primário</v>
      </c>
      <c r="S122" t="s">
        <v>17</v>
      </c>
      <c r="T122" t="s">
        <v>21</v>
      </c>
    </row>
    <row r="123" spans="1:20" x14ac:dyDescent="0.25">
      <c r="A123">
        <v>122</v>
      </c>
      <c r="B123" t="s">
        <v>6</v>
      </c>
      <c r="C123" t="s">
        <v>6</v>
      </c>
      <c r="D123" t="s">
        <v>6</v>
      </c>
      <c r="E123" t="s">
        <v>6</v>
      </c>
      <c r="F123" t="s">
        <v>6</v>
      </c>
      <c r="G123" t="s">
        <v>6</v>
      </c>
      <c r="H123">
        <v>4</v>
      </c>
      <c r="I123" t="s">
        <v>6</v>
      </c>
      <c r="J123" t="s">
        <v>6</v>
      </c>
      <c r="K123">
        <v>70</v>
      </c>
      <c r="L123">
        <v>2</v>
      </c>
      <c r="M123" t="str">
        <f>HLOOKUP(Dados_Eco1!L123,'Variáveis e códigos'!$D$3:$E$4,2,FALSE)</f>
        <v>Masculino</v>
      </c>
      <c r="N123">
        <v>62</v>
      </c>
      <c r="O123">
        <v>1</v>
      </c>
      <c r="P123" t="str">
        <f>VLOOKUP(O123,'Variáveis e códigos'!$D$7:$E$8,2, FALSE)</f>
        <v>Com filhos</v>
      </c>
      <c r="Q123">
        <v>3</v>
      </c>
      <c r="R123" t="str">
        <f>HLOOKUP(Q123,'Variáveis e códigos'!$D$11:$F$12,2,FALSE)</f>
        <v>Superior</v>
      </c>
      <c r="S123" t="s">
        <v>17</v>
      </c>
      <c r="T123" t="s">
        <v>23</v>
      </c>
    </row>
    <row r="124" spans="1:20" x14ac:dyDescent="0.25">
      <c r="A124">
        <v>123</v>
      </c>
      <c r="B124" t="s">
        <v>6</v>
      </c>
      <c r="C124">
        <v>4</v>
      </c>
      <c r="D124">
        <v>3</v>
      </c>
      <c r="E124">
        <v>3</v>
      </c>
      <c r="F124">
        <v>4</v>
      </c>
      <c r="G124">
        <v>4</v>
      </c>
      <c r="I124">
        <v>4</v>
      </c>
      <c r="K124">
        <v>30</v>
      </c>
      <c r="L124">
        <v>2</v>
      </c>
      <c r="M124" t="str">
        <f>HLOOKUP(Dados_Eco1!L124,'Variáveis e códigos'!$D$3:$E$4,2,FALSE)</f>
        <v>Masculino</v>
      </c>
      <c r="N124">
        <v>24</v>
      </c>
      <c r="O124">
        <v>2</v>
      </c>
      <c r="P124" t="str">
        <f>VLOOKUP(O124,'Variáveis e códigos'!$D$7:$E$8,2, FALSE)</f>
        <v>Sem filhos</v>
      </c>
      <c r="Q124">
        <v>1</v>
      </c>
      <c r="R124" t="str">
        <f>HLOOKUP(Q124,'Variáveis e códigos'!$D$11:$F$12,2,FALSE)</f>
        <v>Primário</v>
      </c>
      <c r="S124" t="s">
        <v>17</v>
      </c>
      <c r="T124" t="s">
        <v>23</v>
      </c>
    </row>
    <row r="125" spans="1:20" x14ac:dyDescent="0.25">
      <c r="A125">
        <v>124</v>
      </c>
      <c r="B125">
        <v>4</v>
      </c>
      <c r="C125">
        <v>4</v>
      </c>
      <c r="D125" t="s">
        <v>6</v>
      </c>
      <c r="E125">
        <v>4</v>
      </c>
      <c r="F125" t="s">
        <v>6</v>
      </c>
      <c r="G125">
        <v>3</v>
      </c>
      <c r="H125" t="s">
        <v>6</v>
      </c>
      <c r="I125" t="s">
        <v>6</v>
      </c>
      <c r="J125" t="s">
        <v>6</v>
      </c>
      <c r="K125">
        <v>85</v>
      </c>
      <c r="L125">
        <v>2</v>
      </c>
      <c r="M125" t="str">
        <f>HLOOKUP(Dados_Eco1!L125,'Variáveis e códigos'!$D$3:$E$4,2,FALSE)</f>
        <v>Masculino</v>
      </c>
      <c r="N125">
        <v>38</v>
      </c>
      <c r="O125">
        <v>2</v>
      </c>
      <c r="P125" t="str">
        <f>VLOOKUP(O125,'Variáveis e códigos'!$D$7:$E$8,2, FALSE)</f>
        <v>Sem filhos</v>
      </c>
      <c r="Q125">
        <v>3</v>
      </c>
      <c r="R125" t="str">
        <f>HLOOKUP(Q125,'Variáveis e códigos'!$D$11:$F$12,2,FALSE)</f>
        <v>Superior</v>
      </c>
      <c r="S125" t="s">
        <v>17</v>
      </c>
      <c r="T125" t="s">
        <v>19</v>
      </c>
    </row>
    <row r="126" spans="1:20" x14ac:dyDescent="0.25">
      <c r="A126">
        <v>125</v>
      </c>
      <c r="B126" t="s">
        <v>6</v>
      </c>
      <c r="C126" t="s">
        <v>6</v>
      </c>
      <c r="D126" t="s">
        <v>6</v>
      </c>
      <c r="E126" t="s">
        <v>6</v>
      </c>
      <c r="F126">
        <v>4</v>
      </c>
      <c r="G126">
        <v>4</v>
      </c>
      <c r="H126">
        <v>2</v>
      </c>
      <c r="I126">
        <v>3</v>
      </c>
      <c r="J126">
        <v>4</v>
      </c>
      <c r="K126">
        <v>65</v>
      </c>
      <c r="L126">
        <v>2</v>
      </c>
      <c r="M126" t="str">
        <f>HLOOKUP(Dados_Eco1!L126,'Variáveis e códigos'!$D$3:$E$4,2,FALSE)</f>
        <v>Masculino</v>
      </c>
      <c r="N126">
        <v>42</v>
      </c>
      <c r="O126">
        <v>1</v>
      </c>
      <c r="P126" t="str">
        <f>VLOOKUP(O126,'Variáveis e códigos'!$D$7:$E$8,2, FALSE)</f>
        <v>Com filhos</v>
      </c>
      <c r="Q126">
        <v>3</v>
      </c>
      <c r="R126" t="str">
        <f>HLOOKUP(Q126,'Variáveis e códigos'!$D$11:$F$12,2,FALSE)</f>
        <v>Superior</v>
      </c>
      <c r="S126" t="s">
        <v>17</v>
      </c>
      <c r="T126" t="s">
        <v>21</v>
      </c>
    </row>
    <row r="127" spans="1:20" x14ac:dyDescent="0.25">
      <c r="A127">
        <v>126</v>
      </c>
      <c r="B127" t="s">
        <v>6</v>
      </c>
      <c r="C127" t="s">
        <v>6</v>
      </c>
      <c r="D127" t="s">
        <v>6</v>
      </c>
      <c r="E127" t="s">
        <v>6</v>
      </c>
      <c r="F127">
        <v>4</v>
      </c>
      <c r="G127">
        <v>4</v>
      </c>
      <c r="H127">
        <v>2</v>
      </c>
      <c r="I127">
        <v>3</v>
      </c>
      <c r="J127">
        <v>4</v>
      </c>
      <c r="K127">
        <v>65</v>
      </c>
      <c r="L127">
        <v>2</v>
      </c>
      <c r="M127" t="str">
        <f>HLOOKUP(Dados_Eco1!L127,'Variáveis e códigos'!$D$3:$E$4,2,FALSE)</f>
        <v>Masculino</v>
      </c>
      <c r="N127">
        <v>44</v>
      </c>
      <c r="O127">
        <v>2</v>
      </c>
      <c r="P127" t="str">
        <f>VLOOKUP(O127,'Variáveis e códigos'!$D$7:$E$8,2, FALSE)</f>
        <v>Sem filhos</v>
      </c>
      <c r="Q127">
        <v>3</v>
      </c>
      <c r="R127" t="str">
        <f>HLOOKUP(Q127,'Variáveis e códigos'!$D$11:$F$12,2,FALSE)</f>
        <v>Superior</v>
      </c>
      <c r="S127" t="s">
        <v>17</v>
      </c>
      <c r="T127" t="s">
        <v>21</v>
      </c>
    </row>
    <row r="128" spans="1:20" x14ac:dyDescent="0.25">
      <c r="A128">
        <v>127</v>
      </c>
      <c r="B128">
        <v>4</v>
      </c>
      <c r="C128">
        <v>3</v>
      </c>
      <c r="D128" t="s">
        <v>6</v>
      </c>
      <c r="E128">
        <v>4</v>
      </c>
      <c r="F128" t="s">
        <v>6</v>
      </c>
      <c r="G128" t="s">
        <v>6</v>
      </c>
      <c r="J128" t="s">
        <v>6</v>
      </c>
      <c r="K128">
        <v>85</v>
      </c>
      <c r="L128">
        <v>2</v>
      </c>
      <c r="M128" t="str">
        <f>HLOOKUP(Dados_Eco1!L128,'Variáveis e códigos'!$D$3:$E$4,2,FALSE)</f>
        <v>Masculino</v>
      </c>
      <c r="N128">
        <v>24</v>
      </c>
      <c r="O128">
        <v>2</v>
      </c>
      <c r="P128" t="str">
        <f>VLOOKUP(O128,'Variáveis e códigos'!$D$7:$E$8,2, FALSE)</f>
        <v>Sem filhos</v>
      </c>
      <c r="Q128">
        <v>3</v>
      </c>
      <c r="R128" t="str">
        <f>HLOOKUP(Q128,'Variáveis e códigos'!$D$11:$F$12,2,FALSE)</f>
        <v>Superior</v>
      </c>
      <c r="S128" t="s">
        <v>20</v>
      </c>
      <c r="T128" t="s">
        <v>18</v>
      </c>
    </row>
    <row r="129" spans="1:20" x14ac:dyDescent="0.25">
      <c r="A129">
        <v>128</v>
      </c>
      <c r="B129" t="s">
        <v>6</v>
      </c>
      <c r="C129">
        <v>4</v>
      </c>
      <c r="D129" t="s">
        <v>6</v>
      </c>
      <c r="E129" t="s">
        <v>6</v>
      </c>
      <c r="F129" t="s">
        <v>6</v>
      </c>
      <c r="G129" t="s">
        <v>6</v>
      </c>
      <c r="H129" t="s">
        <v>6</v>
      </c>
      <c r="I129" t="s">
        <v>6</v>
      </c>
      <c r="J129" t="s">
        <v>6</v>
      </c>
      <c r="K129">
        <v>90</v>
      </c>
      <c r="L129">
        <v>2</v>
      </c>
      <c r="M129" t="str">
        <f>HLOOKUP(Dados_Eco1!L129,'Variáveis e códigos'!$D$3:$E$4,2,FALSE)</f>
        <v>Masculino</v>
      </c>
      <c r="N129">
        <v>67</v>
      </c>
      <c r="O129">
        <v>1</v>
      </c>
      <c r="P129" t="str">
        <f>VLOOKUP(O129,'Variáveis e códigos'!$D$7:$E$8,2, FALSE)</f>
        <v>Com filhos</v>
      </c>
      <c r="Q129">
        <v>3</v>
      </c>
      <c r="R129" t="str">
        <f>HLOOKUP(Q129,'Variáveis e códigos'!$D$11:$F$12,2,FALSE)</f>
        <v>Superior</v>
      </c>
      <c r="S129" t="s">
        <v>17</v>
      </c>
      <c r="T129" t="s">
        <v>23</v>
      </c>
    </row>
    <row r="130" spans="1:20" x14ac:dyDescent="0.25">
      <c r="A130">
        <v>129</v>
      </c>
      <c r="B130" t="s">
        <v>6</v>
      </c>
      <c r="C130">
        <v>4</v>
      </c>
      <c r="D130" t="s">
        <v>6</v>
      </c>
      <c r="E130" t="s">
        <v>6</v>
      </c>
      <c r="F130" t="s">
        <v>6</v>
      </c>
      <c r="G130" t="s">
        <v>6</v>
      </c>
      <c r="H130">
        <v>4</v>
      </c>
      <c r="I130">
        <v>4</v>
      </c>
      <c r="J130" t="s">
        <v>6</v>
      </c>
      <c r="K130">
        <v>95</v>
      </c>
      <c r="L130">
        <v>2</v>
      </c>
      <c r="M130" t="str">
        <f>HLOOKUP(Dados_Eco1!L130,'Variáveis e códigos'!$D$3:$E$4,2,FALSE)</f>
        <v>Masculino</v>
      </c>
      <c r="N130">
        <v>23</v>
      </c>
      <c r="O130">
        <v>2</v>
      </c>
      <c r="P130" t="str">
        <f>VLOOKUP(O130,'Variáveis e códigos'!$D$7:$E$8,2, FALSE)</f>
        <v>Sem filhos</v>
      </c>
      <c r="Q130">
        <v>2</v>
      </c>
      <c r="R130" t="str">
        <f>HLOOKUP(Q130,'Variáveis e códigos'!$D$11:$F$12,2,FALSE)</f>
        <v>Secundário</v>
      </c>
      <c r="S130" t="s">
        <v>20</v>
      </c>
      <c r="T130" t="s">
        <v>18</v>
      </c>
    </row>
    <row r="131" spans="1:20" x14ac:dyDescent="0.25">
      <c r="A131">
        <v>130</v>
      </c>
      <c r="B131" t="s">
        <v>6</v>
      </c>
      <c r="C131">
        <v>4</v>
      </c>
      <c r="D131" t="s">
        <v>6</v>
      </c>
      <c r="E131" t="s">
        <v>6</v>
      </c>
      <c r="F131" t="s">
        <v>6</v>
      </c>
      <c r="G131">
        <v>4</v>
      </c>
      <c r="J131" t="s">
        <v>6</v>
      </c>
      <c r="K131">
        <v>50</v>
      </c>
      <c r="L131">
        <v>2</v>
      </c>
      <c r="M131" t="str">
        <f>HLOOKUP(Dados_Eco1!L131,'Variáveis e códigos'!$D$3:$E$4,2,FALSE)</f>
        <v>Masculino</v>
      </c>
      <c r="N131">
        <v>24</v>
      </c>
      <c r="O131">
        <v>2</v>
      </c>
      <c r="P131" t="str">
        <f>VLOOKUP(O131,'Variáveis e códigos'!$D$7:$E$8,2, FALSE)</f>
        <v>Sem filhos</v>
      </c>
      <c r="Q131">
        <v>3</v>
      </c>
      <c r="R131" t="str">
        <f>HLOOKUP(Q131,'Variáveis e códigos'!$D$11:$F$12,2,FALSE)</f>
        <v>Superior</v>
      </c>
      <c r="S131" t="s">
        <v>20</v>
      </c>
      <c r="T131" t="s">
        <v>22</v>
      </c>
    </row>
    <row r="132" spans="1:20" x14ac:dyDescent="0.25">
      <c r="A132">
        <v>131</v>
      </c>
      <c r="B132" t="s">
        <v>6</v>
      </c>
      <c r="C132" t="s">
        <v>6</v>
      </c>
      <c r="D132" t="s">
        <v>6</v>
      </c>
      <c r="E132" t="s">
        <v>6</v>
      </c>
      <c r="F132" t="s">
        <v>6</v>
      </c>
      <c r="G132">
        <v>3</v>
      </c>
      <c r="H132">
        <v>4</v>
      </c>
      <c r="K132">
        <v>20</v>
      </c>
      <c r="L132">
        <v>2</v>
      </c>
      <c r="M132" t="str">
        <f>HLOOKUP(Dados_Eco1!L132,'Variáveis e códigos'!$D$3:$E$4,2,FALSE)</f>
        <v>Masculino</v>
      </c>
      <c r="N132">
        <v>24</v>
      </c>
      <c r="O132">
        <v>2</v>
      </c>
      <c r="P132" t="str">
        <f>VLOOKUP(O132,'Variáveis e códigos'!$D$7:$E$8,2, FALSE)</f>
        <v>Sem filhos</v>
      </c>
      <c r="Q132">
        <v>3</v>
      </c>
      <c r="R132" t="str">
        <f>HLOOKUP(Q132,'Variáveis e códigos'!$D$11:$F$12,2,FALSE)</f>
        <v>Superior</v>
      </c>
      <c r="S132" t="s">
        <v>17</v>
      </c>
      <c r="T132" t="s">
        <v>23</v>
      </c>
    </row>
    <row r="133" spans="1:20" x14ac:dyDescent="0.25">
      <c r="A133">
        <v>132</v>
      </c>
      <c r="B133" t="s">
        <v>6</v>
      </c>
      <c r="C133" t="s">
        <v>6</v>
      </c>
      <c r="D133" t="s">
        <v>6</v>
      </c>
      <c r="E133">
        <v>4</v>
      </c>
      <c r="F133" t="s">
        <v>6</v>
      </c>
      <c r="G133" t="s">
        <v>6</v>
      </c>
      <c r="H133" t="s">
        <v>6</v>
      </c>
      <c r="J133" t="s">
        <v>6</v>
      </c>
      <c r="K133">
        <v>90</v>
      </c>
      <c r="L133">
        <v>2</v>
      </c>
      <c r="M133" t="str">
        <f>HLOOKUP(Dados_Eco1!L133,'Variáveis e códigos'!$D$3:$E$4,2,FALSE)</f>
        <v>Masculino</v>
      </c>
      <c r="N133">
        <v>42</v>
      </c>
      <c r="O133">
        <v>1</v>
      </c>
      <c r="P133" t="str">
        <f>VLOOKUP(O133,'Variáveis e códigos'!$D$7:$E$8,2, FALSE)</f>
        <v>Com filhos</v>
      </c>
      <c r="Q133">
        <v>3</v>
      </c>
      <c r="R133" t="str">
        <f>HLOOKUP(Q133,'Variáveis e códigos'!$D$11:$F$12,2,FALSE)</f>
        <v>Superior</v>
      </c>
      <c r="S133" t="s">
        <v>17</v>
      </c>
      <c r="T133" t="s">
        <v>23</v>
      </c>
    </row>
    <row r="134" spans="1:20" x14ac:dyDescent="0.25">
      <c r="A134">
        <v>133</v>
      </c>
      <c r="B134" t="s">
        <v>6</v>
      </c>
      <c r="C134" t="s">
        <v>6</v>
      </c>
      <c r="D134" t="s">
        <v>6</v>
      </c>
      <c r="E134">
        <v>4</v>
      </c>
      <c r="F134">
        <v>4</v>
      </c>
      <c r="G134" t="s">
        <v>6</v>
      </c>
      <c r="K134">
        <v>55</v>
      </c>
      <c r="L134">
        <v>2</v>
      </c>
      <c r="M134" t="str">
        <f>HLOOKUP(Dados_Eco1!L134,'Variáveis e códigos'!$D$3:$E$4,2,FALSE)</f>
        <v>Masculino</v>
      </c>
      <c r="N134">
        <v>28</v>
      </c>
      <c r="O134">
        <v>2</v>
      </c>
      <c r="P134" t="str">
        <f>VLOOKUP(O134,'Variáveis e códigos'!$D$7:$E$8,2, FALSE)</f>
        <v>Sem filhos</v>
      </c>
      <c r="Q134">
        <v>1</v>
      </c>
      <c r="R134" t="str">
        <f>HLOOKUP(Q134,'Variáveis e códigos'!$D$11:$F$12,2,FALSE)</f>
        <v>Primário</v>
      </c>
      <c r="S134" t="s">
        <v>20</v>
      </c>
      <c r="T134" t="s">
        <v>21</v>
      </c>
    </row>
    <row r="135" spans="1:20" x14ac:dyDescent="0.25">
      <c r="A135">
        <v>134</v>
      </c>
      <c r="B135">
        <v>4</v>
      </c>
      <c r="C135">
        <v>2</v>
      </c>
      <c r="D135">
        <v>4</v>
      </c>
      <c r="E135">
        <v>4</v>
      </c>
      <c r="F135">
        <v>4</v>
      </c>
      <c r="G135">
        <v>3</v>
      </c>
      <c r="H135">
        <v>2</v>
      </c>
      <c r="I135">
        <v>2</v>
      </c>
      <c r="J135">
        <v>4</v>
      </c>
      <c r="K135">
        <v>90</v>
      </c>
      <c r="L135">
        <v>2</v>
      </c>
      <c r="M135" t="str">
        <f>HLOOKUP(Dados_Eco1!L135,'Variáveis e códigos'!$D$3:$E$4,2,FALSE)</f>
        <v>Masculino</v>
      </c>
      <c r="N135">
        <v>41</v>
      </c>
      <c r="O135">
        <v>1</v>
      </c>
      <c r="P135" t="str">
        <f>VLOOKUP(O135,'Variáveis e códigos'!$D$7:$E$8,2, FALSE)</f>
        <v>Com filhos</v>
      </c>
      <c r="Q135">
        <v>1</v>
      </c>
      <c r="R135" t="str">
        <f>HLOOKUP(Q135,'Variáveis e códigos'!$D$11:$F$12,2,FALSE)</f>
        <v>Primário</v>
      </c>
      <c r="S135" t="s">
        <v>20</v>
      </c>
      <c r="T135" t="s">
        <v>18</v>
      </c>
    </row>
    <row r="136" spans="1:20" x14ac:dyDescent="0.25">
      <c r="A136">
        <v>135</v>
      </c>
      <c r="B136" t="s">
        <v>6</v>
      </c>
      <c r="C136">
        <v>2</v>
      </c>
      <c r="D136">
        <v>4</v>
      </c>
      <c r="E136">
        <v>3</v>
      </c>
      <c r="F136">
        <v>4</v>
      </c>
      <c r="G136">
        <v>3</v>
      </c>
      <c r="H136">
        <v>2</v>
      </c>
      <c r="I136">
        <v>2</v>
      </c>
      <c r="J136">
        <v>4</v>
      </c>
      <c r="K136">
        <v>90</v>
      </c>
      <c r="L136">
        <v>2</v>
      </c>
      <c r="M136" t="str">
        <f>HLOOKUP(Dados_Eco1!L136,'Variáveis e códigos'!$D$3:$E$4,2,FALSE)</f>
        <v>Masculino</v>
      </c>
      <c r="N136">
        <v>24</v>
      </c>
      <c r="O136">
        <v>2</v>
      </c>
      <c r="P136" t="str">
        <f>VLOOKUP(O136,'Variáveis e códigos'!$D$7:$E$8,2, FALSE)</f>
        <v>Sem filhos</v>
      </c>
      <c r="Q136">
        <v>3</v>
      </c>
      <c r="R136" t="str">
        <f>HLOOKUP(Q136,'Variáveis e códigos'!$D$11:$F$12,2,FALSE)</f>
        <v>Superior</v>
      </c>
      <c r="S136" t="s">
        <v>20</v>
      </c>
      <c r="T136" t="s">
        <v>18</v>
      </c>
    </row>
    <row r="137" spans="1:20" x14ac:dyDescent="0.25">
      <c r="A137">
        <v>136</v>
      </c>
      <c r="B137" t="s">
        <v>6</v>
      </c>
      <c r="C137">
        <v>2</v>
      </c>
      <c r="D137">
        <v>4</v>
      </c>
      <c r="E137">
        <v>3</v>
      </c>
      <c r="F137">
        <v>3</v>
      </c>
      <c r="G137">
        <v>2</v>
      </c>
      <c r="H137">
        <v>3</v>
      </c>
      <c r="I137">
        <v>2</v>
      </c>
      <c r="J137">
        <v>4</v>
      </c>
      <c r="K137">
        <v>80</v>
      </c>
      <c r="L137">
        <v>2</v>
      </c>
      <c r="M137" t="str">
        <f>HLOOKUP(Dados_Eco1!L137,'Variáveis e códigos'!$D$3:$E$4,2,FALSE)</f>
        <v>Masculino</v>
      </c>
      <c r="N137">
        <v>27</v>
      </c>
      <c r="O137">
        <v>2</v>
      </c>
      <c r="P137" t="str">
        <f>VLOOKUP(O137,'Variáveis e códigos'!$D$7:$E$8,2, FALSE)</f>
        <v>Sem filhos</v>
      </c>
      <c r="Q137">
        <v>2</v>
      </c>
      <c r="R137" t="str">
        <f>HLOOKUP(Q137,'Variáveis e códigos'!$D$11:$F$12,2,FALSE)</f>
        <v>Secundário</v>
      </c>
      <c r="S137" t="s">
        <v>17</v>
      </c>
      <c r="T137" t="s">
        <v>23</v>
      </c>
    </row>
    <row r="138" spans="1:20" x14ac:dyDescent="0.25">
      <c r="A138">
        <v>137</v>
      </c>
      <c r="B138">
        <v>4</v>
      </c>
      <c r="C138">
        <v>4</v>
      </c>
      <c r="D138">
        <v>4</v>
      </c>
      <c r="E138">
        <v>3</v>
      </c>
      <c r="F138">
        <v>3</v>
      </c>
      <c r="G138">
        <v>2</v>
      </c>
      <c r="H138">
        <v>2</v>
      </c>
      <c r="I138">
        <v>2</v>
      </c>
      <c r="J138">
        <v>4</v>
      </c>
      <c r="K138">
        <v>100</v>
      </c>
      <c r="L138">
        <v>2</v>
      </c>
      <c r="M138" t="str">
        <f>HLOOKUP(Dados_Eco1!L138,'Variáveis e códigos'!$D$3:$E$4,2,FALSE)</f>
        <v>Masculino</v>
      </c>
      <c r="N138">
        <v>26</v>
      </c>
      <c r="O138">
        <v>2</v>
      </c>
      <c r="P138" t="str">
        <f>VLOOKUP(O138,'Variáveis e códigos'!$D$7:$E$8,2, FALSE)</f>
        <v>Sem filhos</v>
      </c>
      <c r="Q138">
        <v>2</v>
      </c>
      <c r="R138" t="str">
        <f>HLOOKUP(Q138,'Variáveis e códigos'!$D$11:$F$12,2,FALSE)</f>
        <v>Secundário</v>
      </c>
      <c r="S138" t="s">
        <v>17</v>
      </c>
      <c r="T138" t="s">
        <v>19</v>
      </c>
    </row>
    <row r="139" spans="1:20" x14ac:dyDescent="0.25">
      <c r="A139">
        <v>138</v>
      </c>
      <c r="B139" t="s">
        <v>6</v>
      </c>
      <c r="C139">
        <v>2</v>
      </c>
      <c r="D139">
        <v>4</v>
      </c>
      <c r="E139">
        <v>3</v>
      </c>
      <c r="F139">
        <v>4</v>
      </c>
      <c r="G139">
        <v>2</v>
      </c>
      <c r="H139">
        <v>2</v>
      </c>
      <c r="I139" t="s">
        <v>30</v>
      </c>
      <c r="J139">
        <v>4</v>
      </c>
      <c r="K139">
        <v>100</v>
      </c>
      <c r="L139">
        <v>2</v>
      </c>
      <c r="M139" t="str">
        <f>HLOOKUP(Dados_Eco1!L139,'Variáveis e códigos'!$D$3:$E$4,2,FALSE)</f>
        <v>Masculino</v>
      </c>
      <c r="N139">
        <v>68</v>
      </c>
      <c r="O139">
        <v>1</v>
      </c>
      <c r="P139" t="str">
        <f>VLOOKUP(O139,'Variáveis e códigos'!$D$7:$E$8,2, FALSE)</f>
        <v>Com filhos</v>
      </c>
      <c r="Q139">
        <v>2</v>
      </c>
      <c r="R139" t="str">
        <f>HLOOKUP(Q139,'Variáveis e códigos'!$D$11:$F$12,2,FALSE)</f>
        <v>Secundário</v>
      </c>
      <c r="S139" t="s">
        <v>17</v>
      </c>
      <c r="T139" t="s">
        <v>19</v>
      </c>
    </row>
    <row r="140" spans="1:20" x14ac:dyDescent="0.25">
      <c r="A140">
        <v>139</v>
      </c>
      <c r="B140">
        <v>4</v>
      </c>
      <c r="C140">
        <v>3</v>
      </c>
      <c r="D140">
        <v>4</v>
      </c>
      <c r="E140">
        <v>3</v>
      </c>
      <c r="F140" t="s">
        <v>6</v>
      </c>
      <c r="G140">
        <v>3</v>
      </c>
      <c r="H140">
        <v>3</v>
      </c>
      <c r="I140">
        <v>3</v>
      </c>
      <c r="J140">
        <v>4</v>
      </c>
      <c r="K140">
        <v>100</v>
      </c>
      <c r="L140">
        <v>2</v>
      </c>
      <c r="M140" t="str">
        <f>HLOOKUP(Dados_Eco1!L140,'Variáveis e códigos'!$D$3:$E$4,2,FALSE)</f>
        <v>Masculino</v>
      </c>
      <c r="N140">
        <v>68</v>
      </c>
      <c r="O140">
        <v>1</v>
      </c>
      <c r="P140" t="str">
        <f>VLOOKUP(O140,'Variáveis e códigos'!$D$7:$E$8,2, FALSE)</f>
        <v>Com filhos</v>
      </c>
      <c r="Q140">
        <v>2</v>
      </c>
      <c r="R140" t="str">
        <f>HLOOKUP(Q140,'Variáveis e códigos'!$D$11:$F$12,2,FALSE)</f>
        <v>Secundário</v>
      </c>
      <c r="S140" t="s">
        <v>17</v>
      </c>
      <c r="T140" t="s">
        <v>19</v>
      </c>
    </row>
    <row r="141" spans="1:20" x14ac:dyDescent="0.25">
      <c r="A141">
        <v>140</v>
      </c>
      <c r="B141">
        <v>4</v>
      </c>
      <c r="C141">
        <v>3</v>
      </c>
      <c r="D141">
        <v>4</v>
      </c>
      <c r="E141">
        <v>4</v>
      </c>
      <c r="F141" t="s">
        <v>6</v>
      </c>
      <c r="G141">
        <v>4</v>
      </c>
      <c r="H141">
        <v>4</v>
      </c>
      <c r="I141" t="s">
        <v>6</v>
      </c>
      <c r="J141">
        <v>4</v>
      </c>
      <c r="K141">
        <v>85</v>
      </c>
      <c r="L141">
        <v>2</v>
      </c>
      <c r="M141" t="str">
        <f>HLOOKUP(Dados_Eco1!L141,'Variáveis e códigos'!$D$3:$E$4,2,FALSE)</f>
        <v>Masculino</v>
      </c>
      <c r="N141">
        <v>60</v>
      </c>
      <c r="O141">
        <v>1</v>
      </c>
      <c r="P141" t="str">
        <f>VLOOKUP(O141,'Variáveis e códigos'!$D$7:$E$8,2, FALSE)</f>
        <v>Com filhos</v>
      </c>
      <c r="Q141">
        <v>2</v>
      </c>
      <c r="R141" t="str">
        <f>HLOOKUP(Q141,'Variáveis e códigos'!$D$11:$F$12,2,FALSE)</f>
        <v>Secundário</v>
      </c>
      <c r="S141" t="s">
        <v>17</v>
      </c>
      <c r="T141" t="s">
        <v>23</v>
      </c>
    </row>
    <row r="142" spans="1:20" x14ac:dyDescent="0.25">
      <c r="A142">
        <v>141</v>
      </c>
      <c r="B142">
        <v>2</v>
      </c>
      <c r="C142" t="s">
        <v>30</v>
      </c>
      <c r="D142">
        <v>4</v>
      </c>
      <c r="E142">
        <v>4</v>
      </c>
      <c r="F142">
        <v>4</v>
      </c>
      <c r="G142">
        <v>3</v>
      </c>
      <c r="H142">
        <v>4</v>
      </c>
      <c r="I142">
        <v>4</v>
      </c>
      <c r="J142" t="s">
        <v>6</v>
      </c>
      <c r="K142">
        <v>30</v>
      </c>
      <c r="L142">
        <v>2</v>
      </c>
      <c r="M142" t="str">
        <f>HLOOKUP(Dados_Eco1!L142,'Variáveis e códigos'!$D$3:$E$4,2,FALSE)</f>
        <v>Masculino</v>
      </c>
      <c r="N142">
        <v>65</v>
      </c>
      <c r="O142">
        <v>1</v>
      </c>
      <c r="P142" t="str">
        <f>VLOOKUP(O142,'Variáveis e códigos'!$D$7:$E$8,2, FALSE)</f>
        <v>Com filhos</v>
      </c>
      <c r="Q142">
        <v>2</v>
      </c>
      <c r="R142" t="str">
        <f>HLOOKUP(Q142,'Variáveis e códigos'!$D$11:$F$12,2,FALSE)</f>
        <v>Secundário</v>
      </c>
      <c r="S142" t="s">
        <v>17</v>
      </c>
      <c r="T142" t="s">
        <v>19</v>
      </c>
    </row>
    <row r="143" spans="1:20" x14ac:dyDescent="0.25">
      <c r="A143">
        <v>142</v>
      </c>
      <c r="B143" t="s">
        <v>6</v>
      </c>
      <c r="C143" t="s">
        <v>30</v>
      </c>
      <c r="D143" t="s">
        <v>6</v>
      </c>
      <c r="E143">
        <v>4</v>
      </c>
      <c r="G143">
        <v>4</v>
      </c>
      <c r="H143" t="s">
        <v>6</v>
      </c>
      <c r="I143" t="s">
        <v>6</v>
      </c>
      <c r="J143">
        <v>4</v>
      </c>
      <c r="K143">
        <v>85</v>
      </c>
      <c r="L143">
        <v>2</v>
      </c>
      <c r="M143" t="str">
        <f>HLOOKUP(Dados_Eco1!L143,'Variáveis e códigos'!$D$3:$E$4,2,FALSE)</f>
        <v>Masculino</v>
      </c>
      <c r="N143">
        <v>21</v>
      </c>
      <c r="O143">
        <v>2</v>
      </c>
      <c r="P143" t="str">
        <f>VLOOKUP(O143,'Variáveis e códigos'!$D$7:$E$8,2, FALSE)</f>
        <v>Sem filhos</v>
      </c>
      <c r="Q143">
        <v>2</v>
      </c>
      <c r="R143" t="str">
        <f>HLOOKUP(Q143,'Variáveis e códigos'!$D$11:$F$12,2,FALSE)</f>
        <v>Secundário</v>
      </c>
      <c r="S143" t="s">
        <v>20</v>
      </c>
      <c r="T143" t="s">
        <v>18</v>
      </c>
    </row>
    <row r="144" spans="1:20" x14ac:dyDescent="0.25">
      <c r="A144">
        <v>143</v>
      </c>
      <c r="B144">
        <v>3</v>
      </c>
      <c r="C144">
        <v>2</v>
      </c>
      <c r="D144">
        <v>4</v>
      </c>
      <c r="E144">
        <v>4</v>
      </c>
      <c r="F144">
        <v>3</v>
      </c>
      <c r="G144">
        <v>3</v>
      </c>
      <c r="H144">
        <v>3</v>
      </c>
      <c r="I144">
        <v>2</v>
      </c>
      <c r="J144">
        <v>4</v>
      </c>
      <c r="K144">
        <v>70</v>
      </c>
      <c r="L144">
        <v>2</v>
      </c>
      <c r="M144" t="str">
        <f>HLOOKUP(Dados_Eco1!L144,'Variáveis e códigos'!$D$3:$E$4,2,FALSE)</f>
        <v>Masculino</v>
      </c>
      <c r="N144">
        <v>21</v>
      </c>
      <c r="O144">
        <v>2</v>
      </c>
      <c r="P144" t="str">
        <f>VLOOKUP(O144,'Variáveis e códigos'!$D$7:$E$8,2, FALSE)</f>
        <v>Sem filhos</v>
      </c>
      <c r="Q144">
        <v>2</v>
      </c>
      <c r="R144" t="str">
        <f>HLOOKUP(Q144,'Variáveis e códigos'!$D$11:$F$12,2,FALSE)</f>
        <v>Secundário</v>
      </c>
      <c r="S144" t="s">
        <v>20</v>
      </c>
      <c r="T144" t="s">
        <v>18</v>
      </c>
    </row>
    <row r="145" spans="1:20" x14ac:dyDescent="0.25">
      <c r="A145">
        <v>144</v>
      </c>
      <c r="B145" t="s">
        <v>6</v>
      </c>
      <c r="C145">
        <v>3</v>
      </c>
      <c r="D145" t="s">
        <v>6</v>
      </c>
      <c r="E145" t="s">
        <v>6</v>
      </c>
      <c r="F145" t="s">
        <v>6</v>
      </c>
      <c r="G145" t="s">
        <v>6</v>
      </c>
      <c r="H145">
        <v>4</v>
      </c>
      <c r="I145" t="s">
        <v>6</v>
      </c>
      <c r="J145" t="s">
        <v>6</v>
      </c>
      <c r="K145">
        <v>95</v>
      </c>
      <c r="L145">
        <v>2</v>
      </c>
      <c r="M145" t="str">
        <f>HLOOKUP(Dados_Eco1!L145,'Variáveis e códigos'!$D$3:$E$4,2,FALSE)</f>
        <v>Masculino</v>
      </c>
      <c r="N145">
        <v>21</v>
      </c>
      <c r="O145">
        <v>2</v>
      </c>
      <c r="P145" t="str">
        <f>VLOOKUP(O145,'Variáveis e códigos'!$D$7:$E$8,2, FALSE)</f>
        <v>Sem filhos</v>
      </c>
      <c r="Q145">
        <v>2</v>
      </c>
      <c r="R145" t="str">
        <f>HLOOKUP(Q145,'Variáveis e códigos'!$D$11:$F$12,2,FALSE)</f>
        <v>Secundário</v>
      </c>
      <c r="S145" t="s">
        <v>20</v>
      </c>
      <c r="T145" t="s">
        <v>18</v>
      </c>
    </row>
    <row r="146" spans="1:20" x14ac:dyDescent="0.25">
      <c r="A146">
        <v>145</v>
      </c>
      <c r="B146">
        <v>4</v>
      </c>
      <c r="C146">
        <v>3</v>
      </c>
      <c r="D146">
        <v>3</v>
      </c>
      <c r="E146">
        <v>3</v>
      </c>
      <c r="F146">
        <v>4</v>
      </c>
      <c r="G146">
        <v>2</v>
      </c>
      <c r="H146">
        <v>3</v>
      </c>
      <c r="I146">
        <v>3</v>
      </c>
      <c r="J146">
        <v>3</v>
      </c>
      <c r="K146">
        <v>70</v>
      </c>
      <c r="L146">
        <v>2</v>
      </c>
      <c r="M146" t="str">
        <f>HLOOKUP(Dados_Eco1!L146,'Variáveis e códigos'!$D$3:$E$4,2,FALSE)</f>
        <v>Masculino</v>
      </c>
      <c r="N146">
        <v>24</v>
      </c>
      <c r="O146">
        <v>1</v>
      </c>
      <c r="P146" t="str">
        <f>VLOOKUP(O146,'Variáveis e códigos'!$D$7:$E$8,2, FALSE)</f>
        <v>Com filhos</v>
      </c>
      <c r="Q146">
        <v>2</v>
      </c>
      <c r="R146" t="str">
        <f>HLOOKUP(Q146,'Variáveis e códigos'!$D$11:$F$12,2,FALSE)</f>
        <v>Secundário</v>
      </c>
      <c r="S146" t="s">
        <v>17</v>
      </c>
      <c r="T146" t="s">
        <v>19</v>
      </c>
    </row>
    <row r="147" spans="1:20" x14ac:dyDescent="0.25">
      <c r="A147">
        <v>146</v>
      </c>
      <c r="B147">
        <v>4</v>
      </c>
      <c r="C147">
        <v>4</v>
      </c>
      <c r="D147" t="s">
        <v>6</v>
      </c>
      <c r="E147" t="s">
        <v>6</v>
      </c>
      <c r="F147">
        <v>4</v>
      </c>
      <c r="G147" t="s">
        <v>6</v>
      </c>
      <c r="H147">
        <v>3</v>
      </c>
      <c r="I147">
        <v>4</v>
      </c>
      <c r="J147">
        <v>4</v>
      </c>
      <c r="K147">
        <v>85</v>
      </c>
      <c r="L147">
        <v>2</v>
      </c>
      <c r="M147" t="str">
        <f>HLOOKUP(Dados_Eco1!L147,'Variáveis e códigos'!$D$3:$E$4,2,FALSE)</f>
        <v>Masculino</v>
      </c>
      <c r="N147">
        <v>24</v>
      </c>
      <c r="O147">
        <v>99</v>
      </c>
      <c r="P147" t="e">
        <f>VLOOKUP(O147,'Variáveis e códigos'!$D$7:$E$8,2, FALSE)</f>
        <v>#N/A</v>
      </c>
      <c r="Q147">
        <v>2</v>
      </c>
      <c r="R147" t="str">
        <f>HLOOKUP(Q147,'Variáveis e códigos'!$D$11:$F$12,2,FALSE)</f>
        <v>Secundário</v>
      </c>
      <c r="T147" t="s">
        <v>22</v>
      </c>
    </row>
    <row r="148" spans="1:20" x14ac:dyDescent="0.25">
      <c r="A148">
        <v>147</v>
      </c>
      <c r="B148">
        <v>4</v>
      </c>
      <c r="C148" t="s">
        <v>30</v>
      </c>
      <c r="D148" t="s">
        <v>6</v>
      </c>
      <c r="E148">
        <v>3</v>
      </c>
      <c r="F148" t="s">
        <v>6</v>
      </c>
      <c r="G148">
        <v>2</v>
      </c>
      <c r="H148">
        <v>4</v>
      </c>
      <c r="I148" t="s">
        <v>6</v>
      </c>
      <c r="J148" t="s">
        <v>6</v>
      </c>
      <c r="K148">
        <v>100</v>
      </c>
      <c r="L148">
        <v>2</v>
      </c>
      <c r="M148" t="str">
        <f>HLOOKUP(Dados_Eco1!L148,'Variáveis e códigos'!$D$3:$E$4,2,FALSE)</f>
        <v>Masculino</v>
      </c>
      <c r="N148">
        <v>41</v>
      </c>
      <c r="O148">
        <v>1</v>
      </c>
      <c r="P148" t="str">
        <f>VLOOKUP(O148,'Variáveis e códigos'!$D$7:$E$8,2, FALSE)</f>
        <v>Com filhos</v>
      </c>
      <c r="Q148">
        <v>2</v>
      </c>
      <c r="R148" t="str">
        <f>HLOOKUP(Q148,'Variáveis e códigos'!$D$11:$F$12,2,FALSE)</f>
        <v>Secundário</v>
      </c>
      <c r="S148" t="s">
        <v>17</v>
      </c>
      <c r="T148" t="s">
        <v>19</v>
      </c>
    </row>
    <row r="149" spans="1:20" x14ac:dyDescent="0.25">
      <c r="A149">
        <v>148</v>
      </c>
      <c r="B149" t="s">
        <v>6</v>
      </c>
      <c r="C149">
        <v>3</v>
      </c>
      <c r="D149" t="s">
        <v>6</v>
      </c>
      <c r="E149">
        <v>4</v>
      </c>
      <c r="F149">
        <v>4</v>
      </c>
      <c r="G149" t="s">
        <v>6</v>
      </c>
      <c r="H149" t="s">
        <v>6</v>
      </c>
      <c r="I149" t="s">
        <v>6</v>
      </c>
      <c r="J149" t="s">
        <v>6</v>
      </c>
      <c r="K149">
        <v>90</v>
      </c>
      <c r="L149">
        <v>2</v>
      </c>
      <c r="M149" t="str">
        <f>HLOOKUP(Dados_Eco1!L149,'Variáveis e códigos'!$D$3:$E$4,2,FALSE)</f>
        <v>Masculino</v>
      </c>
      <c r="N149">
        <v>25</v>
      </c>
      <c r="O149">
        <v>2</v>
      </c>
      <c r="P149" t="str">
        <f>VLOOKUP(O149,'Variáveis e códigos'!$D$7:$E$8,2, FALSE)</f>
        <v>Sem filhos</v>
      </c>
      <c r="Q149">
        <v>2</v>
      </c>
      <c r="R149" t="str">
        <f>HLOOKUP(Q149,'Variáveis e códigos'!$D$11:$F$12,2,FALSE)</f>
        <v>Secundário</v>
      </c>
      <c r="S149" t="s">
        <v>20</v>
      </c>
      <c r="T149" t="s">
        <v>19</v>
      </c>
    </row>
    <row r="150" spans="1:20" x14ac:dyDescent="0.25">
      <c r="A150">
        <v>149</v>
      </c>
      <c r="B150">
        <v>4</v>
      </c>
      <c r="C150">
        <v>2</v>
      </c>
      <c r="D150">
        <v>4</v>
      </c>
      <c r="E150">
        <v>3</v>
      </c>
      <c r="F150">
        <v>4</v>
      </c>
      <c r="G150">
        <v>2</v>
      </c>
      <c r="H150" t="s">
        <v>6</v>
      </c>
      <c r="I150" t="s">
        <v>6</v>
      </c>
      <c r="J150" t="s">
        <v>6</v>
      </c>
      <c r="K150">
        <v>80</v>
      </c>
      <c r="L150">
        <v>2</v>
      </c>
      <c r="M150" t="str">
        <f>HLOOKUP(Dados_Eco1!L150,'Variáveis e códigos'!$D$3:$E$4,2,FALSE)</f>
        <v>Masculino</v>
      </c>
      <c r="N150">
        <v>64</v>
      </c>
      <c r="O150">
        <v>1</v>
      </c>
      <c r="P150" t="str">
        <f>VLOOKUP(O150,'Variáveis e códigos'!$D$7:$E$8,2, FALSE)</f>
        <v>Com filhos</v>
      </c>
      <c r="Q150">
        <v>1</v>
      </c>
      <c r="R150" t="str">
        <f>HLOOKUP(Q150,'Variáveis e códigos'!$D$11:$F$12,2,FALSE)</f>
        <v>Primário</v>
      </c>
      <c r="S150" t="s">
        <v>20</v>
      </c>
      <c r="T150" t="s">
        <v>19</v>
      </c>
    </row>
    <row r="151" spans="1:20" x14ac:dyDescent="0.25">
      <c r="A151">
        <v>150</v>
      </c>
      <c r="B151">
        <v>4</v>
      </c>
      <c r="C151">
        <v>3</v>
      </c>
      <c r="D151" t="s">
        <v>6</v>
      </c>
      <c r="E151" t="s">
        <v>6</v>
      </c>
      <c r="F151" t="s">
        <v>6</v>
      </c>
      <c r="G151">
        <v>2</v>
      </c>
      <c r="I151" t="s">
        <v>6</v>
      </c>
      <c r="J151" t="s">
        <v>6</v>
      </c>
      <c r="K151">
        <v>90</v>
      </c>
      <c r="L151">
        <v>2</v>
      </c>
      <c r="M151" t="str">
        <f>HLOOKUP(Dados_Eco1!L151,'Variáveis e códigos'!$D$3:$E$4,2,FALSE)</f>
        <v>Masculino</v>
      </c>
      <c r="N151">
        <v>25</v>
      </c>
      <c r="O151">
        <v>2</v>
      </c>
      <c r="P151" t="str">
        <f>VLOOKUP(O151,'Variáveis e códigos'!$D$7:$E$8,2, FALSE)</f>
        <v>Sem filhos</v>
      </c>
      <c r="Q151">
        <v>2</v>
      </c>
      <c r="R151" t="str">
        <f>HLOOKUP(Q151,'Variáveis e códigos'!$D$11:$F$12,2,FALSE)</f>
        <v>Secundário</v>
      </c>
      <c r="S151" t="s">
        <v>20</v>
      </c>
      <c r="T151" t="s">
        <v>18</v>
      </c>
    </row>
    <row r="152" spans="1:20" x14ac:dyDescent="0.25">
      <c r="A152">
        <v>151</v>
      </c>
      <c r="B152">
        <v>4</v>
      </c>
      <c r="C152">
        <v>3</v>
      </c>
      <c r="D152" t="s">
        <v>6</v>
      </c>
      <c r="E152">
        <v>4</v>
      </c>
      <c r="F152">
        <v>4</v>
      </c>
      <c r="G152">
        <v>3</v>
      </c>
      <c r="H152">
        <v>4</v>
      </c>
      <c r="I152">
        <v>3</v>
      </c>
      <c r="J152" t="s">
        <v>6</v>
      </c>
      <c r="K152">
        <v>60</v>
      </c>
      <c r="L152">
        <v>2</v>
      </c>
      <c r="M152" t="str">
        <f>HLOOKUP(Dados_Eco1!L152,'Variáveis e códigos'!$D$3:$E$4,2,FALSE)</f>
        <v>Masculino</v>
      </c>
      <c r="N152">
        <v>26</v>
      </c>
      <c r="O152">
        <v>2</v>
      </c>
      <c r="P152" t="str">
        <f>VLOOKUP(O152,'Variáveis e códigos'!$D$7:$E$8,2, FALSE)</f>
        <v>Sem filhos</v>
      </c>
      <c r="Q152">
        <v>2</v>
      </c>
      <c r="R152" t="str">
        <f>HLOOKUP(Q152,'Variáveis e códigos'!$D$11:$F$12,2,FALSE)</f>
        <v>Secundário</v>
      </c>
      <c r="S152" t="s">
        <v>20</v>
      </c>
      <c r="T152" t="s">
        <v>18</v>
      </c>
    </row>
    <row r="153" spans="1:20" x14ac:dyDescent="0.25">
      <c r="A153">
        <v>152</v>
      </c>
      <c r="B153" t="s">
        <v>6</v>
      </c>
      <c r="C153">
        <v>2</v>
      </c>
      <c r="D153" t="s">
        <v>6</v>
      </c>
      <c r="E153">
        <v>3</v>
      </c>
      <c r="F153" t="s">
        <v>6</v>
      </c>
      <c r="G153">
        <v>3</v>
      </c>
      <c r="H153">
        <v>4</v>
      </c>
      <c r="I153" t="s">
        <v>6</v>
      </c>
      <c r="J153">
        <v>4</v>
      </c>
      <c r="K153">
        <v>60</v>
      </c>
      <c r="L153">
        <v>2</v>
      </c>
      <c r="M153" t="str">
        <f>HLOOKUP(Dados_Eco1!L153,'Variáveis e códigos'!$D$3:$E$4,2,FALSE)</f>
        <v>Masculino</v>
      </c>
      <c r="N153">
        <v>41</v>
      </c>
      <c r="O153">
        <v>1</v>
      </c>
      <c r="P153" t="str">
        <f>VLOOKUP(O153,'Variáveis e códigos'!$D$7:$E$8,2, FALSE)</f>
        <v>Com filhos</v>
      </c>
      <c r="Q153">
        <v>2</v>
      </c>
      <c r="R153" t="str">
        <f>HLOOKUP(Q153,'Variáveis e códigos'!$D$11:$F$12,2,FALSE)</f>
        <v>Secundário</v>
      </c>
      <c r="S153" t="s">
        <v>17</v>
      </c>
      <c r="T153" t="s">
        <v>21</v>
      </c>
    </row>
    <row r="154" spans="1:20" x14ac:dyDescent="0.25">
      <c r="A154">
        <v>153</v>
      </c>
      <c r="B154" t="s">
        <v>6</v>
      </c>
      <c r="C154" t="s">
        <v>6</v>
      </c>
      <c r="D154">
        <v>4</v>
      </c>
      <c r="E154">
        <v>4</v>
      </c>
      <c r="F154" t="s">
        <v>6</v>
      </c>
      <c r="G154">
        <v>4</v>
      </c>
      <c r="H154">
        <v>2</v>
      </c>
      <c r="I154">
        <v>4</v>
      </c>
      <c r="J154">
        <v>4</v>
      </c>
      <c r="K154">
        <v>60</v>
      </c>
      <c r="L154">
        <v>2</v>
      </c>
      <c r="M154" t="str">
        <f>HLOOKUP(Dados_Eco1!L154,'Variáveis e códigos'!$D$3:$E$4,2,FALSE)</f>
        <v>Masculino</v>
      </c>
      <c r="N154">
        <v>64</v>
      </c>
      <c r="O154">
        <v>1</v>
      </c>
      <c r="P154" t="str">
        <f>VLOOKUP(O154,'Variáveis e códigos'!$D$7:$E$8,2, FALSE)</f>
        <v>Com filhos</v>
      </c>
      <c r="Q154">
        <v>2</v>
      </c>
      <c r="R154" t="str">
        <f>HLOOKUP(Q154,'Variáveis e códigos'!$D$11:$F$12,2,FALSE)</f>
        <v>Secundário</v>
      </c>
      <c r="S154" t="s">
        <v>20</v>
      </c>
      <c r="T154" t="s">
        <v>19</v>
      </c>
    </row>
    <row r="155" spans="1:20" x14ac:dyDescent="0.25">
      <c r="A155">
        <v>154</v>
      </c>
      <c r="B155" t="s">
        <v>6</v>
      </c>
      <c r="C155">
        <v>4</v>
      </c>
      <c r="D155">
        <v>3</v>
      </c>
      <c r="E155">
        <v>3</v>
      </c>
      <c r="F155">
        <v>3</v>
      </c>
      <c r="G155">
        <v>2</v>
      </c>
      <c r="H155">
        <v>2</v>
      </c>
      <c r="I155">
        <v>3</v>
      </c>
      <c r="J155">
        <v>4</v>
      </c>
      <c r="K155">
        <v>100</v>
      </c>
      <c r="L155">
        <v>2</v>
      </c>
      <c r="M155" t="str">
        <f>HLOOKUP(Dados_Eco1!L155,'Variáveis e códigos'!$D$3:$E$4,2,FALSE)</f>
        <v>Masculino</v>
      </c>
      <c r="N155">
        <v>63</v>
      </c>
      <c r="O155">
        <v>1</v>
      </c>
      <c r="P155" t="str">
        <f>VLOOKUP(O155,'Variáveis e códigos'!$D$7:$E$8,2, FALSE)</f>
        <v>Com filhos</v>
      </c>
      <c r="Q155">
        <v>2</v>
      </c>
      <c r="R155" t="str">
        <f>HLOOKUP(Q155,'Variáveis e códigos'!$D$11:$F$12,2,FALSE)</f>
        <v>Secundário</v>
      </c>
      <c r="S155" t="s">
        <v>17</v>
      </c>
      <c r="T155" t="s">
        <v>19</v>
      </c>
    </row>
    <row r="156" spans="1:20" x14ac:dyDescent="0.25">
      <c r="A156">
        <v>155</v>
      </c>
      <c r="B156">
        <v>3</v>
      </c>
      <c r="C156">
        <v>3</v>
      </c>
      <c r="D156">
        <v>4</v>
      </c>
      <c r="E156" t="s">
        <v>6</v>
      </c>
      <c r="F156">
        <v>4</v>
      </c>
      <c r="G156">
        <v>4</v>
      </c>
      <c r="H156">
        <v>3</v>
      </c>
      <c r="I156">
        <v>3</v>
      </c>
      <c r="J156">
        <v>4</v>
      </c>
      <c r="K156">
        <v>40</v>
      </c>
      <c r="L156">
        <v>2</v>
      </c>
      <c r="M156" t="str">
        <f>HLOOKUP(Dados_Eco1!L156,'Variáveis e códigos'!$D$3:$E$4,2,FALSE)</f>
        <v>Masculino</v>
      </c>
      <c r="N156">
        <v>21</v>
      </c>
      <c r="O156">
        <v>2</v>
      </c>
      <c r="P156" t="str">
        <f>VLOOKUP(O156,'Variáveis e códigos'!$D$7:$E$8,2, FALSE)</f>
        <v>Sem filhos</v>
      </c>
      <c r="Q156">
        <v>1</v>
      </c>
      <c r="R156" t="str">
        <f>HLOOKUP(Q156,'Variáveis e códigos'!$D$11:$F$12,2,FALSE)</f>
        <v>Primário</v>
      </c>
      <c r="S156" t="s">
        <v>17</v>
      </c>
      <c r="T156" t="s">
        <v>21</v>
      </c>
    </row>
    <row r="157" spans="1:20" x14ac:dyDescent="0.25">
      <c r="A157">
        <v>156</v>
      </c>
      <c r="B157" t="s">
        <v>6</v>
      </c>
      <c r="C157">
        <v>3</v>
      </c>
      <c r="D157">
        <v>4</v>
      </c>
      <c r="E157" t="s">
        <v>6</v>
      </c>
      <c r="F157" t="s">
        <v>6</v>
      </c>
      <c r="G157">
        <v>3</v>
      </c>
      <c r="H157">
        <v>3</v>
      </c>
      <c r="I157">
        <v>4</v>
      </c>
      <c r="J157" t="s">
        <v>6</v>
      </c>
      <c r="K157">
        <v>30</v>
      </c>
      <c r="L157">
        <v>2</v>
      </c>
      <c r="M157" t="str">
        <f>HLOOKUP(Dados_Eco1!L157,'Variáveis e códigos'!$D$3:$E$4,2,FALSE)</f>
        <v>Masculino</v>
      </c>
      <c r="N157">
        <v>40</v>
      </c>
      <c r="O157">
        <v>1</v>
      </c>
      <c r="P157" t="str">
        <f>VLOOKUP(O157,'Variáveis e códigos'!$D$7:$E$8,2, FALSE)</f>
        <v>Com filhos</v>
      </c>
      <c r="Q157">
        <v>2</v>
      </c>
      <c r="R157" t="str">
        <f>HLOOKUP(Q157,'Variáveis e códigos'!$D$11:$F$12,2,FALSE)</f>
        <v>Secundário</v>
      </c>
      <c r="S157" t="s">
        <v>20</v>
      </c>
      <c r="T157" t="s">
        <v>18</v>
      </c>
    </row>
    <row r="158" spans="1:20" x14ac:dyDescent="0.25">
      <c r="A158">
        <v>157</v>
      </c>
      <c r="B158" t="s">
        <v>6</v>
      </c>
      <c r="C158">
        <v>4</v>
      </c>
      <c r="D158" t="s">
        <v>6</v>
      </c>
      <c r="E158">
        <v>3</v>
      </c>
      <c r="F158" t="s">
        <v>6</v>
      </c>
      <c r="G158" t="s">
        <v>6</v>
      </c>
      <c r="H158" t="s">
        <v>6</v>
      </c>
      <c r="I158">
        <v>4</v>
      </c>
      <c r="J158" t="s">
        <v>6</v>
      </c>
      <c r="K158">
        <v>30</v>
      </c>
      <c r="L158">
        <v>2</v>
      </c>
      <c r="M158" t="str">
        <f>HLOOKUP(Dados_Eco1!L158,'Variáveis e códigos'!$D$3:$E$4,2,FALSE)</f>
        <v>Masculino</v>
      </c>
      <c r="N158">
        <v>28</v>
      </c>
      <c r="O158">
        <v>1</v>
      </c>
      <c r="P158" t="str">
        <f>VLOOKUP(O158,'Variáveis e códigos'!$D$7:$E$8,2, FALSE)</f>
        <v>Com filhos</v>
      </c>
      <c r="Q158">
        <v>2</v>
      </c>
      <c r="R158" t="str">
        <f>HLOOKUP(Q158,'Variáveis e códigos'!$D$11:$F$12,2,FALSE)</f>
        <v>Secundário</v>
      </c>
      <c r="S158" t="s">
        <v>17</v>
      </c>
      <c r="T158" t="s">
        <v>18</v>
      </c>
    </row>
    <row r="159" spans="1:20" x14ac:dyDescent="0.25">
      <c r="A159">
        <v>158</v>
      </c>
      <c r="B159" t="s">
        <v>6</v>
      </c>
      <c r="C159">
        <v>3</v>
      </c>
      <c r="D159" t="s">
        <v>6</v>
      </c>
      <c r="E159">
        <v>4</v>
      </c>
      <c r="F159" t="s">
        <v>6</v>
      </c>
      <c r="G159">
        <v>3</v>
      </c>
      <c r="H159" t="s">
        <v>6</v>
      </c>
      <c r="I159" t="s">
        <v>30</v>
      </c>
      <c r="J159" t="s">
        <v>6</v>
      </c>
      <c r="K159">
        <v>70</v>
      </c>
      <c r="L159">
        <v>2</v>
      </c>
      <c r="M159" t="str">
        <f>HLOOKUP(Dados_Eco1!L159,'Variáveis e códigos'!$D$3:$E$4,2,FALSE)</f>
        <v>Masculino</v>
      </c>
      <c r="N159">
        <v>29</v>
      </c>
      <c r="O159">
        <v>1</v>
      </c>
      <c r="P159" t="str">
        <f>VLOOKUP(O159,'Variáveis e códigos'!$D$7:$E$8,2, FALSE)</f>
        <v>Com filhos</v>
      </c>
      <c r="Q159">
        <v>2</v>
      </c>
      <c r="R159" t="str">
        <f>HLOOKUP(Q159,'Variáveis e códigos'!$D$11:$F$12,2,FALSE)</f>
        <v>Secundário</v>
      </c>
      <c r="S159" t="s">
        <v>17</v>
      </c>
      <c r="T159" t="s">
        <v>22</v>
      </c>
    </row>
    <row r="160" spans="1:20" x14ac:dyDescent="0.25">
      <c r="A160">
        <v>159</v>
      </c>
      <c r="B160" t="s">
        <v>6</v>
      </c>
      <c r="C160" t="s">
        <v>6</v>
      </c>
      <c r="D160" t="s">
        <v>6</v>
      </c>
      <c r="E160" t="s">
        <v>6</v>
      </c>
      <c r="F160" t="s">
        <v>6</v>
      </c>
      <c r="G160">
        <v>2</v>
      </c>
      <c r="H160">
        <v>4</v>
      </c>
      <c r="I160" t="s">
        <v>6</v>
      </c>
      <c r="J160" t="s">
        <v>6</v>
      </c>
      <c r="K160">
        <v>70</v>
      </c>
      <c r="L160">
        <v>2</v>
      </c>
      <c r="M160" t="str">
        <f>HLOOKUP(Dados_Eco1!L160,'Variáveis e códigos'!$D$3:$E$4,2,FALSE)</f>
        <v>Masculino</v>
      </c>
      <c r="N160">
        <v>67</v>
      </c>
      <c r="O160">
        <v>1</v>
      </c>
      <c r="P160" t="str">
        <f>VLOOKUP(O160,'Variáveis e códigos'!$D$7:$E$8,2, FALSE)</f>
        <v>Com filhos</v>
      </c>
      <c r="Q160">
        <v>1</v>
      </c>
      <c r="R160" t="str">
        <f>HLOOKUP(Q160,'Variáveis e códigos'!$D$11:$F$12,2,FALSE)</f>
        <v>Primário</v>
      </c>
      <c r="S160" t="s">
        <v>20</v>
      </c>
      <c r="T160" t="s">
        <v>18</v>
      </c>
    </row>
    <row r="161" spans="1:20" x14ac:dyDescent="0.25">
      <c r="A161">
        <v>160</v>
      </c>
      <c r="B161" t="s">
        <v>6</v>
      </c>
      <c r="C161">
        <v>2</v>
      </c>
      <c r="D161" t="s">
        <v>6</v>
      </c>
      <c r="E161">
        <v>3</v>
      </c>
      <c r="F161" t="s">
        <v>6</v>
      </c>
      <c r="G161">
        <v>3</v>
      </c>
      <c r="I161">
        <v>4</v>
      </c>
      <c r="J161" t="s">
        <v>6</v>
      </c>
      <c r="K161">
        <v>50</v>
      </c>
      <c r="L161">
        <v>2</v>
      </c>
      <c r="M161" t="str">
        <f>HLOOKUP(Dados_Eco1!L161,'Variáveis e códigos'!$D$3:$E$4,2,FALSE)</f>
        <v>Masculino</v>
      </c>
      <c r="N161">
        <v>28</v>
      </c>
      <c r="O161">
        <v>1</v>
      </c>
      <c r="P161" t="str">
        <f>VLOOKUP(O161,'Variáveis e códigos'!$D$7:$E$8,2, FALSE)</f>
        <v>Com filhos</v>
      </c>
      <c r="Q161">
        <v>2</v>
      </c>
      <c r="R161" t="str">
        <f>HLOOKUP(Q161,'Variáveis e códigos'!$D$11:$F$12,2,FALSE)</f>
        <v>Secundário</v>
      </c>
      <c r="S161" t="s">
        <v>17</v>
      </c>
      <c r="T161" t="s">
        <v>23</v>
      </c>
    </row>
    <row r="162" spans="1:20" x14ac:dyDescent="0.25">
      <c r="A162">
        <v>161</v>
      </c>
      <c r="B162">
        <v>99</v>
      </c>
      <c r="E162" t="s">
        <v>6</v>
      </c>
      <c r="F162" t="s">
        <v>6</v>
      </c>
      <c r="J162" t="s">
        <v>6</v>
      </c>
      <c r="L162">
        <v>2</v>
      </c>
      <c r="M162" t="str">
        <f>HLOOKUP(Dados_Eco1!L162,'Variáveis e códigos'!$D$3:$E$4,2,FALSE)</f>
        <v>Masculino</v>
      </c>
      <c r="N162">
        <v>69</v>
      </c>
      <c r="O162">
        <v>1</v>
      </c>
      <c r="P162" t="str">
        <f>VLOOKUP(O162,'Variáveis e códigos'!$D$7:$E$8,2, FALSE)</f>
        <v>Com filhos</v>
      </c>
      <c r="Q162">
        <v>2</v>
      </c>
      <c r="R162" t="str">
        <f>HLOOKUP(Q162,'Variáveis e códigos'!$D$11:$F$12,2,FALSE)</f>
        <v>Secundário</v>
      </c>
      <c r="S162" t="s">
        <v>17</v>
      </c>
      <c r="T162" t="s">
        <v>19</v>
      </c>
    </row>
    <row r="163" spans="1:20" x14ac:dyDescent="0.25">
      <c r="A163">
        <v>162</v>
      </c>
      <c r="B163">
        <v>4</v>
      </c>
      <c r="C163">
        <v>3</v>
      </c>
      <c r="D163">
        <v>4</v>
      </c>
      <c r="E163">
        <v>4</v>
      </c>
      <c r="F163">
        <v>4</v>
      </c>
      <c r="G163" t="s">
        <v>6</v>
      </c>
      <c r="H163">
        <v>4</v>
      </c>
      <c r="I163">
        <v>4</v>
      </c>
      <c r="J163" t="s">
        <v>6</v>
      </c>
      <c r="K163">
        <v>60</v>
      </c>
      <c r="L163">
        <v>2</v>
      </c>
      <c r="M163" t="str">
        <f>HLOOKUP(Dados_Eco1!L163,'Variáveis e códigos'!$D$3:$E$4,2,FALSE)</f>
        <v>Masculino</v>
      </c>
      <c r="N163">
        <v>21</v>
      </c>
      <c r="O163">
        <v>2</v>
      </c>
      <c r="P163" t="str">
        <f>VLOOKUP(O163,'Variáveis e códigos'!$D$7:$E$8,2, FALSE)</f>
        <v>Sem filhos</v>
      </c>
      <c r="Q163">
        <v>1</v>
      </c>
      <c r="R163" t="str">
        <f>HLOOKUP(Q163,'Variáveis e códigos'!$D$11:$F$12,2,FALSE)</f>
        <v>Primário</v>
      </c>
      <c r="S163" t="s">
        <v>17</v>
      </c>
      <c r="T163" t="s">
        <v>18</v>
      </c>
    </row>
    <row r="164" spans="1:20" x14ac:dyDescent="0.25">
      <c r="A164">
        <v>163</v>
      </c>
      <c r="B164" t="s">
        <v>6</v>
      </c>
      <c r="C164">
        <v>3</v>
      </c>
      <c r="D164" t="s">
        <v>6</v>
      </c>
      <c r="E164" t="s">
        <v>6</v>
      </c>
      <c r="G164">
        <v>3</v>
      </c>
      <c r="H164">
        <v>3</v>
      </c>
      <c r="I164" t="s">
        <v>30</v>
      </c>
      <c r="J164">
        <v>4</v>
      </c>
      <c r="K164">
        <v>70</v>
      </c>
      <c r="L164">
        <v>2</v>
      </c>
      <c r="M164" t="str">
        <f>HLOOKUP(Dados_Eco1!L164,'Variáveis e códigos'!$D$3:$E$4,2,FALSE)</f>
        <v>Masculino</v>
      </c>
      <c r="N164">
        <v>60</v>
      </c>
      <c r="O164">
        <v>1</v>
      </c>
      <c r="P164" t="str">
        <f>VLOOKUP(O164,'Variáveis e códigos'!$D$7:$E$8,2, FALSE)</f>
        <v>Com filhos</v>
      </c>
      <c r="Q164">
        <v>1</v>
      </c>
      <c r="R164" t="str">
        <f>HLOOKUP(Q164,'Variáveis e códigos'!$D$11:$F$12,2,FALSE)</f>
        <v>Primário</v>
      </c>
      <c r="S164" t="s">
        <v>20</v>
      </c>
      <c r="T164" t="s">
        <v>18</v>
      </c>
    </row>
    <row r="165" spans="1:20" x14ac:dyDescent="0.25">
      <c r="A165">
        <v>164</v>
      </c>
      <c r="B165" t="s">
        <v>30</v>
      </c>
      <c r="D165" t="s">
        <v>30</v>
      </c>
      <c r="K165">
        <v>80</v>
      </c>
      <c r="L165">
        <v>2</v>
      </c>
      <c r="M165" t="str">
        <f>HLOOKUP(Dados_Eco1!L165,'Variáveis e códigos'!$D$3:$E$4,2,FALSE)</f>
        <v>Masculino</v>
      </c>
      <c r="N165">
        <v>61</v>
      </c>
      <c r="O165">
        <v>1</v>
      </c>
      <c r="P165" t="str">
        <f>VLOOKUP(O165,'Variáveis e códigos'!$D$7:$E$8,2, FALSE)</f>
        <v>Com filhos</v>
      </c>
      <c r="Q165">
        <v>1</v>
      </c>
      <c r="R165" t="str">
        <f>HLOOKUP(Q165,'Variáveis e códigos'!$D$11:$F$12,2,FALSE)</f>
        <v>Primário</v>
      </c>
      <c r="S165" t="s">
        <v>17</v>
      </c>
      <c r="T165" t="s">
        <v>18</v>
      </c>
    </row>
    <row r="166" spans="1:20" x14ac:dyDescent="0.25">
      <c r="A166">
        <v>165</v>
      </c>
      <c r="B166">
        <v>3</v>
      </c>
      <c r="C166" t="s">
        <v>6</v>
      </c>
      <c r="D166">
        <v>2</v>
      </c>
      <c r="E166" t="s">
        <v>6</v>
      </c>
      <c r="F166" t="s">
        <v>6</v>
      </c>
      <c r="I166" t="s">
        <v>6</v>
      </c>
      <c r="J166" t="s">
        <v>6</v>
      </c>
      <c r="K166">
        <v>60</v>
      </c>
      <c r="L166">
        <v>2</v>
      </c>
      <c r="M166" t="str">
        <f>HLOOKUP(Dados_Eco1!L166,'Variáveis e códigos'!$D$3:$E$4,2,FALSE)</f>
        <v>Masculino</v>
      </c>
      <c r="N166">
        <v>29</v>
      </c>
      <c r="O166">
        <v>1</v>
      </c>
      <c r="P166" t="str">
        <f>VLOOKUP(O166,'Variáveis e códigos'!$D$7:$E$8,2, FALSE)</f>
        <v>Com filhos</v>
      </c>
      <c r="Q166">
        <v>2</v>
      </c>
      <c r="R166" t="str">
        <f>HLOOKUP(Q166,'Variáveis e códigos'!$D$11:$F$12,2,FALSE)</f>
        <v>Secundário</v>
      </c>
      <c r="S166" t="s">
        <v>17</v>
      </c>
      <c r="T166" t="s">
        <v>18</v>
      </c>
    </row>
    <row r="167" spans="1:20" x14ac:dyDescent="0.25">
      <c r="A167">
        <v>166</v>
      </c>
      <c r="B167" t="s">
        <v>6</v>
      </c>
      <c r="C167">
        <v>3</v>
      </c>
      <c r="D167" t="s">
        <v>6</v>
      </c>
      <c r="E167" t="s">
        <v>6</v>
      </c>
      <c r="F167" t="s">
        <v>6</v>
      </c>
      <c r="G167">
        <v>4</v>
      </c>
      <c r="H167">
        <v>4</v>
      </c>
      <c r="I167" t="s">
        <v>6</v>
      </c>
      <c r="J167" t="s">
        <v>6</v>
      </c>
      <c r="K167">
        <v>20</v>
      </c>
      <c r="L167">
        <v>2</v>
      </c>
      <c r="M167" t="str">
        <f>HLOOKUP(Dados_Eco1!L167,'Variáveis e códigos'!$D$3:$E$4,2,FALSE)</f>
        <v>Masculino</v>
      </c>
      <c r="N167">
        <v>70</v>
      </c>
      <c r="O167">
        <v>1</v>
      </c>
      <c r="P167" t="str">
        <f>VLOOKUP(O167,'Variáveis e códigos'!$D$7:$E$8,2, FALSE)</f>
        <v>Com filhos</v>
      </c>
      <c r="Q167">
        <v>2</v>
      </c>
      <c r="R167" t="str">
        <f>HLOOKUP(Q167,'Variáveis e códigos'!$D$11:$F$12,2,FALSE)</f>
        <v>Secundário</v>
      </c>
      <c r="S167" t="s">
        <v>17</v>
      </c>
      <c r="T167" t="s">
        <v>19</v>
      </c>
    </row>
    <row r="168" spans="1:20" x14ac:dyDescent="0.25">
      <c r="A168">
        <v>167</v>
      </c>
      <c r="B168" t="s">
        <v>6</v>
      </c>
      <c r="C168" t="s">
        <v>6</v>
      </c>
      <c r="D168" t="s">
        <v>6</v>
      </c>
      <c r="E168" t="s">
        <v>6</v>
      </c>
      <c r="F168" t="s">
        <v>6</v>
      </c>
      <c r="G168">
        <v>3</v>
      </c>
      <c r="H168">
        <v>3</v>
      </c>
      <c r="I168" t="s">
        <v>6</v>
      </c>
      <c r="J168">
        <v>4</v>
      </c>
      <c r="K168">
        <v>95</v>
      </c>
      <c r="L168">
        <v>2</v>
      </c>
      <c r="M168" t="str">
        <f>HLOOKUP(Dados_Eco1!L168,'Variáveis e códigos'!$D$3:$E$4,2,FALSE)</f>
        <v>Masculino</v>
      </c>
      <c r="N168">
        <v>22</v>
      </c>
      <c r="O168">
        <v>2</v>
      </c>
      <c r="P168" t="str">
        <f>VLOOKUP(O168,'Variáveis e códigos'!$D$7:$E$8,2, FALSE)</f>
        <v>Sem filhos</v>
      </c>
      <c r="Q168">
        <v>1</v>
      </c>
      <c r="R168" t="str">
        <f>HLOOKUP(Q168,'Variáveis e códigos'!$D$11:$F$12,2,FALSE)</f>
        <v>Primário</v>
      </c>
      <c r="S168" t="s">
        <v>20</v>
      </c>
      <c r="T168" t="s">
        <v>18</v>
      </c>
    </row>
    <row r="169" spans="1:20" x14ac:dyDescent="0.25">
      <c r="A169">
        <v>168</v>
      </c>
      <c r="B169">
        <v>2</v>
      </c>
      <c r="D169" t="s">
        <v>6</v>
      </c>
      <c r="E169">
        <v>4</v>
      </c>
      <c r="F169" t="s">
        <v>6</v>
      </c>
      <c r="G169">
        <v>4</v>
      </c>
      <c r="H169" t="s">
        <v>6</v>
      </c>
      <c r="I169">
        <v>3</v>
      </c>
      <c r="J169" t="s">
        <v>6</v>
      </c>
      <c r="K169">
        <v>80</v>
      </c>
      <c r="L169">
        <v>2</v>
      </c>
      <c r="M169" t="str">
        <f>HLOOKUP(Dados_Eco1!L169,'Variáveis e códigos'!$D$3:$E$4,2,FALSE)</f>
        <v>Masculino</v>
      </c>
      <c r="N169">
        <v>29</v>
      </c>
      <c r="O169">
        <v>1</v>
      </c>
      <c r="P169" t="str">
        <f>VLOOKUP(O169,'Variáveis e códigos'!$D$7:$E$8,2, FALSE)</f>
        <v>Com filhos</v>
      </c>
      <c r="Q169">
        <v>1</v>
      </c>
      <c r="R169" t="str">
        <f>HLOOKUP(Q169,'Variáveis e códigos'!$D$11:$F$12,2,FALSE)</f>
        <v>Primário</v>
      </c>
      <c r="S169" t="s">
        <v>17</v>
      </c>
      <c r="T169" t="s">
        <v>21</v>
      </c>
    </row>
    <row r="170" spans="1:20" x14ac:dyDescent="0.25">
      <c r="A170">
        <v>169</v>
      </c>
      <c r="B170" t="s">
        <v>6</v>
      </c>
      <c r="C170">
        <v>2</v>
      </c>
      <c r="D170">
        <v>3</v>
      </c>
      <c r="E170">
        <v>2</v>
      </c>
      <c r="F170">
        <v>2</v>
      </c>
      <c r="G170">
        <v>3</v>
      </c>
      <c r="H170">
        <v>2</v>
      </c>
      <c r="I170">
        <v>2</v>
      </c>
      <c r="J170">
        <v>3</v>
      </c>
      <c r="K170">
        <v>80</v>
      </c>
      <c r="L170">
        <v>2</v>
      </c>
      <c r="M170" t="str">
        <f>HLOOKUP(Dados_Eco1!L170,'Variáveis e códigos'!$D$3:$E$4,2,FALSE)</f>
        <v>Masculino</v>
      </c>
      <c r="N170">
        <v>23</v>
      </c>
      <c r="O170">
        <v>2</v>
      </c>
      <c r="P170" t="str">
        <f>VLOOKUP(O170,'Variáveis e códigos'!$D$7:$E$8,2, FALSE)</f>
        <v>Sem filhos</v>
      </c>
      <c r="Q170">
        <v>1</v>
      </c>
      <c r="R170" t="str">
        <f>HLOOKUP(Q170,'Variáveis e códigos'!$D$11:$F$12,2,FALSE)</f>
        <v>Primário</v>
      </c>
      <c r="S170" t="s">
        <v>20</v>
      </c>
      <c r="T170" t="s">
        <v>18</v>
      </c>
    </row>
    <row r="171" spans="1:20" x14ac:dyDescent="0.25">
      <c r="A171">
        <v>170</v>
      </c>
      <c r="B171">
        <v>4</v>
      </c>
      <c r="C171">
        <v>2</v>
      </c>
      <c r="D171">
        <v>4</v>
      </c>
      <c r="E171">
        <v>3</v>
      </c>
      <c r="F171">
        <v>2</v>
      </c>
      <c r="G171">
        <v>3</v>
      </c>
      <c r="H171" t="s">
        <v>30</v>
      </c>
      <c r="I171" t="s">
        <v>30</v>
      </c>
      <c r="J171">
        <v>4</v>
      </c>
      <c r="K171">
        <v>100</v>
      </c>
      <c r="L171">
        <v>2</v>
      </c>
      <c r="M171" t="str">
        <f>HLOOKUP(Dados_Eco1!L171,'Variáveis e códigos'!$D$3:$E$4,2,FALSE)</f>
        <v>Masculino</v>
      </c>
      <c r="N171">
        <v>72</v>
      </c>
      <c r="O171">
        <v>1</v>
      </c>
      <c r="P171" t="str">
        <f>VLOOKUP(O171,'Variáveis e códigos'!$D$7:$E$8,2, FALSE)</f>
        <v>Com filhos</v>
      </c>
      <c r="Q171">
        <v>2</v>
      </c>
      <c r="R171" t="str">
        <f>HLOOKUP(Q171,'Variáveis e códigos'!$D$11:$F$12,2,FALSE)</f>
        <v>Secundário</v>
      </c>
      <c r="S171" t="s">
        <v>17</v>
      </c>
      <c r="T171" t="s">
        <v>21</v>
      </c>
    </row>
    <row r="172" spans="1:20" x14ac:dyDescent="0.25">
      <c r="A172">
        <v>171</v>
      </c>
      <c r="B172" t="s">
        <v>6</v>
      </c>
      <c r="C172" t="s">
        <v>30</v>
      </c>
      <c r="D172" t="s">
        <v>6</v>
      </c>
      <c r="E172" t="s">
        <v>6</v>
      </c>
      <c r="F172" t="s">
        <v>6</v>
      </c>
      <c r="G172" t="s">
        <v>30</v>
      </c>
      <c r="I172" t="s">
        <v>6</v>
      </c>
      <c r="J172" t="s">
        <v>6</v>
      </c>
      <c r="K172">
        <v>70</v>
      </c>
      <c r="L172">
        <v>2</v>
      </c>
      <c r="M172" t="str">
        <f>HLOOKUP(Dados_Eco1!L172,'Variáveis e códigos'!$D$3:$E$4,2,FALSE)</f>
        <v>Masculino</v>
      </c>
      <c r="N172">
        <v>27</v>
      </c>
      <c r="O172">
        <v>1</v>
      </c>
      <c r="P172" t="str">
        <f>VLOOKUP(O172,'Variáveis e códigos'!$D$7:$E$8,2, FALSE)</f>
        <v>Com filhos</v>
      </c>
      <c r="Q172">
        <v>1</v>
      </c>
      <c r="R172" t="str">
        <f>HLOOKUP(Q172,'Variáveis e códigos'!$D$11:$F$12,2,FALSE)</f>
        <v>Primário</v>
      </c>
      <c r="S172" t="s">
        <v>17</v>
      </c>
      <c r="T172" t="s">
        <v>22</v>
      </c>
    </row>
    <row r="173" spans="1:20" x14ac:dyDescent="0.25">
      <c r="A173">
        <v>172</v>
      </c>
      <c r="B173">
        <v>99</v>
      </c>
      <c r="K173">
        <v>80</v>
      </c>
      <c r="L173">
        <v>2</v>
      </c>
      <c r="M173" t="str">
        <f>HLOOKUP(Dados_Eco1!L173,'Variáveis e códigos'!$D$3:$E$4,2,FALSE)</f>
        <v>Masculino</v>
      </c>
      <c r="N173">
        <v>27</v>
      </c>
      <c r="O173">
        <v>1</v>
      </c>
      <c r="P173" t="str">
        <f>VLOOKUP(O173,'Variáveis e códigos'!$D$7:$E$8,2, FALSE)</f>
        <v>Com filhos</v>
      </c>
      <c r="Q173">
        <v>1</v>
      </c>
      <c r="R173" t="str">
        <f>HLOOKUP(Q173,'Variáveis e códigos'!$D$11:$F$12,2,FALSE)</f>
        <v>Primário</v>
      </c>
      <c r="S173" t="s">
        <v>17</v>
      </c>
      <c r="T173" t="s">
        <v>18</v>
      </c>
    </row>
    <row r="174" spans="1:20" x14ac:dyDescent="0.25">
      <c r="A174">
        <v>173</v>
      </c>
      <c r="B174" t="s">
        <v>6</v>
      </c>
      <c r="D174" t="s">
        <v>6</v>
      </c>
      <c r="E174" t="s">
        <v>6</v>
      </c>
      <c r="H174" t="s">
        <v>6</v>
      </c>
      <c r="J174" t="s">
        <v>6</v>
      </c>
      <c r="K174">
        <v>80</v>
      </c>
      <c r="L174">
        <v>2</v>
      </c>
      <c r="M174" t="str">
        <f>HLOOKUP(Dados_Eco1!L174,'Variáveis e códigos'!$D$3:$E$4,2,FALSE)</f>
        <v>Masculino</v>
      </c>
      <c r="N174">
        <v>55</v>
      </c>
      <c r="O174">
        <v>2</v>
      </c>
      <c r="P174" t="str">
        <f>VLOOKUP(O174,'Variáveis e códigos'!$D$7:$E$8,2, FALSE)</f>
        <v>Sem filhos</v>
      </c>
      <c r="Q174">
        <v>1</v>
      </c>
      <c r="R174" t="str">
        <f>HLOOKUP(Q174,'Variáveis e códigos'!$D$11:$F$12,2,FALSE)</f>
        <v>Primário</v>
      </c>
      <c r="S174" t="s">
        <v>20</v>
      </c>
      <c r="T174" t="s">
        <v>18</v>
      </c>
    </row>
    <row r="175" spans="1:20" x14ac:dyDescent="0.25">
      <c r="A175">
        <v>174</v>
      </c>
      <c r="B175" t="s">
        <v>6</v>
      </c>
      <c r="C175">
        <v>3</v>
      </c>
      <c r="D175" t="s">
        <v>6</v>
      </c>
      <c r="E175" t="s">
        <v>6</v>
      </c>
      <c r="F175" t="s">
        <v>6</v>
      </c>
      <c r="G175">
        <v>4</v>
      </c>
      <c r="H175" t="s">
        <v>6</v>
      </c>
      <c r="I175" t="s">
        <v>6</v>
      </c>
      <c r="J175" t="s">
        <v>6</v>
      </c>
      <c r="K175">
        <v>85</v>
      </c>
      <c r="L175">
        <v>2</v>
      </c>
      <c r="M175" t="str">
        <f>HLOOKUP(Dados_Eco1!L175,'Variáveis e códigos'!$D$3:$E$4,2,FALSE)</f>
        <v>Masculino</v>
      </c>
      <c r="N175">
        <v>54</v>
      </c>
      <c r="O175">
        <v>99</v>
      </c>
      <c r="P175" t="e">
        <f>VLOOKUP(O175,'Variáveis e códigos'!$D$7:$E$8,2, FALSE)</f>
        <v>#N/A</v>
      </c>
      <c r="Q175">
        <v>1</v>
      </c>
      <c r="R175" t="str">
        <f>HLOOKUP(Q175,'Variáveis e códigos'!$D$11:$F$12,2,FALSE)</f>
        <v>Primário</v>
      </c>
      <c r="T175" t="s">
        <v>22</v>
      </c>
    </row>
    <row r="176" spans="1:20" x14ac:dyDescent="0.25">
      <c r="A176">
        <v>175</v>
      </c>
      <c r="B176">
        <v>99</v>
      </c>
      <c r="K176">
        <v>85</v>
      </c>
      <c r="L176">
        <v>2</v>
      </c>
      <c r="M176" t="str">
        <f>HLOOKUP(Dados_Eco1!L176,'Variáveis e códigos'!$D$3:$E$4,2,FALSE)</f>
        <v>Masculino</v>
      </c>
      <c r="N176">
        <v>27</v>
      </c>
      <c r="O176">
        <v>1</v>
      </c>
      <c r="P176" t="str">
        <f>VLOOKUP(O176,'Variáveis e códigos'!$D$7:$E$8,2, FALSE)</f>
        <v>Com filhos</v>
      </c>
      <c r="Q176">
        <v>1</v>
      </c>
      <c r="R176" t="str">
        <f>HLOOKUP(Q176,'Variáveis e códigos'!$D$11:$F$12,2,FALSE)</f>
        <v>Primário</v>
      </c>
      <c r="S176" t="s">
        <v>20</v>
      </c>
      <c r="T176" t="s">
        <v>18</v>
      </c>
    </row>
    <row r="177" spans="1:20" x14ac:dyDescent="0.25">
      <c r="A177">
        <v>176</v>
      </c>
      <c r="B177" t="s">
        <v>6</v>
      </c>
      <c r="C177" t="s">
        <v>6</v>
      </c>
      <c r="D177" t="s">
        <v>6</v>
      </c>
      <c r="E177" t="s">
        <v>6</v>
      </c>
      <c r="F177" t="s">
        <v>6</v>
      </c>
      <c r="G177" t="s">
        <v>6</v>
      </c>
      <c r="H177">
        <v>4</v>
      </c>
      <c r="I177">
        <v>4</v>
      </c>
      <c r="J177" t="s">
        <v>6</v>
      </c>
      <c r="K177">
        <v>95</v>
      </c>
      <c r="L177">
        <v>2</v>
      </c>
      <c r="M177" t="str">
        <f>HLOOKUP(Dados_Eco1!L177,'Variáveis e códigos'!$D$3:$E$4,2,FALSE)</f>
        <v>Masculino</v>
      </c>
      <c r="N177">
        <v>27</v>
      </c>
      <c r="O177">
        <v>1</v>
      </c>
      <c r="P177" t="str">
        <f>VLOOKUP(O177,'Variáveis e códigos'!$D$7:$E$8,2, FALSE)</f>
        <v>Com filhos</v>
      </c>
      <c r="Q177">
        <v>2</v>
      </c>
      <c r="R177" t="str">
        <f>HLOOKUP(Q177,'Variáveis e códigos'!$D$11:$F$12,2,FALSE)</f>
        <v>Secundário</v>
      </c>
      <c r="S177" t="s">
        <v>17</v>
      </c>
      <c r="T177" t="s">
        <v>18</v>
      </c>
    </row>
    <row r="178" spans="1:20" x14ac:dyDescent="0.25">
      <c r="A178">
        <v>177</v>
      </c>
      <c r="B178" t="s">
        <v>6</v>
      </c>
      <c r="C178">
        <v>4</v>
      </c>
      <c r="D178" t="s">
        <v>6</v>
      </c>
      <c r="E178">
        <v>4</v>
      </c>
      <c r="F178">
        <v>4</v>
      </c>
      <c r="G178" t="s">
        <v>6</v>
      </c>
      <c r="H178" t="s">
        <v>6</v>
      </c>
      <c r="I178" t="s">
        <v>6</v>
      </c>
      <c r="J178" t="s">
        <v>6</v>
      </c>
      <c r="K178">
        <v>95</v>
      </c>
      <c r="L178">
        <v>2</v>
      </c>
      <c r="M178" t="str">
        <f>HLOOKUP(Dados_Eco1!L178,'Variáveis e códigos'!$D$3:$E$4,2,FALSE)</f>
        <v>Masculino</v>
      </c>
      <c r="N178">
        <v>28</v>
      </c>
      <c r="O178">
        <v>1</v>
      </c>
      <c r="P178" t="str">
        <f>VLOOKUP(O178,'Variáveis e códigos'!$D$7:$E$8,2, FALSE)</f>
        <v>Com filhos</v>
      </c>
      <c r="Q178">
        <v>1</v>
      </c>
      <c r="R178" t="str">
        <f>HLOOKUP(Q178,'Variáveis e códigos'!$D$11:$F$12,2,FALSE)</f>
        <v>Primário</v>
      </c>
      <c r="S178" t="s">
        <v>17</v>
      </c>
      <c r="T178" t="s">
        <v>22</v>
      </c>
    </row>
    <row r="179" spans="1:20" x14ac:dyDescent="0.25">
      <c r="A179">
        <v>178</v>
      </c>
      <c r="B179" t="s">
        <v>6</v>
      </c>
      <c r="C179" t="s">
        <v>6</v>
      </c>
      <c r="D179" t="s">
        <v>6</v>
      </c>
      <c r="E179" t="s">
        <v>6</v>
      </c>
      <c r="F179" t="s">
        <v>6</v>
      </c>
      <c r="G179" t="s">
        <v>6</v>
      </c>
      <c r="H179">
        <v>4</v>
      </c>
      <c r="I179" t="s">
        <v>6</v>
      </c>
      <c r="J179" t="s">
        <v>6</v>
      </c>
      <c r="K179">
        <v>95</v>
      </c>
      <c r="L179">
        <v>1</v>
      </c>
      <c r="M179" t="str">
        <f>HLOOKUP(Dados_Eco1!L179,'Variáveis e códigos'!$D$3:$E$4,2,FALSE)</f>
        <v>Feminino</v>
      </c>
      <c r="N179">
        <v>27</v>
      </c>
      <c r="O179">
        <v>2</v>
      </c>
      <c r="P179" t="str">
        <f>VLOOKUP(O179,'Variáveis e códigos'!$D$7:$E$8,2, FALSE)</f>
        <v>Sem filhos</v>
      </c>
      <c r="Q179">
        <v>2</v>
      </c>
      <c r="R179" t="str">
        <f>HLOOKUP(Q179,'Variáveis e códigos'!$D$11:$F$12,2,FALSE)</f>
        <v>Secundário</v>
      </c>
      <c r="S179" t="s">
        <v>17</v>
      </c>
      <c r="T179" t="s">
        <v>18</v>
      </c>
    </row>
    <row r="180" spans="1:20" x14ac:dyDescent="0.25">
      <c r="A180">
        <v>179</v>
      </c>
      <c r="B180" t="s">
        <v>6</v>
      </c>
      <c r="C180">
        <v>4</v>
      </c>
      <c r="D180">
        <v>4</v>
      </c>
      <c r="E180">
        <v>4</v>
      </c>
      <c r="F180">
        <v>4</v>
      </c>
      <c r="G180">
        <v>3</v>
      </c>
      <c r="H180">
        <v>3</v>
      </c>
      <c r="I180">
        <v>2</v>
      </c>
      <c r="J180">
        <v>4</v>
      </c>
      <c r="K180">
        <v>90</v>
      </c>
      <c r="L180">
        <v>1</v>
      </c>
      <c r="M180" t="str">
        <f>HLOOKUP(Dados_Eco1!L180,'Variáveis e códigos'!$D$3:$E$4,2,FALSE)</f>
        <v>Feminino</v>
      </c>
      <c r="N180">
        <v>35</v>
      </c>
      <c r="O180">
        <v>1</v>
      </c>
      <c r="P180" t="str">
        <f>VLOOKUP(O180,'Variáveis e códigos'!$D$7:$E$8,2, FALSE)</f>
        <v>Com filhos</v>
      </c>
      <c r="Q180">
        <v>2</v>
      </c>
      <c r="R180" t="str">
        <f>HLOOKUP(Q180,'Variáveis e códigos'!$D$11:$F$12,2,FALSE)</f>
        <v>Secundário</v>
      </c>
      <c r="S180" t="s">
        <v>17</v>
      </c>
      <c r="T180" t="s">
        <v>19</v>
      </c>
    </row>
    <row r="181" spans="1:20" x14ac:dyDescent="0.25">
      <c r="A181">
        <v>180</v>
      </c>
      <c r="B181" t="s">
        <v>6</v>
      </c>
      <c r="C181" t="s">
        <v>6</v>
      </c>
      <c r="D181" t="s">
        <v>6</v>
      </c>
      <c r="E181" t="s">
        <v>6</v>
      </c>
      <c r="F181" t="s">
        <v>6</v>
      </c>
      <c r="G181">
        <v>3</v>
      </c>
      <c r="H181">
        <v>3</v>
      </c>
      <c r="I181">
        <v>2</v>
      </c>
      <c r="J181" t="s">
        <v>6</v>
      </c>
      <c r="K181">
        <v>90</v>
      </c>
      <c r="L181">
        <v>1</v>
      </c>
      <c r="M181" t="str">
        <f>HLOOKUP(Dados_Eco1!L181,'Variáveis e códigos'!$D$3:$E$4,2,FALSE)</f>
        <v>Feminino</v>
      </c>
      <c r="N181">
        <v>34</v>
      </c>
      <c r="O181">
        <v>1</v>
      </c>
      <c r="P181" t="str">
        <f>VLOOKUP(O181,'Variáveis e códigos'!$D$7:$E$8,2, FALSE)</f>
        <v>Com filhos</v>
      </c>
      <c r="Q181">
        <v>2</v>
      </c>
      <c r="R181" t="str">
        <f>HLOOKUP(Q181,'Variáveis e códigos'!$D$11:$F$12,2,FALSE)</f>
        <v>Secundário</v>
      </c>
      <c r="S181" t="s">
        <v>20</v>
      </c>
      <c r="T181" t="s">
        <v>19</v>
      </c>
    </row>
    <row r="182" spans="1:20" x14ac:dyDescent="0.25">
      <c r="A182">
        <v>181</v>
      </c>
      <c r="B182" t="s">
        <v>6</v>
      </c>
      <c r="C182">
        <v>4</v>
      </c>
      <c r="D182" t="s">
        <v>6</v>
      </c>
      <c r="E182">
        <v>4</v>
      </c>
      <c r="F182" t="s">
        <v>6</v>
      </c>
      <c r="G182">
        <v>4</v>
      </c>
      <c r="H182" t="s">
        <v>6</v>
      </c>
      <c r="I182">
        <v>4</v>
      </c>
      <c r="J182" t="s">
        <v>6</v>
      </c>
      <c r="K182">
        <v>90</v>
      </c>
      <c r="L182">
        <v>1</v>
      </c>
      <c r="M182" t="str">
        <f>HLOOKUP(Dados_Eco1!L182,'Variáveis e códigos'!$D$3:$E$4,2,FALSE)</f>
        <v>Feminino</v>
      </c>
      <c r="N182">
        <v>26</v>
      </c>
      <c r="O182">
        <v>2</v>
      </c>
      <c r="P182" t="str">
        <f>VLOOKUP(O182,'Variáveis e códigos'!$D$7:$E$8,2, FALSE)</f>
        <v>Sem filhos</v>
      </c>
      <c r="Q182">
        <v>3</v>
      </c>
      <c r="R182" t="str">
        <f>HLOOKUP(Q182,'Variáveis e códigos'!$D$11:$F$12,2,FALSE)</f>
        <v>Superior</v>
      </c>
      <c r="S182" t="s">
        <v>17</v>
      </c>
      <c r="T182" t="s">
        <v>19</v>
      </c>
    </row>
    <row r="183" spans="1:20" x14ac:dyDescent="0.25">
      <c r="A183">
        <v>182</v>
      </c>
      <c r="B183" t="s">
        <v>6</v>
      </c>
      <c r="C183">
        <v>4</v>
      </c>
      <c r="D183" t="s">
        <v>6</v>
      </c>
      <c r="E183" t="s">
        <v>6</v>
      </c>
      <c r="F183" t="s">
        <v>6</v>
      </c>
      <c r="G183" t="s">
        <v>6</v>
      </c>
      <c r="H183" t="s">
        <v>6</v>
      </c>
      <c r="I183" t="s">
        <v>6</v>
      </c>
      <c r="J183">
        <v>4</v>
      </c>
      <c r="K183">
        <v>45</v>
      </c>
      <c r="L183">
        <v>1</v>
      </c>
      <c r="M183" t="str">
        <f>HLOOKUP(Dados_Eco1!L183,'Variáveis e códigos'!$D$3:$E$4,2,FALSE)</f>
        <v>Feminino</v>
      </c>
      <c r="N183">
        <v>25</v>
      </c>
      <c r="O183">
        <v>2</v>
      </c>
      <c r="P183" t="str">
        <f>VLOOKUP(O183,'Variáveis e códigos'!$D$7:$E$8,2, FALSE)</f>
        <v>Sem filhos</v>
      </c>
      <c r="Q183">
        <v>3</v>
      </c>
      <c r="R183" t="str">
        <f>HLOOKUP(Q183,'Variáveis e códigos'!$D$11:$F$12,2,FALSE)</f>
        <v>Superior</v>
      </c>
      <c r="S183" t="s">
        <v>17</v>
      </c>
      <c r="T183" t="s">
        <v>19</v>
      </c>
    </row>
    <row r="184" spans="1:20" x14ac:dyDescent="0.25">
      <c r="A184">
        <v>183</v>
      </c>
      <c r="B184" t="s">
        <v>6</v>
      </c>
      <c r="C184">
        <v>2</v>
      </c>
      <c r="D184" t="s">
        <v>6</v>
      </c>
      <c r="E184" t="s">
        <v>6</v>
      </c>
      <c r="F184" t="s">
        <v>6</v>
      </c>
      <c r="G184">
        <v>3</v>
      </c>
      <c r="H184" t="s">
        <v>30</v>
      </c>
      <c r="I184" t="s">
        <v>6</v>
      </c>
      <c r="J184" t="s">
        <v>6</v>
      </c>
      <c r="K184">
        <v>30</v>
      </c>
      <c r="L184">
        <v>1</v>
      </c>
      <c r="M184" t="str">
        <f>HLOOKUP(Dados_Eco1!L184,'Variáveis e códigos'!$D$3:$E$4,2,FALSE)</f>
        <v>Feminino</v>
      </c>
      <c r="N184">
        <v>55</v>
      </c>
      <c r="O184">
        <v>1</v>
      </c>
      <c r="P184" t="str">
        <f>VLOOKUP(O184,'Variáveis e códigos'!$D$7:$E$8,2, FALSE)</f>
        <v>Com filhos</v>
      </c>
      <c r="Q184">
        <v>1</v>
      </c>
      <c r="R184" t="str">
        <f>HLOOKUP(Q184,'Variáveis e códigos'!$D$11:$F$12,2,FALSE)</f>
        <v>Primário</v>
      </c>
      <c r="S184" t="s">
        <v>20</v>
      </c>
      <c r="T184" t="s">
        <v>18</v>
      </c>
    </row>
    <row r="185" spans="1:20" x14ac:dyDescent="0.25">
      <c r="A185">
        <v>184</v>
      </c>
      <c r="B185" t="s">
        <v>6</v>
      </c>
      <c r="C185">
        <v>4</v>
      </c>
      <c r="D185" t="s">
        <v>6</v>
      </c>
      <c r="E185">
        <v>4</v>
      </c>
      <c r="F185">
        <v>4</v>
      </c>
      <c r="H185">
        <v>4</v>
      </c>
      <c r="I185">
        <v>4</v>
      </c>
      <c r="J185" t="s">
        <v>6</v>
      </c>
      <c r="K185">
        <v>90</v>
      </c>
      <c r="L185">
        <v>1</v>
      </c>
      <c r="M185" t="str">
        <f>HLOOKUP(Dados_Eco1!L185,'Variáveis e códigos'!$D$3:$E$4,2,FALSE)</f>
        <v>Feminino</v>
      </c>
      <c r="N185">
        <v>25</v>
      </c>
      <c r="O185">
        <v>2</v>
      </c>
      <c r="P185" t="str">
        <f>VLOOKUP(O185,'Variáveis e códigos'!$D$7:$E$8,2, FALSE)</f>
        <v>Sem filhos</v>
      </c>
      <c r="Q185">
        <v>2</v>
      </c>
      <c r="R185" t="str">
        <f>HLOOKUP(Q185,'Variáveis e códigos'!$D$11:$F$12,2,FALSE)</f>
        <v>Secundário</v>
      </c>
      <c r="S185" t="s">
        <v>20</v>
      </c>
      <c r="T185" t="s">
        <v>19</v>
      </c>
    </row>
    <row r="186" spans="1:20" x14ac:dyDescent="0.25">
      <c r="A186">
        <v>185</v>
      </c>
      <c r="B186">
        <v>4</v>
      </c>
      <c r="C186" t="s">
        <v>30</v>
      </c>
      <c r="D186">
        <v>4</v>
      </c>
      <c r="E186">
        <v>4</v>
      </c>
      <c r="F186">
        <v>3</v>
      </c>
      <c r="G186">
        <v>4</v>
      </c>
      <c r="H186">
        <v>4</v>
      </c>
      <c r="I186">
        <v>4</v>
      </c>
      <c r="J186" t="s">
        <v>6</v>
      </c>
      <c r="K186">
        <v>55</v>
      </c>
      <c r="L186">
        <v>1</v>
      </c>
      <c r="M186" t="str">
        <f>HLOOKUP(Dados_Eco1!L186,'Variáveis e códigos'!$D$3:$E$4,2,FALSE)</f>
        <v>Feminino</v>
      </c>
      <c r="N186">
        <v>42</v>
      </c>
      <c r="O186">
        <v>1</v>
      </c>
      <c r="P186" t="str">
        <f>VLOOKUP(O186,'Variáveis e códigos'!$D$7:$E$8,2, FALSE)</f>
        <v>Com filhos</v>
      </c>
      <c r="Q186">
        <v>2</v>
      </c>
      <c r="R186" t="str">
        <f>HLOOKUP(Q186,'Variáveis e códigos'!$D$11:$F$12,2,FALSE)</f>
        <v>Secundário</v>
      </c>
      <c r="S186" t="s">
        <v>17</v>
      </c>
      <c r="T186" t="s">
        <v>21</v>
      </c>
    </row>
    <row r="187" spans="1:20" x14ac:dyDescent="0.25">
      <c r="A187">
        <v>186</v>
      </c>
      <c r="B187">
        <v>4</v>
      </c>
      <c r="C187">
        <v>4</v>
      </c>
      <c r="D187" t="s">
        <v>6</v>
      </c>
      <c r="E187" t="s">
        <v>6</v>
      </c>
      <c r="F187" t="s">
        <v>6</v>
      </c>
      <c r="G187">
        <v>4</v>
      </c>
      <c r="J187" t="s">
        <v>6</v>
      </c>
      <c r="K187">
        <v>60</v>
      </c>
      <c r="L187">
        <v>1</v>
      </c>
      <c r="M187" t="str">
        <f>HLOOKUP(Dados_Eco1!L187,'Variáveis e códigos'!$D$3:$E$4,2,FALSE)</f>
        <v>Feminino</v>
      </c>
      <c r="N187">
        <v>43</v>
      </c>
      <c r="O187">
        <v>1</v>
      </c>
      <c r="P187" t="str">
        <f>VLOOKUP(O187,'Variáveis e códigos'!$D$7:$E$8,2, FALSE)</f>
        <v>Com filhos</v>
      </c>
      <c r="Q187">
        <v>2</v>
      </c>
      <c r="R187" t="str">
        <f>HLOOKUP(Q187,'Variáveis e códigos'!$D$11:$F$12,2,FALSE)</f>
        <v>Secundário</v>
      </c>
      <c r="S187" t="s">
        <v>20</v>
      </c>
      <c r="T187" t="s">
        <v>18</v>
      </c>
    </row>
    <row r="188" spans="1:20" x14ac:dyDescent="0.25">
      <c r="A188">
        <v>187</v>
      </c>
      <c r="B188">
        <v>4</v>
      </c>
      <c r="C188" t="s">
        <v>6</v>
      </c>
      <c r="D188">
        <v>4</v>
      </c>
      <c r="E188">
        <v>3</v>
      </c>
      <c r="F188">
        <v>3</v>
      </c>
      <c r="G188">
        <v>3</v>
      </c>
      <c r="I188">
        <v>2</v>
      </c>
      <c r="K188">
        <v>100</v>
      </c>
      <c r="L188">
        <v>1</v>
      </c>
      <c r="M188" t="str">
        <f>HLOOKUP(Dados_Eco1!L188,'Variáveis e códigos'!$D$3:$E$4,2,FALSE)</f>
        <v>Feminino</v>
      </c>
      <c r="N188">
        <v>43</v>
      </c>
      <c r="O188">
        <v>1</v>
      </c>
      <c r="P188" t="str">
        <f>VLOOKUP(O188,'Variáveis e códigos'!$D$7:$E$8,2, FALSE)</f>
        <v>Com filhos</v>
      </c>
      <c r="Q188">
        <v>2</v>
      </c>
      <c r="R188" t="str">
        <f>HLOOKUP(Q188,'Variáveis e códigos'!$D$11:$F$12,2,FALSE)</f>
        <v>Secundário</v>
      </c>
      <c r="S188" t="s">
        <v>17</v>
      </c>
      <c r="T188" t="s">
        <v>21</v>
      </c>
    </row>
    <row r="189" spans="1:20" x14ac:dyDescent="0.25">
      <c r="A189">
        <v>188</v>
      </c>
      <c r="B189">
        <v>2</v>
      </c>
      <c r="C189">
        <v>2</v>
      </c>
      <c r="D189">
        <v>4</v>
      </c>
      <c r="E189">
        <v>3</v>
      </c>
      <c r="F189">
        <v>2</v>
      </c>
      <c r="G189">
        <v>2</v>
      </c>
      <c r="H189">
        <v>2</v>
      </c>
      <c r="I189">
        <v>3</v>
      </c>
      <c r="J189">
        <v>4</v>
      </c>
      <c r="K189">
        <v>65</v>
      </c>
      <c r="L189">
        <v>1</v>
      </c>
      <c r="M189" t="str">
        <f>HLOOKUP(Dados_Eco1!L189,'Variáveis e códigos'!$D$3:$E$4,2,FALSE)</f>
        <v>Feminino</v>
      </c>
      <c r="N189">
        <v>25</v>
      </c>
      <c r="O189">
        <v>2</v>
      </c>
      <c r="P189" t="str">
        <f>VLOOKUP(O189,'Variáveis e códigos'!$D$7:$E$8,2, FALSE)</f>
        <v>Sem filhos</v>
      </c>
      <c r="Q189">
        <v>3</v>
      </c>
      <c r="R189" t="str">
        <f>HLOOKUP(Q189,'Variáveis e códigos'!$D$11:$F$12,2,FALSE)</f>
        <v>Superior</v>
      </c>
      <c r="S189" t="s">
        <v>20</v>
      </c>
      <c r="T189" t="s">
        <v>18</v>
      </c>
    </row>
    <row r="190" spans="1:20" x14ac:dyDescent="0.25">
      <c r="A190">
        <v>189</v>
      </c>
      <c r="B190" t="s">
        <v>6</v>
      </c>
      <c r="C190" t="s">
        <v>30</v>
      </c>
      <c r="D190">
        <v>2</v>
      </c>
      <c r="E190">
        <v>3</v>
      </c>
      <c r="F190">
        <v>3</v>
      </c>
      <c r="G190">
        <v>4</v>
      </c>
      <c r="H190">
        <v>4</v>
      </c>
      <c r="I190">
        <v>2</v>
      </c>
      <c r="J190">
        <v>3</v>
      </c>
      <c r="K190">
        <v>60</v>
      </c>
      <c r="L190">
        <v>1</v>
      </c>
      <c r="M190" t="str">
        <f>HLOOKUP(Dados_Eco1!L190,'Variáveis e códigos'!$D$3:$E$4,2,FALSE)</f>
        <v>Feminino</v>
      </c>
      <c r="N190">
        <v>26</v>
      </c>
      <c r="O190">
        <v>2</v>
      </c>
      <c r="P190" t="str">
        <f>VLOOKUP(O190,'Variáveis e códigos'!$D$7:$E$8,2, FALSE)</f>
        <v>Sem filhos</v>
      </c>
      <c r="Q190">
        <v>1</v>
      </c>
      <c r="R190" t="str">
        <f>HLOOKUP(Q190,'Variáveis e códigos'!$D$11:$F$12,2,FALSE)</f>
        <v>Primário</v>
      </c>
      <c r="S190" t="s">
        <v>20</v>
      </c>
      <c r="T190" t="s">
        <v>18</v>
      </c>
    </row>
    <row r="191" spans="1:20" x14ac:dyDescent="0.25">
      <c r="A191">
        <v>190</v>
      </c>
      <c r="B191" t="s">
        <v>6</v>
      </c>
      <c r="D191" t="s">
        <v>6</v>
      </c>
      <c r="E191" t="s">
        <v>6</v>
      </c>
      <c r="F191" t="s">
        <v>6</v>
      </c>
      <c r="G191" t="s">
        <v>6</v>
      </c>
      <c r="I191" t="s">
        <v>6</v>
      </c>
      <c r="J191" t="s">
        <v>6</v>
      </c>
      <c r="K191">
        <v>85</v>
      </c>
      <c r="L191">
        <v>1</v>
      </c>
      <c r="M191" t="str">
        <f>HLOOKUP(Dados_Eco1!L191,'Variáveis e códigos'!$D$3:$E$4,2,FALSE)</f>
        <v>Feminino</v>
      </c>
      <c r="N191">
        <v>43</v>
      </c>
      <c r="O191">
        <v>1</v>
      </c>
      <c r="P191" t="str">
        <f>VLOOKUP(O191,'Variáveis e códigos'!$D$7:$E$8,2, FALSE)</f>
        <v>Com filhos</v>
      </c>
      <c r="Q191">
        <v>3</v>
      </c>
      <c r="R191" t="str">
        <f>HLOOKUP(Q191,'Variáveis e códigos'!$D$11:$F$12,2,FALSE)</f>
        <v>Superior</v>
      </c>
      <c r="S191" t="s">
        <v>17</v>
      </c>
      <c r="T191" t="s">
        <v>19</v>
      </c>
    </row>
    <row r="192" spans="1:20" x14ac:dyDescent="0.25">
      <c r="A192">
        <v>191</v>
      </c>
      <c r="B192">
        <v>3</v>
      </c>
      <c r="C192" t="s">
        <v>30</v>
      </c>
      <c r="D192">
        <v>4</v>
      </c>
      <c r="E192">
        <v>3</v>
      </c>
      <c r="F192">
        <v>4</v>
      </c>
      <c r="H192">
        <v>2</v>
      </c>
      <c r="I192">
        <v>2</v>
      </c>
      <c r="J192">
        <v>4</v>
      </c>
      <c r="K192">
        <v>55</v>
      </c>
      <c r="L192">
        <v>1</v>
      </c>
      <c r="M192" t="str">
        <f>HLOOKUP(Dados_Eco1!L192,'Variáveis e códigos'!$D$3:$E$4,2,FALSE)</f>
        <v>Feminino</v>
      </c>
      <c r="N192">
        <v>23</v>
      </c>
      <c r="O192">
        <v>2</v>
      </c>
      <c r="P192" t="str">
        <f>VLOOKUP(O192,'Variáveis e códigos'!$D$7:$E$8,2, FALSE)</f>
        <v>Sem filhos</v>
      </c>
      <c r="Q192">
        <v>2</v>
      </c>
      <c r="R192" t="str">
        <f>HLOOKUP(Q192,'Variáveis e códigos'!$D$11:$F$12,2,FALSE)</f>
        <v>Secundário</v>
      </c>
      <c r="S192" t="s">
        <v>17</v>
      </c>
      <c r="T192" t="s">
        <v>19</v>
      </c>
    </row>
    <row r="193" spans="1:20" x14ac:dyDescent="0.25">
      <c r="A193">
        <v>192</v>
      </c>
      <c r="B193">
        <v>4</v>
      </c>
      <c r="C193">
        <v>4</v>
      </c>
      <c r="D193">
        <v>4</v>
      </c>
      <c r="E193">
        <v>4</v>
      </c>
      <c r="F193">
        <v>3</v>
      </c>
      <c r="G193">
        <v>4</v>
      </c>
      <c r="H193" t="s">
        <v>6</v>
      </c>
      <c r="I193" t="s">
        <v>6</v>
      </c>
      <c r="J193">
        <v>3</v>
      </c>
      <c r="K193">
        <v>55</v>
      </c>
      <c r="L193">
        <v>1</v>
      </c>
      <c r="M193" t="str">
        <f>HLOOKUP(Dados_Eco1!L193,'Variáveis e códigos'!$D$3:$E$4,2,FALSE)</f>
        <v>Feminino</v>
      </c>
      <c r="N193">
        <v>24</v>
      </c>
      <c r="O193">
        <v>2</v>
      </c>
      <c r="P193" t="str">
        <f>VLOOKUP(O193,'Variáveis e códigos'!$D$7:$E$8,2, FALSE)</f>
        <v>Sem filhos</v>
      </c>
      <c r="Q193">
        <v>2</v>
      </c>
      <c r="R193" t="str">
        <f>HLOOKUP(Q193,'Variáveis e códigos'!$D$11:$F$12,2,FALSE)</f>
        <v>Secundário</v>
      </c>
      <c r="S193" t="s">
        <v>17</v>
      </c>
      <c r="T193" t="s">
        <v>18</v>
      </c>
    </row>
    <row r="194" spans="1:20" x14ac:dyDescent="0.25">
      <c r="A194">
        <v>193</v>
      </c>
      <c r="B194" t="s">
        <v>6</v>
      </c>
      <c r="C194" t="s">
        <v>6</v>
      </c>
      <c r="D194" t="s">
        <v>6</v>
      </c>
      <c r="E194" t="s">
        <v>6</v>
      </c>
      <c r="F194" t="s">
        <v>6</v>
      </c>
      <c r="G194">
        <v>3</v>
      </c>
      <c r="H194" t="s">
        <v>6</v>
      </c>
      <c r="I194" t="s">
        <v>6</v>
      </c>
      <c r="J194" t="s">
        <v>6</v>
      </c>
      <c r="K194">
        <v>80</v>
      </c>
      <c r="L194">
        <v>1</v>
      </c>
      <c r="M194" t="str">
        <f>HLOOKUP(Dados_Eco1!L194,'Variáveis e códigos'!$D$3:$E$4,2,FALSE)</f>
        <v>Feminino</v>
      </c>
      <c r="N194">
        <v>25</v>
      </c>
      <c r="O194">
        <v>2</v>
      </c>
      <c r="P194" t="str">
        <f>VLOOKUP(O194,'Variáveis e códigos'!$D$7:$E$8,2, FALSE)</f>
        <v>Sem filhos</v>
      </c>
      <c r="Q194">
        <v>2</v>
      </c>
      <c r="R194" t="str">
        <f>HLOOKUP(Q194,'Variáveis e códigos'!$D$11:$F$12,2,FALSE)</f>
        <v>Secundário</v>
      </c>
      <c r="S194" t="s">
        <v>20</v>
      </c>
      <c r="T194" t="s">
        <v>18</v>
      </c>
    </row>
    <row r="195" spans="1:20" x14ac:dyDescent="0.25">
      <c r="A195">
        <v>194</v>
      </c>
      <c r="B195" t="s">
        <v>30</v>
      </c>
      <c r="C195">
        <v>2</v>
      </c>
      <c r="D195">
        <v>4</v>
      </c>
      <c r="E195">
        <v>4</v>
      </c>
      <c r="F195" t="s">
        <v>30</v>
      </c>
      <c r="J195" t="s">
        <v>30</v>
      </c>
      <c r="K195">
        <v>60</v>
      </c>
      <c r="L195">
        <v>1</v>
      </c>
      <c r="M195" t="str">
        <f>HLOOKUP(Dados_Eco1!L195,'Variáveis e códigos'!$D$3:$E$4,2,FALSE)</f>
        <v>Feminino</v>
      </c>
      <c r="N195">
        <v>44</v>
      </c>
      <c r="O195">
        <v>1</v>
      </c>
      <c r="P195" t="str">
        <f>VLOOKUP(O195,'Variáveis e códigos'!$D$7:$E$8,2, FALSE)</f>
        <v>Com filhos</v>
      </c>
      <c r="Q195">
        <v>2</v>
      </c>
      <c r="R195" t="str">
        <f>HLOOKUP(Q195,'Variáveis e códigos'!$D$11:$F$12,2,FALSE)</f>
        <v>Secundário</v>
      </c>
      <c r="S195" t="s">
        <v>17</v>
      </c>
      <c r="T195" t="s">
        <v>19</v>
      </c>
    </row>
    <row r="196" spans="1:20" x14ac:dyDescent="0.25">
      <c r="A196">
        <v>195</v>
      </c>
      <c r="B196" t="s">
        <v>6</v>
      </c>
      <c r="C196">
        <v>4</v>
      </c>
      <c r="D196" t="s">
        <v>6</v>
      </c>
      <c r="E196">
        <v>4</v>
      </c>
      <c r="F196">
        <v>4</v>
      </c>
      <c r="G196">
        <v>3</v>
      </c>
      <c r="H196">
        <v>3</v>
      </c>
      <c r="I196">
        <v>3</v>
      </c>
      <c r="J196">
        <v>4</v>
      </c>
      <c r="K196">
        <v>85</v>
      </c>
      <c r="L196">
        <v>1</v>
      </c>
      <c r="M196" t="str">
        <f>HLOOKUP(Dados_Eco1!L196,'Variáveis e códigos'!$D$3:$E$4,2,FALSE)</f>
        <v>Feminino</v>
      </c>
      <c r="N196">
        <v>45</v>
      </c>
      <c r="O196">
        <v>1</v>
      </c>
      <c r="P196" t="str">
        <f>VLOOKUP(O196,'Variáveis e códigos'!$D$7:$E$8,2, FALSE)</f>
        <v>Com filhos</v>
      </c>
      <c r="Q196">
        <v>2</v>
      </c>
      <c r="R196" t="str">
        <f>HLOOKUP(Q196,'Variáveis e códigos'!$D$11:$F$12,2,FALSE)</f>
        <v>Secundário</v>
      </c>
      <c r="S196" t="s">
        <v>17</v>
      </c>
      <c r="T196" t="s">
        <v>19</v>
      </c>
    </row>
    <row r="197" spans="1:20" x14ac:dyDescent="0.25">
      <c r="A197">
        <v>196</v>
      </c>
      <c r="B197" t="s">
        <v>6</v>
      </c>
      <c r="C197">
        <v>4</v>
      </c>
      <c r="D197" t="s">
        <v>6</v>
      </c>
      <c r="E197">
        <v>4</v>
      </c>
      <c r="F197" t="s">
        <v>6</v>
      </c>
      <c r="G197">
        <v>4</v>
      </c>
      <c r="H197">
        <v>4</v>
      </c>
      <c r="I197" t="s">
        <v>6</v>
      </c>
      <c r="J197" t="s">
        <v>6</v>
      </c>
      <c r="K197">
        <v>50</v>
      </c>
      <c r="L197">
        <v>1</v>
      </c>
      <c r="M197" t="str">
        <f>HLOOKUP(Dados_Eco1!L197,'Variáveis e códigos'!$D$3:$E$4,2,FALSE)</f>
        <v>Feminino</v>
      </c>
      <c r="N197">
        <v>43</v>
      </c>
      <c r="O197">
        <v>1</v>
      </c>
      <c r="P197" t="str">
        <f>VLOOKUP(O197,'Variáveis e códigos'!$D$7:$E$8,2, FALSE)</f>
        <v>Com filhos</v>
      </c>
      <c r="Q197">
        <v>2</v>
      </c>
      <c r="R197" t="str">
        <f>HLOOKUP(Q197,'Variáveis e códigos'!$D$11:$F$12,2,FALSE)</f>
        <v>Secundário</v>
      </c>
      <c r="S197" t="s">
        <v>17</v>
      </c>
      <c r="T197" t="s">
        <v>19</v>
      </c>
    </row>
    <row r="198" spans="1:20" x14ac:dyDescent="0.25">
      <c r="A198">
        <v>197</v>
      </c>
      <c r="B198">
        <v>4</v>
      </c>
      <c r="C198">
        <v>4</v>
      </c>
      <c r="D198" t="s">
        <v>6</v>
      </c>
      <c r="F198">
        <v>4</v>
      </c>
      <c r="G198">
        <v>4</v>
      </c>
      <c r="H198" t="s">
        <v>6</v>
      </c>
      <c r="I198">
        <v>4</v>
      </c>
      <c r="J198" t="s">
        <v>6</v>
      </c>
      <c r="K198">
        <v>85</v>
      </c>
      <c r="L198">
        <v>1</v>
      </c>
      <c r="M198" t="str">
        <f>HLOOKUP(Dados_Eco1!L198,'Variáveis e códigos'!$D$3:$E$4,2,FALSE)</f>
        <v>Feminino</v>
      </c>
      <c r="N198">
        <v>26</v>
      </c>
      <c r="O198">
        <v>2</v>
      </c>
      <c r="P198" t="str">
        <f>VLOOKUP(O198,'Variáveis e códigos'!$D$7:$E$8,2, FALSE)</f>
        <v>Sem filhos</v>
      </c>
      <c r="Q198">
        <v>2</v>
      </c>
      <c r="R198" t="str">
        <f>HLOOKUP(Q198,'Variáveis e códigos'!$D$11:$F$12,2,FALSE)</f>
        <v>Secundário</v>
      </c>
      <c r="S198" t="s">
        <v>20</v>
      </c>
      <c r="T198" t="s">
        <v>21</v>
      </c>
    </row>
    <row r="199" spans="1:20" x14ac:dyDescent="0.25">
      <c r="A199">
        <v>198</v>
      </c>
      <c r="B199">
        <v>4</v>
      </c>
      <c r="C199">
        <v>4</v>
      </c>
      <c r="D199">
        <v>4</v>
      </c>
      <c r="E199">
        <v>4</v>
      </c>
      <c r="F199">
        <v>3</v>
      </c>
      <c r="G199">
        <v>4</v>
      </c>
      <c r="H199">
        <v>4</v>
      </c>
      <c r="I199">
        <v>3</v>
      </c>
      <c r="J199">
        <v>4</v>
      </c>
      <c r="K199">
        <v>45</v>
      </c>
      <c r="L199">
        <v>1</v>
      </c>
      <c r="M199" t="str">
        <f>HLOOKUP(Dados_Eco1!L199,'Variáveis e códigos'!$D$3:$E$4,2,FALSE)</f>
        <v>Feminino</v>
      </c>
      <c r="N199">
        <v>25</v>
      </c>
      <c r="O199">
        <v>2</v>
      </c>
      <c r="P199" t="str">
        <f>VLOOKUP(O199,'Variáveis e códigos'!$D$7:$E$8,2, FALSE)</f>
        <v>Sem filhos</v>
      </c>
      <c r="Q199">
        <v>3</v>
      </c>
      <c r="R199" t="str">
        <f>HLOOKUP(Q199,'Variáveis e códigos'!$D$11:$F$12,2,FALSE)</f>
        <v>Superior</v>
      </c>
      <c r="S199" t="s">
        <v>17</v>
      </c>
      <c r="T199" t="s">
        <v>22</v>
      </c>
    </row>
    <row r="200" spans="1:20" x14ac:dyDescent="0.25">
      <c r="A200">
        <v>199</v>
      </c>
      <c r="B200" t="s">
        <v>6</v>
      </c>
      <c r="C200">
        <v>3</v>
      </c>
      <c r="D200" t="s">
        <v>6</v>
      </c>
      <c r="E200" t="s">
        <v>6</v>
      </c>
      <c r="F200" t="s">
        <v>6</v>
      </c>
      <c r="G200">
        <v>3</v>
      </c>
      <c r="J200" t="s">
        <v>6</v>
      </c>
      <c r="K200">
        <v>35</v>
      </c>
      <c r="L200">
        <v>1</v>
      </c>
      <c r="M200" t="str">
        <f>HLOOKUP(Dados_Eco1!L200,'Variáveis e códigos'!$D$3:$E$4,2,FALSE)</f>
        <v>Feminino</v>
      </c>
      <c r="N200">
        <v>42</v>
      </c>
      <c r="O200">
        <v>1</v>
      </c>
      <c r="P200" t="str">
        <f>VLOOKUP(O200,'Variáveis e códigos'!$D$7:$E$8,2, FALSE)</f>
        <v>Com filhos</v>
      </c>
      <c r="Q200">
        <v>1</v>
      </c>
      <c r="R200" t="str">
        <f>HLOOKUP(Q200,'Variáveis e códigos'!$D$11:$F$12,2,FALSE)</f>
        <v>Primário</v>
      </c>
      <c r="S200" t="s">
        <v>20</v>
      </c>
      <c r="T200" t="s">
        <v>18</v>
      </c>
    </row>
    <row r="201" spans="1:20" x14ac:dyDescent="0.25">
      <c r="A201">
        <v>200</v>
      </c>
      <c r="B201">
        <v>3</v>
      </c>
      <c r="C201">
        <v>2</v>
      </c>
      <c r="D201">
        <v>3</v>
      </c>
      <c r="E201">
        <v>3</v>
      </c>
      <c r="F201">
        <v>2</v>
      </c>
      <c r="G201">
        <v>3</v>
      </c>
      <c r="H201">
        <v>2</v>
      </c>
      <c r="I201" t="s">
        <v>30</v>
      </c>
      <c r="J201">
        <v>2</v>
      </c>
      <c r="K201">
        <v>90</v>
      </c>
      <c r="L201">
        <v>1</v>
      </c>
      <c r="M201" t="str">
        <f>HLOOKUP(Dados_Eco1!L201,'Variáveis e códigos'!$D$3:$E$4,2,FALSE)</f>
        <v>Feminino</v>
      </c>
      <c r="N201">
        <v>42</v>
      </c>
      <c r="O201">
        <v>1</v>
      </c>
      <c r="P201" t="str">
        <f>VLOOKUP(O201,'Variáveis e códigos'!$D$7:$E$8,2, FALSE)</f>
        <v>Com filhos</v>
      </c>
      <c r="Q201">
        <v>2</v>
      </c>
      <c r="R201" t="str">
        <f>HLOOKUP(Q201,'Variáveis e códigos'!$D$11:$F$12,2,FALSE)</f>
        <v>Secundário</v>
      </c>
      <c r="S201" t="s">
        <v>17</v>
      </c>
      <c r="T201" t="s">
        <v>18</v>
      </c>
    </row>
    <row r="202" spans="1:20" x14ac:dyDescent="0.25">
      <c r="A202">
        <v>201</v>
      </c>
      <c r="B202">
        <v>3</v>
      </c>
      <c r="C202">
        <v>2</v>
      </c>
      <c r="D202">
        <v>3</v>
      </c>
      <c r="E202">
        <v>2</v>
      </c>
      <c r="F202">
        <v>2</v>
      </c>
      <c r="G202">
        <v>2</v>
      </c>
      <c r="H202">
        <v>3</v>
      </c>
      <c r="I202">
        <v>3</v>
      </c>
      <c r="J202">
        <v>2</v>
      </c>
      <c r="K202">
        <v>50</v>
      </c>
      <c r="L202">
        <v>1</v>
      </c>
      <c r="M202" t="str">
        <f>HLOOKUP(Dados_Eco1!L202,'Variáveis e códigos'!$D$3:$E$4,2,FALSE)</f>
        <v>Feminino</v>
      </c>
      <c r="N202">
        <v>42</v>
      </c>
      <c r="O202">
        <v>1</v>
      </c>
      <c r="P202" t="str">
        <f>VLOOKUP(O202,'Variáveis e códigos'!$D$7:$E$8,2, FALSE)</f>
        <v>Com filhos</v>
      </c>
      <c r="Q202">
        <v>2</v>
      </c>
      <c r="R202" t="str">
        <f>HLOOKUP(Q202,'Variáveis e códigos'!$D$11:$F$12,2,FALSE)</f>
        <v>Secundário</v>
      </c>
      <c r="S202" t="s">
        <v>17</v>
      </c>
      <c r="T202" t="s">
        <v>23</v>
      </c>
    </row>
    <row r="203" spans="1:20" x14ac:dyDescent="0.25">
      <c r="A203">
        <v>202</v>
      </c>
      <c r="B203">
        <v>3</v>
      </c>
      <c r="C203">
        <v>2</v>
      </c>
      <c r="D203">
        <v>2</v>
      </c>
      <c r="E203">
        <v>4</v>
      </c>
      <c r="F203" t="s">
        <v>6</v>
      </c>
      <c r="G203" t="s">
        <v>30</v>
      </c>
      <c r="H203" t="s">
        <v>30</v>
      </c>
      <c r="I203">
        <v>3</v>
      </c>
      <c r="J203">
        <v>4</v>
      </c>
      <c r="K203">
        <v>20</v>
      </c>
      <c r="L203">
        <v>1</v>
      </c>
      <c r="M203" t="str">
        <f>HLOOKUP(Dados_Eco1!L203,'Variáveis e códigos'!$D$3:$E$4,2,FALSE)</f>
        <v>Feminino</v>
      </c>
      <c r="N203">
        <v>25</v>
      </c>
      <c r="O203">
        <v>2</v>
      </c>
      <c r="P203" t="str">
        <f>VLOOKUP(O203,'Variáveis e códigos'!$D$7:$E$8,2, FALSE)</f>
        <v>Sem filhos</v>
      </c>
      <c r="Q203">
        <v>2</v>
      </c>
      <c r="R203" t="str">
        <f>HLOOKUP(Q203,'Variáveis e códigos'!$D$11:$F$12,2,FALSE)</f>
        <v>Secundário</v>
      </c>
      <c r="S203" t="s">
        <v>17</v>
      </c>
      <c r="T203" t="s">
        <v>18</v>
      </c>
    </row>
    <row r="204" spans="1:20" x14ac:dyDescent="0.25">
      <c r="A204">
        <v>203</v>
      </c>
      <c r="B204">
        <v>4</v>
      </c>
      <c r="C204" t="s">
        <v>6</v>
      </c>
      <c r="D204">
        <v>4</v>
      </c>
      <c r="E204">
        <v>4</v>
      </c>
      <c r="F204" t="s">
        <v>6</v>
      </c>
      <c r="G204">
        <v>3</v>
      </c>
      <c r="H204">
        <v>2</v>
      </c>
      <c r="I204">
        <v>4</v>
      </c>
      <c r="J204">
        <v>4</v>
      </c>
      <c r="K204">
        <v>90</v>
      </c>
      <c r="L204">
        <v>1</v>
      </c>
      <c r="M204" t="str">
        <f>HLOOKUP(Dados_Eco1!L204,'Variáveis e códigos'!$D$3:$E$4,2,FALSE)</f>
        <v>Feminino</v>
      </c>
      <c r="N204">
        <v>58</v>
      </c>
      <c r="O204">
        <v>1</v>
      </c>
      <c r="P204" t="str">
        <f>VLOOKUP(O204,'Variáveis e códigos'!$D$7:$E$8,2, FALSE)</f>
        <v>Com filhos</v>
      </c>
      <c r="Q204">
        <v>2</v>
      </c>
      <c r="R204" t="str">
        <f>HLOOKUP(Q204,'Variáveis e códigos'!$D$11:$F$12,2,FALSE)</f>
        <v>Secundário</v>
      </c>
      <c r="S204" t="s">
        <v>20</v>
      </c>
      <c r="T204" t="s">
        <v>18</v>
      </c>
    </row>
    <row r="205" spans="1:20" x14ac:dyDescent="0.25">
      <c r="A205">
        <v>204</v>
      </c>
      <c r="B205" t="s">
        <v>6</v>
      </c>
      <c r="C205">
        <v>4</v>
      </c>
      <c r="D205" t="s">
        <v>6</v>
      </c>
      <c r="E205" t="s">
        <v>6</v>
      </c>
      <c r="F205" t="s">
        <v>6</v>
      </c>
      <c r="G205">
        <v>2</v>
      </c>
      <c r="H205">
        <v>4</v>
      </c>
      <c r="I205">
        <v>2</v>
      </c>
      <c r="J205">
        <v>4</v>
      </c>
      <c r="K205">
        <v>55</v>
      </c>
      <c r="L205">
        <v>1</v>
      </c>
      <c r="M205" t="str">
        <f>HLOOKUP(Dados_Eco1!L205,'Variáveis e códigos'!$D$3:$E$4,2,FALSE)</f>
        <v>Feminino</v>
      </c>
      <c r="N205">
        <v>64</v>
      </c>
      <c r="O205">
        <v>1</v>
      </c>
      <c r="P205" t="str">
        <f>VLOOKUP(O205,'Variáveis e códigos'!$D$7:$E$8,2, FALSE)</f>
        <v>Com filhos</v>
      </c>
      <c r="Q205">
        <v>2</v>
      </c>
      <c r="R205" t="str">
        <f>HLOOKUP(Q205,'Variáveis e códigos'!$D$11:$F$12,2,FALSE)</f>
        <v>Secundário</v>
      </c>
      <c r="S205" t="s">
        <v>17</v>
      </c>
      <c r="T205" t="s">
        <v>23</v>
      </c>
    </row>
    <row r="206" spans="1:20" x14ac:dyDescent="0.25">
      <c r="A206">
        <v>205</v>
      </c>
      <c r="B206" t="s">
        <v>6</v>
      </c>
      <c r="C206">
        <v>4</v>
      </c>
      <c r="D206">
        <v>3</v>
      </c>
      <c r="E206">
        <v>4</v>
      </c>
      <c r="F206">
        <v>3</v>
      </c>
      <c r="G206">
        <v>2</v>
      </c>
      <c r="J206">
        <v>3</v>
      </c>
      <c r="K206">
        <v>90</v>
      </c>
      <c r="L206">
        <v>1</v>
      </c>
      <c r="M206" t="str">
        <f>HLOOKUP(Dados_Eco1!L206,'Variáveis e códigos'!$D$3:$E$4,2,FALSE)</f>
        <v>Feminino</v>
      </c>
      <c r="N206">
        <v>41</v>
      </c>
      <c r="O206">
        <v>1</v>
      </c>
      <c r="P206" t="str">
        <f>VLOOKUP(O206,'Variáveis e códigos'!$D$7:$E$8,2, FALSE)</f>
        <v>Com filhos</v>
      </c>
      <c r="Q206">
        <v>1</v>
      </c>
      <c r="R206" t="str">
        <f>HLOOKUP(Q206,'Variáveis e códigos'!$D$11:$F$12,2,FALSE)</f>
        <v>Primário</v>
      </c>
      <c r="S206" t="s">
        <v>20</v>
      </c>
      <c r="T206" t="s">
        <v>18</v>
      </c>
    </row>
    <row r="207" spans="1:20" x14ac:dyDescent="0.25">
      <c r="A207">
        <v>206</v>
      </c>
      <c r="B207" t="s">
        <v>6</v>
      </c>
      <c r="C207">
        <v>4</v>
      </c>
      <c r="D207" t="s">
        <v>6</v>
      </c>
      <c r="E207">
        <v>4</v>
      </c>
      <c r="F207" t="s">
        <v>6</v>
      </c>
      <c r="G207">
        <v>4</v>
      </c>
      <c r="H207" t="s">
        <v>6</v>
      </c>
      <c r="I207">
        <v>4</v>
      </c>
      <c r="J207" t="s">
        <v>6</v>
      </c>
      <c r="K207">
        <v>90</v>
      </c>
      <c r="L207">
        <v>1</v>
      </c>
      <c r="M207" t="str">
        <f>HLOOKUP(Dados_Eco1!L207,'Variáveis e códigos'!$D$3:$E$4,2,FALSE)</f>
        <v>Feminino</v>
      </c>
      <c r="N207">
        <v>23</v>
      </c>
      <c r="O207">
        <v>2</v>
      </c>
      <c r="P207" t="str">
        <f>VLOOKUP(O207,'Variáveis e códigos'!$D$7:$E$8,2, FALSE)</f>
        <v>Sem filhos</v>
      </c>
      <c r="Q207">
        <v>2</v>
      </c>
      <c r="R207" t="str">
        <f>HLOOKUP(Q207,'Variáveis e códigos'!$D$11:$F$12,2,FALSE)</f>
        <v>Secundário</v>
      </c>
      <c r="S207" t="s">
        <v>17</v>
      </c>
      <c r="T207" t="s">
        <v>22</v>
      </c>
    </row>
    <row r="208" spans="1:20" x14ac:dyDescent="0.25">
      <c r="A208">
        <v>207</v>
      </c>
      <c r="B208" t="s">
        <v>6</v>
      </c>
      <c r="C208">
        <v>3</v>
      </c>
      <c r="D208">
        <v>4</v>
      </c>
      <c r="E208">
        <v>4</v>
      </c>
      <c r="F208">
        <v>4</v>
      </c>
      <c r="G208">
        <v>3</v>
      </c>
      <c r="J208">
        <v>4</v>
      </c>
      <c r="K208">
        <v>80</v>
      </c>
      <c r="L208">
        <v>1</v>
      </c>
      <c r="M208" t="str">
        <f>HLOOKUP(Dados_Eco1!L208,'Variáveis e códigos'!$D$3:$E$4,2,FALSE)</f>
        <v>Feminino</v>
      </c>
      <c r="N208">
        <v>40</v>
      </c>
      <c r="O208">
        <v>1</v>
      </c>
      <c r="P208" t="str">
        <f>VLOOKUP(O208,'Variáveis e códigos'!$D$7:$E$8,2, FALSE)</f>
        <v>Com filhos</v>
      </c>
      <c r="Q208">
        <v>1</v>
      </c>
      <c r="R208" t="str">
        <f>HLOOKUP(Q208,'Variáveis e códigos'!$D$11:$F$12,2,FALSE)</f>
        <v>Primário</v>
      </c>
      <c r="S208" t="s">
        <v>20</v>
      </c>
      <c r="T208" t="s">
        <v>18</v>
      </c>
    </row>
    <row r="209" spans="1:20" x14ac:dyDescent="0.25">
      <c r="A209">
        <v>208</v>
      </c>
      <c r="B209" t="s">
        <v>6</v>
      </c>
      <c r="C209">
        <v>3</v>
      </c>
      <c r="D209">
        <v>4</v>
      </c>
      <c r="E209">
        <v>3</v>
      </c>
      <c r="F209">
        <v>2</v>
      </c>
      <c r="G209">
        <v>2</v>
      </c>
      <c r="H209">
        <v>3</v>
      </c>
      <c r="I209">
        <v>4</v>
      </c>
      <c r="J209">
        <v>4</v>
      </c>
      <c r="K209">
        <v>100</v>
      </c>
      <c r="L209">
        <v>1</v>
      </c>
      <c r="M209" t="str">
        <f>HLOOKUP(Dados_Eco1!L209,'Variáveis e códigos'!$D$3:$E$4,2,FALSE)</f>
        <v>Feminino</v>
      </c>
      <c r="N209">
        <v>22</v>
      </c>
      <c r="O209">
        <v>2</v>
      </c>
      <c r="P209" t="str">
        <f>VLOOKUP(O209,'Variáveis e códigos'!$D$7:$E$8,2, FALSE)</f>
        <v>Sem filhos</v>
      </c>
      <c r="Q209">
        <v>2</v>
      </c>
      <c r="R209" t="str">
        <f>HLOOKUP(Q209,'Variáveis e códigos'!$D$11:$F$12,2,FALSE)</f>
        <v>Secundário</v>
      </c>
      <c r="S209" t="s">
        <v>17</v>
      </c>
      <c r="T209" t="s">
        <v>21</v>
      </c>
    </row>
    <row r="210" spans="1:20" x14ac:dyDescent="0.25">
      <c r="A210">
        <v>209</v>
      </c>
      <c r="B210">
        <v>3</v>
      </c>
      <c r="C210">
        <v>3</v>
      </c>
      <c r="D210">
        <v>4</v>
      </c>
      <c r="E210">
        <v>3</v>
      </c>
      <c r="F210">
        <v>2</v>
      </c>
      <c r="G210">
        <v>2</v>
      </c>
      <c r="H210">
        <v>2</v>
      </c>
      <c r="I210">
        <v>3</v>
      </c>
      <c r="J210">
        <v>4</v>
      </c>
      <c r="K210">
        <v>100</v>
      </c>
      <c r="L210">
        <v>1</v>
      </c>
      <c r="M210" t="str">
        <f>HLOOKUP(Dados_Eco1!L210,'Variáveis e códigos'!$D$3:$E$4,2,FALSE)</f>
        <v>Feminino</v>
      </c>
      <c r="N210">
        <v>65</v>
      </c>
      <c r="O210">
        <v>1</v>
      </c>
      <c r="P210" t="str">
        <f>VLOOKUP(O210,'Variáveis e códigos'!$D$7:$E$8,2, FALSE)</f>
        <v>Com filhos</v>
      </c>
      <c r="Q210">
        <v>2</v>
      </c>
      <c r="R210" t="str">
        <f>HLOOKUP(Q210,'Variáveis e códigos'!$D$11:$F$12,2,FALSE)</f>
        <v>Secundário</v>
      </c>
      <c r="S210" t="s">
        <v>17</v>
      </c>
      <c r="T210" t="s">
        <v>23</v>
      </c>
    </row>
    <row r="211" spans="1:20" x14ac:dyDescent="0.25">
      <c r="A211">
        <v>210</v>
      </c>
      <c r="B211">
        <v>4</v>
      </c>
      <c r="C211">
        <v>4</v>
      </c>
      <c r="D211">
        <v>4</v>
      </c>
      <c r="E211">
        <v>3</v>
      </c>
      <c r="F211">
        <v>3</v>
      </c>
      <c r="G211">
        <v>2</v>
      </c>
      <c r="H211">
        <v>2</v>
      </c>
      <c r="I211">
        <v>3</v>
      </c>
      <c r="J211">
        <v>4</v>
      </c>
      <c r="K211">
        <v>100</v>
      </c>
      <c r="L211">
        <v>1</v>
      </c>
      <c r="M211" t="str">
        <f>HLOOKUP(Dados_Eco1!L211,'Variáveis e códigos'!$D$3:$E$4,2,FALSE)</f>
        <v>Feminino</v>
      </c>
      <c r="N211">
        <v>38</v>
      </c>
      <c r="O211">
        <v>1</v>
      </c>
      <c r="P211" t="str">
        <f>VLOOKUP(O211,'Variáveis e códigos'!$D$7:$E$8,2, FALSE)</f>
        <v>Com filhos</v>
      </c>
      <c r="Q211">
        <v>1</v>
      </c>
      <c r="R211" t="str">
        <f>HLOOKUP(Q211,'Variáveis e códigos'!$D$11:$F$12,2,FALSE)</f>
        <v>Primário</v>
      </c>
      <c r="S211" t="s">
        <v>20</v>
      </c>
      <c r="T211" t="s">
        <v>19</v>
      </c>
    </row>
    <row r="212" spans="1:20" x14ac:dyDescent="0.25">
      <c r="A212">
        <v>211</v>
      </c>
      <c r="B212" t="s">
        <v>6</v>
      </c>
      <c r="C212">
        <v>3</v>
      </c>
      <c r="D212" t="s">
        <v>6</v>
      </c>
      <c r="E212">
        <v>3</v>
      </c>
      <c r="F212" t="s">
        <v>30</v>
      </c>
      <c r="G212">
        <v>3</v>
      </c>
      <c r="H212" t="s">
        <v>30</v>
      </c>
      <c r="I212">
        <v>2</v>
      </c>
      <c r="J212">
        <v>4</v>
      </c>
      <c r="K212">
        <v>85</v>
      </c>
      <c r="L212">
        <v>1</v>
      </c>
      <c r="M212" t="str">
        <f>HLOOKUP(Dados_Eco1!L212,'Variáveis e códigos'!$D$3:$E$4,2,FALSE)</f>
        <v>Feminino</v>
      </c>
      <c r="N212">
        <v>38</v>
      </c>
      <c r="O212">
        <v>1</v>
      </c>
      <c r="P212" t="str">
        <f>VLOOKUP(O212,'Variáveis e códigos'!$D$7:$E$8,2, FALSE)</f>
        <v>Com filhos</v>
      </c>
      <c r="Q212">
        <v>1</v>
      </c>
      <c r="R212" t="str">
        <f>HLOOKUP(Q212,'Variáveis e códigos'!$D$11:$F$12,2,FALSE)</f>
        <v>Primário</v>
      </c>
      <c r="S212" t="s">
        <v>17</v>
      </c>
      <c r="T212" t="s">
        <v>21</v>
      </c>
    </row>
    <row r="213" spans="1:20" x14ac:dyDescent="0.25">
      <c r="A213">
        <v>212</v>
      </c>
      <c r="B213" t="s">
        <v>6</v>
      </c>
      <c r="D213" t="s">
        <v>6</v>
      </c>
      <c r="E213" t="s">
        <v>6</v>
      </c>
      <c r="F213" t="s">
        <v>6</v>
      </c>
      <c r="G213">
        <v>3</v>
      </c>
      <c r="I213">
        <v>3</v>
      </c>
      <c r="J213" t="s">
        <v>6</v>
      </c>
      <c r="K213">
        <v>30</v>
      </c>
      <c r="L213">
        <v>1</v>
      </c>
      <c r="M213" t="str">
        <f>HLOOKUP(Dados_Eco1!L213,'Variáveis e códigos'!$D$3:$E$4,2,FALSE)</f>
        <v>Feminino</v>
      </c>
      <c r="N213">
        <v>37</v>
      </c>
      <c r="O213">
        <v>1</v>
      </c>
      <c r="P213" t="str">
        <f>VLOOKUP(O213,'Variáveis e códigos'!$D$7:$E$8,2, FALSE)</f>
        <v>Com filhos</v>
      </c>
      <c r="Q213">
        <v>1</v>
      </c>
      <c r="R213" t="str">
        <f>HLOOKUP(Q213,'Variáveis e códigos'!$D$11:$F$12,2,FALSE)</f>
        <v>Primário</v>
      </c>
      <c r="S213" t="s">
        <v>17</v>
      </c>
      <c r="T213" t="s">
        <v>21</v>
      </c>
    </row>
    <row r="214" spans="1:20" x14ac:dyDescent="0.25">
      <c r="A214">
        <v>213</v>
      </c>
      <c r="B214">
        <v>3</v>
      </c>
      <c r="C214" t="s">
        <v>6</v>
      </c>
      <c r="D214">
        <v>4</v>
      </c>
      <c r="E214" t="s">
        <v>6</v>
      </c>
      <c r="F214">
        <v>4</v>
      </c>
      <c r="G214" t="s">
        <v>6</v>
      </c>
      <c r="H214">
        <v>4</v>
      </c>
      <c r="I214">
        <v>3</v>
      </c>
      <c r="J214">
        <v>3</v>
      </c>
      <c r="K214">
        <v>85</v>
      </c>
      <c r="L214">
        <v>1</v>
      </c>
      <c r="M214" t="str">
        <f>HLOOKUP(Dados_Eco1!L214,'Variáveis e códigos'!$D$3:$E$4,2,FALSE)</f>
        <v>Feminino</v>
      </c>
      <c r="N214">
        <v>22</v>
      </c>
      <c r="O214">
        <v>2</v>
      </c>
      <c r="P214" t="str">
        <f>VLOOKUP(O214,'Variáveis e códigos'!$D$7:$E$8,2, FALSE)</f>
        <v>Sem filhos</v>
      </c>
      <c r="Q214">
        <v>2</v>
      </c>
      <c r="R214" t="str">
        <f>HLOOKUP(Q214,'Variáveis e códigos'!$D$11:$F$12,2,FALSE)</f>
        <v>Secundário</v>
      </c>
      <c r="S214" t="s">
        <v>20</v>
      </c>
      <c r="T214" t="s">
        <v>18</v>
      </c>
    </row>
    <row r="215" spans="1:20" x14ac:dyDescent="0.25">
      <c r="A215">
        <v>214</v>
      </c>
      <c r="B215">
        <v>4</v>
      </c>
      <c r="C215">
        <v>3</v>
      </c>
      <c r="D215" t="s">
        <v>6</v>
      </c>
      <c r="E215">
        <v>3</v>
      </c>
      <c r="F215">
        <v>3</v>
      </c>
      <c r="G215">
        <v>4</v>
      </c>
      <c r="H215">
        <v>4</v>
      </c>
      <c r="I215">
        <v>4</v>
      </c>
      <c r="J215">
        <v>4</v>
      </c>
      <c r="K215">
        <v>70</v>
      </c>
      <c r="L215">
        <v>1</v>
      </c>
      <c r="M215" t="str">
        <f>HLOOKUP(Dados_Eco1!L215,'Variáveis e códigos'!$D$3:$E$4,2,FALSE)</f>
        <v>Feminino</v>
      </c>
      <c r="N215">
        <v>23</v>
      </c>
      <c r="O215">
        <v>2</v>
      </c>
      <c r="P215" t="str">
        <f>VLOOKUP(O215,'Variáveis e códigos'!$D$7:$E$8,2, FALSE)</f>
        <v>Sem filhos</v>
      </c>
      <c r="Q215">
        <v>2</v>
      </c>
      <c r="R215" t="str">
        <f>HLOOKUP(Q215,'Variáveis e códigos'!$D$11:$F$12,2,FALSE)</f>
        <v>Secundário</v>
      </c>
      <c r="S215" t="s">
        <v>20</v>
      </c>
      <c r="T215" t="s">
        <v>18</v>
      </c>
    </row>
    <row r="216" spans="1:20" x14ac:dyDescent="0.25">
      <c r="A216">
        <v>215</v>
      </c>
      <c r="B216">
        <v>3</v>
      </c>
      <c r="C216">
        <v>2</v>
      </c>
      <c r="D216">
        <v>4</v>
      </c>
      <c r="E216">
        <v>3</v>
      </c>
      <c r="F216">
        <v>4</v>
      </c>
      <c r="G216">
        <v>3</v>
      </c>
      <c r="H216">
        <v>2</v>
      </c>
      <c r="I216">
        <v>4</v>
      </c>
      <c r="J216">
        <v>4</v>
      </c>
      <c r="K216">
        <v>95</v>
      </c>
      <c r="L216">
        <v>1</v>
      </c>
      <c r="M216" t="str">
        <f>HLOOKUP(Dados_Eco1!L216,'Variáveis e códigos'!$D$3:$E$4,2,FALSE)</f>
        <v>Feminino</v>
      </c>
      <c r="N216">
        <v>24</v>
      </c>
      <c r="O216">
        <v>2</v>
      </c>
      <c r="P216" t="str">
        <f>VLOOKUP(O216,'Variáveis e códigos'!$D$7:$E$8,2, FALSE)</f>
        <v>Sem filhos</v>
      </c>
      <c r="Q216">
        <v>2</v>
      </c>
      <c r="R216" t="str">
        <f>HLOOKUP(Q216,'Variáveis e códigos'!$D$11:$F$12,2,FALSE)</f>
        <v>Secundário</v>
      </c>
      <c r="S216" t="s">
        <v>20</v>
      </c>
      <c r="T216" t="s">
        <v>22</v>
      </c>
    </row>
    <row r="217" spans="1:20" x14ac:dyDescent="0.25">
      <c r="A217">
        <v>216</v>
      </c>
      <c r="B217" t="s">
        <v>6</v>
      </c>
      <c r="C217">
        <v>3</v>
      </c>
      <c r="D217" t="s">
        <v>6</v>
      </c>
      <c r="E217" t="s">
        <v>6</v>
      </c>
      <c r="F217">
        <v>4</v>
      </c>
      <c r="G217">
        <v>3</v>
      </c>
      <c r="H217" t="s">
        <v>6</v>
      </c>
      <c r="I217" t="s">
        <v>6</v>
      </c>
      <c r="J217" t="s">
        <v>6</v>
      </c>
      <c r="K217">
        <v>70</v>
      </c>
      <c r="L217">
        <v>1</v>
      </c>
      <c r="M217" t="str">
        <f>HLOOKUP(Dados_Eco1!L217,'Variáveis e códigos'!$D$3:$E$4,2,FALSE)</f>
        <v>Feminino</v>
      </c>
      <c r="N217">
        <v>27</v>
      </c>
      <c r="O217">
        <v>2</v>
      </c>
      <c r="P217" t="str">
        <f>VLOOKUP(O217,'Variáveis e códigos'!$D$7:$E$8,2, FALSE)</f>
        <v>Sem filhos</v>
      </c>
      <c r="Q217">
        <v>3</v>
      </c>
      <c r="R217" t="str">
        <f>HLOOKUP(Q217,'Variáveis e códigos'!$D$11:$F$12,2,FALSE)</f>
        <v>Superior</v>
      </c>
      <c r="S217" t="s">
        <v>20</v>
      </c>
      <c r="T217" t="s">
        <v>19</v>
      </c>
    </row>
    <row r="218" spans="1:20" x14ac:dyDescent="0.25">
      <c r="A218">
        <v>217</v>
      </c>
      <c r="B218" t="s">
        <v>6</v>
      </c>
      <c r="C218">
        <v>3</v>
      </c>
      <c r="D218" t="s">
        <v>6</v>
      </c>
      <c r="E218">
        <v>4</v>
      </c>
      <c r="F218" t="s">
        <v>6</v>
      </c>
      <c r="G218">
        <v>4</v>
      </c>
      <c r="H218" t="s">
        <v>6</v>
      </c>
      <c r="I218">
        <v>4</v>
      </c>
      <c r="J218" t="s">
        <v>6</v>
      </c>
      <c r="K218">
        <v>85</v>
      </c>
      <c r="L218">
        <v>1</v>
      </c>
      <c r="M218" t="str">
        <f>HLOOKUP(Dados_Eco1!L218,'Variáveis e códigos'!$D$3:$E$4,2,FALSE)</f>
        <v>Feminino</v>
      </c>
      <c r="N218">
        <v>28</v>
      </c>
      <c r="O218">
        <v>2</v>
      </c>
      <c r="P218" t="str">
        <f>VLOOKUP(O218,'Variáveis e códigos'!$D$7:$E$8,2, FALSE)</f>
        <v>Sem filhos</v>
      </c>
      <c r="Q218">
        <v>3</v>
      </c>
      <c r="R218" t="str">
        <f>HLOOKUP(Q218,'Variáveis e códigos'!$D$11:$F$12,2,FALSE)</f>
        <v>Superior</v>
      </c>
      <c r="S218" t="s">
        <v>20</v>
      </c>
      <c r="T218" t="s">
        <v>21</v>
      </c>
    </row>
    <row r="219" spans="1:20" x14ac:dyDescent="0.25">
      <c r="A219">
        <v>218</v>
      </c>
      <c r="B219" t="s">
        <v>6</v>
      </c>
      <c r="C219" t="s">
        <v>6</v>
      </c>
      <c r="D219" t="s">
        <v>6</v>
      </c>
      <c r="E219">
        <v>3</v>
      </c>
      <c r="G219">
        <v>4</v>
      </c>
      <c r="K219">
        <v>100</v>
      </c>
      <c r="L219">
        <v>1</v>
      </c>
      <c r="M219" t="str">
        <f>HLOOKUP(Dados_Eco1!L219,'Variáveis e códigos'!$D$3:$E$4,2,FALSE)</f>
        <v>Feminino</v>
      </c>
      <c r="N219">
        <v>39</v>
      </c>
      <c r="O219">
        <v>1</v>
      </c>
      <c r="P219" t="str">
        <f>VLOOKUP(O219,'Variáveis e códigos'!$D$7:$E$8,2, FALSE)</f>
        <v>Com filhos</v>
      </c>
      <c r="Q219">
        <v>3</v>
      </c>
      <c r="R219" t="str">
        <f>HLOOKUP(Q219,'Variáveis e códigos'!$D$11:$F$12,2,FALSE)</f>
        <v>Superior</v>
      </c>
      <c r="S219" t="s">
        <v>17</v>
      </c>
      <c r="T219" t="s">
        <v>23</v>
      </c>
    </row>
    <row r="220" spans="1:20" x14ac:dyDescent="0.25">
      <c r="A220">
        <v>219</v>
      </c>
      <c r="B220" t="s">
        <v>6</v>
      </c>
      <c r="C220" t="s">
        <v>6</v>
      </c>
      <c r="D220" t="s">
        <v>6</v>
      </c>
      <c r="E220" t="s">
        <v>6</v>
      </c>
      <c r="F220" t="s">
        <v>6</v>
      </c>
      <c r="G220">
        <v>4</v>
      </c>
      <c r="H220">
        <v>4</v>
      </c>
      <c r="I220">
        <v>4</v>
      </c>
      <c r="J220" t="s">
        <v>6</v>
      </c>
      <c r="K220">
        <v>90</v>
      </c>
      <c r="L220">
        <v>1</v>
      </c>
      <c r="M220" t="str">
        <f>HLOOKUP(Dados_Eco1!L220,'Variáveis e códigos'!$D$3:$E$4,2,FALSE)</f>
        <v>Feminino</v>
      </c>
      <c r="N220">
        <v>24</v>
      </c>
      <c r="O220">
        <v>2</v>
      </c>
      <c r="P220" t="str">
        <f>VLOOKUP(O220,'Variáveis e códigos'!$D$7:$E$8,2, FALSE)</f>
        <v>Sem filhos</v>
      </c>
      <c r="Q220">
        <v>3</v>
      </c>
      <c r="R220" t="str">
        <f>HLOOKUP(Q220,'Variáveis e códigos'!$D$11:$F$12,2,FALSE)</f>
        <v>Superior</v>
      </c>
      <c r="S220" t="s">
        <v>20</v>
      </c>
      <c r="T220" t="s">
        <v>18</v>
      </c>
    </row>
    <row r="221" spans="1:20" x14ac:dyDescent="0.25">
      <c r="A221">
        <v>220</v>
      </c>
      <c r="B221">
        <v>3</v>
      </c>
      <c r="C221">
        <v>3</v>
      </c>
      <c r="D221">
        <v>2</v>
      </c>
      <c r="E221" t="s">
        <v>6</v>
      </c>
      <c r="F221">
        <v>2</v>
      </c>
      <c r="I221">
        <v>4</v>
      </c>
      <c r="J221">
        <v>4</v>
      </c>
      <c r="K221">
        <v>80</v>
      </c>
      <c r="L221">
        <v>1</v>
      </c>
      <c r="M221" t="str">
        <f>HLOOKUP(Dados_Eco1!L221,'Variáveis e códigos'!$D$3:$E$4,2,FALSE)</f>
        <v>Feminino</v>
      </c>
      <c r="N221">
        <v>28</v>
      </c>
      <c r="O221">
        <v>2</v>
      </c>
      <c r="P221" t="str">
        <f>VLOOKUP(O221,'Variáveis e códigos'!$D$7:$E$8,2, FALSE)</f>
        <v>Sem filhos</v>
      </c>
      <c r="Q221">
        <v>3</v>
      </c>
      <c r="R221" t="str">
        <f>HLOOKUP(Q221,'Variáveis e códigos'!$D$11:$F$12,2,FALSE)</f>
        <v>Superior</v>
      </c>
      <c r="S221" t="s">
        <v>20</v>
      </c>
      <c r="T221" t="s">
        <v>19</v>
      </c>
    </row>
    <row r="222" spans="1:20" x14ac:dyDescent="0.25">
      <c r="A222">
        <v>221</v>
      </c>
      <c r="B222">
        <v>99</v>
      </c>
      <c r="C222" t="s">
        <v>30</v>
      </c>
      <c r="D222">
        <v>4</v>
      </c>
      <c r="E222" t="s">
        <v>6</v>
      </c>
      <c r="F222">
        <v>2</v>
      </c>
      <c r="G222">
        <v>3</v>
      </c>
      <c r="H222">
        <v>2</v>
      </c>
      <c r="I222" t="s">
        <v>30</v>
      </c>
      <c r="J222">
        <v>4</v>
      </c>
      <c r="K222">
        <v>90</v>
      </c>
      <c r="L222">
        <v>1</v>
      </c>
      <c r="M222" t="str">
        <f>HLOOKUP(Dados_Eco1!L222,'Variáveis e códigos'!$D$3:$E$4,2,FALSE)</f>
        <v>Feminino</v>
      </c>
      <c r="N222">
        <v>39</v>
      </c>
      <c r="O222">
        <v>1</v>
      </c>
      <c r="P222" t="str">
        <f>VLOOKUP(O222,'Variáveis e códigos'!$D$7:$E$8,2, FALSE)</f>
        <v>Com filhos</v>
      </c>
      <c r="Q222">
        <v>1</v>
      </c>
      <c r="R222" t="str">
        <f>HLOOKUP(Q222,'Variáveis e códigos'!$D$11:$F$12,2,FALSE)</f>
        <v>Primário</v>
      </c>
      <c r="S222" t="s">
        <v>17</v>
      </c>
      <c r="T222" t="s">
        <v>18</v>
      </c>
    </row>
    <row r="223" spans="1:20" x14ac:dyDescent="0.25">
      <c r="A223">
        <v>222</v>
      </c>
      <c r="B223">
        <v>4</v>
      </c>
      <c r="C223">
        <v>3</v>
      </c>
      <c r="D223" t="s">
        <v>6</v>
      </c>
      <c r="E223" t="s">
        <v>6</v>
      </c>
      <c r="F223">
        <v>4</v>
      </c>
      <c r="G223">
        <v>3</v>
      </c>
      <c r="H223">
        <v>4</v>
      </c>
      <c r="I223">
        <v>3</v>
      </c>
      <c r="J223">
        <v>4</v>
      </c>
      <c r="K223">
        <v>60</v>
      </c>
      <c r="L223">
        <v>1</v>
      </c>
      <c r="M223" t="str">
        <f>HLOOKUP(Dados_Eco1!L223,'Variáveis e códigos'!$D$3:$E$4,2,FALSE)</f>
        <v>Feminino</v>
      </c>
      <c r="N223">
        <v>38</v>
      </c>
      <c r="O223">
        <v>1</v>
      </c>
      <c r="P223" t="str">
        <f>VLOOKUP(O223,'Variáveis e códigos'!$D$7:$E$8,2, FALSE)</f>
        <v>Com filhos</v>
      </c>
      <c r="Q223">
        <v>1</v>
      </c>
      <c r="R223" t="str">
        <f>HLOOKUP(Q223,'Variáveis e códigos'!$D$11:$F$12,2,FALSE)</f>
        <v>Primário</v>
      </c>
      <c r="S223" t="s">
        <v>17</v>
      </c>
      <c r="T223" t="s">
        <v>18</v>
      </c>
    </row>
    <row r="224" spans="1:20" x14ac:dyDescent="0.25">
      <c r="A224">
        <v>223</v>
      </c>
      <c r="B224">
        <v>2</v>
      </c>
      <c r="C224">
        <v>4</v>
      </c>
      <c r="D224">
        <v>4</v>
      </c>
      <c r="E224" t="s">
        <v>30</v>
      </c>
      <c r="F224" t="s">
        <v>6</v>
      </c>
      <c r="G224">
        <v>3</v>
      </c>
      <c r="H224">
        <v>3</v>
      </c>
      <c r="I224">
        <v>3</v>
      </c>
      <c r="J224">
        <v>3</v>
      </c>
      <c r="K224">
        <v>60</v>
      </c>
      <c r="L224">
        <v>1</v>
      </c>
      <c r="M224" t="str">
        <f>HLOOKUP(Dados_Eco1!L224,'Variáveis e códigos'!$D$3:$E$4,2,FALSE)</f>
        <v>Feminino</v>
      </c>
      <c r="N224">
        <v>37</v>
      </c>
      <c r="O224">
        <v>1</v>
      </c>
      <c r="P224" t="str">
        <f>VLOOKUP(O224,'Variáveis e códigos'!$D$7:$E$8,2, FALSE)</f>
        <v>Com filhos</v>
      </c>
      <c r="Q224">
        <v>1</v>
      </c>
      <c r="R224" t="str">
        <f>HLOOKUP(Q224,'Variáveis e códigos'!$D$11:$F$12,2,FALSE)</f>
        <v>Primário</v>
      </c>
      <c r="S224" t="s">
        <v>17</v>
      </c>
      <c r="T224" t="s">
        <v>18</v>
      </c>
    </row>
    <row r="225" spans="1:20" x14ac:dyDescent="0.25">
      <c r="A225">
        <v>224</v>
      </c>
      <c r="B225" t="s">
        <v>6</v>
      </c>
      <c r="C225">
        <v>4</v>
      </c>
      <c r="D225" t="s">
        <v>6</v>
      </c>
      <c r="E225" t="s">
        <v>6</v>
      </c>
      <c r="F225">
        <v>4</v>
      </c>
      <c r="G225">
        <v>3</v>
      </c>
      <c r="H225" t="s">
        <v>6</v>
      </c>
      <c r="I225">
        <v>4</v>
      </c>
      <c r="J225" t="s">
        <v>6</v>
      </c>
      <c r="K225">
        <v>60</v>
      </c>
      <c r="L225">
        <v>1</v>
      </c>
      <c r="M225" t="str">
        <f>HLOOKUP(Dados_Eco1!L225,'Variáveis e códigos'!$D$3:$E$4,2,FALSE)</f>
        <v>Feminino</v>
      </c>
      <c r="N225">
        <v>24</v>
      </c>
      <c r="O225">
        <v>1</v>
      </c>
      <c r="P225" t="str">
        <f>VLOOKUP(O225,'Variáveis e códigos'!$D$7:$E$8,2, FALSE)</f>
        <v>Com filhos</v>
      </c>
      <c r="Q225">
        <v>2</v>
      </c>
      <c r="R225" t="str">
        <f>HLOOKUP(Q225,'Variáveis e códigos'!$D$11:$F$12,2,FALSE)</f>
        <v>Secundário</v>
      </c>
      <c r="S225" t="s">
        <v>17</v>
      </c>
      <c r="T225" t="s">
        <v>18</v>
      </c>
    </row>
    <row r="226" spans="1:20" x14ac:dyDescent="0.25">
      <c r="A226">
        <v>225</v>
      </c>
      <c r="B226" t="s">
        <v>6</v>
      </c>
      <c r="C226">
        <v>3</v>
      </c>
      <c r="D226">
        <v>4</v>
      </c>
      <c r="E226">
        <v>4</v>
      </c>
      <c r="F226" t="s">
        <v>6</v>
      </c>
      <c r="G226">
        <v>3</v>
      </c>
      <c r="H226">
        <v>3</v>
      </c>
      <c r="I226" t="s">
        <v>6</v>
      </c>
      <c r="J226" t="s">
        <v>6</v>
      </c>
      <c r="K226">
        <v>100</v>
      </c>
      <c r="L226">
        <v>1</v>
      </c>
      <c r="M226" t="str">
        <f>HLOOKUP(Dados_Eco1!L226,'Variáveis e códigos'!$D$3:$E$4,2,FALSE)</f>
        <v>Feminino</v>
      </c>
      <c r="N226">
        <v>23</v>
      </c>
      <c r="O226">
        <v>1</v>
      </c>
      <c r="P226" t="str">
        <f>VLOOKUP(O226,'Variáveis e códigos'!$D$7:$E$8,2, FALSE)</f>
        <v>Com filhos</v>
      </c>
      <c r="Q226">
        <v>2</v>
      </c>
      <c r="R226" t="str">
        <f>HLOOKUP(Q226,'Variáveis e códigos'!$D$11:$F$12,2,FALSE)</f>
        <v>Secundário</v>
      </c>
      <c r="S226" t="s">
        <v>17</v>
      </c>
      <c r="T226" t="s">
        <v>22</v>
      </c>
    </row>
    <row r="227" spans="1:20" x14ac:dyDescent="0.25">
      <c r="A227">
        <v>226</v>
      </c>
      <c r="B227">
        <v>4</v>
      </c>
      <c r="C227">
        <v>3</v>
      </c>
      <c r="D227">
        <v>3</v>
      </c>
      <c r="E227">
        <v>4</v>
      </c>
      <c r="F227">
        <v>3</v>
      </c>
      <c r="G227">
        <v>4</v>
      </c>
      <c r="H227">
        <v>4</v>
      </c>
      <c r="I227">
        <v>3</v>
      </c>
      <c r="J227" t="s">
        <v>6</v>
      </c>
      <c r="K227">
        <v>40</v>
      </c>
      <c r="L227">
        <v>1</v>
      </c>
      <c r="M227" t="str">
        <f>HLOOKUP(Dados_Eco1!L227,'Variáveis e códigos'!$D$3:$E$4,2,FALSE)</f>
        <v>Feminino</v>
      </c>
      <c r="N227">
        <v>63</v>
      </c>
      <c r="O227">
        <v>1</v>
      </c>
      <c r="P227" t="str">
        <f>VLOOKUP(O227,'Variáveis e códigos'!$D$7:$E$8,2, FALSE)</f>
        <v>Com filhos</v>
      </c>
      <c r="Q227">
        <v>3</v>
      </c>
      <c r="R227" t="str">
        <f>HLOOKUP(Q227,'Variáveis e códigos'!$D$11:$F$12,2,FALSE)</f>
        <v>Superior</v>
      </c>
      <c r="S227" t="s">
        <v>17</v>
      </c>
      <c r="T227" t="s">
        <v>19</v>
      </c>
    </row>
    <row r="228" spans="1:20" x14ac:dyDescent="0.25">
      <c r="A228">
        <v>227</v>
      </c>
      <c r="B228" t="s">
        <v>6</v>
      </c>
      <c r="D228" t="s">
        <v>6</v>
      </c>
      <c r="E228">
        <v>2</v>
      </c>
      <c r="F228">
        <v>2</v>
      </c>
      <c r="G228">
        <v>4</v>
      </c>
      <c r="J228">
        <v>3</v>
      </c>
      <c r="K228">
        <v>85</v>
      </c>
      <c r="L228">
        <v>1</v>
      </c>
      <c r="M228" t="str">
        <f>HLOOKUP(Dados_Eco1!L228,'Variáveis e códigos'!$D$3:$E$4,2,FALSE)</f>
        <v>Feminino</v>
      </c>
      <c r="N228">
        <v>36</v>
      </c>
      <c r="O228">
        <v>1</v>
      </c>
      <c r="P228" t="str">
        <f>VLOOKUP(O228,'Variáveis e códigos'!$D$7:$E$8,2, FALSE)</f>
        <v>Com filhos</v>
      </c>
      <c r="Q228">
        <v>2</v>
      </c>
      <c r="R228" t="str">
        <f>HLOOKUP(Q228,'Variáveis e códigos'!$D$11:$F$12,2,FALSE)</f>
        <v>Secundário</v>
      </c>
      <c r="S228" t="s">
        <v>17</v>
      </c>
      <c r="T228" t="s">
        <v>18</v>
      </c>
    </row>
    <row r="229" spans="1:20" x14ac:dyDescent="0.25">
      <c r="A229">
        <v>228</v>
      </c>
      <c r="B229">
        <v>3</v>
      </c>
      <c r="C229">
        <v>2</v>
      </c>
      <c r="D229">
        <v>4</v>
      </c>
      <c r="E229">
        <v>3</v>
      </c>
      <c r="F229">
        <v>4</v>
      </c>
      <c r="I229">
        <v>3</v>
      </c>
      <c r="J229">
        <v>3</v>
      </c>
      <c r="K229">
        <v>95</v>
      </c>
      <c r="L229">
        <v>1</v>
      </c>
      <c r="M229" t="str">
        <f>HLOOKUP(Dados_Eco1!L229,'Variáveis e códigos'!$D$3:$E$4,2,FALSE)</f>
        <v>Feminino</v>
      </c>
      <c r="N229">
        <v>63</v>
      </c>
      <c r="O229">
        <v>1</v>
      </c>
      <c r="P229" t="str">
        <f>VLOOKUP(O229,'Variáveis e códigos'!$D$7:$E$8,2, FALSE)</f>
        <v>Com filhos</v>
      </c>
      <c r="Q229">
        <v>3</v>
      </c>
      <c r="R229" t="str">
        <f>HLOOKUP(Q229,'Variáveis e códigos'!$D$11:$F$12,2,FALSE)</f>
        <v>Superior</v>
      </c>
      <c r="S229" t="s">
        <v>17</v>
      </c>
      <c r="T229" t="s">
        <v>19</v>
      </c>
    </row>
    <row r="230" spans="1:20" x14ac:dyDescent="0.25">
      <c r="A230">
        <v>229</v>
      </c>
      <c r="B230" t="s">
        <v>6</v>
      </c>
      <c r="C230" t="s">
        <v>30</v>
      </c>
      <c r="D230" t="s">
        <v>6</v>
      </c>
      <c r="E230" t="s">
        <v>6</v>
      </c>
      <c r="G230">
        <v>3</v>
      </c>
      <c r="H230" t="s">
        <v>6</v>
      </c>
      <c r="I230">
        <v>2</v>
      </c>
      <c r="J230" t="s">
        <v>6</v>
      </c>
      <c r="K230">
        <v>90</v>
      </c>
      <c r="L230">
        <v>1</v>
      </c>
      <c r="M230" t="str">
        <f>HLOOKUP(Dados_Eco1!L230,'Variáveis e códigos'!$D$3:$E$4,2,FALSE)</f>
        <v>Feminino</v>
      </c>
      <c r="N230">
        <v>29</v>
      </c>
      <c r="O230">
        <v>2</v>
      </c>
      <c r="P230" t="str">
        <f>VLOOKUP(O230,'Variáveis e códigos'!$D$7:$E$8,2, FALSE)</f>
        <v>Sem filhos</v>
      </c>
      <c r="Q230">
        <v>3</v>
      </c>
      <c r="R230" t="str">
        <f>HLOOKUP(Q230,'Variáveis e códigos'!$D$11:$F$12,2,FALSE)</f>
        <v>Superior</v>
      </c>
      <c r="S230" t="s">
        <v>17</v>
      </c>
      <c r="T230" t="s">
        <v>19</v>
      </c>
    </row>
    <row r="231" spans="1:20" x14ac:dyDescent="0.25">
      <c r="A231">
        <v>230</v>
      </c>
      <c r="B231" t="s">
        <v>6</v>
      </c>
      <c r="C231" t="s">
        <v>30</v>
      </c>
      <c r="D231">
        <v>3</v>
      </c>
      <c r="E231">
        <v>3</v>
      </c>
      <c r="J231">
        <v>4</v>
      </c>
      <c r="K231">
        <v>80</v>
      </c>
      <c r="L231">
        <v>1</v>
      </c>
      <c r="M231" t="str">
        <f>HLOOKUP(Dados_Eco1!L231,'Variáveis e códigos'!$D$3:$E$4,2,FALSE)</f>
        <v>Feminino</v>
      </c>
      <c r="N231">
        <v>24</v>
      </c>
      <c r="O231">
        <v>2</v>
      </c>
      <c r="P231" t="str">
        <f>VLOOKUP(O231,'Variáveis e códigos'!$D$7:$E$8,2, FALSE)</f>
        <v>Sem filhos</v>
      </c>
      <c r="Q231">
        <v>3</v>
      </c>
      <c r="R231" t="str">
        <f>HLOOKUP(Q231,'Variáveis e códigos'!$D$11:$F$12,2,FALSE)</f>
        <v>Superior</v>
      </c>
      <c r="S231" t="s">
        <v>20</v>
      </c>
      <c r="T231" t="s">
        <v>22</v>
      </c>
    </row>
    <row r="232" spans="1:20" x14ac:dyDescent="0.25">
      <c r="A232">
        <v>231</v>
      </c>
      <c r="B232" t="s">
        <v>6</v>
      </c>
      <c r="C232">
        <v>4</v>
      </c>
      <c r="D232" t="s">
        <v>6</v>
      </c>
      <c r="E232">
        <v>4</v>
      </c>
      <c r="F232" t="s">
        <v>6</v>
      </c>
      <c r="G232" t="s">
        <v>6</v>
      </c>
      <c r="H232" t="s">
        <v>6</v>
      </c>
      <c r="J232" t="s">
        <v>6</v>
      </c>
      <c r="K232">
        <v>80</v>
      </c>
      <c r="L232">
        <v>1</v>
      </c>
      <c r="M232" t="str">
        <f>HLOOKUP(Dados_Eco1!L232,'Variáveis e códigos'!$D$3:$E$4,2,FALSE)</f>
        <v>Feminino</v>
      </c>
      <c r="N232">
        <v>23</v>
      </c>
      <c r="O232">
        <v>2</v>
      </c>
      <c r="P232" t="str">
        <f>VLOOKUP(O232,'Variáveis e códigos'!$D$7:$E$8,2, FALSE)</f>
        <v>Sem filhos</v>
      </c>
      <c r="Q232">
        <v>3</v>
      </c>
      <c r="R232" t="str">
        <f>HLOOKUP(Q232,'Variáveis e códigos'!$D$11:$F$12,2,FALSE)</f>
        <v>Superior</v>
      </c>
      <c r="S232" t="s">
        <v>20</v>
      </c>
      <c r="T232" t="s">
        <v>18</v>
      </c>
    </row>
    <row r="233" spans="1:20" x14ac:dyDescent="0.25">
      <c r="A233">
        <v>232</v>
      </c>
      <c r="B233" t="s">
        <v>6</v>
      </c>
      <c r="C233">
        <v>3</v>
      </c>
      <c r="D233" t="s">
        <v>6</v>
      </c>
      <c r="E233" t="s">
        <v>6</v>
      </c>
      <c r="F233" t="s">
        <v>6</v>
      </c>
      <c r="G233">
        <v>4</v>
      </c>
      <c r="H233" t="s">
        <v>6</v>
      </c>
      <c r="I233">
        <v>4</v>
      </c>
      <c r="J233" t="s">
        <v>6</v>
      </c>
      <c r="K233">
        <v>90</v>
      </c>
      <c r="L233">
        <v>1</v>
      </c>
      <c r="M233" t="str">
        <f>HLOOKUP(Dados_Eco1!L233,'Variáveis e códigos'!$D$3:$E$4,2,FALSE)</f>
        <v>Feminino</v>
      </c>
      <c r="N233">
        <v>24</v>
      </c>
      <c r="O233">
        <v>2</v>
      </c>
      <c r="P233" t="str">
        <f>VLOOKUP(O233,'Variáveis e códigos'!$D$7:$E$8,2, FALSE)</f>
        <v>Sem filhos</v>
      </c>
      <c r="Q233">
        <v>3</v>
      </c>
      <c r="R233" t="str">
        <f>HLOOKUP(Q233,'Variáveis e códigos'!$D$11:$F$12,2,FALSE)</f>
        <v>Superior</v>
      </c>
      <c r="S233" t="s">
        <v>20</v>
      </c>
      <c r="T233" t="s">
        <v>21</v>
      </c>
    </row>
    <row r="234" spans="1:20" x14ac:dyDescent="0.25">
      <c r="A234">
        <v>233</v>
      </c>
      <c r="B234" t="s">
        <v>6</v>
      </c>
      <c r="C234">
        <v>4</v>
      </c>
      <c r="D234" t="s">
        <v>6</v>
      </c>
      <c r="E234" t="s">
        <v>6</v>
      </c>
      <c r="F234" t="s">
        <v>6</v>
      </c>
      <c r="G234">
        <v>4</v>
      </c>
      <c r="I234">
        <v>3</v>
      </c>
      <c r="K234">
        <v>60</v>
      </c>
      <c r="L234">
        <v>1</v>
      </c>
      <c r="M234" t="str">
        <f>HLOOKUP(Dados_Eco1!L234,'Variáveis e códigos'!$D$3:$E$4,2,FALSE)</f>
        <v>Feminino</v>
      </c>
      <c r="N234">
        <v>20</v>
      </c>
      <c r="O234">
        <v>2</v>
      </c>
      <c r="P234" t="str">
        <f>VLOOKUP(O234,'Variáveis e códigos'!$D$7:$E$8,2, FALSE)</f>
        <v>Sem filhos</v>
      </c>
      <c r="Q234">
        <v>1</v>
      </c>
      <c r="R234" t="str">
        <f>HLOOKUP(Q234,'Variáveis e códigos'!$D$11:$F$12,2,FALSE)</f>
        <v>Primário</v>
      </c>
      <c r="S234" t="s">
        <v>17</v>
      </c>
      <c r="T234" t="s">
        <v>22</v>
      </c>
    </row>
    <row r="235" spans="1:20" x14ac:dyDescent="0.25">
      <c r="A235">
        <v>234</v>
      </c>
      <c r="B235" t="s">
        <v>6</v>
      </c>
      <c r="C235">
        <v>4</v>
      </c>
      <c r="D235" t="s">
        <v>6</v>
      </c>
      <c r="E235" t="s">
        <v>6</v>
      </c>
      <c r="F235" t="s">
        <v>6</v>
      </c>
      <c r="G235" t="s">
        <v>6</v>
      </c>
      <c r="H235" t="s">
        <v>6</v>
      </c>
      <c r="I235" t="s">
        <v>6</v>
      </c>
      <c r="J235" t="s">
        <v>6</v>
      </c>
      <c r="K235">
        <v>60</v>
      </c>
      <c r="L235">
        <v>1</v>
      </c>
      <c r="M235" t="str">
        <f>HLOOKUP(Dados_Eco1!L235,'Variáveis e códigos'!$D$3:$E$4,2,FALSE)</f>
        <v>Feminino</v>
      </c>
      <c r="N235">
        <v>24</v>
      </c>
      <c r="O235">
        <v>1</v>
      </c>
      <c r="P235" t="str">
        <f>VLOOKUP(O235,'Variáveis e códigos'!$D$7:$E$8,2, FALSE)</f>
        <v>Com filhos</v>
      </c>
      <c r="Q235">
        <v>1</v>
      </c>
      <c r="R235" t="str">
        <f>HLOOKUP(Q235,'Variáveis e códigos'!$D$11:$F$12,2,FALSE)</f>
        <v>Primário</v>
      </c>
      <c r="S235" t="s">
        <v>17</v>
      </c>
      <c r="T235" t="s">
        <v>21</v>
      </c>
    </row>
    <row r="236" spans="1:20" x14ac:dyDescent="0.25">
      <c r="A236">
        <v>235</v>
      </c>
      <c r="B236" t="s">
        <v>6</v>
      </c>
      <c r="C236" t="s">
        <v>6</v>
      </c>
      <c r="D236" t="s">
        <v>6</v>
      </c>
      <c r="E236">
        <v>4</v>
      </c>
      <c r="F236" t="s">
        <v>6</v>
      </c>
      <c r="G236">
        <v>3</v>
      </c>
      <c r="I236">
        <v>3</v>
      </c>
      <c r="K236">
        <v>100</v>
      </c>
      <c r="L236">
        <v>1</v>
      </c>
      <c r="M236" t="str">
        <f>HLOOKUP(Dados_Eco1!L236,'Variáveis e códigos'!$D$3:$E$4,2,FALSE)</f>
        <v>Feminino</v>
      </c>
      <c r="N236">
        <v>19</v>
      </c>
      <c r="O236">
        <v>2</v>
      </c>
      <c r="P236" t="str">
        <f>VLOOKUP(O236,'Variáveis e códigos'!$D$7:$E$8,2, FALSE)</f>
        <v>Sem filhos</v>
      </c>
      <c r="Q236">
        <v>1</v>
      </c>
      <c r="R236" t="str">
        <f>HLOOKUP(Q236,'Variáveis e códigos'!$D$11:$F$12,2,FALSE)</f>
        <v>Primário</v>
      </c>
      <c r="S236" t="s">
        <v>17</v>
      </c>
      <c r="T236" t="s">
        <v>21</v>
      </c>
    </row>
    <row r="237" spans="1:20" x14ac:dyDescent="0.25">
      <c r="A237">
        <v>236</v>
      </c>
      <c r="B237" t="s">
        <v>6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3</v>
      </c>
      <c r="I237">
        <v>3</v>
      </c>
      <c r="J237" t="s">
        <v>6</v>
      </c>
      <c r="K237">
        <v>100</v>
      </c>
      <c r="L237">
        <v>1</v>
      </c>
      <c r="M237" t="str">
        <f>HLOOKUP(Dados_Eco1!L237,'Variáveis e códigos'!$D$3:$E$4,2,FALSE)</f>
        <v>Feminino</v>
      </c>
      <c r="N237">
        <v>24</v>
      </c>
      <c r="O237">
        <v>2</v>
      </c>
      <c r="P237" t="str">
        <f>VLOOKUP(O237,'Variáveis e códigos'!$D$7:$E$8,2, FALSE)</f>
        <v>Sem filhos</v>
      </c>
      <c r="Q237">
        <v>3</v>
      </c>
      <c r="R237" t="str">
        <f>HLOOKUP(Q237,'Variáveis e códigos'!$D$11:$F$12,2,FALSE)</f>
        <v>Superior</v>
      </c>
      <c r="S237" t="s">
        <v>20</v>
      </c>
      <c r="T237" t="s">
        <v>21</v>
      </c>
    </row>
    <row r="238" spans="1:20" x14ac:dyDescent="0.25">
      <c r="A238">
        <v>237</v>
      </c>
      <c r="B238" t="s">
        <v>6</v>
      </c>
      <c r="C238">
        <v>4</v>
      </c>
      <c r="D238" t="s">
        <v>6</v>
      </c>
      <c r="E238">
        <v>4</v>
      </c>
      <c r="F238">
        <v>4</v>
      </c>
      <c r="G238">
        <v>4</v>
      </c>
      <c r="H238">
        <v>3</v>
      </c>
      <c r="I238" t="s">
        <v>6</v>
      </c>
      <c r="J238" t="s">
        <v>6</v>
      </c>
      <c r="K238">
        <v>85</v>
      </c>
      <c r="L238">
        <v>1</v>
      </c>
      <c r="M238" t="str">
        <f>HLOOKUP(Dados_Eco1!L238,'Variáveis e códigos'!$D$3:$E$4,2,FALSE)</f>
        <v>Feminino</v>
      </c>
      <c r="N238">
        <v>62</v>
      </c>
      <c r="O238">
        <v>1</v>
      </c>
      <c r="P238" t="str">
        <f>VLOOKUP(O238,'Variáveis e códigos'!$D$7:$E$8,2, FALSE)</f>
        <v>Com filhos</v>
      </c>
      <c r="Q238">
        <v>1</v>
      </c>
      <c r="R238" t="str">
        <f>HLOOKUP(Q238,'Variáveis e códigos'!$D$11:$F$12,2,FALSE)</f>
        <v>Primário</v>
      </c>
      <c r="S238" t="s">
        <v>20</v>
      </c>
      <c r="T238" t="s">
        <v>21</v>
      </c>
    </row>
    <row r="239" spans="1:20" x14ac:dyDescent="0.25">
      <c r="A239">
        <v>238</v>
      </c>
      <c r="B239">
        <v>3</v>
      </c>
      <c r="C239">
        <v>3</v>
      </c>
      <c r="D239" t="s">
        <v>6</v>
      </c>
      <c r="E239">
        <v>4</v>
      </c>
      <c r="F239" t="s">
        <v>6</v>
      </c>
      <c r="G239">
        <v>2</v>
      </c>
      <c r="H239" t="s">
        <v>6</v>
      </c>
      <c r="I239" t="s">
        <v>6</v>
      </c>
      <c r="J239" t="s">
        <v>6</v>
      </c>
      <c r="K239">
        <v>75</v>
      </c>
      <c r="L239">
        <v>1</v>
      </c>
      <c r="M239" t="str">
        <f>HLOOKUP(Dados_Eco1!L239,'Variáveis e códigos'!$D$3:$E$4,2,FALSE)</f>
        <v>Feminino</v>
      </c>
      <c r="N239">
        <v>55</v>
      </c>
      <c r="O239">
        <v>1</v>
      </c>
      <c r="P239" t="str">
        <f>VLOOKUP(O239,'Variáveis e códigos'!$D$7:$E$8,2, FALSE)</f>
        <v>Com filhos</v>
      </c>
      <c r="Q239">
        <v>1</v>
      </c>
      <c r="R239" t="str">
        <f>HLOOKUP(Q239,'Variáveis e códigos'!$D$11:$F$12,2,FALSE)</f>
        <v>Primário</v>
      </c>
      <c r="S239" t="s">
        <v>20</v>
      </c>
      <c r="T239" t="s">
        <v>18</v>
      </c>
    </row>
    <row r="240" spans="1:20" x14ac:dyDescent="0.25">
      <c r="A240">
        <v>239</v>
      </c>
      <c r="B240" t="s">
        <v>6</v>
      </c>
      <c r="C240">
        <v>3</v>
      </c>
      <c r="D240" t="s">
        <v>6</v>
      </c>
      <c r="E240" t="s">
        <v>6</v>
      </c>
      <c r="F240" t="s">
        <v>6</v>
      </c>
      <c r="G240">
        <v>4</v>
      </c>
      <c r="H240" t="s">
        <v>6</v>
      </c>
      <c r="I240">
        <v>4</v>
      </c>
      <c r="J240" t="s">
        <v>6</v>
      </c>
      <c r="K240">
        <v>60</v>
      </c>
      <c r="L240">
        <v>1</v>
      </c>
      <c r="M240" t="str">
        <f>HLOOKUP(Dados_Eco1!L240,'Variáveis e códigos'!$D$3:$E$4,2,FALSE)</f>
        <v>Feminino</v>
      </c>
      <c r="N240">
        <v>58</v>
      </c>
      <c r="O240">
        <v>1</v>
      </c>
      <c r="P240" t="str">
        <f>VLOOKUP(O240,'Variáveis e códigos'!$D$7:$E$8,2, FALSE)</f>
        <v>Com filhos</v>
      </c>
      <c r="Q240">
        <v>2</v>
      </c>
      <c r="R240" t="str">
        <f>HLOOKUP(Q240,'Variáveis e códigos'!$D$11:$F$12,2,FALSE)</f>
        <v>Secundário</v>
      </c>
      <c r="S240" t="s">
        <v>17</v>
      </c>
      <c r="T240" t="s">
        <v>19</v>
      </c>
    </row>
    <row r="241" spans="1:20" x14ac:dyDescent="0.25">
      <c r="A241">
        <v>240</v>
      </c>
      <c r="B241" t="s">
        <v>6</v>
      </c>
      <c r="C241">
        <v>2</v>
      </c>
      <c r="D241" t="s">
        <v>6</v>
      </c>
      <c r="E241">
        <v>4</v>
      </c>
      <c r="F241" t="s">
        <v>6</v>
      </c>
      <c r="G241" t="s">
        <v>30</v>
      </c>
      <c r="H241" t="s">
        <v>30</v>
      </c>
      <c r="I241" t="s">
        <v>30</v>
      </c>
      <c r="J241" t="s">
        <v>6</v>
      </c>
      <c r="K241">
        <v>30</v>
      </c>
      <c r="L241">
        <v>1</v>
      </c>
      <c r="M241" t="str">
        <f>HLOOKUP(Dados_Eco1!L241,'Variáveis e códigos'!$D$3:$E$4,2,FALSE)</f>
        <v>Feminino</v>
      </c>
      <c r="N241">
        <v>55</v>
      </c>
      <c r="O241">
        <v>1</v>
      </c>
      <c r="P241" t="str">
        <f>VLOOKUP(O241,'Variáveis e códigos'!$D$7:$E$8,2, FALSE)</f>
        <v>Com filhos</v>
      </c>
      <c r="Q241">
        <v>2</v>
      </c>
      <c r="R241" t="str">
        <f>HLOOKUP(Q241,'Variáveis e códigos'!$D$11:$F$12,2,FALSE)</f>
        <v>Secundário</v>
      </c>
      <c r="S241" t="s">
        <v>17</v>
      </c>
      <c r="T241" t="s">
        <v>19</v>
      </c>
    </row>
    <row r="242" spans="1:20" x14ac:dyDescent="0.25">
      <c r="A242">
        <v>241</v>
      </c>
      <c r="B242" t="s">
        <v>6</v>
      </c>
      <c r="C242">
        <v>4</v>
      </c>
      <c r="D242" t="s">
        <v>6</v>
      </c>
      <c r="E242" t="s">
        <v>6</v>
      </c>
      <c r="F242" t="s">
        <v>6</v>
      </c>
      <c r="G242" t="s">
        <v>6</v>
      </c>
      <c r="H242" t="s">
        <v>6</v>
      </c>
      <c r="I242" t="s">
        <v>6</v>
      </c>
      <c r="J242" t="s">
        <v>6</v>
      </c>
      <c r="K242">
        <v>60</v>
      </c>
      <c r="L242">
        <v>1</v>
      </c>
      <c r="M242" t="str">
        <f>HLOOKUP(Dados_Eco1!L242,'Variáveis e códigos'!$D$3:$E$4,2,FALSE)</f>
        <v>Feminino</v>
      </c>
      <c r="N242">
        <v>59</v>
      </c>
      <c r="O242">
        <v>1</v>
      </c>
      <c r="P242" t="str">
        <f>VLOOKUP(O242,'Variáveis e códigos'!$D$7:$E$8,2, FALSE)</f>
        <v>Com filhos</v>
      </c>
      <c r="Q242">
        <v>2</v>
      </c>
      <c r="R242" t="str">
        <f>HLOOKUP(Q242,'Variáveis e códigos'!$D$11:$F$12,2,FALSE)</f>
        <v>Secundário</v>
      </c>
      <c r="S242" t="s">
        <v>17</v>
      </c>
      <c r="T242" t="s">
        <v>23</v>
      </c>
    </row>
    <row r="243" spans="1:20" x14ac:dyDescent="0.25">
      <c r="A243">
        <v>242</v>
      </c>
      <c r="B243" t="s">
        <v>6</v>
      </c>
      <c r="C243">
        <v>4</v>
      </c>
      <c r="D243">
        <v>4</v>
      </c>
      <c r="E243">
        <v>3</v>
      </c>
      <c r="F243">
        <v>3</v>
      </c>
      <c r="G243">
        <v>3</v>
      </c>
      <c r="H243">
        <v>4</v>
      </c>
      <c r="I243">
        <v>3</v>
      </c>
      <c r="J243">
        <v>4</v>
      </c>
      <c r="K243">
        <v>30</v>
      </c>
      <c r="L243">
        <v>1</v>
      </c>
      <c r="M243" t="str">
        <f>HLOOKUP(Dados_Eco1!L243,'Variáveis e códigos'!$D$3:$E$4,2,FALSE)</f>
        <v>Feminino</v>
      </c>
      <c r="N243">
        <v>58</v>
      </c>
      <c r="O243">
        <v>1</v>
      </c>
      <c r="P243" t="str">
        <f>VLOOKUP(O243,'Variáveis e códigos'!$D$7:$E$8,2, FALSE)</f>
        <v>Com filhos</v>
      </c>
      <c r="Q243">
        <v>1</v>
      </c>
      <c r="R243" t="str">
        <f>HLOOKUP(Q243,'Variáveis e códigos'!$D$11:$F$12,2,FALSE)</f>
        <v>Primário</v>
      </c>
      <c r="S243" t="s">
        <v>20</v>
      </c>
      <c r="T243" t="s">
        <v>18</v>
      </c>
    </row>
    <row r="244" spans="1:20" x14ac:dyDescent="0.25">
      <c r="A244">
        <v>243</v>
      </c>
      <c r="B244">
        <v>3</v>
      </c>
      <c r="C244">
        <v>4</v>
      </c>
      <c r="D244">
        <v>3</v>
      </c>
      <c r="E244">
        <v>3</v>
      </c>
      <c r="F244">
        <v>4</v>
      </c>
      <c r="G244">
        <v>3</v>
      </c>
      <c r="H244">
        <v>4</v>
      </c>
      <c r="I244">
        <v>2</v>
      </c>
      <c r="J244">
        <v>3</v>
      </c>
      <c r="K244">
        <v>95</v>
      </c>
      <c r="L244">
        <v>1</v>
      </c>
      <c r="M244" t="str">
        <f>HLOOKUP(Dados_Eco1!L244,'Variáveis e códigos'!$D$3:$E$4,2,FALSE)</f>
        <v>Feminino</v>
      </c>
      <c r="N244">
        <v>57</v>
      </c>
      <c r="O244">
        <v>1</v>
      </c>
      <c r="P244" t="str">
        <f>VLOOKUP(O244,'Variáveis e códigos'!$D$7:$E$8,2, FALSE)</f>
        <v>Com filhos</v>
      </c>
      <c r="Q244">
        <v>2</v>
      </c>
      <c r="R244" t="str">
        <f>HLOOKUP(Q244,'Variáveis e códigos'!$D$11:$F$12,2,FALSE)</f>
        <v>Secundário</v>
      </c>
      <c r="S244" t="s">
        <v>17</v>
      </c>
      <c r="T244" t="s">
        <v>19</v>
      </c>
    </row>
    <row r="245" spans="1:20" x14ac:dyDescent="0.25">
      <c r="A245">
        <v>244</v>
      </c>
      <c r="B245" t="s">
        <v>6</v>
      </c>
      <c r="C245">
        <v>3</v>
      </c>
      <c r="D245" t="s">
        <v>6</v>
      </c>
      <c r="E245">
        <v>4</v>
      </c>
      <c r="F245">
        <v>3</v>
      </c>
      <c r="G245">
        <v>2</v>
      </c>
      <c r="H245">
        <v>2</v>
      </c>
      <c r="I245">
        <v>3</v>
      </c>
      <c r="J245" t="s">
        <v>6</v>
      </c>
      <c r="K245">
        <v>60</v>
      </c>
      <c r="L245">
        <v>1</v>
      </c>
      <c r="M245" t="str">
        <f>HLOOKUP(Dados_Eco1!L245,'Variáveis e códigos'!$D$3:$E$4,2,FALSE)</f>
        <v>Feminino</v>
      </c>
      <c r="N245">
        <v>56</v>
      </c>
      <c r="O245">
        <v>1</v>
      </c>
      <c r="P245" t="str">
        <f>VLOOKUP(O245,'Variáveis e códigos'!$D$7:$E$8,2, FALSE)</f>
        <v>Com filhos</v>
      </c>
      <c r="Q245">
        <v>2</v>
      </c>
      <c r="R245" t="str">
        <f>HLOOKUP(Q245,'Variáveis e códigos'!$D$11:$F$12,2,FALSE)</f>
        <v>Secundário</v>
      </c>
      <c r="S245" t="s">
        <v>17</v>
      </c>
      <c r="T245" t="s">
        <v>21</v>
      </c>
    </row>
    <row r="246" spans="1:20" x14ac:dyDescent="0.25">
      <c r="A246">
        <v>245</v>
      </c>
      <c r="B246">
        <v>3</v>
      </c>
      <c r="C246">
        <v>2</v>
      </c>
      <c r="D246">
        <v>4</v>
      </c>
      <c r="E246">
        <v>3</v>
      </c>
      <c r="F246">
        <v>4</v>
      </c>
      <c r="G246">
        <v>2</v>
      </c>
      <c r="H246">
        <v>4</v>
      </c>
      <c r="I246">
        <v>3</v>
      </c>
      <c r="J246">
        <v>4</v>
      </c>
      <c r="K246">
        <v>60</v>
      </c>
      <c r="L246">
        <v>1</v>
      </c>
      <c r="M246" t="str">
        <f>HLOOKUP(Dados_Eco1!L246,'Variáveis e códigos'!$D$3:$E$4,2,FALSE)</f>
        <v>Feminino</v>
      </c>
      <c r="N246">
        <v>50</v>
      </c>
      <c r="O246">
        <v>1</v>
      </c>
      <c r="P246" t="str">
        <f>VLOOKUP(O246,'Variáveis e códigos'!$D$7:$E$8,2, FALSE)</f>
        <v>Com filhos</v>
      </c>
      <c r="Q246">
        <v>2</v>
      </c>
      <c r="R246" t="str">
        <f>HLOOKUP(Q246,'Variáveis e códigos'!$D$11:$F$12,2,FALSE)</f>
        <v>Secundário</v>
      </c>
      <c r="S246" t="s">
        <v>20</v>
      </c>
      <c r="T246" t="s">
        <v>19</v>
      </c>
    </row>
    <row r="247" spans="1:20" x14ac:dyDescent="0.25">
      <c r="A247">
        <v>246</v>
      </c>
      <c r="B247">
        <v>4</v>
      </c>
      <c r="C247">
        <v>3</v>
      </c>
      <c r="D247">
        <v>4</v>
      </c>
      <c r="E247">
        <v>4</v>
      </c>
      <c r="F247">
        <v>4</v>
      </c>
      <c r="G247" t="s">
        <v>30</v>
      </c>
      <c r="J247">
        <v>3</v>
      </c>
      <c r="K247">
        <v>85</v>
      </c>
      <c r="L247">
        <v>1</v>
      </c>
      <c r="M247" t="str">
        <f>HLOOKUP(Dados_Eco1!L247,'Variáveis e códigos'!$D$3:$E$4,2,FALSE)</f>
        <v>Feminino</v>
      </c>
      <c r="N247">
        <v>49</v>
      </c>
      <c r="O247">
        <v>1</v>
      </c>
      <c r="P247" t="str">
        <f>VLOOKUP(O247,'Variáveis e códigos'!$D$7:$E$8,2, FALSE)</f>
        <v>Com filhos</v>
      </c>
      <c r="Q247">
        <v>2</v>
      </c>
      <c r="R247" t="str">
        <f>HLOOKUP(Q247,'Variáveis e códigos'!$D$11:$F$12,2,FALSE)</f>
        <v>Secundário</v>
      </c>
      <c r="S247" t="s">
        <v>20</v>
      </c>
      <c r="T247" t="s">
        <v>19</v>
      </c>
    </row>
    <row r="248" spans="1:20" x14ac:dyDescent="0.25">
      <c r="A248">
        <v>247</v>
      </c>
      <c r="B248" t="s">
        <v>6</v>
      </c>
      <c r="C248">
        <v>3</v>
      </c>
      <c r="D248" t="s">
        <v>6</v>
      </c>
      <c r="F248">
        <v>2</v>
      </c>
      <c r="G248">
        <v>2</v>
      </c>
      <c r="K248">
        <v>80</v>
      </c>
      <c r="L248">
        <v>1</v>
      </c>
      <c r="M248" t="str">
        <f>HLOOKUP(Dados_Eco1!L248,'Variáveis e códigos'!$D$3:$E$4,2,FALSE)</f>
        <v>Feminino</v>
      </c>
      <c r="N248">
        <v>53</v>
      </c>
      <c r="O248">
        <v>99</v>
      </c>
      <c r="P248" t="e">
        <f>VLOOKUP(O248,'Variáveis e códigos'!$D$7:$E$8,2, FALSE)</f>
        <v>#N/A</v>
      </c>
      <c r="Q248">
        <v>2</v>
      </c>
      <c r="R248" t="str">
        <f>HLOOKUP(Q248,'Variáveis e códigos'!$D$11:$F$12,2,FALSE)</f>
        <v>Secundário</v>
      </c>
      <c r="S248" t="s">
        <v>17</v>
      </c>
      <c r="T248" t="s">
        <v>19</v>
      </c>
    </row>
    <row r="249" spans="1:20" x14ac:dyDescent="0.25">
      <c r="A249">
        <v>248</v>
      </c>
      <c r="B249" t="s">
        <v>6</v>
      </c>
      <c r="C249">
        <v>3</v>
      </c>
      <c r="D249" t="s">
        <v>6</v>
      </c>
      <c r="E249">
        <v>4</v>
      </c>
      <c r="F249" t="s">
        <v>6</v>
      </c>
      <c r="G249" t="s">
        <v>6</v>
      </c>
      <c r="H249" t="s">
        <v>6</v>
      </c>
      <c r="I249" t="s">
        <v>6</v>
      </c>
      <c r="J249" t="s">
        <v>6</v>
      </c>
      <c r="K249">
        <v>50</v>
      </c>
      <c r="L249">
        <v>1</v>
      </c>
      <c r="M249" t="str">
        <f>HLOOKUP(Dados_Eco1!L249,'Variáveis e códigos'!$D$3:$E$4,2,FALSE)</f>
        <v>Feminino</v>
      </c>
      <c r="N249">
        <v>49</v>
      </c>
      <c r="O249">
        <v>1</v>
      </c>
      <c r="P249" t="str">
        <f>VLOOKUP(O249,'Variáveis e códigos'!$D$7:$E$8,2, FALSE)</f>
        <v>Com filhos</v>
      </c>
      <c r="Q249">
        <v>3</v>
      </c>
      <c r="R249" t="str">
        <f>HLOOKUP(Q249,'Variáveis e códigos'!$D$11:$F$12,2,FALSE)</f>
        <v>Superior</v>
      </c>
      <c r="S249" t="s">
        <v>20</v>
      </c>
      <c r="T249" t="s">
        <v>18</v>
      </c>
    </row>
    <row r="250" spans="1:20" x14ac:dyDescent="0.25">
      <c r="A250">
        <v>249</v>
      </c>
      <c r="B250" t="s">
        <v>6</v>
      </c>
      <c r="C250">
        <v>4</v>
      </c>
      <c r="D250">
        <v>3</v>
      </c>
      <c r="E250">
        <v>3</v>
      </c>
      <c r="F250">
        <v>4</v>
      </c>
      <c r="G250">
        <v>4</v>
      </c>
      <c r="J250" t="s">
        <v>6</v>
      </c>
      <c r="K250">
        <v>90</v>
      </c>
      <c r="L250">
        <v>1</v>
      </c>
      <c r="M250" t="str">
        <f>HLOOKUP(Dados_Eco1!L250,'Variáveis e códigos'!$D$3:$E$4,2,FALSE)</f>
        <v>Feminino</v>
      </c>
      <c r="N250">
        <v>50</v>
      </c>
      <c r="O250">
        <v>1</v>
      </c>
      <c r="P250" t="str">
        <f>VLOOKUP(O250,'Variáveis e códigos'!$D$7:$E$8,2, FALSE)</f>
        <v>Com filhos</v>
      </c>
      <c r="Q250">
        <v>3</v>
      </c>
      <c r="R250" t="str">
        <f>HLOOKUP(Q250,'Variáveis e códigos'!$D$11:$F$12,2,FALSE)</f>
        <v>Superior</v>
      </c>
      <c r="S250" t="s">
        <v>17</v>
      </c>
      <c r="T250" t="s">
        <v>19</v>
      </c>
    </row>
    <row r="251" spans="1:20" x14ac:dyDescent="0.25">
      <c r="A251">
        <v>250</v>
      </c>
      <c r="B251" t="s">
        <v>6</v>
      </c>
      <c r="C251" t="s">
        <v>6</v>
      </c>
      <c r="D251" t="s">
        <v>6</v>
      </c>
      <c r="E251" t="s">
        <v>6</v>
      </c>
      <c r="F251" t="s">
        <v>6</v>
      </c>
      <c r="G251" t="s">
        <v>6</v>
      </c>
      <c r="H251">
        <v>4</v>
      </c>
      <c r="I251" t="s">
        <v>6</v>
      </c>
      <c r="J251" t="s">
        <v>6</v>
      </c>
      <c r="K251">
        <v>80</v>
      </c>
      <c r="L251">
        <v>1</v>
      </c>
      <c r="M251" t="str">
        <f>HLOOKUP(Dados_Eco1!L251,'Variáveis e códigos'!$D$3:$E$4,2,FALSE)</f>
        <v>Feminino</v>
      </c>
      <c r="N251">
        <v>61</v>
      </c>
      <c r="O251">
        <v>2</v>
      </c>
      <c r="P251" t="str">
        <f>VLOOKUP(O251,'Variáveis e códigos'!$D$7:$E$8,2, FALSE)</f>
        <v>Sem filhos</v>
      </c>
      <c r="Q251">
        <v>3</v>
      </c>
      <c r="R251" t="str">
        <f>HLOOKUP(Q251,'Variáveis e códigos'!$D$11:$F$12,2,FALSE)</f>
        <v>Superior</v>
      </c>
      <c r="S251" t="s">
        <v>17</v>
      </c>
      <c r="T251" t="s">
        <v>23</v>
      </c>
    </row>
    <row r="252" spans="1:20" x14ac:dyDescent="0.25">
      <c r="A252">
        <v>251</v>
      </c>
      <c r="B252" t="s">
        <v>6</v>
      </c>
      <c r="C252" t="s">
        <v>6</v>
      </c>
      <c r="D252">
        <v>4</v>
      </c>
      <c r="E252" t="s">
        <v>6</v>
      </c>
      <c r="F252">
        <v>4</v>
      </c>
      <c r="G252">
        <v>4</v>
      </c>
      <c r="H252">
        <v>4</v>
      </c>
      <c r="I252" t="s">
        <v>6</v>
      </c>
      <c r="J252" t="s">
        <v>6</v>
      </c>
      <c r="K252">
        <v>90</v>
      </c>
      <c r="L252">
        <v>1</v>
      </c>
      <c r="M252" t="str">
        <f>HLOOKUP(Dados_Eco1!L252,'Variáveis e códigos'!$D$3:$E$4,2,FALSE)</f>
        <v>Feminino</v>
      </c>
      <c r="N252">
        <v>30</v>
      </c>
      <c r="O252">
        <v>2</v>
      </c>
      <c r="P252" t="str">
        <f>VLOOKUP(O252,'Variáveis e códigos'!$D$7:$E$8,2, FALSE)</f>
        <v>Sem filhos</v>
      </c>
      <c r="Q252">
        <v>2</v>
      </c>
      <c r="R252" t="str">
        <f>HLOOKUP(Q252,'Variáveis e códigos'!$D$11:$F$12,2,FALSE)</f>
        <v>Secundário</v>
      </c>
      <c r="S252" t="s">
        <v>17</v>
      </c>
      <c r="T252" t="s">
        <v>18</v>
      </c>
    </row>
    <row r="253" spans="1:20" x14ac:dyDescent="0.25">
      <c r="A253">
        <v>252</v>
      </c>
      <c r="B253" t="s">
        <v>6</v>
      </c>
      <c r="C253">
        <v>3</v>
      </c>
      <c r="D253" t="s">
        <v>6</v>
      </c>
      <c r="E253">
        <v>3</v>
      </c>
      <c r="F253">
        <v>4</v>
      </c>
      <c r="G253">
        <v>4</v>
      </c>
      <c r="H253" t="s">
        <v>6</v>
      </c>
      <c r="I253" t="s">
        <v>6</v>
      </c>
      <c r="J253" t="s">
        <v>6</v>
      </c>
      <c r="K253">
        <v>90</v>
      </c>
      <c r="L253">
        <v>1</v>
      </c>
      <c r="M253" t="str">
        <f>HLOOKUP(Dados_Eco1!L253,'Variáveis e códigos'!$D$3:$E$4,2,FALSE)</f>
        <v>Feminino</v>
      </c>
      <c r="N253">
        <v>23</v>
      </c>
      <c r="O253">
        <v>1</v>
      </c>
      <c r="P253" t="str">
        <f>VLOOKUP(O253,'Variáveis e códigos'!$D$7:$E$8,2, FALSE)</f>
        <v>Com filhos</v>
      </c>
      <c r="Q253">
        <v>1</v>
      </c>
      <c r="R253" t="str">
        <f>HLOOKUP(Q253,'Variáveis e códigos'!$D$11:$F$12,2,FALSE)</f>
        <v>Primário</v>
      </c>
      <c r="S253" t="s">
        <v>17</v>
      </c>
      <c r="T253" t="s">
        <v>18</v>
      </c>
    </row>
    <row r="254" spans="1:20" x14ac:dyDescent="0.25">
      <c r="A254">
        <v>253</v>
      </c>
      <c r="B254" t="s">
        <v>6</v>
      </c>
      <c r="C254">
        <v>3</v>
      </c>
      <c r="D254" t="s">
        <v>6</v>
      </c>
      <c r="E254">
        <v>4</v>
      </c>
      <c r="F254" t="s">
        <v>6</v>
      </c>
      <c r="G254">
        <v>4</v>
      </c>
      <c r="H254">
        <v>4</v>
      </c>
      <c r="I254">
        <v>4</v>
      </c>
      <c r="J254" t="s">
        <v>6</v>
      </c>
      <c r="K254">
        <v>90</v>
      </c>
      <c r="L254">
        <v>1</v>
      </c>
      <c r="M254" t="str">
        <f>HLOOKUP(Dados_Eco1!L254,'Variáveis e códigos'!$D$3:$E$4,2,FALSE)</f>
        <v>Feminino</v>
      </c>
      <c r="N254">
        <v>20</v>
      </c>
      <c r="O254">
        <v>1</v>
      </c>
      <c r="P254" t="str">
        <f>VLOOKUP(O254,'Variáveis e códigos'!$D$7:$E$8,2, FALSE)</f>
        <v>Com filhos</v>
      </c>
      <c r="Q254">
        <v>1</v>
      </c>
      <c r="R254" t="str">
        <f>HLOOKUP(Q254,'Variáveis e códigos'!$D$11:$F$12,2,FALSE)</f>
        <v>Primário</v>
      </c>
      <c r="S254" t="s">
        <v>17</v>
      </c>
      <c r="T254" t="s">
        <v>18</v>
      </c>
    </row>
    <row r="255" spans="1:20" x14ac:dyDescent="0.25">
      <c r="A255">
        <v>254</v>
      </c>
      <c r="B255">
        <v>4</v>
      </c>
      <c r="C255">
        <v>2</v>
      </c>
      <c r="D255">
        <v>4</v>
      </c>
      <c r="E255">
        <v>2</v>
      </c>
      <c r="F255">
        <v>2</v>
      </c>
      <c r="G255">
        <v>2</v>
      </c>
      <c r="H255">
        <v>3</v>
      </c>
      <c r="I255">
        <v>2</v>
      </c>
      <c r="J255">
        <v>4</v>
      </c>
      <c r="K255">
        <v>85</v>
      </c>
      <c r="L255">
        <v>1</v>
      </c>
      <c r="M255" t="str">
        <f>HLOOKUP(Dados_Eco1!L255,'Variáveis e códigos'!$D$3:$E$4,2,FALSE)</f>
        <v>Feminino</v>
      </c>
      <c r="N255">
        <v>24</v>
      </c>
      <c r="O255">
        <v>99</v>
      </c>
      <c r="P255" t="e">
        <f>VLOOKUP(O255,'Variáveis e códigos'!$D$7:$E$8,2, FALSE)</f>
        <v>#N/A</v>
      </c>
      <c r="Q255">
        <v>1</v>
      </c>
      <c r="R255" t="str">
        <f>HLOOKUP(Q255,'Variáveis e códigos'!$D$11:$F$12,2,FALSE)</f>
        <v>Primário</v>
      </c>
      <c r="S255" t="s">
        <v>20</v>
      </c>
      <c r="T255" t="s">
        <v>18</v>
      </c>
    </row>
    <row r="256" spans="1:20" x14ac:dyDescent="0.25">
      <c r="A256">
        <v>255</v>
      </c>
      <c r="B256" t="s">
        <v>6</v>
      </c>
      <c r="C256">
        <v>2</v>
      </c>
      <c r="D256">
        <v>4</v>
      </c>
      <c r="E256">
        <v>3</v>
      </c>
      <c r="F256" t="s">
        <v>6</v>
      </c>
      <c r="G256">
        <v>4</v>
      </c>
      <c r="H256">
        <v>4</v>
      </c>
      <c r="I256" t="s">
        <v>6</v>
      </c>
      <c r="J256" t="s">
        <v>6</v>
      </c>
      <c r="K256">
        <v>65</v>
      </c>
      <c r="L256">
        <v>1</v>
      </c>
      <c r="M256" t="str">
        <f>HLOOKUP(Dados_Eco1!L256,'Variáveis e códigos'!$D$3:$E$4,2,FALSE)</f>
        <v>Feminino</v>
      </c>
      <c r="N256">
        <v>21</v>
      </c>
      <c r="O256">
        <v>1</v>
      </c>
      <c r="P256" t="str">
        <f>VLOOKUP(O256,'Variáveis e códigos'!$D$7:$E$8,2, FALSE)</f>
        <v>Com filhos</v>
      </c>
      <c r="Q256">
        <v>1</v>
      </c>
      <c r="R256" t="str">
        <f>HLOOKUP(Q256,'Variáveis e códigos'!$D$11:$F$12,2,FALSE)</f>
        <v>Primário</v>
      </c>
      <c r="S256" t="s">
        <v>20</v>
      </c>
      <c r="T256" t="s">
        <v>18</v>
      </c>
    </row>
    <row r="257" spans="1:20" x14ac:dyDescent="0.25">
      <c r="A257">
        <v>256</v>
      </c>
      <c r="B257">
        <v>3</v>
      </c>
      <c r="C257">
        <v>2</v>
      </c>
      <c r="D257" t="s">
        <v>6</v>
      </c>
      <c r="E257">
        <v>4</v>
      </c>
      <c r="F257" t="s">
        <v>6</v>
      </c>
      <c r="G257" t="s">
        <v>6</v>
      </c>
      <c r="H257" t="s">
        <v>6</v>
      </c>
      <c r="I257" t="s">
        <v>6</v>
      </c>
      <c r="J257">
        <v>4</v>
      </c>
      <c r="K257">
        <v>90</v>
      </c>
      <c r="L257">
        <v>1</v>
      </c>
      <c r="M257" t="str">
        <f>HLOOKUP(Dados_Eco1!L257,'Variáveis e códigos'!$D$3:$E$4,2,FALSE)</f>
        <v>Feminino</v>
      </c>
      <c r="N257">
        <v>21</v>
      </c>
      <c r="O257">
        <v>1</v>
      </c>
      <c r="P257" t="str">
        <f>VLOOKUP(O257,'Variáveis e códigos'!$D$7:$E$8,2, FALSE)</f>
        <v>Com filhos</v>
      </c>
      <c r="Q257">
        <v>1</v>
      </c>
      <c r="R257" t="str">
        <f>HLOOKUP(Q257,'Variáveis e códigos'!$D$11:$F$12,2,FALSE)</f>
        <v>Primário</v>
      </c>
      <c r="S257" t="s">
        <v>20</v>
      </c>
      <c r="T257" t="s">
        <v>18</v>
      </c>
    </row>
    <row r="258" spans="1:20" x14ac:dyDescent="0.25">
      <c r="A258">
        <v>257</v>
      </c>
      <c r="B258">
        <v>4</v>
      </c>
      <c r="C258">
        <v>3</v>
      </c>
      <c r="D258">
        <v>4</v>
      </c>
      <c r="E258">
        <v>4</v>
      </c>
      <c r="F258" t="s">
        <v>6</v>
      </c>
      <c r="G258">
        <v>3</v>
      </c>
      <c r="H258">
        <v>3</v>
      </c>
      <c r="I258" t="s">
        <v>6</v>
      </c>
      <c r="J258">
        <v>4</v>
      </c>
      <c r="K258">
        <v>20</v>
      </c>
      <c r="L258">
        <v>1</v>
      </c>
      <c r="M258" t="str">
        <f>HLOOKUP(Dados_Eco1!L258,'Variáveis e códigos'!$D$3:$E$4,2,FALSE)</f>
        <v>Feminino</v>
      </c>
      <c r="N258">
        <v>18</v>
      </c>
      <c r="O258">
        <v>2</v>
      </c>
      <c r="P258" t="str">
        <f>VLOOKUP(O258,'Variáveis e códigos'!$D$7:$E$8,2, FALSE)</f>
        <v>Sem filhos</v>
      </c>
      <c r="Q258">
        <v>1</v>
      </c>
      <c r="R258" t="str">
        <f>HLOOKUP(Q258,'Variáveis e códigos'!$D$11:$F$12,2,FALSE)</f>
        <v>Primário</v>
      </c>
      <c r="S258" t="s">
        <v>20</v>
      </c>
      <c r="T258" t="s">
        <v>18</v>
      </c>
    </row>
    <row r="259" spans="1:20" x14ac:dyDescent="0.25">
      <c r="A259">
        <v>258</v>
      </c>
      <c r="B259">
        <v>4</v>
      </c>
      <c r="C259">
        <v>4</v>
      </c>
      <c r="D259">
        <v>4</v>
      </c>
      <c r="E259">
        <v>4</v>
      </c>
      <c r="F259">
        <v>3</v>
      </c>
      <c r="G259">
        <v>4</v>
      </c>
      <c r="H259">
        <v>3</v>
      </c>
      <c r="I259">
        <v>3</v>
      </c>
      <c r="J259">
        <v>4</v>
      </c>
      <c r="K259">
        <v>70</v>
      </c>
      <c r="L259">
        <v>1</v>
      </c>
      <c r="M259" t="str">
        <f>HLOOKUP(Dados_Eco1!L259,'Variáveis e códigos'!$D$3:$E$4,2,FALSE)</f>
        <v>Feminino</v>
      </c>
      <c r="N259">
        <v>18</v>
      </c>
      <c r="O259">
        <v>2</v>
      </c>
      <c r="P259" t="str">
        <f>VLOOKUP(O259,'Variáveis e códigos'!$D$7:$E$8,2, FALSE)</f>
        <v>Sem filhos</v>
      </c>
      <c r="Q259">
        <v>1</v>
      </c>
      <c r="R259" t="str">
        <f>HLOOKUP(Q259,'Variáveis e códigos'!$D$11:$F$12,2,FALSE)</f>
        <v>Primário</v>
      </c>
      <c r="S259" t="s">
        <v>20</v>
      </c>
      <c r="T259" t="s">
        <v>18</v>
      </c>
    </row>
    <row r="260" spans="1:20" x14ac:dyDescent="0.25">
      <c r="A260">
        <v>259</v>
      </c>
      <c r="B260">
        <v>3</v>
      </c>
      <c r="C260">
        <v>2</v>
      </c>
      <c r="D260">
        <v>4</v>
      </c>
      <c r="E260">
        <v>4</v>
      </c>
      <c r="F260">
        <v>3</v>
      </c>
      <c r="G260">
        <v>3</v>
      </c>
      <c r="H260">
        <v>4</v>
      </c>
      <c r="I260">
        <v>3</v>
      </c>
      <c r="J260" t="s">
        <v>6</v>
      </c>
      <c r="K260">
        <v>85</v>
      </c>
      <c r="L260">
        <v>1</v>
      </c>
      <c r="M260" t="str">
        <f>HLOOKUP(Dados_Eco1!L260,'Variáveis e códigos'!$D$3:$E$4,2,FALSE)</f>
        <v>Feminino</v>
      </c>
      <c r="N260">
        <v>55</v>
      </c>
      <c r="O260">
        <v>1</v>
      </c>
      <c r="P260" t="str">
        <f>VLOOKUP(O260,'Variáveis e códigos'!$D$7:$E$8,2, FALSE)</f>
        <v>Com filhos</v>
      </c>
      <c r="Q260">
        <v>1</v>
      </c>
      <c r="R260" t="str">
        <f>HLOOKUP(Q260,'Variáveis e códigos'!$D$11:$F$12,2,FALSE)</f>
        <v>Primário</v>
      </c>
      <c r="S260" t="s">
        <v>17</v>
      </c>
      <c r="T260" t="s">
        <v>18</v>
      </c>
    </row>
    <row r="261" spans="1:20" x14ac:dyDescent="0.25">
      <c r="A261">
        <v>260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3</v>
      </c>
      <c r="I261">
        <v>3</v>
      </c>
      <c r="J261">
        <v>4</v>
      </c>
      <c r="K261">
        <v>95</v>
      </c>
      <c r="L261">
        <v>1</v>
      </c>
      <c r="M261" t="str">
        <f>HLOOKUP(Dados_Eco1!L261,'Variáveis e códigos'!$D$3:$E$4,2,FALSE)</f>
        <v>Feminino</v>
      </c>
      <c r="N261">
        <v>55</v>
      </c>
      <c r="O261">
        <v>1</v>
      </c>
      <c r="P261" t="str">
        <f>VLOOKUP(O261,'Variáveis e códigos'!$D$7:$E$8,2, FALSE)</f>
        <v>Com filhos</v>
      </c>
      <c r="Q261">
        <v>1</v>
      </c>
      <c r="R261" t="str">
        <f>HLOOKUP(Q261,'Variáveis e códigos'!$D$11:$F$12,2,FALSE)</f>
        <v>Primário</v>
      </c>
      <c r="S261" t="s">
        <v>17</v>
      </c>
      <c r="T261" t="s">
        <v>18</v>
      </c>
    </row>
    <row r="262" spans="1:20" x14ac:dyDescent="0.25">
      <c r="A262">
        <v>261</v>
      </c>
      <c r="B262">
        <v>4</v>
      </c>
      <c r="C262">
        <v>3</v>
      </c>
      <c r="D262">
        <v>4</v>
      </c>
      <c r="E262">
        <v>4</v>
      </c>
      <c r="F262" t="s">
        <v>6</v>
      </c>
      <c r="G262">
        <v>4</v>
      </c>
      <c r="H262" t="s">
        <v>6</v>
      </c>
      <c r="I262">
        <v>4</v>
      </c>
      <c r="J262" t="s">
        <v>6</v>
      </c>
      <c r="K262">
        <v>95</v>
      </c>
      <c r="L262">
        <v>1</v>
      </c>
      <c r="M262" t="str">
        <f>HLOOKUP(Dados_Eco1!L262,'Variáveis e códigos'!$D$3:$E$4,2,FALSE)</f>
        <v>Feminino</v>
      </c>
      <c r="N262">
        <v>56</v>
      </c>
      <c r="O262">
        <v>1</v>
      </c>
      <c r="P262" t="str">
        <f>VLOOKUP(O262,'Variáveis e códigos'!$D$7:$E$8,2, FALSE)</f>
        <v>Com filhos</v>
      </c>
      <c r="Q262">
        <v>1</v>
      </c>
      <c r="R262" t="str">
        <f>HLOOKUP(Q262,'Variáveis e códigos'!$D$11:$F$12,2,FALSE)</f>
        <v>Primário</v>
      </c>
      <c r="S262" t="s">
        <v>17</v>
      </c>
      <c r="T262" t="s">
        <v>18</v>
      </c>
    </row>
    <row r="263" spans="1:20" x14ac:dyDescent="0.25">
      <c r="A263">
        <v>262</v>
      </c>
      <c r="B263" t="s">
        <v>6</v>
      </c>
      <c r="C263" t="s">
        <v>6</v>
      </c>
      <c r="D263" t="s">
        <v>6</v>
      </c>
      <c r="E263" t="s">
        <v>6</v>
      </c>
      <c r="F263" t="s">
        <v>6</v>
      </c>
      <c r="G263" t="s">
        <v>6</v>
      </c>
      <c r="H263" t="s">
        <v>6</v>
      </c>
      <c r="I263" t="s">
        <v>6</v>
      </c>
      <c r="J263" t="s">
        <v>6</v>
      </c>
      <c r="K263">
        <v>60</v>
      </c>
      <c r="L263">
        <v>1</v>
      </c>
      <c r="M263" t="str">
        <f>HLOOKUP(Dados_Eco1!L263,'Variáveis e códigos'!$D$3:$E$4,2,FALSE)</f>
        <v>Feminino</v>
      </c>
      <c r="N263">
        <v>58</v>
      </c>
      <c r="O263">
        <v>1</v>
      </c>
      <c r="P263" t="str">
        <f>VLOOKUP(O263,'Variáveis e códigos'!$D$7:$E$8,2, FALSE)</f>
        <v>Com filhos</v>
      </c>
      <c r="Q263">
        <v>1</v>
      </c>
      <c r="R263" t="str">
        <f>HLOOKUP(Q263,'Variáveis e códigos'!$D$11:$F$12,2,FALSE)</f>
        <v>Primário</v>
      </c>
      <c r="S263" t="s">
        <v>17</v>
      </c>
      <c r="T263" t="s">
        <v>18</v>
      </c>
    </row>
    <row r="264" spans="1:20" x14ac:dyDescent="0.25">
      <c r="A264">
        <v>263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3</v>
      </c>
      <c r="H264" t="s">
        <v>6</v>
      </c>
      <c r="I264">
        <v>3</v>
      </c>
      <c r="J264">
        <v>4</v>
      </c>
      <c r="K264">
        <v>75</v>
      </c>
      <c r="L264">
        <v>1</v>
      </c>
      <c r="M264" t="str">
        <f>HLOOKUP(Dados_Eco1!L264,'Variáveis e códigos'!$D$3:$E$4,2,FALSE)</f>
        <v>Feminino</v>
      </c>
      <c r="N264">
        <v>59</v>
      </c>
      <c r="O264">
        <v>1</v>
      </c>
      <c r="P264" t="str">
        <f>VLOOKUP(O264,'Variáveis e códigos'!$D$7:$E$8,2, FALSE)</f>
        <v>Com filhos</v>
      </c>
      <c r="Q264">
        <v>1</v>
      </c>
      <c r="R264" t="str">
        <f>HLOOKUP(Q264,'Variáveis e códigos'!$D$11:$F$12,2,FALSE)</f>
        <v>Primário</v>
      </c>
      <c r="S264" t="s">
        <v>17</v>
      </c>
      <c r="T264" t="s">
        <v>18</v>
      </c>
    </row>
    <row r="265" spans="1:20" x14ac:dyDescent="0.25">
      <c r="A265">
        <v>264</v>
      </c>
      <c r="B265" t="s">
        <v>6</v>
      </c>
      <c r="C265">
        <v>3</v>
      </c>
      <c r="D265">
        <v>4</v>
      </c>
      <c r="E265">
        <v>4</v>
      </c>
      <c r="F265" t="s">
        <v>6</v>
      </c>
      <c r="G265">
        <v>4</v>
      </c>
      <c r="H265">
        <v>4</v>
      </c>
      <c r="I265">
        <v>4</v>
      </c>
      <c r="J265" t="s">
        <v>6</v>
      </c>
      <c r="K265">
        <v>80</v>
      </c>
      <c r="L265">
        <v>1</v>
      </c>
      <c r="M265" t="str">
        <f>HLOOKUP(Dados_Eco1!L265,'Variáveis e códigos'!$D$3:$E$4,2,FALSE)</f>
        <v>Feminino</v>
      </c>
      <c r="N265">
        <v>70</v>
      </c>
      <c r="O265">
        <v>1</v>
      </c>
      <c r="P265" t="str">
        <f>VLOOKUP(O265,'Variáveis e códigos'!$D$7:$E$8,2, FALSE)</f>
        <v>Com filhos</v>
      </c>
      <c r="Q265">
        <v>1</v>
      </c>
      <c r="R265" t="str">
        <f>HLOOKUP(Q265,'Variáveis e códigos'!$D$11:$F$12,2,FALSE)</f>
        <v>Primário</v>
      </c>
      <c r="S265" t="s">
        <v>17</v>
      </c>
      <c r="T265" t="s">
        <v>18</v>
      </c>
    </row>
    <row r="266" spans="1:20" x14ac:dyDescent="0.25">
      <c r="A266">
        <v>265</v>
      </c>
      <c r="B266" t="s">
        <v>6</v>
      </c>
      <c r="C266" t="s">
        <v>6</v>
      </c>
      <c r="D266" t="s">
        <v>6</v>
      </c>
      <c r="E266" t="s">
        <v>6</v>
      </c>
      <c r="F266" t="s">
        <v>6</v>
      </c>
      <c r="G266">
        <v>4</v>
      </c>
      <c r="H266" t="s">
        <v>6</v>
      </c>
      <c r="I266" t="s">
        <v>6</v>
      </c>
      <c r="J266" t="s">
        <v>6</v>
      </c>
      <c r="K266">
        <v>85</v>
      </c>
      <c r="L266">
        <v>1</v>
      </c>
      <c r="M266" t="str">
        <f>HLOOKUP(Dados_Eco1!L266,'Variáveis e códigos'!$D$3:$E$4,2,FALSE)</f>
        <v>Feminino</v>
      </c>
      <c r="N266">
        <v>75</v>
      </c>
      <c r="O266">
        <v>1</v>
      </c>
      <c r="P266" t="str">
        <f>VLOOKUP(O266,'Variáveis e códigos'!$D$7:$E$8,2, FALSE)</f>
        <v>Com filhos</v>
      </c>
      <c r="Q266">
        <v>1</v>
      </c>
      <c r="R266" t="str">
        <f>HLOOKUP(Q266,'Variáveis e códigos'!$D$11:$F$12,2,FALSE)</f>
        <v>Primário</v>
      </c>
      <c r="S266" t="s">
        <v>20</v>
      </c>
      <c r="T266" t="s">
        <v>18</v>
      </c>
    </row>
    <row r="267" spans="1:20" x14ac:dyDescent="0.25">
      <c r="A267">
        <v>266</v>
      </c>
      <c r="B267" t="s">
        <v>6</v>
      </c>
      <c r="C267">
        <v>3</v>
      </c>
      <c r="D267">
        <v>4</v>
      </c>
      <c r="E267" t="s">
        <v>6</v>
      </c>
      <c r="F267">
        <v>3</v>
      </c>
      <c r="G267">
        <v>3</v>
      </c>
      <c r="H267">
        <v>4</v>
      </c>
      <c r="I267">
        <v>3</v>
      </c>
      <c r="K267">
        <v>60</v>
      </c>
      <c r="L267">
        <v>1</v>
      </c>
      <c r="M267" t="str">
        <f>HLOOKUP(Dados_Eco1!L267,'Variáveis e códigos'!$D$3:$E$4,2,FALSE)</f>
        <v>Feminino</v>
      </c>
      <c r="N267">
        <v>18</v>
      </c>
      <c r="O267">
        <v>2</v>
      </c>
      <c r="P267" t="str">
        <f>VLOOKUP(O267,'Variáveis e códigos'!$D$7:$E$8,2, FALSE)</f>
        <v>Sem filhos</v>
      </c>
      <c r="Q267">
        <v>2</v>
      </c>
      <c r="R267" t="str">
        <f>HLOOKUP(Q267,'Variáveis e códigos'!$D$11:$F$12,2,FALSE)</f>
        <v>Secundário</v>
      </c>
      <c r="S267" t="s">
        <v>20</v>
      </c>
      <c r="T267" t="s">
        <v>22</v>
      </c>
    </row>
    <row r="268" spans="1:20" x14ac:dyDescent="0.25">
      <c r="A268">
        <v>267</v>
      </c>
      <c r="B268" t="s">
        <v>6</v>
      </c>
      <c r="C268">
        <v>3</v>
      </c>
      <c r="D268" t="s">
        <v>6</v>
      </c>
      <c r="E268">
        <v>4</v>
      </c>
      <c r="F268" t="s">
        <v>6</v>
      </c>
      <c r="G268" t="s">
        <v>6</v>
      </c>
      <c r="H268" t="s">
        <v>6</v>
      </c>
      <c r="I268">
        <v>4</v>
      </c>
      <c r="J268" t="s">
        <v>6</v>
      </c>
      <c r="K268">
        <v>95</v>
      </c>
      <c r="L268">
        <v>1</v>
      </c>
      <c r="M268" t="str">
        <f>HLOOKUP(Dados_Eco1!L268,'Variáveis e códigos'!$D$3:$E$4,2,FALSE)</f>
        <v>Feminino</v>
      </c>
      <c r="N268">
        <v>19</v>
      </c>
      <c r="O268">
        <v>2</v>
      </c>
      <c r="P268" t="str">
        <f>VLOOKUP(O268,'Variáveis e códigos'!$D$7:$E$8,2, FALSE)</f>
        <v>Sem filhos</v>
      </c>
      <c r="Q268">
        <v>2</v>
      </c>
      <c r="R268" t="str">
        <f>HLOOKUP(Q268,'Variáveis e códigos'!$D$11:$F$12,2,FALSE)</f>
        <v>Secundário</v>
      </c>
      <c r="S268" t="s">
        <v>20</v>
      </c>
      <c r="T268" t="s">
        <v>22</v>
      </c>
    </row>
    <row r="269" spans="1:20" x14ac:dyDescent="0.25">
      <c r="A269">
        <v>268</v>
      </c>
      <c r="B269">
        <v>2</v>
      </c>
      <c r="C269">
        <v>2</v>
      </c>
      <c r="E269">
        <v>3</v>
      </c>
      <c r="F269">
        <v>3</v>
      </c>
      <c r="G269">
        <v>2</v>
      </c>
      <c r="H269">
        <v>3</v>
      </c>
      <c r="I269">
        <v>4</v>
      </c>
      <c r="J269">
        <v>4</v>
      </c>
      <c r="K269">
        <v>75</v>
      </c>
      <c r="L269">
        <v>1</v>
      </c>
      <c r="M269" t="str">
        <f>HLOOKUP(Dados_Eco1!L269,'Variáveis e códigos'!$D$3:$E$4,2,FALSE)</f>
        <v>Feminino</v>
      </c>
      <c r="N269">
        <v>19</v>
      </c>
      <c r="O269">
        <v>2</v>
      </c>
      <c r="P269" t="str">
        <f>VLOOKUP(O269,'Variáveis e códigos'!$D$7:$E$8,2, FALSE)</f>
        <v>Sem filhos</v>
      </c>
      <c r="Q269">
        <v>2</v>
      </c>
      <c r="R269" t="str">
        <f>HLOOKUP(Q269,'Variáveis e códigos'!$D$11:$F$12,2,FALSE)</f>
        <v>Secundário</v>
      </c>
      <c r="S269" t="s">
        <v>20</v>
      </c>
      <c r="T269" t="s">
        <v>22</v>
      </c>
    </row>
    <row r="270" spans="1:20" x14ac:dyDescent="0.25">
      <c r="A270">
        <v>269</v>
      </c>
      <c r="B270">
        <v>3</v>
      </c>
      <c r="C270">
        <v>3</v>
      </c>
      <c r="D270">
        <v>4</v>
      </c>
      <c r="E270">
        <v>4</v>
      </c>
      <c r="F270">
        <v>3</v>
      </c>
      <c r="G270">
        <v>3</v>
      </c>
      <c r="H270">
        <v>2</v>
      </c>
      <c r="I270">
        <v>3</v>
      </c>
      <c r="J270">
        <v>3</v>
      </c>
      <c r="K270">
        <v>50</v>
      </c>
      <c r="L270">
        <v>1</v>
      </c>
      <c r="M270" t="str">
        <f>HLOOKUP(Dados_Eco1!L270,'Variáveis e códigos'!$D$3:$E$4,2,FALSE)</f>
        <v>Feminino</v>
      </c>
      <c r="O270">
        <v>1</v>
      </c>
      <c r="P270" t="str">
        <f>VLOOKUP(O270,'Variáveis e códigos'!$D$7:$E$8,2, FALSE)</f>
        <v>Com filhos</v>
      </c>
      <c r="Q270">
        <v>1</v>
      </c>
      <c r="R270" t="str">
        <f>HLOOKUP(Q270,'Variáveis e códigos'!$D$11:$F$12,2,FALSE)</f>
        <v>Primário</v>
      </c>
      <c r="S270" t="s">
        <v>20</v>
      </c>
      <c r="T270" t="s">
        <v>18</v>
      </c>
    </row>
    <row r="271" spans="1:20" x14ac:dyDescent="0.25">
      <c r="A271">
        <v>270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3</v>
      </c>
      <c r="H271">
        <v>3</v>
      </c>
      <c r="I271">
        <v>4</v>
      </c>
      <c r="J271">
        <v>4</v>
      </c>
      <c r="K271">
        <v>70</v>
      </c>
      <c r="L271">
        <v>1</v>
      </c>
      <c r="M271" t="str">
        <f>HLOOKUP(Dados_Eco1!L271,'Variáveis e códigos'!$D$3:$E$4,2,FALSE)</f>
        <v>Feminino</v>
      </c>
      <c r="N271">
        <v>36</v>
      </c>
      <c r="O271">
        <v>1</v>
      </c>
      <c r="P271" t="str">
        <f>VLOOKUP(O271,'Variáveis e códigos'!$D$7:$E$8,2, FALSE)</f>
        <v>Com filhos</v>
      </c>
      <c r="Q271">
        <v>1</v>
      </c>
      <c r="R271" t="str">
        <f>HLOOKUP(Q271,'Variáveis e códigos'!$D$11:$F$12,2,FALSE)</f>
        <v>Primário</v>
      </c>
      <c r="S271" t="s">
        <v>17</v>
      </c>
      <c r="T271" t="s">
        <v>18</v>
      </c>
    </row>
    <row r="272" spans="1:20" x14ac:dyDescent="0.25">
      <c r="A272">
        <v>271</v>
      </c>
      <c r="B272">
        <v>4</v>
      </c>
      <c r="C272">
        <v>4</v>
      </c>
      <c r="D272">
        <v>4</v>
      </c>
      <c r="E272">
        <v>4</v>
      </c>
      <c r="F272">
        <v>3</v>
      </c>
      <c r="G272">
        <v>3</v>
      </c>
      <c r="H272">
        <v>4</v>
      </c>
      <c r="I272" t="s">
        <v>6</v>
      </c>
      <c r="J272">
        <v>4</v>
      </c>
      <c r="K272">
        <v>60</v>
      </c>
      <c r="L272">
        <v>1</v>
      </c>
      <c r="M272" t="str">
        <f>HLOOKUP(Dados_Eco1!L272,'Variáveis e códigos'!$D$3:$E$4,2,FALSE)</f>
        <v>Feminino</v>
      </c>
      <c r="N272">
        <v>44</v>
      </c>
      <c r="O272">
        <v>1</v>
      </c>
      <c r="P272" t="str">
        <f>VLOOKUP(O272,'Variáveis e códigos'!$D$7:$E$8,2, FALSE)</f>
        <v>Com filhos</v>
      </c>
      <c r="Q272">
        <v>2</v>
      </c>
      <c r="R272" t="str">
        <f>HLOOKUP(Q272,'Variáveis e códigos'!$D$11:$F$12,2,FALSE)</f>
        <v>Secundário</v>
      </c>
      <c r="S272" t="s">
        <v>17</v>
      </c>
      <c r="T272" t="s">
        <v>18</v>
      </c>
    </row>
    <row r="273" spans="1:20" x14ac:dyDescent="0.25">
      <c r="A273">
        <v>272</v>
      </c>
      <c r="B273">
        <v>4</v>
      </c>
      <c r="C273">
        <v>2</v>
      </c>
      <c r="D273">
        <v>4</v>
      </c>
      <c r="E273">
        <v>3</v>
      </c>
      <c r="F273">
        <v>4</v>
      </c>
      <c r="G273">
        <v>2</v>
      </c>
      <c r="H273">
        <v>4</v>
      </c>
      <c r="I273">
        <v>4</v>
      </c>
      <c r="J273">
        <v>4</v>
      </c>
      <c r="K273">
        <v>30</v>
      </c>
      <c r="L273">
        <v>1</v>
      </c>
      <c r="M273" t="str">
        <f>HLOOKUP(Dados_Eco1!L273,'Variáveis e códigos'!$D$3:$E$4,2,FALSE)</f>
        <v>Feminino</v>
      </c>
      <c r="N273">
        <v>30</v>
      </c>
      <c r="O273">
        <v>2</v>
      </c>
      <c r="P273" t="str">
        <f>VLOOKUP(O273,'Variáveis e códigos'!$D$7:$E$8,2, FALSE)</f>
        <v>Sem filhos</v>
      </c>
      <c r="Q273">
        <v>3</v>
      </c>
      <c r="R273" t="str">
        <f>HLOOKUP(Q273,'Variáveis e códigos'!$D$11:$F$12,2,FALSE)</f>
        <v>Superior</v>
      </c>
      <c r="S273" t="s">
        <v>17</v>
      </c>
      <c r="T273" t="s">
        <v>19</v>
      </c>
    </row>
    <row r="274" spans="1:20" x14ac:dyDescent="0.25">
      <c r="A274">
        <v>273</v>
      </c>
      <c r="B274">
        <v>4</v>
      </c>
      <c r="C274">
        <v>2</v>
      </c>
      <c r="D274">
        <v>3</v>
      </c>
      <c r="E274">
        <v>3</v>
      </c>
      <c r="F274">
        <v>2</v>
      </c>
      <c r="G274">
        <v>2</v>
      </c>
      <c r="H274">
        <v>3</v>
      </c>
      <c r="I274">
        <v>4</v>
      </c>
      <c r="J274">
        <v>4</v>
      </c>
      <c r="K274">
        <v>30</v>
      </c>
      <c r="L274">
        <v>1</v>
      </c>
      <c r="M274" t="str">
        <f>HLOOKUP(Dados_Eco1!L274,'Variáveis e códigos'!$D$3:$E$4,2,FALSE)</f>
        <v>Feminino</v>
      </c>
      <c r="N274">
        <v>20</v>
      </c>
      <c r="O274">
        <v>2</v>
      </c>
      <c r="P274" t="str">
        <f>VLOOKUP(O274,'Variáveis e códigos'!$D$7:$E$8,2, FALSE)</f>
        <v>Sem filhos</v>
      </c>
      <c r="Q274">
        <v>3</v>
      </c>
      <c r="R274" t="str">
        <f>HLOOKUP(Q274,'Variáveis e códigos'!$D$11:$F$12,2,FALSE)</f>
        <v>Superior</v>
      </c>
      <c r="S274" t="s">
        <v>20</v>
      </c>
      <c r="T274" t="s">
        <v>22</v>
      </c>
    </row>
    <row r="275" spans="1:20" x14ac:dyDescent="0.25">
      <c r="A275">
        <v>274</v>
      </c>
      <c r="B275">
        <v>4</v>
      </c>
      <c r="C275">
        <v>3</v>
      </c>
      <c r="D275">
        <v>4</v>
      </c>
      <c r="E275">
        <v>4</v>
      </c>
      <c r="F275">
        <v>4</v>
      </c>
      <c r="G275">
        <v>3</v>
      </c>
      <c r="H275">
        <v>4</v>
      </c>
      <c r="I275">
        <v>4</v>
      </c>
      <c r="J275">
        <v>4</v>
      </c>
      <c r="K275">
        <v>95</v>
      </c>
      <c r="L275">
        <v>1</v>
      </c>
      <c r="M275" t="str">
        <f>HLOOKUP(Dados_Eco1!L275,'Variáveis e códigos'!$D$3:$E$4,2,FALSE)</f>
        <v>Feminino</v>
      </c>
      <c r="N275">
        <v>23</v>
      </c>
      <c r="O275">
        <v>2</v>
      </c>
      <c r="P275" t="str">
        <f>VLOOKUP(O275,'Variáveis e códigos'!$D$7:$E$8,2, FALSE)</f>
        <v>Sem filhos</v>
      </c>
      <c r="Q275">
        <v>3</v>
      </c>
      <c r="R275" t="str">
        <f>HLOOKUP(Q275,'Variáveis e códigos'!$D$11:$F$12,2,FALSE)</f>
        <v>Superior</v>
      </c>
      <c r="S275" t="s">
        <v>20</v>
      </c>
      <c r="T275" t="s">
        <v>22</v>
      </c>
    </row>
    <row r="276" spans="1:20" x14ac:dyDescent="0.25">
      <c r="A276">
        <v>275</v>
      </c>
      <c r="B276" t="s">
        <v>6</v>
      </c>
      <c r="C276" t="s">
        <v>6</v>
      </c>
      <c r="D276">
        <v>4</v>
      </c>
      <c r="E276" t="s">
        <v>6</v>
      </c>
      <c r="F276" t="s">
        <v>6</v>
      </c>
      <c r="G276">
        <v>4</v>
      </c>
      <c r="H276" t="s">
        <v>6</v>
      </c>
      <c r="I276" t="s">
        <v>6</v>
      </c>
      <c r="J276" t="s">
        <v>6</v>
      </c>
      <c r="K276">
        <v>90</v>
      </c>
      <c r="L276">
        <v>1</v>
      </c>
      <c r="M276" t="str">
        <f>HLOOKUP(Dados_Eco1!L276,'Variáveis e códigos'!$D$3:$E$4,2,FALSE)</f>
        <v>Feminino</v>
      </c>
      <c r="N276">
        <v>22</v>
      </c>
      <c r="O276">
        <v>2</v>
      </c>
      <c r="P276" t="str">
        <f>VLOOKUP(O276,'Variáveis e códigos'!$D$7:$E$8,2, FALSE)</f>
        <v>Sem filhos</v>
      </c>
      <c r="Q276">
        <v>1</v>
      </c>
      <c r="R276" t="str">
        <f>HLOOKUP(Q276,'Variáveis e códigos'!$D$11:$F$12,2,FALSE)</f>
        <v>Primário</v>
      </c>
      <c r="S276" t="s">
        <v>17</v>
      </c>
      <c r="T276" t="s">
        <v>22</v>
      </c>
    </row>
    <row r="277" spans="1:20" x14ac:dyDescent="0.25">
      <c r="A277">
        <v>276</v>
      </c>
      <c r="B277" t="s">
        <v>6</v>
      </c>
      <c r="C277">
        <v>4</v>
      </c>
      <c r="D277">
        <v>4</v>
      </c>
      <c r="E277" t="s">
        <v>6</v>
      </c>
      <c r="F277" t="s">
        <v>6</v>
      </c>
      <c r="G277">
        <v>4</v>
      </c>
      <c r="H277">
        <v>4</v>
      </c>
      <c r="I277" t="s">
        <v>6</v>
      </c>
      <c r="J277">
        <v>4</v>
      </c>
      <c r="K277">
        <v>95</v>
      </c>
      <c r="L277">
        <v>1</v>
      </c>
      <c r="M277" t="str">
        <f>HLOOKUP(Dados_Eco1!L277,'Variáveis e códigos'!$D$3:$E$4,2,FALSE)</f>
        <v>Feminino</v>
      </c>
      <c r="N277">
        <v>22</v>
      </c>
      <c r="O277">
        <v>2</v>
      </c>
      <c r="P277" t="str">
        <f>VLOOKUP(O277,'Variáveis e códigos'!$D$7:$E$8,2, FALSE)</f>
        <v>Sem filhos</v>
      </c>
      <c r="Q277">
        <v>1</v>
      </c>
      <c r="R277" t="str">
        <f>HLOOKUP(Q277,'Variáveis e códigos'!$D$11:$F$12,2,FALSE)</f>
        <v>Primário</v>
      </c>
      <c r="S277" t="s">
        <v>20</v>
      </c>
      <c r="T277" t="s">
        <v>22</v>
      </c>
    </row>
    <row r="278" spans="1:20" x14ac:dyDescent="0.25">
      <c r="A278">
        <v>277</v>
      </c>
      <c r="B278" t="s">
        <v>6</v>
      </c>
      <c r="C278">
        <v>3</v>
      </c>
      <c r="D278" t="s">
        <v>6</v>
      </c>
      <c r="E278" t="s">
        <v>6</v>
      </c>
      <c r="F278" t="s">
        <v>6</v>
      </c>
      <c r="G278" t="s">
        <v>6</v>
      </c>
      <c r="H278">
        <v>3</v>
      </c>
      <c r="I278">
        <v>2</v>
      </c>
      <c r="J278" t="s">
        <v>6</v>
      </c>
      <c r="K278">
        <v>85</v>
      </c>
      <c r="L278">
        <v>1</v>
      </c>
      <c r="M278" t="str">
        <f>HLOOKUP(Dados_Eco1!L278,'Variáveis e códigos'!$D$3:$E$4,2,FALSE)</f>
        <v>Feminino</v>
      </c>
      <c r="N278">
        <v>23</v>
      </c>
      <c r="O278">
        <v>2</v>
      </c>
      <c r="P278" t="str">
        <f>VLOOKUP(O278,'Variáveis e códigos'!$D$7:$E$8,2, FALSE)</f>
        <v>Sem filhos</v>
      </c>
      <c r="Q278">
        <v>2</v>
      </c>
      <c r="R278" t="str">
        <f>HLOOKUP(Q278,'Variáveis e códigos'!$D$11:$F$12,2,FALSE)</f>
        <v>Secundário</v>
      </c>
      <c r="S278" t="s">
        <v>20</v>
      </c>
      <c r="T278" t="s">
        <v>18</v>
      </c>
    </row>
    <row r="279" spans="1:20" x14ac:dyDescent="0.25">
      <c r="A279">
        <v>278</v>
      </c>
      <c r="B279" t="s">
        <v>6</v>
      </c>
      <c r="C279">
        <v>3</v>
      </c>
      <c r="D279" t="s">
        <v>6</v>
      </c>
      <c r="E279">
        <v>4</v>
      </c>
      <c r="F279" t="s">
        <v>6</v>
      </c>
      <c r="G279">
        <v>4</v>
      </c>
      <c r="H279" t="s">
        <v>6</v>
      </c>
      <c r="I279" t="s">
        <v>6</v>
      </c>
      <c r="J279" t="s">
        <v>6</v>
      </c>
      <c r="K279">
        <v>95</v>
      </c>
      <c r="L279">
        <v>1</v>
      </c>
      <c r="M279" t="str">
        <f>HLOOKUP(Dados_Eco1!L279,'Variáveis e códigos'!$D$3:$E$4,2,FALSE)</f>
        <v>Feminino</v>
      </c>
      <c r="N279">
        <v>74</v>
      </c>
      <c r="O279">
        <v>1</v>
      </c>
      <c r="P279" t="str">
        <f>VLOOKUP(O279,'Variáveis e códigos'!$D$7:$E$8,2, FALSE)</f>
        <v>Com filhos</v>
      </c>
      <c r="Q279">
        <v>2</v>
      </c>
      <c r="R279" t="str">
        <f>HLOOKUP(Q279,'Variáveis e códigos'!$D$11:$F$12,2,FALSE)</f>
        <v>Secundário</v>
      </c>
      <c r="S279" t="s">
        <v>17</v>
      </c>
      <c r="T279" t="s">
        <v>19</v>
      </c>
    </row>
    <row r="280" spans="1:20" x14ac:dyDescent="0.25">
      <c r="A280">
        <v>279</v>
      </c>
      <c r="B280">
        <v>4</v>
      </c>
      <c r="C280" t="s">
        <v>30</v>
      </c>
      <c r="D280">
        <v>3</v>
      </c>
      <c r="E280">
        <v>3</v>
      </c>
      <c r="F280">
        <v>2</v>
      </c>
      <c r="G280">
        <v>2</v>
      </c>
      <c r="H280">
        <v>4</v>
      </c>
      <c r="I280">
        <v>3</v>
      </c>
      <c r="J280">
        <v>4</v>
      </c>
      <c r="K280">
        <v>95</v>
      </c>
      <c r="L280">
        <v>1</v>
      </c>
      <c r="M280" t="str">
        <f>HLOOKUP(Dados_Eco1!L280,'Variáveis e códigos'!$D$3:$E$4,2,FALSE)</f>
        <v>Feminino</v>
      </c>
      <c r="N280">
        <v>45</v>
      </c>
      <c r="O280">
        <v>1</v>
      </c>
      <c r="P280" t="str">
        <f>VLOOKUP(O280,'Variáveis e códigos'!$D$7:$E$8,2, FALSE)</f>
        <v>Com filhos</v>
      </c>
      <c r="Q280">
        <v>1</v>
      </c>
      <c r="R280" t="str">
        <f>HLOOKUP(Q280,'Variáveis e códigos'!$D$11:$F$12,2,FALSE)</f>
        <v>Primário</v>
      </c>
      <c r="S280" t="s">
        <v>17</v>
      </c>
      <c r="T280" t="s">
        <v>21</v>
      </c>
    </row>
    <row r="281" spans="1:20" x14ac:dyDescent="0.25">
      <c r="A281">
        <v>280</v>
      </c>
      <c r="B281">
        <v>4</v>
      </c>
      <c r="C281">
        <v>2</v>
      </c>
      <c r="D281">
        <v>3</v>
      </c>
      <c r="E281">
        <v>3</v>
      </c>
      <c r="F281">
        <v>3</v>
      </c>
      <c r="G281">
        <v>2</v>
      </c>
      <c r="H281">
        <v>4</v>
      </c>
      <c r="I281">
        <v>4</v>
      </c>
      <c r="J281">
        <v>4</v>
      </c>
      <c r="K281">
        <v>90</v>
      </c>
      <c r="L281">
        <v>1</v>
      </c>
      <c r="M281" t="str">
        <f>HLOOKUP(Dados_Eco1!L281,'Variáveis e códigos'!$D$3:$E$4,2,FALSE)</f>
        <v>Feminino</v>
      </c>
      <c r="N281">
        <v>44</v>
      </c>
      <c r="O281">
        <v>1</v>
      </c>
      <c r="P281" t="str">
        <f>VLOOKUP(O281,'Variáveis e códigos'!$D$7:$E$8,2, FALSE)</f>
        <v>Com filhos</v>
      </c>
      <c r="Q281">
        <v>1</v>
      </c>
      <c r="R281" t="str">
        <f>HLOOKUP(Q281,'Variáveis e códigos'!$D$11:$F$12,2,FALSE)</f>
        <v>Primário</v>
      </c>
      <c r="S281" t="s">
        <v>17</v>
      </c>
      <c r="T281" t="s">
        <v>18</v>
      </c>
    </row>
    <row r="282" spans="1:20" x14ac:dyDescent="0.25">
      <c r="A282">
        <v>281</v>
      </c>
      <c r="B282" t="s">
        <v>6</v>
      </c>
      <c r="C282">
        <v>4</v>
      </c>
      <c r="D282">
        <v>4</v>
      </c>
      <c r="E282">
        <v>4</v>
      </c>
      <c r="F282">
        <v>4</v>
      </c>
      <c r="G282">
        <v>4</v>
      </c>
      <c r="I282">
        <v>4</v>
      </c>
      <c r="J282">
        <v>4</v>
      </c>
      <c r="K282">
        <v>90</v>
      </c>
      <c r="L282">
        <v>1</v>
      </c>
      <c r="M282" t="str">
        <f>HLOOKUP(Dados_Eco1!L282,'Variáveis e códigos'!$D$3:$E$4,2,FALSE)</f>
        <v>Feminino</v>
      </c>
      <c r="N282">
        <v>31</v>
      </c>
      <c r="O282">
        <v>2</v>
      </c>
      <c r="P282" t="str">
        <f>VLOOKUP(O282,'Variáveis e códigos'!$D$7:$E$8,2, FALSE)</f>
        <v>Sem filhos</v>
      </c>
      <c r="Q282">
        <v>3</v>
      </c>
      <c r="R282" t="str">
        <f>HLOOKUP(Q282,'Variáveis e códigos'!$D$11:$F$12,2,FALSE)</f>
        <v>Superior</v>
      </c>
      <c r="S282" t="s">
        <v>17</v>
      </c>
      <c r="T282" t="s">
        <v>19</v>
      </c>
    </row>
    <row r="283" spans="1:20" x14ac:dyDescent="0.25">
      <c r="A283">
        <v>282</v>
      </c>
      <c r="B283" t="s">
        <v>6</v>
      </c>
      <c r="C283">
        <v>4</v>
      </c>
      <c r="D283">
        <v>4</v>
      </c>
      <c r="E283">
        <v>4</v>
      </c>
      <c r="F283">
        <v>4</v>
      </c>
      <c r="G283">
        <v>3</v>
      </c>
      <c r="H283">
        <v>4</v>
      </c>
      <c r="I283">
        <v>4</v>
      </c>
      <c r="J283">
        <v>4</v>
      </c>
      <c r="K283">
        <v>80</v>
      </c>
      <c r="L283">
        <v>1</v>
      </c>
      <c r="M283" t="str">
        <f>HLOOKUP(Dados_Eco1!L283,'Variáveis e códigos'!$D$3:$E$4,2,FALSE)</f>
        <v>Feminino</v>
      </c>
      <c r="N283">
        <v>33</v>
      </c>
      <c r="O283">
        <v>2</v>
      </c>
      <c r="P283" t="str">
        <f>VLOOKUP(O283,'Variáveis e códigos'!$D$7:$E$8,2, FALSE)</f>
        <v>Sem filhos</v>
      </c>
      <c r="Q283">
        <v>3</v>
      </c>
      <c r="R283" t="str">
        <f>HLOOKUP(Q283,'Variáveis e códigos'!$D$11:$F$12,2,FALSE)</f>
        <v>Superior</v>
      </c>
      <c r="S283" t="s">
        <v>17</v>
      </c>
      <c r="T283" t="s">
        <v>19</v>
      </c>
    </row>
    <row r="284" spans="1:20" x14ac:dyDescent="0.25">
      <c r="A284">
        <v>283</v>
      </c>
      <c r="B284" t="s">
        <v>6</v>
      </c>
      <c r="C284" t="s">
        <v>30</v>
      </c>
      <c r="D284" t="s">
        <v>6</v>
      </c>
      <c r="E284" t="s">
        <v>6</v>
      </c>
      <c r="F284" t="s">
        <v>6</v>
      </c>
      <c r="G284" t="s">
        <v>6</v>
      </c>
      <c r="H284">
        <v>4</v>
      </c>
      <c r="I284">
        <v>4</v>
      </c>
      <c r="J284" t="s">
        <v>6</v>
      </c>
      <c r="K284">
        <v>90</v>
      </c>
      <c r="L284">
        <v>1</v>
      </c>
      <c r="M284" t="str">
        <f>HLOOKUP(Dados_Eco1!L284,'Variáveis e códigos'!$D$3:$E$4,2,FALSE)</f>
        <v>Feminino</v>
      </c>
      <c r="N284">
        <v>71</v>
      </c>
      <c r="O284">
        <v>1</v>
      </c>
      <c r="P284" t="str">
        <f>VLOOKUP(O284,'Variáveis e códigos'!$D$7:$E$8,2, FALSE)</f>
        <v>Com filhos</v>
      </c>
      <c r="Q284">
        <v>1</v>
      </c>
      <c r="R284" t="str">
        <f>HLOOKUP(Q284,'Variáveis e códigos'!$D$11:$F$12,2,FALSE)</f>
        <v>Primário</v>
      </c>
      <c r="S284" t="s">
        <v>20</v>
      </c>
      <c r="T284" t="s">
        <v>18</v>
      </c>
    </row>
    <row r="285" spans="1:20" x14ac:dyDescent="0.25">
      <c r="A285">
        <v>284</v>
      </c>
      <c r="B285" t="s">
        <v>6</v>
      </c>
      <c r="C285">
        <v>4</v>
      </c>
      <c r="D285" t="s">
        <v>6</v>
      </c>
      <c r="E285">
        <v>3</v>
      </c>
      <c r="F285" t="s">
        <v>6</v>
      </c>
      <c r="G285" t="s">
        <v>6</v>
      </c>
      <c r="H285">
        <v>4</v>
      </c>
      <c r="I285" t="s">
        <v>6</v>
      </c>
      <c r="J285">
        <v>3</v>
      </c>
      <c r="K285">
        <v>90</v>
      </c>
      <c r="L285">
        <v>1</v>
      </c>
      <c r="M285" t="str">
        <f>HLOOKUP(Dados_Eco1!L285,'Variáveis e códigos'!$D$3:$E$4,2,FALSE)</f>
        <v>Feminino</v>
      </c>
      <c r="N285">
        <v>62</v>
      </c>
      <c r="O285">
        <v>2</v>
      </c>
      <c r="P285" t="str">
        <f>VLOOKUP(O285,'Variáveis e códigos'!$D$7:$E$8,2, FALSE)</f>
        <v>Sem filhos</v>
      </c>
      <c r="Q285">
        <v>3</v>
      </c>
      <c r="R285" t="str">
        <f>HLOOKUP(Q285,'Variáveis e códigos'!$D$11:$F$12,2,FALSE)</f>
        <v>Superior</v>
      </c>
      <c r="S285" t="s">
        <v>20</v>
      </c>
      <c r="T285" t="s">
        <v>19</v>
      </c>
    </row>
    <row r="286" spans="1:20" x14ac:dyDescent="0.25">
      <c r="A286">
        <v>285</v>
      </c>
      <c r="B286">
        <v>4</v>
      </c>
      <c r="C286">
        <v>2</v>
      </c>
      <c r="D286">
        <v>4</v>
      </c>
      <c r="E286">
        <v>2</v>
      </c>
      <c r="F286">
        <v>2</v>
      </c>
      <c r="G286">
        <v>2</v>
      </c>
      <c r="H286">
        <v>3</v>
      </c>
      <c r="I286">
        <v>2</v>
      </c>
      <c r="J286">
        <v>4</v>
      </c>
      <c r="K286">
        <v>60</v>
      </c>
      <c r="L286">
        <v>2</v>
      </c>
      <c r="M286" t="str">
        <f>HLOOKUP(Dados_Eco1!L286,'Variáveis e códigos'!$D$3:$E$4,2,FALSE)</f>
        <v>Masculino</v>
      </c>
      <c r="N286">
        <v>21</v>
      </c>
      <c r="O286">
        <v>2</v>
      </c>
      <c r="P286" t="str">
        <f>VLOOKUP(O286,'Variáveis e códigos'!$D$7:$E$8,2, FALSE)</f>
        <v>Sem filhos</v>
      </c>
      <c r="Q286">
        <v>2</v>
      </c>
      <c r="R286" t="str">
        <f>HLOOKUP(Q286,'Variáveis e códigos'!$D$11:$F$12,2,FALSE)</f>
        <v>Secundário</v>
      </c>
      <c r="S286" t="s">
        <v>20</v>
      </c>
      <c r="T286" t="s">
        <v>21</v>
      </c>
    </row>
    <row r="287" spans="1:20" x14ac:dyDescent="0.25">
      <c r="A287">
        <v>286</v>
      </c>
      <c r="B287">
        <v>4</v>
      </c>
      <c r="C287">
        <v>2</v>
      </c>
      <c r="E287">
        <v>3</v>
      </c>
      <c r="F287">
        <v>2</v>
      </c>
      <c r="G287">
        <v>2</v>
      </c>
      <c r="I287">
        <v>3</v>
      </c>
      <c r="J287">
        <v>4</v>
      </c>
      <c r="K287">
        <v>100</v>
      </c>
      <c r="L287">
        <v>2</v>
      </c>
      <c r="M287" t="str">
        <f>HLOOKUP(Dados_Eco1!L287,'Variáveis e códigos'!$D$3:$E$4,2,FALSE)</f>
        <v>Masculino</v>
      </c>
      <c r="N287">
        <v>69</v>
      </c>
      <c r="O287">
        <v>1</v>
      </c>
      <c r="P287" t="str">
        <f>VLOOKUP(O287,'Variáveis e códigos'!$D$7:$E$8,2, FALSE)</f>
        <v>Com filhos</v>
      </c>
      <c r="Q287">
        <v>3</v>
      </c>
      <c r="R287" t="str">
        <f>HLOOKUP(Q287,'Variáveis e códigos'!$D$11:$F$12,2,FALSE)</f>
        <v>Superior</v>
      </c>
      <c r="S287" t="s">
        <v>17</v>
      </c>
      <c r="T287" t="s">
        <v>23</v>
      </c>
    </row>
    <row r="288" spans="1:20" x14ac:dyDescent="0.25">
      <c r="A288">
        <v>287</v>
      </c>
      <c r="B288">
        <v>3</v>
      </c>
      <c r="C288">
        <v>2</v>
      </c>
      <c r="D288" t="s">
        <v>6</v>
      </c>
      <c r="E288">
        <v>4</v>
      </c>
      <c r="F288">
        <v>3</v>
      </c>
      <c r="G288">
        <v>2</v>
      </c>
      <c r="H288">
        <v>4</v>
      </c>
      <c r="I288" t="s">
        <v>30</v>
      </c>
      <c r="J288" t="s">
        <v>6</v>
      </c>
      <c r="K288">
        <v>100</v>
      </c>
      <c r="L288">
        <v>2</v>
      </c>
      <c r="M288" t="str">
        <f>HLOOKUP(Dados_Eco1!L288,'Variáveis e códigos'!$D$3:$E$4,2,FALSE)</f>
        <v>Masculino</v>
      </c>
      <c r="N288">
        <v>21</v>
      </c>
      <c r="O288">
        <v>2</v>
      </c>
      <c r="P288" t="str">
        <f>VLOOKUP(O288,'Variáveis e códigos'!$D$7:$E$8,2, FALSE)</f>
        <v>Sem filhos</v>
      </c>
      <c r="Q288">
        <v>2</v>
      </c>
      <c r="R288" t="str">
        <f>HLOOKUP(Q288,'Variáveis e códigos'!$D$11:$F$12,2,FALSE)</f>
        <v>Secundário</v>
      </c>
      <c r="S288" t="s">
        <v>20</v>
      </c>
      <c r="T288" t="s">
        <v>18</v>
      </c>
    </row>
    <row r="289" spans="1:20" x14ac:dyDescent="0.25">
      <c r="A289">
        <v>288</v>
      </c>
      <c r="B289">
        <v>3</v>
      </c>
      <c r="C289">
        <v>4</v>
      </c>
      <c r="D289">
        <v>4</v>
      </c>
      <c r="E289">
        <v>4</v>
      </c>
      <c r="F289" t="s">
        <v>6</v>
      </c>
      <c r="G289">
        <v>3</v>
      </c>
      <c r="H289">
        <v>4</v>
      </c>
      <c r="I289">
        <v>3</v>
      </c>
      <c r="J289">
        <v>4</v>
      </c>
      <c r="K289">
        <v>90</v>
      </c>
      <c r="L289">
        <v>2</v>
      </c>
      <c r="M289" t="str">
        <f>HLOOKUP(Dados_Eco1!L289,'Variáveis e códigos'!$D$3:$E$4,2,FALSE)</f>
        <v>Masculino</v>
      </c>
      <c r="N289">
        <v>21</v>
      </c>
      <c r="O289">
        <v>2</v>
      </c>
      <c r="P289" t="str">
        <f>VLOOKUP(O289,'Variáveis e códigos'!$D$7:$E$8,2, FALSE)</f>
        <v>Sem filhos</v>
      </c>
      <c r="Q289">
        <v>1</v>
      </c>
      <c r="R289" t="str">
        <f>HLOOKUP(Q289,'Variáveis e códigos'!$D$11:$F$12,2,FALSE)</f>
        <v>Primário</v>
      </c>
      <c r="S289" t="s">
        <v>20</v>
      </c>
      <c r="T289" t="s">
        <v>21</v>
      </c>
    </row>
    <row r="290" spans="1:20" x14ac:dyDescent="0.25">
      <c r="A290">
        <v>289</v>
      </c>
      <c r="B290">
        <v>4</v>
      </c>
      <c r="C290">
        <v>4</v>
      </c>
      <c r="D290">
        <v>4</v>
      </c>
      <c r="E290" t="s">
        <v>6</v>
      </c>
      <c r="F290">
        <v>4</v>
      </c>
      <c r="G290">
        <v>3</v>
      </c>
      <c r="H290">
        <v>4</v>
      </c>
      <c r="I290">
        <v>4</v>
      </c>
      <c r="J290">
        <v>4</v>
      </c>
      <c r="K290">
        <v>65</v>
      </c>
      <c r="L290">
        <v>2</v>
      </c>
      <c r="M290" t="str">
        <f>HLOOKUP(Dados_Eco1!L290,'Variáveis e códigos'!$D$3:$E$4,2,FALSE)</f>
        <v>Masculino</v>
      </c>
      <c r="N290">
        <v>60</v>
      </c>
      <c r="O290">
        <v>1</v>
      </c>
      <c r="P290" t="str">
        <f>VLOOKUP(O290,'Variáveis e códigos'!$D$7:$E$8,2, FALSE)</f>
        <v>Com filhos</v>
      </c>
      <c r="Q290">
        <v>3</v>
      </c>
      <c r="R290" t="str">
        <f>HLOOKUP(Q290,'Variáveis e códigos'!$D$11:$F$12,2,FALSE)</f>
        <v>Superior</v>
      </c>
      <c r="S290" t="s">
        <v>17</v>
      </c>
      <c r="T290" t="s">
        <v>23</v>
      </c>
    </row>
    <row r="291" spans="1:20" x14ac:dyDescent="0.25">
      <c r="A291">
        <v>290</v>
      </c>
      <c r="B291" t="s">
        <v>6</v>
      </c>
      <c r="C291">
        <v>2</v>
      </c>
      <c r="D291" t="s">
        <v>6</v>
      </c>
      <c r="E291" t="s">
        <v>6</v>
      </c>
      <c r="F291">
        <v>4</v>
      </c>
      <c r="G291">
        <v>4</v>
      </c>
      <c r="I291">
        <v>4</v>
      </c>
      <c r="J291" t="s">
        <v>6</v>
      </c>
      <c r="K291">
        <v>80</v>
      </c>
      <c r="L291">
        <v>2</v>
      </c>
      <c r="M291" t="str">
        <f>HLOOKUP(Dados_Eco1!L291,'Variáveis e códigos'!$D$3:$E$4,2,FALSE)</f>
        <v>Masculino</v>
      </c>
      <c r="N291">
        <v>45</v>
      </c>
      <c r="O291">
        <v>1</v>
      </c>
      <c r="P291" t="str">
        <f>VLOOKUP(O291,'Variáveis e códigos'!$D$7:$E$8,2, FALSE)</f>
        <v>Com filhos</v>
      </c>
      <c r="Q291">
        <v>1</v>
      </c>
      <c r="R291" t="str">
        <f>HLOOKUP(Q291,'Variáveis e códigos'!$D$11:$F$12,2,FALSE)</f>
        <v>Primário</v>
      </c>
      <c r="S291" t="s">
        <v>17</v>
      </c>
      <c r="T291" t="s">
        <v>18</v>
      </c>
    </row>
    <row r="292" spans="1:20" x14ac:dyDescent="0.25">
      <c r="A292">
        <v>291</v>
      </c>
      <c r="B292">
        <v>3</v>
      </c>
      <c r="C292">
        <v>3</v>
      </c>
      <c r="D292">
        <v>4</v>
      </c>
      <c r="E292" t="s">
        <v>6</v>
      </c>
      <c r="F292" t="s">
        <v>6</v>
      </c>
      <c r="G292">
        <v>3</v>
      </c>
      <c r="H292" t="s">
        <v>6</v>
      </c>
      <c r="I292">
        <v>3</v>
      </c>
      <c r="J292" t="s">
        <v>6</v>
      </c>
      <c r="K292">
        <v>40</v>
      </c>
      <c r="L292">
        <v>2</v>
      </c>
      <c r="M292" t="str">
        <f>HLOOKUP(Dados_Eco1!L292,'Variáveis e códigos'!$D$3:$E$4,2,FALSE)</f>
        <v>Masculino</v>
      </c>
      <c r="N292">
        <v>22</v>
      </c>
      <c r="O292">
        <v>2</v>
      </c>
      <c r="P292" t="str">
        <f>VLOOKUP(O292,'Variáveis e códigos'!$D$7:$E$8,2, FALSE)</f>
        <v>Sem filhos</v>
      </c>
      <c r="Q292">
        <v>1</v>
      </c>
      <c r="R292" t="str">
        <f>HLOOKUP(Q292,'Variáveis e códigos'!$D$11:$F$12,2,FALSE)</f>
        <v>Primário</v>
      </c>
      <c r="S292" t="s">
        <v>17</v>
      </c>
      <c r="T292" t="s">
        <v>18</v>
      </c>
    </row>
    <row r="293" spans="1:20" x14ac:dyDescent="0.25">
      <c r="A293">
        <v>292</v>
      </c>
      <c r="B293" t="s">
        <v>6</v>
      </c>
      <c r="C293">
        <v>3</v>
      </c>
      <c r="D293" t="s">
        <v>6</v>
      </c>
      <c r="E293" t="s">
        <v>6</v>
      </c>
      <c r="F293" t="s">
        <v>6</v>
      </c>
      <c r="G293" t="s">
        <v>6</v>
      </c>
      <c r="H293" t="s">
        <v>6</v>
      </c>
      <c r="I293">
        <v>4</v>
      </c>
      <c r="J293" t="s">
        <v>6</v>
      </c>
      <c r="K293">
        <v>40</v>
      </c>
      <c r="L293">
        <v>2</v>
      </c>
      <c r="M293" t="str">
        <f>HLOOKUP(Dados_Eco1!L293,'Variáveis e códigos'!$D$3:$E$4,2,FALSE)</f>
        <v>Masculino</v>
      </c>
      <c r="N293">
        <v>43</v>
      </c>
      <c r="O293">
        <v>1</v>
      </c>
      <c r="P293" t="str">
        <f>VLOOKUP(O293,'Variáveis e códigos'!$D$7:$E$8,2, FALSE)</f>
        <v>Com filhos</v>
      </c>
      <c r="Q293">
        <v>3</v>
      </c>
      <c r="R293" t="str">
        <f>HLOOKUP(Q293,'Variáveis e códigos'!$D$11:$F$12,2,FALSE)</f>
        <v>Superior</v>
      </c>
      <c r="S293" t="s">
        <v>17</v>
      </c>
      <c r="T293" t="s">
        <v>23</v>
      </c>
    </row>
    <row r="294" spans="1:20" x14ac:dyDescent="0.25">
      <c r="A294">
        <v>293</v>
      </c>
      <c r="B294" t="s">
        <v>6</v>
      </c>
      <c r="C294">
        <v>4</v>
      </c>
      <c r="E294" t="s">
        <v>6</v>
      </c>
      <c r="F294" t="s">
        <v>6</v>
      </c>
      <c r="G294">
        <v>3</v>
      </c>
      <c r="H294">
        <v>4</v>
      </c>
      <c r="I294">
        <v>4</v>
      </c>
      <c r="J294">
        <v>4</v>
      </c>
      <c r="K294">
        <v>30</v>
      </c>
      <c r="L294">
        <v>2</v>
      </c>
      <c r="M294" t="str">
        <f>HLOOKUP(Dados_Eco1!L294,'Variáveis e códigos'!$D$3:$E$4,2,FALSE)</f>
        <v>Masculino</v>
      </c>
      <c r="N294">
        <v>44</v>
      </c>
      <c r="O294">
        <v>1</v>
      </c>
      <c r="P294" t="str">
        <f>VLOOKUP(O294,'Variáveis e códigos'!$D$7:$E$8,2, FALSE)</f>
        <v>Com filhos</v>
      </c>
      <c r="Q294">
        <v>1</v>
      </c>
      <c r="R294" t="str">
        <f>HLOOKUP(Q294,'Variáveis e códigos'!$D$11:$F$12,2,FALSE)</f>
        <v>Primário</v>
      </c>
      <c r="S294" t="s">
        <v>20</v>
      </c>
      <c r="T294" t="s">
        <v>18</v>
      </c>
    </row>
    <row r="295" spans="1:20" x14ac:dyDescent="0.25">
      <c r="A295">
        <v>294</v>
      </c>
      <c r="B295" t="s">
        <v>6</v>
      </c>
      <c r="C295">
        <v>3</v>
      </c>
      <c r="D295" t="s">
        <v>6</v>
      </c>
      <c r="E295">
        <v>4</v>
      </c>
      <c r="F295" t="s">
        <v>6</v>
      </c>
      <c r="G295">
        <v>4</v>
      </c>
      <c r="H295" t="s">
        <v>6</v>
      </c>
      <c r="I295">
        <v>4</v>
      </c>
      <c r="J295" t="s">
        <v>6</v>
      </c>
      <c r="K295">
        <v>65</v>
      </c>
      <c r="L295">
        <v>2</v>
      </c>
      <c r="M295" t="str">
        <f>HLOOKUP(Dados_Eco1!L295,'Variáveis e códigos'!$D$3:$E$4,2,FALSE)</f>
        <v>Masculino</v>
      </c>
      <c r="N295">
        <v>34</v>
      </c>
      <c r="O295">
        <v>2</v>
      </c>
      <c r="P295" t="str">
        <f>VLOOKUP(O295,'Variáveis e códigos'!$D$7:$E$8,2, FALSE)</f>
        <v>Sem filhos</v>
      </c>
      <c r="Q295">
        <v>1</v>
      </c>
      <c r="R295" t="str">
        <f>HLOOKUP(Q295,'Variáveis e códigos'!$D$11:$F$12,2,FALSE)</f>
        <v>Primário</v>
      </c>
      <c r="S295" t="s">
        <v>20</v>
      </c>
      <c r="T295" t="s">
        <v>18</v>
      </c>
    </row>
    <row r="296" spans="1:20" x14ac:dyDescent="0.25">
      <c r="A296">
        <v>295</v>
      </c>
      <c r="B296">
        <v>4</v>
      </c>
      <c r="C296">
        <v>2</v>
      </c>
      <c r="D296" t="s">
        <v>6</v>
      </c>
      <c r="E296">
        <v>3</v>
      </c>
      <c r="F296">
        <v>3</v>
      </c>
      <c r="G296">
        <v>2</v>
      </c>
      <c r="H296">
        <v>3</v>
      </c>
      <c r="I296">
        <v>4</v>
      </c>
      <c r="J296">
        <v>4</v>
      </c>
      <c r="K296">
        <v>35</v>
      </c>
      <c r="L296">
        <v>2</v>
      </c>
      <c r="M296" t="str">
        <f>HLOOKUP(Dados_Eco1!L296,'Variáveis e códigos'!$D$3:$E$4,2,FALSE)</f>
        <v>Masculino</v>
      </c>
      <c r="N296">
        <v>60</v>
      </c>
      <c r="O296">
        <v>1</v>
      </c>
      <c r="P296" t="str">
        <f>VLOOKUP(O296,'Variáveis e códigos'!$D$7:$E$8,2, FALSE)</f>
        <v>Com filhos</v>
      </c>
      <c r="Q296">
        <v>1</v>
      </c>
      <c r="R296" t="str">
        <f>HLOOKUP(Q296,'Variáveis e códigos'!$D$11:$F$12,2,FALSE)</f>
        <v>Primário</v>
      </c>
      <c r="S296" t="s">
        <v>20</v>
      </c>
      <c r="T296" t="s">
        <v>18</v>
      </c>
    </row>
    <row r="297" spans="1:20" x14ac:dyDescent="0.25">
      <c r="A297">
        <v>296</v>
      </c>
      <c r="B297">
        <v>4</v>
      </c>
      <c r="C297">
        <v>4</v>
      </c>
      <c r="D297" t="s">
        <v>6</v>
      </c>
      <c r="E297">
        <v>4</v>
      </c>
      <c r="F297" t="s">
        <v>6</v>
      </c>
      <c r="G297">
        <v>3</v>
      </c>
      <c r="H297" t="s">
        <v>6</v>
      </c>
      <c r="I297">
        <v>4</v>
      </c>
      <c r="J297" t="s">
        <v>6</v>
      </c>
      <c r="K297">
        <v>30</v>
      </c>
      <c r="L297">
        <v>2</v>
      </c>
      <c r="M297" t="str">
        <f>HLOOKUP(Dados_Eco1!L297,'Variáveis e códigos'!$D$3:$E$4,2,FALSE)</f>
        <v>Masculino</v>
      </c>
      <c r="N297">
        <v>22</v>
      </c>
      <c r="O297">
        <v>2</v>
      </c>
      <c r="P297" t="str">
        <f>VLOOKUP(O297,'Variáveis e códigos'!$D$7:$E$8,2, FALSE)</f>
        <v>Sem filhos</v>
      </c>
      <c r="Q297">
        <v>3</v>
      </c>
      <c r="R297" t="str">
        <f>HLOOKUP(Q297,'Variáveis e códigos'!$D$11:$F$12,2,FALSE)</f>
        <v>Superior</v>
      </c>
      <c r="S297" t="s">
        <v>17</v>
      </c>
      <c r="T297" t="s">
        <v>18</v>
      </c>
    </row>
    <row r="298" spans="1:20" x14ac:dyDescent="0.25">
      <c r="A298">
        <v>297</v>
      </c>
      <c r="B298" t="s">
        <v>6</v>
      </c>
      <c r="C298" t="s">
        <v>30</v>
      </c>
      <c r="D298" t="s">
        <v>6</v>
      </c>
      <c r="E298" t="s">
        <v>6</v>
      </c>
      <c r="F298" t="s">
        <v>6</v>
      </c>
      <c r="G298" t="s">
        <v>6</v>
      </c>
      <c r="H298" t="s">
        <v>30</v>
      </c>
      <c r="I298" t="s">
        <v>6</v>
      </c>
      <c r="J298" t="s">
        <v>6</v>
      </c>
      <c r="K298">
        <v>30</v>
      </c>
      <c r="L298">
        <v>2</v>
      </c>
      <c r="M298" t="str">
        <f>HLOOKUP(Dados_Eco1!L298,'Variáveis e códigos'!$D$3:$E$4,2,FALSE)</f>
        <v>Masculino</v>
      </c>
      <c r="N298">
        <v>24</v>
      </c>
      <c r="O298">
        <v>2</v>
      </c>
      <c r="P298" t="str">
        <f>VLOOKUP(O298,'Variáveis e códigos'!$D$7:$E$8,2, FALSE)</f>
        <v>Sem filhos</v>
      </c>
      <c r="Q298">
        <v>1</v>
      </c>
      <c r="R298" t="str">
        <f>HLOOKUP(Q298,'Variáveis e códigos'!$D$11:$F$12,2,FALSE)</f>
        <v>Primário</v>
      </c>
      <c r="S298" t="s">
        <v>20</v>
      </c>
      <c r="T298" t="s">
        <v>18</v>
      </c>
    </row>
    <row r="299" spans="1:20" x14ac:dyDescent="0.25">
      <c r="A299">
        <v>298</v>
      </c>
      <c r="B299" t="s">
        <v>6</v>
      </c>
      <c r="C299" t="s">
        <v>6</v>
      </c>
      <c r="D299" t="s">
        <v>6</v>
      </c>
      <c r="E299" t="s">
        <v>6</v>
      </c>
      <c r="F299" t="s">
        <v>6</v>
      </c>
      <c r="G299" t="s">
        <v>6</v>
      </c>
      <c r="H299">
        <v>2</v>
      </c>
      <c r="I299" t="s">
        <v>30</v>
      </c>
      <c r="J299" t="s">
        <v>6</v>
      </c>
      <c r="K299">
        <v>85</v>
      </c>
      <c r="L299">
        <v>2</v>
      </c>
      <c r="M299" t="str">
        <f>HLOOKUP(Dados_Eco1!L299,'Variáveis e códigos'!$D$3:$E$4,2,FALSE)</f>
        <v>Masculino</v>
      </c>
      <c r="N299">
        <v>22</v>
      </c>
      <c r="O299">
        <v>1</v>
      </c>
      <c r="P299" t="str">
        <f>VLOOKUP(O299,'Variáveis e códigos'!$D$7:$E$8,2, FALSE)</f>
        <v>Com filhos</v>
      </c>
      <c r="Q299">
        <v>1</v>
      </c>
      <c r="R299" t="str">
        <f>HLOOKUP(Q299,'Variáveis e códigos'!$D$11:$F$12,2,FALSE)</f>
        <v>Primário</v>
      </c>
      <c r="S299" t="s">
        <v>17</v>
      </c>
      <c r="T299" t="s">
        <v>21</v>
      </c>
    </row>
    <row r="300" spans="1:20" x14ac:dyDescent="0.25">
      <c r="A300">
        <v>299</v>
      </c>
      <c r="B300" t="s">
        <v>6</v>
      </c>
      <c r="C300" t="s">
        <v>6</v>
      </c>
      <c r="D300" t="s">
        <v>6</v>
      </c>
      <c r="E300" t="s">
        <v>6</v>
      </c>
      <c r="F300" t="s">
        <v>6</v>
      </c>
      <c r="G300" t="s">
        <v>6</v>
      </c>
      <c r="H300">
        <v>4</v>
      </c>
      <c r="I300" t="s">
        <v>6</v>
      </c>
      <c r="J300" t="s">
        <v>6</v>
      </c>
      <c r="K300">
        <v>85</v>
      </c>
      <c r="L300">
        <v>2</v>
      </c>
      <c r="M300" t="str">
        <f>HLOOKUP(Dados_Eco1!L300,'Variáveis e códigos'!$D$3:$E$4,2,FALSE)</f>
        <v>Masculino</v>
      </c>
      <c r="N300">
        <v>62</v>
      </c>
      <c r="O300">
        <v>1</v>
      </c>
      <c r="P300" t="str">
        <f>VLOOKUP(O300,'Variáveis e códigos'!$D$7:$E$8,2, FALSE)</f>
        <v>Com filhos</v>
      </c>
      <c r="Q300">
        <v>3</v>
      </c>
      <c r="R300" t="str">
        <f>HLOOKUP(Q300,'Variáveis e códigos'!$D$11:$F$12,2,FALSE)</f>
        <v>Superior</v>
      </c>
      <c r="S300" t="s">
        <v>17</v>
      </c>
      <c r="T300" t="s">
        <v>23</v>
      </c>
    </row>
    <row r="301" spans="1:20" x14ac:dyDescent="0.25">
      <c r="A301">
        <v>300</v>
      </c>
      <c r="B301" t="s">
        <v>6</v>
      </c>
      <c r="C301">
        <v>4</v>
      </c>
      <c r="D301">
        <v>3</v>
      </c>
      <c r="E301">
        <v>3</v>
      </c>
      <c r="F301">
        <v>4</v>
      </c>
      <c r="G301">
        <v>4</v>
      </c>
      <c r="I301">
        <v>4</v>
      </c>
      <c r="K301">
        <v>85</v>
      </c>
      <c r="L301">
        <v>2</v>
      </c>
      <c r="M301" t="str">
        <f>HLOOKUP(Dados_Eco1!L301,'Variáveis e códigos'!$D$3:$E$4,2,FALSE)</f>
        <v>Masculino</v>
      </c>
      <c r="N301">
        <v>24</v>
      </c>
      <c r="O301">
        <v>2</v>
      </c>
      <c r="P301" t="str">
        <f>VLOOKUP(O301,'Variáveis e códigos'!$D$7:$E$8,2, FALSE)</f>
        <v>Sem filhos</v>
      </c>
      <c r="Q301">
        <v>1</v>
      </c>
      <c r="R301" t="str">
        <f>HLOOKUP(Q301,'Variáveis e códigos'!$D$11:$F$12,2,FALSE)</f>
        <v>Primário</v>
      </c>
      <c r="S301" t="s">
        <v>17</v>
      </c>
      <c r="T301" t="s">
        <v>23</v>
      </c>
    </row>
    <row r="302" spans="1:20" x14ac:dyDescent="0.25">
      <c r="A302">
        <v>301</v>
      </c>
      <c r="B302">
        <v>4</v>
      </c>
      <c r="C302">
        <v>4</v>
      </c>
      <c r="D302" t="s">
        <v>6</v>
      </c>
      <c r="E302">
        <v>4</v>
      </c>
      <c r="F302" t="s">
        <v>6</v>
      </c>
      <c r="G302">
        <v>3</v>
      </c>
      <c r="H302" t="s">
        <v>6</v>
      </c>
      <c r="I302" t="s">
        <v>6</v>
      </c>
      <c r="J302" t="s">
        <v>6</v>
      </c>
      <c r="K302">
        <v>30</v>
      </c>
      <c r="L302">
        <v>2</v>
      </c>
      <c r="M302" t="str">
        <f>HLOOKUP(Dados_Eco1!L302,'Variáveis e códigos'!$D$3:$E$4,2,FALSE)</f>
        <v>Masculino</v>
      </c>
      <c r="N302">
        <v>38</v>
      </c>
      <c r="O302">
        <v>2</v>
      </c>
      <c r="P302" t="str">
        <f>VLOOKUP(O302,'Variáveis e códigos'!$D$7:$E$8,2, FALSE)</f>
        <v>Sem filhos</v>
      </c>
      <c r="Q302">
        <v>3</v>
      </c>
      <c r="R302" t="str">
        <f>HLOOKUP(Q302,'Variáveis e códigos'!$D$11:$F$12,2,FALSE)</f>
        <v>Superior</v>
      </c>
      <c r="S302" t="s">
        <v>17</v>
      </c>
      <c r="T302" t="s">
        <v>19</v>
      </c>
    </row>
    <row r="303" spans="1:20" x14ac:dyDescent="0.25">
      <c r="A303">
        <v>302</v>
      </c>
      <c r="B303" t="s">
        <v>6</v>
      </c>
      <c r="C303" t="s">
        <v>6</v>
      </c>
      <c r="D303" t="s">
        <v>6</v>
      </c>
      <c r="E303" t="s">
        <v>6</v>
      </c>
      <c r="F303">
        <v>4</v>
      </c>
      <c r="G303">
        <v>4</v>
      </c>
      <c r="H303">
        <v>2</v>
      </c>
      <c r="I303">
        <v>3</v>
      </c>
      <c r="J303">
        <v>4</v>
      </c>
      <c r="K303">
        <v>100</v>
      </c>
      <c r="L303">
        <v>2</v>
      </c>
      <c r="M303" t="str">
        <f>HLOOKUP(Dados_Eco1!L303,'Variáveis e códigos'!$D$3:$E$4,2,FALSE)</f>
        <v>Masculino</v>
      </c>
      <c r="N303">
        <v>42</v>
      </c>
      <c r="O303">
        <v>1</v>
      </c>
      <c r="P303" t="str">
        <f>VLOOKUP(O303,'Variáveis e códigos'!$D$7:$E$8,2, FALSE)</f>
        <v>Com filhos</v>
      </c>
      <c r="Q303">
        <v>3</v>
      </c>
      <c r="R303" t="str">
        <f>HLOOKUP(Q303,'Variáveis e códigos'!$D$11:$F$12,2,FALSE)</f>
        <v>Superior</v>
      </c>
      <c r="S303" t="s">
        <v>17</v>
      </c>
      <c r="T303" t="s">
        <v>21</v>
      </c>
    </row>
    <row r="304" spans="1:20" x14ac:dyDescent="0.25">
      <c r="A304">
        <v>303</v>
      </c>
      <c r="B304" t="s">
        <v>6</v>
      </c>
      <c r="C304" t="s">
        <v>6</v>
      </c>
      <c r="D304" t="s">
        <v>6</v>
      </c>
      <c r="E304" t="s">
        <v>6</v>
      </c>
      <c r="F304">
        <v>4</v>
      </c>
      <c r="G304">
        <v>4</v>
      </c>
      <c r="H304">
        <v>2</v>
      </c>
      <c r="I304">
        <v>3</v>
      </c>
      <c r="J304">
        <v>4</v>
      </c>
      <c r="K304">
        <v>80</v>
      </c>
      <c r="L304">
        <v>2</v>
      </c>
      <c r="M304" t="str">
        <f>HLOOKUP(Dados_Eco1!L304,'Variáveis e códigos'!$D$3:$E$4,2,FALSE)</f>
        <v>Masculino</v>
      </c>
      <c r="N304">
        <v>44</v>
      </c>
      <c r="O304">
        <v>2</v>
      </c>
      <c r="P304" t="str">
        <f>VLOOKUP(O304,'Variáveis e códigos'!$D$7:$E$8,2, FALSE)</f>
        <v>Sem filhos</v>
      </c>
      <c r="Q304">
        <v>3</v>
      </c>
      <c r="R304" t="str">
        <f>HLOOKUP(Q304,'Variáveis e códigos'!$D$11:$F$12,2,FALSE)</f>
        <v>Superior</v>
      </c>
      <c r="S304" t="s">
        <v>17</v>
      </c>
      <c r="T304" t="s">
        <v>21</v>
      </c>
    </row>
    <row r="305" spans="1:20" x14ac:dyDescent="0.25">
      <c r="A305">
        <v>304</v>
      </c>
      <c r="B305">
        <v>4</v>
      </c>
      <c r="C305">
        <v>3</v>
      </c>
      <c r="D305" t="s">
        <v>6</v>
      </c>
      <c r="E305">
        <v>4</v>
      </c>
      <c r="F305" t="s">
        <v>6</v>
      </c>
      <c r="G305" t="s">
        <v>6</v>
      </c>
      <c r="J305" t="s">
        <v>6</v>
      </c>
      <c r="K305">
        <v>80</v>
      </c>
      <c r="L305">
        <v>2</v>
      </c>
      <c r="M305" t="str">
        <f>HLOOKUP(Dados_Eco1!L305,'Variáveis e códigos'!$D$3:$E$4,2,FALSE)</f>
        <v>Masculino</v>
      </c>
      <c r="N305">
        <v>24</v>
      </c>
      <c r="O305">
        <v>2</v>
      </c>
      <c r="P305" t="str">
        <f>VLOOKUP(O305,'Variáveis e códigos'!$D$7:$E$8,2, FALSE)</f>
        <v>Sem filhos</v>
      </c>
      <c r="Q305">
        <v>3</v>
      </c>
      <c r="R305" t="str">
        <f>HLOOKUP(Q305,'Variáveis e códigos'!$D$11:$F$12,2,FALSE)</f>
        <v>Superior</v>
      </c>
      <c r="S305" t="s">
        <v>20</v>
      </c>
      <c r="T305" t="s">
        <v>18</v>
      </c>
    </row>
    <row r="306" spans="1:20" x14ac:dyDescent="0.25">
      <c r="A306">
        <v>305</v>
      </c>
      <c r="B306" t="s">
        <v>6</v>
      </c>
      <c r="C306">
        <v>4</v>
      </c>
      <c r="D306" t="s">
        <v>6</v>
      </c>
      <c r="E306" t="s">
        <v>6</v>
      </c>
      <c r="F306" t="s">
        <v>6</v>
      </c>
      <c r="G306" t="s">
        <v>6</v>
      </c>
      <c r="H306" t="s">
        <v>6</v>
      </c>
      <c r="I306" t="s">
        <v>6</v>
      </c>
      <c r="J306" t="s">
        <v>6</v>
      </c>
      <c r="K306">
        <v>85</v>
      </c>
      <c r="L306">
        <v>2</v>
      </c>
      <c r="M306" t="str">
        <f>HLOOKUP(Dados_Eco1!L306,'Variáveis e códigos'!$D$3:$E$4,2,FALSE)</f>
        <v>Masculino</v>
      </c>
      <c r="N306">
        <v>67</v>
      </c>
      <c r="O306">
        <v>1</v>
      </c>
      <c r="P306" t="str">
        <f>VLOOKUP(O306,'Variáveis e códigos'!$D$7:$E$8,2, FALSE)</f>
        <v>Com filhos</v>
      </c>
      <c r="Q306">
        <v>3</v>
      </c>
      <c r="R306" t="str">
        <f>HLOOKUP(Q306,'Variáveis e códigos'!$D$11:$F$12,2,FALSE)</f>
        <v>Superior</v>
      </c>
      <c r="S306" t="s">
        <v>17</v>
      </c>
      <c r="T306" t="s">
        <v>23</v>
      </c>
    </row>
    <row r="307" spans="1:20" x14ac:dyDescent="0.25">
      <c r="A307">
        <v>306</v>
      </c>
      <c r="B307" t="s">
        <v>6</v>
      </c>
      <c r="C307">
        <v>4</v>
      </c>
      <c r="D307" t="s">
        <v>6</v>
      </c>
      <c r="E307" t="s">
        <v>6</v>
      </c>
      <c r="F307" t="s">
        <v>6</v>
      </c>
      <c r="G307" t="s">
        <v>6</v>
      </c>
      <c r="H307">
        <v>4</v>
      </c>
      <c r="I307">
        <v>4</v>
      </c>
      <c r="J307" t="s">
        <v>6</v>
      </c>
      <c r="K307">
        <v>95</v>
      </c>
      <c r="L307">
        <v>2</v>
      </c>
      <c r="M307" t="str">
        <f>HLOOKUP(Dados_Eco1!L307,'Variáveis e códigos'!$D$3:$E$4,2,FALSE)</f>
        <v>Masculino</v>
      </c>
      <c r="N307">
        <v>23</v>
      </c>
      <c r="O307">
        <v>2</v>
      </c>
      <c r="P307" t="str">
        <f>VLOOKUP(O307,'Variáveis e códigos'!$D$7:$E$8,2, FALSE)</f>
        <v>Sem filhos</v>
      </c>
      <c r="Q307">
        <v>2</v>
      </c>
      <c r="R307" t="str">
        <f>HLOOKUP(Q307,'Variáveis e códigos'!$D$11:$F$12,2,FALSE)</f>
        <v>Secundário</v>
      </c>
      <c r="S307" t="s">
        <v>20</v>
      </c>
      <c r="T307" t="s">
        <v>18</v>
      </c>
    </row>
    <row r="308" spans="1:20" x14ac:dyDescent="0.25">
      <c r="A308">
        <v>307</v>
      </c>
      <c r="B308" t="s">
        <v>6</v>
      </c>
      <c r="C308">
        <v>4</v>
      </c>
      <c r="D308" t="s">
        <v>6</v>
      </c>
      <c r="E308" t="s">
        <v>6</v>
      </c>
      <c r="F308" t="s">
        <v>6</v>
      </c>
      <c r="G308">
        <v>4</v>
      </c>
      <c r="J308" t="s">
        <v>6</v>
      </c>
      <c r="K308">
        <v>90</v>
      </c>
      <c r="L308">
        <v>2</v>
      </c>
      <c r="M308" t="str">
        <f>HLOOKUP(Dados_Eco1!L308,'Variáveis e códigos'!$D$3:$E$4,2,FALSE)</f>
        <v>Masculino</v>
      </c>
      <c r="N308">
        <v>24</v>
      </c>
      <c r="O308">
        <v>2</v>
      </c>
      <c r="P308" t="str">
        <f>VLOOKUP(O308,'Variáveis e códigos'!$D$7:$E$8,2, FALSE)</f>
        <v>Sem filhos</v>
      </c>
      <c r="Q308">
        <v>3</v>
      </c>
      <c r="R308" t="str">
        <f>HLOOKUP(Q308,'Variáveis e códigos'!$D$11:$F$12,2,FALSE)</f>
        <v>Superior</v>
      </c>
      <c r="S308" t="s">
        <v>20</v>
      </c>
      <c r="T308" t="s">
        <v>22</v>
      </c>
    </row>
    <row r="309" spans="1:20" x14ac:dyDescent="0.25">
      <c r="A309">
        <v>308</v>
      </c>
      <c r="B309" t="s">
        <v>6</v>
      </c>
      <c r="C309" t="s">
        <v>6</v>
      </c>
      <c r="D309" t="s">
        <v>6</v>
      </c>
      <c r="E309" t="s">
        <v>6</v>
      </c>
      <c r="F309" t="s">
        <v>6</v>
      </c>
      <c r="G309">
        <v>3</v>
      </c>
      <c r="H309">
        <v>4</v>
      </c>
      <c r="K309">
        <v>90</v>
      </c>
      <c r="L309">
        <v>2</v>
      </c>
      <c r="M309" t="str">
        <f>HLOOKUP(Dados_Eco1!L309,'Variáveis e códigos'!$D$3:$E$4,2,FALSE)</f>
        <v>Masculino</v>
      </c>
      <c r="N309">
        <v>24</v>
      </c>
      <c r="O309">
        <v>2</v>
      </c>
      <c r="P309" t="str">
        <f>VLOOKUP(O309,'Variáveis e códigos'!$D$7:$E$8,2, FALSE)</f>
        <v>Sem filhos</v>
      </c>
      <c r="Q309">
        <v>3</v>
      </c>
      <c r="R309" t="str">
        <f>HLOOKUP(Q309,'Variáveis e códigos'!$D$11:$F$12,2,FALSE)</f>
        <v>Superior</v>
      </c>
      <c r="S309" t="s">
        <v>17</v>
      </c>
      <c r="T309" t="s">
        <v>23</v>
      </c>
    </row>
    <row r="310" spans="1:20" x14ac:dyDescent="0.25">
      <c r="A310">
        <v>309</v>
      </c>
      <c r="B310" t="s">
        <v>6</v>
      </c>
      <c r="C310" t="s">
        <v>6</v>
      </c>
      <c r="D310" t="s">
        <v>6</v>
      </c>
      <c r="E310">
        <v>4</v>
      </c>
      <c r="F310" t="s">
        <v>6</v>
      </c>
      <c r="G310" t="s">
        <v>6</v>
      </c>
      <c r="H310" t="s">
        <v>6</v>
      </c>
      <c r="J310" t="s">
        <v>6</v>
      </c>
      <c r="K310">
        <v>90</v>
      </c>
      <c r="L310">
        <v>2</v>
      </c>
      <c r="M310" t="str">
        <f>HLOOKUP(Dados_Eco1!L310,'Variáveis e códigos'!$D$3:$E$4,2,FALSE)</f>
        <v>Masculino</v>
      </c>
      <c r="N310">
        <v>42</v>
      </c>
      <c r="O310">
        <v>1</v>
      </c>
      <c r="P310" t="str">
        <f>VLOOKUP(O310,'Variáveis e códigos'!$D$7:$E$8,2, FALSE)</f>
        <v>Com filhos</v>
      </c>
      <c r="Q310">
        <v>3</v>
      </c>
      <c r="R310" t="str">
        <f>HLOOKUP(Q310,'Variáveis e códigos'!$D$11:$F$12,2,FALSE)</f>
        <v>Superior</v>
      </c>
      <c r="S310" t="s">
        <v>17</v>
      </c>
      <c r="T310" t="s">
        <v>23</v>
      </c>
    </row>
    <row r="311" spans="1:20" x14ac:dyDescent="0.25">
      <c r="A311">
        <v>310</v>
      </c>
      <c r="B311" t="s">
        <v>6</v>
      </c>
      <c r="C311" t="s">
        <v>6</v>
      </c>
      <c r="D311" t="s">
        <v>6</v>
      </c>
      <c r="E311">
        <v>4</v>
      </c>
      <c r="F311">
        <v>4</v>
      </c>
      <c r="G311" t="s">
        <v>6</v>
      </c>
      <c r="K311">
        <v>55</v>
      </c>
      <c r="L311">
        <v>2</v>
      </c>
      <c r="M311" t="str">
        <f>HLOOKUP(Dados_Eco1!L311,'Variáveis e códigos'!$D$3:$E$4,2,FALSE)</f>
        <v>Masculino</v>
      </c>
      <c r="N311">
        <v>28</v>
      </c>
      <c r="O311">
        <v>2</v>
      </c>
      <c r="P311" t="str">
        <f>VLOOKUP(O311,'Variáveis e códigos'!$D$7:$E$8,2, FALSE)</f>
        <v>Sem filhos</v>
      </c>
      <c r="Q311">
        <v>1</v>
      </c>
      <c r="R311" t="str">
        <f>HLOOKUP(Q311,'Variáveis e códigos'!$D$11:$F$12,2,FALSE)</f>
        <v>Primário</v>
      </c>
      <c r="S311" t="s">
        <v>20</v>
      </c>
      <c r="T311" t="s">
        <v>21</v>
      </c>
    </row>
    <row r="312" spans="1:20" x14ac:dyDescent="0.25">
      <c r="A312">
        <v>311</v>
      </c>
      <c r="B312">
        <v>4</v>
      </c>
      <c r="C312">
        <v>2</v>
      </c>
      <c r="D312">
        <v>4</v>
      </c>
      <c r="E312">
        <v>4</v>
      </c>
      <c r="F312">
        <v>4</v>
      </c>
      <c r="G312">
        <v>3</v>
      </c>
      <c r="H312">
        <v>2</v>
      </c>
      <c r="I312">
        <v>2</v>
      </c>
      <c r="J312">
        <v>4</v>
      </c>
      <c r="K312">
        <v>80</v>
      </c>
      <c r="L312">
        <v>2</v>
      </c>
      <c r="M312" t="str">
        <f>HLOOKUP(Dados_Eco1!L312,'Variáveis e códigos'!$D$3:$E$4,2,FALSE)</f>
        <v>Masculino</v>
      </c>
      <c r="N312">
        <v>41</v>
      </c>
      <c r="O312">
        <v>1</v>
      </c>
      <c r="P312" t="str">
        <f>VLOOKUP(O312,'Variáveis e códigos'!$D$7:$E$8,2, FALSE)</f>
        <v>Com filhos</v>
      </c>
      <c r="Q312">
        <v>1</v>
      </c>
      <c r="R312" t="str">
        <f>HLOOKUP(Q312,'Variáveis e códigos'!$D$11:$F$12,2,FALSE)</f>
        <v>Primário</v>
      </c>
      <c r="S312" t="s">
        <v>20</v>
      </c>
      <c r="T312" t="s">
        <v>18</v>
      </c>
    </row>
    <row r="313" spans="1:20" x14ac:dyDescent="0.25">
      <c r="A313">
        <v>312</v>
      </c>
      <c r="B313" t="s">
        <v>6</v>
      </c>
      <c r="C313">
        <v>2</v>
      </c>
      <c r="D313">
        <v>4</v>
      </c>
      <c r="E313">
        <v>3</v>
      </c>
      <c r="F313">
        <v>4</v>
      </c>
      <c r="G313">
        <v>3</v>
      </c>
      <c r="H313">
        <v>2</v>
      </c>
      <c r="I313">
        <v>2</v>
      </c>
      <c r="J313">
        <v>4</v>
      </c>
      <c r="K313">
        <v>80</v>
      </c>
      <c r="L313">
        <v>2</v>
      </c>
      <c r="M313" t="str">
        <f>HLOOKUP(Dados_Eco1!L313,'Variáveis e códigos'!$D$3:$E$4,2,FALSE)</f>
        <v>Masculino</v>
      </c>
      <c r="N313">
        <v>24</v>
      </c>
      <c r="O313">
        <v>2</v>
      </c>
      <c r="P313" t="str">
        <f>VLOOKUP(O313,'Variáveis e códigos'!$D$7:$E$8,2, FALSE)</f>
        <v>Sem filhos</v>
      </c>
      <c r="Q313">
        <v>3</v>
      </c>
      <c r="R313" t="str">
        <f>HLOOKUP(Q313,'Variáveis e códigos'!$D$11:$F$12,2,FALSE)</f>
        <v>Superior</v>
      </c>
      <c r="S313" t="s">
        <v>20</v>
      </c>
      <c r="T313" t="s">
        <v>18</v>
      </c>
    </row>
    <row r="314" spans="1:20" x14ac:dyDescent="0.25">
      <c r="A314">
        <v>313</v>
      </c>
      <c r="B314" t="s">
        <v>6</v>
      </c>
      <c r="C314">
        <v>2</v>
      </c>
      <c r="D314">
        <v>4</v>
      </c>
      <c r="E314">
        <v>3</v>
      </c>
      <c r="F314">
        <v>3</v>
      </c>
      <c r="G314">
        <v>2</v>
      </c>
      <c r="H314">
        <v>3</v>
      </c>
      <c r="I314">
        <v>2</v>
      </c>
      <c r="J314">
        <v>4</v>
      </c>
      <c r="K314">
        <v>80</v>
      </c>
      <c r="L314">
        <v>2</v>
      </c>
      <c r="M314" t="str">
        <f>HLOOKUP(Dados_Eco1!L314,'Variáveis e códigos'!$D$3:$E$4,2,FALSE)</f>
        <v>Masculino</v>
      </c>
      <c r="N314">
        <v>27</v>
      </c>
      <c r="O314">
        <v>2</v>
      </c>
      <c r="P314" t="str">
        <f>VLOOKUP(O314,'Variáveis e códigos'!$D$7:$E$8,2, FALSE)</f>
        <v>Sem filhos</v>
      </c>
      <c r="Q314">
        <v>2</v>
      </c>
      <c r="R314" t="str">
        <f>HLOOKUP(Q314,'Variáveis e códigos'!$D$11:$F$12,2,FALSE)</f>
        <v>Secundário</v>
      </c>
      <c r="S314" t="s">
        <v>17</v>
      </c>
      <c r="T314" t="s">
        <v>23</v>
      </c>
    </row>
    <row r="315" spans="1:20" x14ac:dyDescent="0.25">
      <c r="A315">
        <v>314</v>
      </c>
      <c r="B315">
        <v>4</v>
      </c>
      <c r="C315">
        <v>4</v>
      </c>
      <c r="D315">
        <v>4</v>
      </c>
      <c r="E315">
        <v>3</v>
      </c>
      <c r="F315">
        <v>3</v>
      </c>
      <c r="G315">
        <v>2</v>
      </c>
      <c r="H315">
        <v>2</v>
      </c>
      <c r="I315">
        <v>2</v>
      </c>
      <c r="J315">
        <v>4</v>
      </c>
      <c r="K315">
        <v>100</v>
      </c>
      <c r="L315">
        <v>2</v>
      </c>
      <c r="M315" t="str">
        <f>HLOOKUP(Dados_Eco1!L315,'Variáveis e códigos'!$D$3:$E$4,2,FALSE)</f>
        <v>Masculino</v>
      </c>
      <c r="N315">
        <v>26</v>
      </c>
      <c r="O315">
        <v>2</v>
      </c>
      <c r="P315" t="str">
        <f>VLOOKUP(O315,'Variáveis e códigos'!$D$7:$E$8,2, FALSE)</f>
        <v>Sem filhos</v>
      </c>
      <c r="Q315">
        <v>2</v>
      </c>
      <c r="R315" t="str">
        <f>HLOOKUP(Q315,'Variáveis e códigos'!$D$11:$F$12,2,FALSE)</f>
        <v>Secundário</v>
      </c>
      <c r="S315" t="s">
        <v>17</v>
      </c>
      <c r="T315" t="s">
        <v>19</v>
      </c>
    </row>
    <row r="316" spans="1:20" x14ac:dyDescent="0.25">
      <c r="A316">
        <v>315</v>
      </c>
      <c r="B316" t="s">
        <v>6</v>
      </c>
      <c r="C316">
        <v>2</v>
      </c>
      <c r="D316">
        <v>4</v>
      </c>
      <c r="E316">
        <v>3</v>
      </c>
      <c r="F316">
        <v>4</v>
      </c>
      <c r="G316">
        <v>2</v>
      </c>
      <c r="H316">
        <v>2</v>
      </c>
      <c r="I316" t="s">
        <v>30</v>
      </c>
      <c r="J316">
        <v>4</v>
      </c>
      <c r="K316">
        <v>100</v>
      </c>
      <c r="L316">
        <v>2</v>
      </c>
      <c r="M316" t="str">
        <f>HLOOKUP(Dados_Eco1!L316,'Variáveis e códigos'!$D$3:$E$4,2,FALSE)</f>
        <v>Masculino</v>
      </c>
      <c r="N316">
        <v>68</v>
      </c>
      <c r="O316">
        <v>1</v>
      </c>
      <c r="P316" t="str">
        <f>VLOOKUP(O316,'Variáveis e códigos'!$D$7:$E$8,2, FALSE)</f>
        <v>Com filhos</v>
      </c>
      <c r="Q316">
        <v>2</v>
      </c>
      <c r="R316" t="str">
        <f>HLOOKUP(Q316,'Variáveis e códigos'!$D$11:$F$12,2,FALSE)</f>
        <v>Secundário</v>
      </c>
      <c r="S316" t="s">
        <v>17</v>
      </c>
      <c r="T316" t="s">
        <v>19</v>
      </c>
    </row>
    <row r="317" spans="1:20" x14ac:dyDescent="0.25">
      <c r="A317">
        <v>316</v>
      </c>
      <c r="B317">
        <v>4</v>
      </c>
      <c r="C317">
        <v>3</v>
      </c>
      <c r="D317">
        <v>4</v>
      </c>
      <c r="E317">
        <v>3</v>
      </c>
      <c r="F317" t="s">
        <v>6</v>
      </c>
      <c r="G317">
        <v>3</v>
      </c>
      <c r="H317">
        <v>3</v>
      </c>
      <c r="I317">
        <v>3</v>
      </c>
      <c r="J317">
        <v>4</v>
      </c>
      <c r="K317">
        <v>90</v>
      </c>
      <c r="L317">
        <v>2</v>
      </c>
      <c r="M317" t="str">
        <f>HLOOKUP(Dados_Eco1!L317,'Variáveis e códigos'!$D$3:$E$4,2,FALSE)</f>
        <v>Masculino</v>
      </c>
      <c r="N317">
        <v>68</v>
      </c>
      <c r="O317">
        <v>1</v>
      </c>
      <c r="P317" t="str">
        <f>VLOOKUP(O317,'Variáveis e códigos'!$D$7:$E$8,2, FALSE)</f>
        <v>Com filhos</v>
      </c>
      <c r="Q317">
        <v>2</v>
      </c>
      <c r="R317" t="str">
        <f>HLOOKUP(Q317,'Variáveis e códigos'!$D$11:$F$12,2,FALSE)</f>
        <v>Secundário</v>
      </c>
      <c r="S317" t="s">
        <v>17</v>
      </c>
      <c r="T317" t="s">
        <v>19</v>
      </c>
    </row>
    <row r="318" spans="1:20" x14ac:dyDescent="0.25">
      <c r="A318">
        <v>317</v>
      </c>
      <c r="B318">
        <v>4</v>
      </c>
      <c r="C318">
        <v>3</v>
      </c>
      <c r="D318">
        <v>4</v>
      </c>
      <c r="E318">
        <v>4</v>
      </c>
      <c r="F318" t="s">
        <v>6</v>
      </c>
      <c r="G318">
        <v>4</v>
      </c>
      <c r="H318">
        <v>4</v>
      </c>
      <c r="I318" t="s">
        <v>6</v>
      </c>
      <c r="J318">
        <v>4</v>
      </c>
      <c r="K318">
        <v>35</v>
      </c>
      <c r="L318">
        <v>2</v>
      </c>
      <c r="M318" t="str">
        <f>HLOOKUP(Dados_Eco1!L318,'Variáveis e códigos'!$D$3:$E$4,2,FALSE)</f>
        <v>Masculino</v>
      </c>
      <c r="N318">
        <v>60</v>
      </c>
      <c r="O318">
        <v>1</v>
      </c>
      <c r="P318" t="str">
        <f>VLOOKUP(O318,'Variáveis e códigos'!$D$7:$E$8,2, FALSE)</f>
        <v>Com filhos</v>
      </c>
      <c r="Q318">
        <v>2</v>
      </c>
      <c r="R318" t="str">
        <f>HLOOKUP(Q318,'Variáveis e códigos'!$D$11:$F$12,2,FALSE)</f>
        <v>Secundário</v>
      </c>
      <c r="S318" t="s">
        <v>17</v>
      </c>
      <c r="T318" t="s">
        <v>23</v>
      </c>
    </row>
    <row r="319" spans="1:20" x14ac:dyDescent="0.25">
      <c r="A319">
        <v>318</v>
      </c>
      <c r="B319">
        <v>2</v>
      </c>
      <c r="C319" t="s">
        <v>30</v>
      </c>
      <c r="D319">
        <v>4</v>
      </c>
      <c r="E319">
        <v>4</v>
      </c>
      <c r="F319">
        <v>4</v>
      </c>
      <c r="G319">
        <v>3</v>
      </c>
      <c r="H319">
        <v>4</v>
      </c>
      <c r="I319">
        <v>4</v>
      </c>
      <c r="J319" t="s">
        <v>6</v>
      </c>
      <c r="K319">
        <v>50</v>
      </c>
      <c r="L319">
        <v>2</v>
      </c>
      <c r="M319" t="str">
        <f>HLOOKUP(Dados_Eco1!L319,'Variáveis e códigos'!$D$3:$E$4,2,FALSE)</f>
        <v>Masculino</v>
      </c>
      <c r="N319">
        <v>65</v>
      </c>
      <c r="O319">
        <v>1</v>
      </c>
      <c r="P319" t="str">
        <f>VLOOKUP(O319,'Variáveis e códigos'!$D$7:$E$8,2, FALSE)</f>
        <v>Com filhos</v>
      </c>
      <c r="Q319">
        <v>2</v>
      </c>
      <c r="R319" t="str">
        <f>HLOOKUP(Q319,'Variáveis e códigos'!$D$11:$F$12,2,FALSE)</f>
        <v>Secundário</v>
      </c>
      <c r="S319" t="s">
        <v>17</v>
      </c>
      <c r="T319" t="s">
        <v>19</v>
      </c>
    </row>
    <row r="320" spans="1:20" x14ac:dyDescent="0.25">
      <c r="A320">
        <v>319</v>
      </c>
      <c r="B320" t="s">
        <v>6</v>
      </c>
      <c r="C320" t="s">
        <v>30</v>
      </c>
      <c r="D320" t="s">
        <v>6</v>
      </c>
      <c r="E320">
        <v>4</v>
      </c>
      <c r="G320">
        <v>4</v>
      </c>
      <c r="H320" t="s">
        <v>6</v>
      </c>
      <c r="I320" t="s">
        <v>6</v>
      </c>
      <c r="J320">
        <v>4</v>
      </c>
      <c r="K320">
        <v>50</v>
      </c>
      <c r="L320">
        <v>2</v>
      </c>
      <c r="M320" t="str">
        <f>HLOOKUP(Dados_Eco1!L320,'Variáveis e códigos'!$D$3:$E$4,2,FALSE)</f>
        <v>Masculino</v>
      </c>
      <c r="N320">
        <v>21</v>
      </c>
      <c r="O320">
        <v>2</v>
      </c>
      <c r="P320" t="str">
        <f>VLOOKUP(O320,'Variáveis e códigos'!$D$7:$E$8,2, FALSE)</f>
        <v>Sem filhos</v>
      </c>
      <c r="Q320">
        <v>2</v>
      </c>
      <c r="R320" t="str">
        <f>HLOOKUP(Q320,'Variáveis e códigos'!$D$11:$F$12,2,FALSE)</f>
        <v>Secundário</v>
      </c>
      <c r="S320" t="s">
        <v>20</v>
      </c>
      <c r="T320" t="s">
        <v>18</v>
      </c>
    </row>
    <row r="321" spans="1:20" x14ac:dyDescent="0.25">
      <c r="A321">
        <v>320</v>
      </c>
      <c r="B321">
        <v>3</v>
      </c>
      <c r="C321">
        <v>2</v>
      </c>
      <c r="D321">
        <v>4</v>
      </c>
      <c r="E321">
        <v>4</v>
      </c>
      <c r="F321">
        <v>3</v>
      </c>
      <c r="G321">
        <v>3</v>
      </c>
      <c r="H321">
        <v>3</v>
      </c>
      <c r="I321">
        <v>2</v>
      </c>
      <c r="J321">
        <v>4</v>
      </c>
      <c r="K321">
        <v>85</v>
      </c>
      <c r="L321">
        <v>2</v>
      </c>
      <c r="M321" t="str">
        <f>HLOOKUP(Dados_Eco1!L321,'Variáveis e códigos'!$D$3:$E$4,2,FALSE)</f>
        <v>Masculino</v>
      </c>
      <c r="N321">
        <v>21</v>
      </c>
      <c r="O321">
        <v>2</v>
      </c>
      <c r="P321" t="str">
        <f>VLOOKUP(O321,'Variáveis e códigos'!$D$7:$E$8,2, FALSE)</f>
        <v>Sem filhos</v>
      </c>
      <c r="Q321">
        <v>2</v>
      </c>
      <c r="R321" t="str">
        <f>HLOOKUP(Q321,'Variáveis e códigos'!$D$11:$F$12,2,FALSE)</f>
        <v>Secundário</v>
      </c>
      <c r="S321" t="s">
        <v>20</v>
      </c>
      <c r="T321" t="s">
        <v>18</v>
      </c>
    </row>
    <row r="322" spans="1:20" x14ac:dyDescent="0.25">
      <c r="A322">
        <v>321</v>
      </c>
      <c r="B322" t="s">
        <v>6</v>
      </c>
      <c r="C322">
        <v>3</v>
      </c>
      <c r="D322" t="s">
        <v>6</v>
      </c>
      <c r="E322" t="s">
        <v>6</v>
      </c>
      <c r="F322" t="s">
        <v>6</v>
      </c>
      <c r="G322" t="s">
        <v>6</v>
      </c>
      <c r="H322">
        <v>4</v>
      </c>
      <c r="I322" t="s">
        <v>6</v>
      </c>
      <c r="J322" t="s">
        <v>6</v>
      </c>
      <c r="K322">
        <v>95</v>
      </c>
      <c r="L322">
        <v>2</v>
      </c>
      <c r="M322" t="str">
        <f>HLOOKUP(Dados_Eco1!L322,'Variáveis e códigos'!$D$3:$E$4,2,FALSE)</f>
        <v>Masculino</v>
      </c>
      <c r="N322">
        <v>21</v>
      </c>
      <c r="O322">
        <v>2</v>
      </c>
      <c r="P322" t="str">
        <f>VLOOKUP(O322,'Variáveis e códigos'!$D$7:$E$8,2, FALSE)</f>
        <v>Sem filhos</v>
      </c>
      <c r="Q322">
        <v>2</v>
      </c>
      <c r="R322" t="str">
        <f>HLOOKUP(Q322,'Variáveis e códigos'!$D$11:$F$12,2,FALSE)</f>
        <v>Secundário</v>
      </c>
      <c r="S322" t="s">
        <v>20</v>
      </c>
      <c r="T322" t="s">
        <v>18</v>
      </c>
    </row>
    <row r="323" spans="1:20" x14ac:dyDescent="0.25">
      <c r="A323">
        <v>322</v>
      </c>
      <c r="B323">
        <v>4</v>
      </c>
      <c r="C323">
        <v>3</v>
      </c>
      <c r="D323">
        <v>3</v>
      </c>
      <c r="E323">
        <v>3</v>
      </c>
      <c r="F323">
        <v>4</v>
      </c>
      <c r="G323">
        <v>2</v>
      </c>
      <c r="H323">
        <v>3</v>
      </c>
      <c r="I323">
        <v>3</v>
      </c>
      <c r="J323">
        <v>3</v>
      </c>
      <c r="K323">
        <v>85</v>
      </c>
      <c r="L323">
        <v>2</v>
      </c>
      <c r="M323" t="str">
        <f>HLOOKUP(Dados_Eco1!L323,'Variáveis e códigos'!$D$3:$E$4,2,FALSE)</f>
        <v>Masculino</v>
      </c>
      <c r="N323">
        <v>24</v>
      </c>
      <c r="O323">
        <v>1</v>
      </c>
      <c r="P323" t="str">
        <f>VLOOKUP(O323,'Variáveis e códigos'!$D$7:$E$8,2, FALSE)</f>
        <v>Com filhos</v>
      </c>
      <c r="Q323">
        <v>2</v>
      </c>
      <c r="R323" t="str">
        <f>HLOOKUP(Q323,'Variáveis e códigos'!$D$11:$F$12,2,FALSE)</f>
        <v>Secundário</v>
      </c>
      <c r="S323" t="s">
        <v>17</v>
      </c>
      <c r="T323" t="s">
        <v>19</v>
      </c>
    </row>
    <row r="324" spans="1:20" x14ac:dyDescent="0.25">
      <c r="A324">
        <v>323</v>
      </c>
      <c r="B324">
        <v>4</v>
      </c>
      <c r="C324">
        <v>4</v>
      </c>
      <c r="D324" t="s">
        <v>6</v>
      </c>
      <c r="E324" t="s">
        <v>6</v>
      </c>
      <c r="F324">
        <v>4</v>
      </c>
      <c r="G324" t="s">
        <v>6</v>
      </c>
      <c r="H324">
        <v>3</v>
      </c>
      <c r="I324">
        <v>4</v>
      </c>
      <c r="J324">
        <v>4</v>
      </c>
      <c r="K324">
        <v>85</v>
      </c>
      <c r="L324">
        <v>2</v>
      </c>
      <c r="M324" t="str">
        <f>HLOOKUP(Dados_Eco1!L324,'Variáveis e códigos'!$D$3:$E$4,2,FALSE)</f>
        <v>Masculino</v>
      </c>
      <c r="N324">
        <v>24</v>
      </c>
      <c r="O324">
        <v>99</v>
      </c>
      <c r="P324" t="e">
        <f>VLOOKUP(O324,'Variáveis e códigos'!$D$7:$E$8,2, FALSE)</f>
        <v>#N/A</v>
      </c>
      <c r="Q324">
        <v>2</v>
      </c>
      <c r="R324" t="str">
        <f>HLOOKUP(Q324,'Variáveis e códigos'!$D$11:$F$12,2,FALSE)</f>
        <v>Secundário</v>
      </c>
      <c r="T324" t="s">
        <v>22</v>
      </c>
    </row>
    <row r="325" spans="1:20" x14ac:dyDescent="0.25">
      <c r="A325">
        <v>324</v>
      </c>
      <c r="B325">
        <v>4</v>
      </c>
      <c r="C325" t="s">
        <v>30</v>
      </c>
      <c r="D325" t="s">
        <v>6</v>
      </c>
      <c r="E325">
        <v>3</v>
      </c>
      <c r="F325" t="s">
        <v>6</v>
      </c>
      <c r="G325">
        <v>2</v>
      </c>
      <c r="H325">
        <v>4</v>
      </c>
      <c r="I325" t="s">
        <v>6</v>
      </c>
      <c r="J325" t="s">
        <v>6</v>
      </c>
      <c r="K325">
        <v>85</v>
      </c>
      <c r="L325">
        <v>2</v>
      </c>
      <c r="M325" t="str">
        <f>HLOOKUP(Dados_Eco1!L325,'Variáveis e códigos'!$D$3:$E$4,2,FALSE)</f>
        <v>Masculino</v>
      </c>
      <c r="N325">
        <v>41</v>
      </c>
      <c r="O325">
        <v>1</v>
      </c>
      <c r="P325" t="str">
        <f>VLOOKUP(O325,'Variáveis e códigos'!$D$7:$E$8,2, FALSE)</f>
        <v>Com filhos</v>
      </c>
      <c r="Q325">
        <v>2</v>
      </c>
      <c r="R325" t="str">
        <f>HLOOKUP(Q325,'Variáveis e códigos'!$D$11:$F$12,2,FALSE)</f>
        <v>Secundário</v>
      </c>
      <c r="S325" t="s">
        <v>17</v>
      </c>
      <c r="T325" t="s">
        <v>19</v>
      </c>
    </row>
    <row r="326" spans="1:20" x14ac:dyDescent="0.25">
      <c r="A326">
        <v>325</v>
      </c>
      <c r="B326" t="s">
        <v>6</v>
      </c>
      <c r="C326">
        <v>3</v>
      </c>
      <c r="D326" t="s">
        <v>6</v>
      </c>
      <c r="E326">
        <v>4</v>
      </c>
      <c r="F326">
        <v>4</v>
      </c>
      <c r="G326" t="s">
        <v>6</v>
      </c>
      <c r="H326" t="s">
        <v>6</v>
      </c>
      <c r="I326" t="s">
        <v>6</v>
      </c>
      <c r="J326" t="s">
        <v>6</v>
      </c>
      <c r="K326">
        <v>90</v>
      </c>
      <c r="L326">
        <v>2</v>
      </c>
      <c r="M326" t="str">
        <f>HLOOKUP(Dados_Eco1!L326,'Variáveis e códigos'!$D$3:$E$4,2,FALSE)</f>
        <v>Masculino</v>
      </c>
      <c r="N326">
        <v>25</v>
      </c>
      <c r="O326">
        <v>2</v>
      </c>
      <c r="P326" t="str">
        <f>VLOOKUP(O326,'Variáveis e códigos'!$D$7:$E$8,2, FALSE)</f>
        <v>Sem filhos</v>
      </c>
      <c r="Q326">
        <v>2</v>
      </c>
      <c r="R326" t="str">
        <f>HLOOKUP(Q326,'Variáveis e códigos'!$D$11:$F$12,2,FALSE)</f>
        <v>Secundário</v>
      </c>
      <c r="S326" t="s">
        <v>20</v>
      </c>
      <c r="T326" t="s">
        <v>19</v>
      </c>
    </row>
    <row r="327" spans="1:20" x14ac:dyDescent="0.25">
      <c r="A327">
        <v>326</v>
      </c>
      <c r="B327">
        <v>4</v>
      </c>
      <c r="C327">
        <v>2</v>
      </c>
      <c r="D327">
        <v>4</v>
      </c>
      <c r="E327">
        <v>3</v>
      </c>
      <c r="F327">
        <v>4</v>
      </c>
      <c r="G327">
        <v>2</v>
      </c>
      <c r="H327" t="s">
        <v>6</v>
      </c>
      <c r="I327" t="s">
        <v>6</v>
      </c>
      <c r="J327" t="s">
        <v>6</v>
      </c>
      <c r="K327">
        <v>90</v>
      </c>
      <c r="L327">
        <v>2</v>
      </c>
      <c r="M327" t="str">
        <f>HLOOKUP(Dados_Eco1!L327,'Variáveis e códigos'!$D$3:$E$4,2,FALSE)</f>
        <v>Masculino</v>
      </c>
      <c r="N327">
        <v>64</v>
      </c>
      <c r="O327">
        <v>1</v>
      </c>
      <c r="P327" t="str">
        <f>VLOOKUP(O327,'Variáveis e códigos'!$D$7:$E$8,2, FALSE)</f>
        <v>Com filhos</v>
      </c>
      <c r="Q327">
        <v>1</v>
      </c>
      <c r="R327" t="str">
        <f>HLOOKUP(Q327,'Variáveis e códigos'!$D$11:$F$12,2,FALSE)</f>
        <v>Primário</v>
      </c>
      <c r="S327" t="s">
        <v>20</v>
      </c>
      <c r="T327" t="s">
        <v>19</v>
      </c>
    </row>
    <row r="328" spans="1:20" x14ac:dyDescent="0.25">
      <c r="A328">
        <v>327</v>
      </c>
      <c r="B328">
        <v>4</v>
      </c>
      <c r="C328">
        <v>3</v>
      </c>
      <c r="D328" t="s">
        <v>6</v>
      </c>
      <c r="E328" t="s">
        <v>6</v>
      </c>
      <c r="F328" t="s">
        <v>6</v>
      </c>
      <c r="G328">
        <v>2</v>
      </c>
      <c r="I328" t="s">
        <v>6</v>
      </c>
      <c r="J328" t="s">
        <v>6</v>
      </c>
      <c r="K328">
        <v>50</v>
      </c>
      <c r="L328">
        <v>2</v>
      </c>
      <c r="M328" t="str">
        <f>HLOOKUP(Dados_Eco1!L328,'Variáveis e códigos'!$D$3:$E$4,2,FALSE)</f>
        <v>Masculino</v>
      </c>
      <c r="N328">
        <v>25</v>
      </c>
      <c r="O328">
        <v>2</v>
      </c>
      <c r="P328" t="str">
        <f>VLOOKUP(O328,'Variáveis e códigos'!$D$7:$E$8,2, FALSE)</f>
        <v>Sem filhos</v>
      </c>
      <c r="Q328">
        <v>2</v>
      </c>
      <c r="R328" t="str">
        <f>HLOOKUP(Q328,'Variáveis e códigos'!$D$11:$F$12,2,FALSE)</f>
        <v>Secundário</v>
      </c>
      <c r="S328" t="s">
        <v>20</v>
      </c>
      <c r="T328" t="s">
        <v>18</v>
      </c>
    </row>
    <row r="329" spans="1:20" x14ac:dyDescent="0.25">
      <c r="A329">
        <v>328</v>
      </c>
      <c r="B329">
        <v>4</v>
      </c>
      <c r="C329">
        <v>3</v>
      </c>
      <c r="D329" t="s">
        <v>6</v>
      </c>
      <c r="E329">
        <v>4</v>
      </c>
      <c r="F329">
        <v>4</v>
      </c>
      <c r="G329">
        <v>3</v>
      </c>
      <c r="H329">
        <v>4</v>
      </c>
      <c r="I329">
        <v>3</v>
      </c>
      <c r="J329" t="s">
        <v>6</v>
      </c>
      <c r="K329">
        <v>60</v>
      </c>
      <c r="L329">
        <v>2</v>
      </c>
      <c r="M329" t="str">
        <f>HLOOKUP(Dados_Eco1!L329,'Variáveis e códigos'!$D$3:$E$4,2,FALSE)</f>
        <v>Masculino</v>
      </c>
      <c r="N329">
        <v>26</v>
      </c>
      <c r="O329">
        <v>2</v>
      </c>
      <c r="P329" t="str">
        <f>VLOOKUP(O329,'Variáveis e códigos'!$D$7:$E$8,2, FALSE)</f>
        <v>Sem filhos</v>
      </c>
      <c r="Q329">
        <v>2</v>
      </c>
      <c r="R329" t="str">
        <f>HLOOKUP(Q329,'Variáveis e códigos'!$D$11:$F$12,2,FALSE)</f>
        <v>Secundário</v>
      </c>
      <c r="S329" t="s">
        <v>20</v>
      </c>
      <c r="T329" t="s">
        <v>18</v>
      </c>
    </row>
    <row r="330" spans="1:20" x14ac:dyDescent="0.25">
      <c r="A330">
        <v>329</v>
      </c>
      <c r="B330" t="s">
        <v>6</v>
      </c>
      <c r="C330">
        <v>2</v>
      </c>
      <c r="D330" t="s">
        <v>6</v>
      </c>
      <c r="E330">
        <v>3</v>
      </c>
      <c r="F330" t="s">
        <v>6</v>
      </c>
      <c r="G330">
        <v>3</v>
      </c>
      <c r="H330">
        <v>4</v>
      </c>
      <c r="I330" t="s">
        <v>6</v>
      </c>
      <c r="J330">
        <v>4</v>
      </c>
      <c r="K330">
        <v>100</v>
      </c>
      <c r="L330">
        <v>2</v>
      </c>
      <c r="M330" t="str">
        <f>HLOOKUP(Dados_Eco1!L330,'Variáveis e códigos'!$D$3:$E$4,2,FALSE)</f>
        <v>Masculino</v>
      </c>
      <c r="N330">
        <v>41</v>
      </c>
      <c r="O330">
        <v>1</v>
      </c>
      <c r="P330" t="str">
        <f>VLOOKUP(O330,'Variáveis e códigos'!$D$7:$E$8,2, FALSE)</f>
        <v>Com filhos</v>
      </c>
      <c r="Q330">
        <v>2</v>
      </c>
      <c r="R330" t="str">
        <f>HLOOKUP(Q330,'Variáveis e códigos'!$D$11:$F$12,2,FALSE)</f>
        <v>Secundário</v>
      </c>
      <c r="S330" t="s">
        <v>17</v>
      </c>
      <c r="T330" t="s">
        <v>21</v>
      </c>
    </row>
    <row r="331" spans="1:20" x14ac:dyDescent="0.25">
      <c r="A331">
        <v>330</v>
      </c>
      <c r="B331" t="s">
        <v>6</v>
      </c>
      <c r="C331" t="s">
        <v>6</v>
      </c>
      <c r="D331">
        <v>4</v>
      </c>
      <c r="E331">
        <v>4</v>
      </c>
      <c r="F331" t="s">
        <v>6</v>
      </c>
      <c r="G331">
        <v>4</v>
      </c>
      <c r="H331">
        <v>2</v>
      </c>
      <c r="I331">
        <v>4</v>
      </c>
      <c r="J331">
        <v>4</v>
      </c>
      <c r="K331">
        <v>100</v>
      </c>
      <c r="L331">
        <v>2</v>
      </c>
      <c r="M331" t="str">
        <f>HLOOKUP(Dados_Eco1!L331,'Variáveis e códigos'!$D$3:$E$4,2,FALSE)</f>
        <v>Masculino</v>
      </c>
      <c r="N331">
        <v>64</v>
      </c>
      <c r="O331">
        <v>1</v>
      </c>
      <c r="P331" t="str">
        <f>VLOOKUP(O331,'Variáveis e códigos'!$D$7:$E$8,2, FALSE)</f>
        <v>Com filhos</v>
      </c>
      <c r="Q331">
        <v>2</v>
      </c>
      <c r="R331" t="str">
        <f>HLOOKUP(Q331,'Variáveis e códigos'!$D$11:$F$12,2,FALSE)</f>
        <v>Secundário</v>
      </c>
      <c r="S331" t="s">
        <v>20</v>
      </c>
      <c r="T331" t="s">
        <v>19</v>
      </c>
    </row>
    <row r="332" spans="1:20" x14ac:dyDescent="0.25">
      <c r="A332">
        <v>331</v>
      </c>
      <c r="B332" t="s">
        <v>6</v>
      </c>
      <c r="C332">
        <v>4</v>
      </c>
      <c r="D332">
        <v>3</v>
      </c>
      <c r="E332">
        <v>3</v>
      </c>
      <c r="F332">
        <v>3</v>
      </c>
      <c r="G332">
        <v>2</v>
      </c>
      <c r="H332">
        <v>2</v>
      </c>
      <c r="I332">
        <v>3</v>
      </c>
      <c r="J332">
        <v>4</v>
      </c>
      <c r="K332">
        <v>90</v>
      </c>
      <c r="L332">
        <v>2</v>
      </c>
      <c r="M332" t="str">
        <f>HLOOKUP(Dados_Eco1!L332,'Variáveis e códigos'!$D$3:$E$4,2,FALSE)</f>
        <v>Masculino</v>
      </c>
      <c r="N332">
        <v>63</v>
      </c>
      <c r="O332">
        <v>1</v>
      </c>
      <c r="P332" t="str">
        <f>VLOOKUP(O332,'Variáveis e códigos'!$D$7:$E$8,2, FALSE)</f>
        <v>Com filhos</v>
      </c>
      <c r="Q332">
        <v>2</v>
      </c>
      <c r="R332" t="str">
        <f>HLOOKUP(Q332,'Variáveis e códigos'!$D$11:$F$12,2,FALSE)</f>
        <v>Secundário</v>
      </c>
      <c r="S332" t="s">
        <v>17</v>
      </c>
      <c r="T332" t="s">
        <v>19</v>
      </c>
    </row>
    <row r="333" spans="1:20" x14ac:dyDescent="0.25">
      <c r="A333">
        <v>332</v>
      </c>
      <c r="B333">
        <v>3</v>
      </c>
      <c r="C333">
        <v>3</v>
      </c>
      <c r="D333">
        <v>4</v>
      </c>
      <c r="E333" t="s">
        <v>6</v>
      </c>
      <c r="F333">
        <v>4</v>
      </c>
      <c r="G333">
        <v>4</v>
      </c>
      <c r="H333">
        <v>3</v>
      </c>
      <c r="I333">
        <v>3</v>
      </c>
      <c r="J333">
        <v>4</v>
      </c>
      <c r="K333">
        <v>50</v>
      </c>
      <c r="L333">
        <v>2</v>
      </c>
      <c r="M333" t="str">
        <f>HLOOKUP(Dados_Eco1!L333,'Variáveis e códigos'!$D$3:$E$4,2,FALSE)</f>
        <v>Masculino</v>
      </c>
      <c r="N333">
        <v>21</v>
      </c>
      <c r="O333">
        <v>2</v>
      </c>
      <c r="P333" t="str">
        <f>VLOOKUP(O333,'Variáveis e códigos'!$D$7:$E$8,2, FALSE)</f>
        <v>Sem filhos</v>
      </c>
      <c r="Q333">
        <v>1</v>
      </c>
      <c r="R333" t="str">
        <f>HLOOKUP(Q333,'Variáveis e códigos'!$D$11:$F$12,2,FALSE)</f>
        <v>Primário</v>
      </c>
      <c r="S333" t="s">
        <v>17</v>
      </c>
      <c r="T333" t="s">
        <v>21</v>
      </c>
    </row>
    <row r="334" spans="1:20" x14ac:dyDescent="0.25">
      <c r="A334">
        <v>333</v>
      </c>
      <c r="B334" t="s">
        <v>6</v>
      </c>
      <c r="C334">
        <v>3</v>
      </c>
      <c r="D334">
        <v>4</v>
      </c>
      <c r="E334" t="s">
        <v>6</v>
      </c>
      <c r="F334" t="s">
        <v>6</v>
      </c>
      <c r="G334">
        <v>3</v>
      </c>
      <c r="H334">
        <v>3</v>
      </c>
      <c r="I334">
        <v>4</v>
      </c>
      <c r="J334" t="s">
        <v>6</v>
      </c>
      <c r="K334">
        <v>50</v>
      </c>
      <c r="L334">
        <v>2</v>
      </c>
      <c r="M334" t="str">
        <f>HLOOKUP(Dados_Eco1!L334,'Variáveis e códigos'!$D$3:$E$4,2,FALSE)</f>
        <v>Masculino</v>
      </c>
      <c r="N334">
        <v>40</v>
      </c>
      <c r="O334">
        <v>1</v>
      </c>
      <c r="P334" t="str">
        <f>VLOOKUP(O334,'Variáveis e códigos'!$D$7:$E$8,2, FALSE)</f>
        <v>Com filhos</v>
      </c>
      <c r="Q334">
        <v>2</v>
      </c>
      <c r="R334" t="str">
        <f>HLOOKUP(Q334,'Variáveis e códigos'!$D$11:$F$12,2,FALSE)</f>
        <v>Secundário</v>
      </c>
      <c r="S334" t="s">
        <v>20</v>
      </c>
      <c r="T334" t="s">
        <v>18</v>
      </c>
    </row>
    <row r="335" spans="1:20" x14ac:dyDescent="0.25">
      <c r="A335">
        <v>334</v>
      </c>
      <c r="B335" t="s">
        <v>6</v>
      </c>
      <c r="C335">
        <v>4</v>
      </c>
      <c r="D335" t="s">
        <v>6</v>
      </c>
      <c r="E335">
        <v>3</v>
      </c>
      <c r="F335" t="s">
        <v>6</v>
      </c>
      <c r="G335" t="s">
        <v>6</v>
      </c>
      <c r="H335" t="s">
        <v>6</v>
      </c>
      <c r="I335">
        <v>4</v>
      </c>
      <c r="J335" t="s">
        <v>6</v>
      </c>
      <c r="K335">
        <v>30</v>
      </c>
      <c r="L335">
        <v>2</v>
      </c>
      <c r="M335" t="str">
        <f>HLOOKUP(Dados_Eco1!L335,'Variáveis e códigos'!$D$3:$E$4,2,FALSE)</f>
        <v>Masculino</v>
      </c>
      <c r="N335">
        <v>28</v>
      </c>
      <c r="O335">
        <v>1</v>
      </c>
      <c r="P335" t="str">
        <f>VLOOKUP(O335,'Variáveis e códigos'!$D$7:$E$8,2, FALSE)</f>
        <v>Com filhos</v>
      </c>
      <c r="Q335">
        <v>2</v>
      </c>
      <c r="R335" t="str">
        <f>HLOOKUP(Q335,'Variáveis e códigos'!$D$11:$F$12,2,FALSE)</f>
        <v>Secundário</v>
      </c>
      <c r="S335" t="s">
        <v>17</v>
      </c>
      <c r="T335" t="s">
        <v>18</v>
      </c>
    </row>
    <row r="336" spans="1:20" x14ac:dyDescent="0.25">
      <c r="A336">
        <v>335</v>
      </c>
      <c r="B336" t="s">
        <v>6</v>
      </c>
      <c r="C336">
        <v>3</v>
      </c>
      <c r="D336" t="s">
        <v>6</v>
      </c>
      <c r="E336">
        <v>4</v>
      </c>
      <c r="F336" t="s">
        <v>6</v>
      </c>
      <c r="G336">
        <v>3</v>
      </c>
      <c r="H336" t="s">
        <v>6</v>
      </c>
      <c r="I336" t="s">
        <v>30</v>
      </c>
      <c r="J336" t="s">
        <v>6</v>
      </c>
      <c r="K336">
        <v>30</v>
      </c>
      <c r="L336">
        <v>2</v>
      </c>
      <c r="M336" t="str">
        <f>HLOOKUP(Dados_Eco1!L336,'Variáveis e códigos'!$D$3:$E$4,2,FALSE)</f>
        <v>Masculino</v>
      </c>
      <c r="N336">
        <v>29</v>
      </c>
      <c r="O336">
        <v>1</v>
      </c>
      <c r="P336" t="str">
        <f>VLOOKUP(O336,'Variáveis e códigos'!$D$7:$E$8,2, FALSE)</f>
        <v>Com filhos</v>
      </c>
      <c r="Q336">
        <v>2</v>
      </c>
      <c r="R336" t="str">
        <f>HLOOKUP(Q336,'Variáveis e códigos'!$D$11:$F$12,2,FALSE)</f>
        <v>Secundário</v>
      </c>
      <c r="S336" t="s">
        <v>17</v>
      </c>
      <c r="T336" t="s">
        <v>22</v>
      </c>
    </row>
    <row r="337" spans="1:20" x14ac:dyDescent="0.25">
      <c r="A337">
        <v>336</v>
      </c>
      <c r="B337" t="s">
        <v>6</v>
      </c>
      <c r="C337" t="s">
        <v>6</v>
      </c>
      <c r="D337" t="s">
        <v>6</v>
      </c>
      <c r="E337" t="s">
        <v>6</v>
      </c>
      <c r="F337" t="s">
        <v>6</v>
      </c>
      <c r="G337">
        <v>2</v>
      </c>
      <c r="H337">
        <v>4</v>
      </c>
      <c r="I337" t="s">
        <v>6</v>
      </c>
      <c r="J337" t="s">
        <v>6</v>
      </c>
      <c r="K337">
        <v>30</v>
      </c>
      <c r="L337">
        <v>2</v>
      </c>
      <c r="M337" t="str">
        <f>HLOOKUP(Dados_Eco1!L337,'Variáveis e códigos'!$D$3:$E$4,2,FALSE)</f>
        <v>Masculino</v>
      </c>
      <c r="N337">
        <v>67</v>
      </c>
      <c r="O337">
        <v>1</v>
      </c>
      <c r="P337" t="str">
        <f>VLOOKUP(O337,'Variáveis e códigos'!$D$7:$E$8,2, FALSE)</f>
        <v>Com filhos</v>
      </c>
      <c r="Q337">
        <v>1</v>
      </c>
      <c r="R337" t="str">
        <f>HLOOKUP(Q337,'Variáveis e códigos'!$D$11:$F$12,2,FALSE)</f>
        <v>Primário</v>
      </c>
      <c r="S337" t="s">
        <v>20</v>
      </c>
      <c r="T337" t="s">
        <v>18</v>
      </c>
    </row>
    <row r="338" spans="1:20" x14ac:dyDescent="0.25">
      <c r="A338">
        <v>337</v>
      </c>
      <c r="B338" t="s">
        <v>6</v>
      </c>
      <c r="C338">
        <v>2</v>
      </c>
      <c r="D338" t="s">
        <v>6</v>
      </c>
      <c r="E338">
        <v>3</v>
      </c>
      <c r="F338" t="s">
        <v>6</v>
      </c>
      <c r="G338">
        <v>3</v>
      </c>
      <c r="I338">
        <v>4</v>
      </c>
      <c r="J338" t="s">
        <v>6</v>
      </c>
      <c r="K338">
        <v>60</v>
      </c>
      <c r="L338">
        <v>2</v>
      </c>
      <c r="M338" t="str">
        <f>HLOOKUP(Dados_Eco1!L338,'Variáveis e códigos'!$D$3:$E$4,2,FALSE)</f>
        <v>Masculino</v>
      </c>
      <c r="N338">
        <v>28</v>
      </c>
      <c r="O338">
        <v>1</v>
      </c>
      <c r="P338" t="str">
        <f>VLOOKUP(O338,'Variáveis e códigos'!$D$7:$E$8,2, FALSE)</f>
        <v>Com filhos</v>
      </c>
      <c r="Q338">
        <v>2</v>
      </c>
      <c r="R338" t="str">
        <f>HLOOKUP(Q338,'Variáveis e códigos'!$D$11:$F$12,2,FALSE)</f>
        <v>Secundário</v>
      </c>
      <c r="S338" t="s">
        <v>17</v>
      </c>
      <c r="T338" t="s">
        <v>23</v>
      </c>
    </row>
    <row r="339" spans="1:20" x14ac:dyDescent="0.25">
      <c r="A339">
        <v>338</v>
      </c>
      <c r="B339">
        <v>99</v>
      </c>
      <c r="E339" t="s">
        <v>6</v>
      </c>
      <c r="F339" t="s">
        <v>6</v>
      </c>
      <c r="J339" t="s">
        <v>6</v>
      </c>
      <c r="K339">
        <v>60</v>
      </c>
      <c r="L339">
        <v>2</v>
      </c>
      <c r="M339" t="str">
        <f>HLOOKUP(Dados_Eco1!L339,'Variáveis e códigos'!$D$3:$E$4,2,FALSE)</f>
        <v>Masculino</v>
      </c>
      <c r="N339">
        <v>69</v>
      </c>
      <c r="O339">
        <v>1</v>
      </c>
      <c r="P339" t="str">
        <f>VLOOKUP(O339,'Variáveis e códigos'!$D$7:$E$8,2, FALSE)</f>
        <v>Com filhos</v>
      </c>
      <c r="Q339">
        <v>2</v>
      </c>
      <c r="R339" t="str">
        <f>HLOOKUP(Q339,'Variáveis e códigos'!$D$11:$F$12,2,FALSE)</f>
        <v>Secundário</v>
      </c>
      <c r="S339" t="s">
        <v>17</v>
      </c>
      <c r="T339" t="s">
        <v>19</v>
      </c>
    </row>
    <row r="340" spans="1:20" x14ac:dyDescent="0.25">
      <c r="A340">
        <v>339</v>
      </c>
      <c r="B340">
        <v>4</v>
      </c>
      <c r="C340">
        <v>3</v>
      </c>
      <c r="D340">
        <v>4</v>
      </c>
      <c r="E340">
        <v>4</v>
      </c>
      <c r="F340">
        <v>4</v>
      </c>
      <c r="G340" t="s">
        <v>6</v>
      </c>
      <c r="H340">
        <v>4</v>
      </c>
      <c r="I340">
        <v>4</v>
      </c>
      <c r="J340" t="s">
        <v>6</v>
      </c>
      <c r="K340">
        <v>70</v>
      </c>
      <c r="L340">
        <v>2</v>
      </c>
      <c r="M340" t="str">
        <f>HLOOKUP(Dados_Eco1!L340,'Variáveis e códigos'!$D$3:$E$4,2,FALSE)</f>
        <v>Masculino</v>
      </c>
      <c r="N340">
        <v>21</v>
      </c>
      <c r="O340">
        <v>2</v>
      </c>
      <c r="P340" t="str">
        <f>VLOOKUP(O340,'Variáveis e códigos'!$D$7:$E$8,2, FALSE)</f>
        <v>Sem filhos</v>
      </c>
      <c r="Q340">
        <v>1</v>
      </c>
      <c r="R340" t="str">
        <f>HLOOKUP(Q340,'Variáveis e códigos'!$D$11:$F$12,2,FALSE)</f>
        <v>Primário</v>
      </c>
      <c r="S340" t="s">
        <v>17</v>
      </c>
      <c r="T340" t="s">
        <v>18</v>
      </c>
    </row>
    <row r="341" spans="1:20" x14ac:dyDescent="0.25">
      <c r="A341">
        <v>340</v>
      </c>
      <c r="B341" t="s">
        <v>6</v>
      </c>
      <c r="C341">
        <v>3</v>
      </c>
      <c r="D341" t="s">
        <v>6</v>
      </c>
      <c r="E341" t="s">
        <v>6</v>
      </c>
      <c r="G341">
        <v>3</v>
      </c>
      <c r="H341">
        <v>3</v>
      </c>
      <c r="I341" t="s">
        <v>30</v>
      </c>
      <c r="J341">
        <v>4</v>
      </c>
      <c r="K341">
        <v>30</v>
      </c>
      <c r="L341">
        <v>2</v>
      </c>
      <c r="M341" t="str">
        <f>HLOOKUP(Dados_Eco1!L341,'Variáveis e códigos'!$D$3:$E$4,2,FALSE)</f>
        <v>Masculino</v>
      </c>
      <c r="N341">
        <v>60</v>
      </c>
      <c r="O341">
        <v>1</v>
      </c>
      <c r="P341" t="str">
        <f>VLOOKUP(O341,'Variáveis e códigos'!$D$7:$E$8,2, FALSE)</f>
        <v>Com filhos</v>
      </c>
      <c r="Q341">
        <v>1</v>
      </c>
      <c r="R341" t="str">
        <f>HLOOKUP(Q341,'Variáveis e códigos'!$D$11:$F$12,2,FALSE)</f>
        <v>Primário</v>
      </c>
      <c r="S341" t="s">
        <v>20</v>
      </c>
      <c r="T341" t="s">
        <v>18</v>
      </c>
    </row>
    <row r="342" spans="1:20" x14ac:dyDescent="0.25">
      <c r="A342">
        <v>341</v>
      </c>
      <c r="B342" t="s">
        <v>30</v>
      </c>
      <c r="D342" t="s">
        <v>30</v>
      </c>
      <c r="K342">
        <v>20</v>
      </c>
      <c r="L342">
        <v>2</v>
      </c>
      <c r="M342" t="str">
        <f>HLOOKUP(Dados_Eco1!L342,'Variáveis e códigos'!$D$3:$E$4,2,FALSE)</f>
        <v>Masculino</v>
      </c>
      <c r="N342">
        <v>61</v>
      </c>
      <c r="O342">
        <v>1</v>
      </c>
      <c r="P342" t="str">
        <f>VLOOKUP(O342,'Variáveis e códigos'!$D$7:$E$8,2, FALSE)</f>
        <v>Com filhos</v>
      </c>
      <c r="Q342">
        <v>1</v>
      </c>
      <c r="R342" t="str">
        <f>HLOOKUP(Q342,'Variáveis e códigos'!$D$11:$F$12,2,FALSE)</f>
        <v>Primário</v>
      </c>
      <c r="S342" t="s">
        <v>17</v>
      </c>
      <c r="T342" t="s">
        <v>18</v>
      </c>
    </row>
    <row r="343" spans="1:20" x14ac:dyDescent="0.25">
      <c r="A343">
        <v>342</v>
      </c>
      <c r="B343">
        <v>3</v>
      </c>
      <c r="C343" t="s">
        <v>6</v>
      </c>
      <c r="D343">
        <v>2</v>
      </c>
      <c r="E343" t="s">
        <v>6</v>
      </c>
      <c r="F343" t="s">
        <v>6</v>
      </c>
      <c r="I343" t="s">
        <v>6</v>
      </c>
      <c r="J343" t="s">
        <v>6</v>
      </c>
      <c r="K343">
        <v>85</v>
      </c>
      <c r="L343">
        <v>2</v>
      </c>
      <c r="M343" t="str">
        <f>HLOOKUP(Dados_Eco1!L343,'Variáveis e códigos'!$D$3:$E$4,2,FALSE)</f>
        <v>Masculino</v>
      </c>
      <c r="N343">
        <v>29</v>
      </c>
      <c r="O343">
        <v>1</v>
      </c>
      <c r="P343" t="str">
        <f>VLOOKUP(O343,'Variáveis e códigos'!$D$7:$E$8,2, FALSE)</f>
        <v>Com filhos</v>
      </c>
      <c r="Q343">
        <v>2</v>
      </c>
      <c r="R343" t="str">
        <f>HLOOKUP(Q343,'Variáveis e códigos'!$D$11:$F$12,2,FALSE)</f>
        <v>Secundário</v>
      </c>
      <c r="S343" t="s">
        <v>17</v>
      </c>
      <c r="T343" t="s">
        <v>18</v>
      </c>
    </row>
    <row r="344" spans="1:20" x14ac:dyDescent="0.25">
      <c r="A344">
        <v>343</v>
      </c>
      <c r="B344" t="s">
        <v>6</v>
      </c>
      <c r="C344">
        <v>3</v>
      </c>
      <c r="D344" t="s">
        <v>6</v>
      </c>
      <c r="E344" t="s">
        <v>6</v>
      </c>
      <c r="F344" t="s">
        <v>6</v>
      </c>
      <c r="G344">
        <v>4</v>
      </c>
      <c r="H344">
        <v>4</v>
      </c>
      <c r="I344" t="s">
        <v>6</v>
      </c>
      <c r="J344" t="s">
        <v>6</v>
      </c>
      <c r="K344">
        <v>85</v>
      </c>
      <c r="L344">
        <v>2</v>
      </c>
      <c r="M344" t="str">
        <f>HLOOKUP(Dados_Eco1!L344,'Variáveis e códigos'!$D$3:$E$4,2,FALSE)</f>
        <v>Masculino</v>
      </c>
      <c r="N344">
        <v>70</v>
      </c>
      <c r="O344">
        <v>1</v>
      </c>
      <c r="P344" t="str">
        <f>VLOOKUP(O344,'Variáveis e códigos'!$D$7:$E$8,2, FALSE)</f>
        <v>Com filhos</v>
      </c>
      <c r="Q344">
        <v>2</v>
      </c>
      <c r="R344" t="str">
        <f>HLOOKUP(Q344,'Variáveis e códigos'!$D$11:$F$12,2,FALSE)</f>
        <v>Secundário</v>
      </c>
      <c r="S344" t="s">
        <v>17</v>
      </c>
      <c r="T344" t="s">
        <v>19</v>
      </c>
    </row>
    <row r="345" spans="1:20" x14ac:dyDescent="0.25">
      <c r="A345">
        <v>344</v>
      </c>
      <c r="B345" t="s">
        <v>6</v>
      </c>
      <c r="C345" t="s">
        <v>6</v>
      </c>
      <c r="D345" t="s">
        <v>6</v>
      </c>
      <c r="E345" t="s">
        <v>6</v>
      </c>
      <c r="F345" t="s">
        <v>6</v>
      </c>
      <c r="G345">
        <v>3</v>
      </c>
      <c r="H345">
        <v>3</v>
      </c>
      <c r="I345" t="s">
        <v>6</v>
      </c>
      <c r="J345">
        <v>4</v>
      </c>
      <c r="K345">
        <v>90</v>
      </c>
      <c r="L345">
        <v>2</v>
      </c>
      <c r="M345" t="str">
        <f>HLOOKUP(Dados_Eco1!L345,'Variáveis e códigos'!$D$3:$E$4,2,FALSE)</f>
        <v>Masculino</v>
      </c>
      <c r="N345">
        <v>22</v>
      </c>
      <c r="O345">
        <v>2</v>
      </c>
      <c r="P345" t="str">
        <f>VLOOKUP(O345,'Variáveis e códigos'!$D$7:$E$8,2, FALSE)</f>
        <v>Sem filhos</v>
      </c>
      <c r="Q345">
        <v>1</v>
      </c>
      <c r="R345" t="str">
        <f>HLOOKUP(Q345,'Variáveis e códigos'!$D$11:$F$12,2,FALSE)</f>
        <v>Primário</v>
      </c>
      <c r="S345" t="s">
        <v>20</v>
      </c>
      <c r="T345" t="s">
        <v>18</v>
      </c>
    </row>
    <row r="346" spans="1:20" x14ac:dyDescent="0.25">
      <c r="A346">
        <v>345</v>
      </c>
      <c r="B346">
        <v>2</v>
      </c>
      <c r="D346" t="s">
        <v>6</v>
      </c>
      <c r="E346">
        <v>4</v>
      </c>
      <c r="F346" t="s">
        <v>6</v>
      </c>
      <c r="G346">
        <v>4</v>
      </c>
      <c r="H346" t="s">
        <v>6</v>
      </c>
      <c r="I346">
        <v>3</v>
      </c>
      <c r="J346" t="s">
        <v>6</v>
      </c>
      <c r="K346">
        <v>80</v>
      </c>
      <c r="L346">
        <v>2</v>
      </c>
      <c r="M346" t="str">
        <f>HLOOKUP(Dados_Eco1!L346,'Variáveis e códigos'!$D$3:$E$4,2,FALSE)</f>
        <v>Masculino</v>
      </c>
      <c r="N346">
        <v>29</v>
      </c>
      <c r="O346">
        <v>1</v>
      </c>
      <c r="P346" t="str">
        <f>VLOOKUP(O346,'Variáveis e códigos'!$D$7:$E$8,2, FALSE)</f>
        <v>Com filhos</v>
      </c>
      <c r="Q346">
        <v>1</v>
      </c>
      <c r="R346" t="str">
        <f>HLOOKUP(Q346,'Variáveis e códigos'!$D$11:$F$12,2,FALSE)</f>
        <v>Primário</v>
      </c>
      <c r="S346" t="s">
        <v>17</v>
      </c>
      <c r="T346" t="s">
        <v>21</v>
      </c>
    </row>
    <row r="347" spans="1:20" x14ac:dyDescent="0.25">
      <c r="A347">
        <v>346</v>
      </c>
      <c r="B347" t="s">
        <v>6</v>
      </c>
      <c r="C347">
        <v>2</v>
      </c>
      <c r="D347">
        <v>3</v>
      </c>
      <c r="E347">
        <v>2</v>
      </c>
      <c r="F347">
        <v>2</v>
      </c>
      <c r="G347">
        <v>3</v>
      </c>
      <c r="H347">
        <v>2</v>
      </c>
      <c r="I347">
        <v>2</v>
      </c>
      <c r="J347">
        <v>3</v>
      </c>
      <c r="K347">
        <v>90</v>
      </c>
      <c r="L347">
        <v>2</v>
      </c>
      <c r="M347" t="str">
        <f>HLOOKUP(Dados_Eco1!L347,'Variáveis e códigos'!$D$3:$E$4,2,FALSE)</f>
        <v>Masculino</v>
      </c>
      <c r="N347">
        <v>23</v>
      </c>
      <c r="O347">
        <v>2</v>
      </c>
      <c r="P347" t="str">
        <f>VLOOKUP(O347,'Variáveis e códigos'!$D$7:$E$8,2, FALSE)</f>
        <v>Sem filhos</v>
      </c>
      <c r="Q347">
        <v>1</v>
      </c>
      <c r="R347" t="str">
        <f>HLOOKUP(Q347,'Variáveis e códigos'!$D$11:$F$12,2,FALSE)</f>
        <v>Primário</v>
      </c>
      <c r="S347" t="s">
        <v>20</v>
      </c>
      <c r="T347" t="s">
        <v>18</v>
      </c>
    </row>
    <row r="348" spans="1:20" x14ac:dyDescent="0.25">
      <c r="A348">
        <v>347</v>
      </c>
      <c r="B348">
        <v>4</v>
      </c>
      <c r="C348">
        <v>2</v>
      </c>
      <c r="D348">
        <v>4</v>
      </c>
      <c r="E348">
        <v>3</v>
      </c>
      <c r="F348">
        <v>2</v>
      </c>
      <c r="G348">
        <v>3</v>
      </c>
      <c r="H348" t="s">
        <v>30</v>
      </c>
      <c r="I348" t="s">
        <v>30</v>
      </c>
      <c r="J348">
        <v>4</v>
      </c>
      <c r="K348">
        <v>100</v>
      </c>
      <c r="L348">
        <v>2</v>
      </c>
      <c r="M348" t="str">
        <f>HLOOKUP(Dados_Eco1!L348,'Variáveis e códigos'!$D$3:$E$4,2,FALSE)</f>
        <v>Masculino</v>
      </c>
      <c r="N348">
        <v>72</v>
      </c>
      <c r="O348">
        <v>1</v>
      </c>
      <c r="P348" t="str">
        <f>VLOOKUP(O348,'Variáveis e códigos'!$D$7:$E$8,2, FALSE)</f>
        <v>Com filhos</v>
      </c>
      <c r="Q348">
        <v>2</v>
      </c>
      <c r="R348" t="str">
        <f>HLOOKUP(Q348,'Variáveis e códigos'!$D$11:$F$12,2,FALSE)</f>
        <v>Secundário</v>
      </c>
      <c r="S348" t="s">
        <v>17</v>
      </c>
      <c r="T348" t="s">
        <v>21</v>
      </c>
    </row>
    <row r="349" spans="1:20" x14ac:dyDescent="0.25">
      <c r="A349">
        <v>348</v>
      </c>
      <c r="B349" t="s">
        <v>6</v>
      </c>
      <c r="C349" t="s">
        <v>30</v>
      </c>
      <c r="D349" t="s">
        <v>6</v>
      </c>
      <c r="E349" t="s">
        <v>6</v>
      </c>
      <c r="F349" t="s">
        <v>6</v>
      </c>
      <c r="G349" t="s">
        <v>30</v>
      </c>
      <c r="I349" t="s">
        <v>6</v>
      </c>
      <c r="J349" t="s">
        <v>6</v>
      </c>
      <c r="K349">
        <v>40</v>
      </c>
      <c r="L349">
        <v>2</v>
      </c>
      <c r="M349" t="str">
        <f>HLOOKUP(Dados_Eco1!L349,'Variáveis e códigos'!$D$3:$E$4,2,FALSE)</f>
        <v>Masculino</v>
      </c>
      <c r="N349">
        <v>27</v>
      </c>
      <c r="O349">
        <v>1</v>
      </c>
      <c r="P349" t="str">
        <f>VLOOKUP(O349,'Variáveis e códigos'!$D$7:$E$8,2, FALSE)</f>
        <v>Com filhos</v>
      </c>
      <c r="Q349">
        <v>1</v>
      </c>
      <c r="R349" t="str">
        <f>HLOOKUP(Q349,'Variáveis e códigos'!$D$11:$F$12,2,FALSE)</f>
        <v>Primário</v>
      </c>
      <c r="S349" t="s">
        <v>17</v>
      </c>
      <c r="T349" t="s">
        <v>22</v>
      </c>
    </row>
    <row r="350" spans="1:20" x14ac:dyDescent="0.25">
      <c r="A350">
        <v>349</v>
      </c>
      <c r="B350">
        <v>99</v>
      </c>
      <c r="K350">
        <v>45</v>
      </c>
      <c r="L350">
        <v>2</v>
      </c>
      <c r="M350" t="str">
        <f>HLOOKUP(Dados_Eco1!L350,'Variáveis e códigos'!$D$3:$E$4,2,FALSE)</f>
        <v>Masculino</v>
      </c>
      <c r="N350">
        <v>27</v>
      </c>
      <c r="O350">
        <v>1</v>
      </c>
      <c r="P350" t="str">
        <f>VLOOKUP(O350,'Variáveis e códigos'!$D$7:$E$8,2, FALSE)</f>
        <v>Com filhos</v>
      </c>
      <c r="Q350">
        <v>1</v>
      </c>
      <c r="R350" t="str">
        <f>HLOOKUP(Q350,'Variáveis e códigos'!$D$11:$F$12,2,FALSE)</f>
        <v>Primário</v>
      </c>
      <c r="S350" t="s">
        <v>17</v>
      </c>
      <c r="T350" t="s">
        <v>18</v>
      </c>
    </row>
    <row r="351" spans="1:20" x14ac:dyDescent="0.25">
      <c r="A351">
        <v>350</v>
      </c>
      <c r="B351" t="s">
        <v>6</v>
      </c>
      <c r="D351" t="s">
        <v>6</v>
      </c>
      <c r="E351" t="s">
        <v>6</v>
      </c>
      <c r="H351" t="s">
        <v>6</v>
      </c>
      <c r="J351" t="s">
        <v>6</v>
      </c>
      <c r="K351">
        <v>90</v>
      </c>
      <c r="L351">
        <v>2</v>
      </c>
      <c r="M351" t="str">
        <f>HLOOKUP(Dados_Eco1!L351,'Variáveis e códigos'!$D$3:$E$4,2,FALSE)</f>
        <v>Masculino</v>
      </c>
      <c r="N351">
        <v>55</v>
      </c>
      <c r="O351">
        <v>2</v>
      </c>
      <c r="P351" t="str">
        <f>VLOOKUP(O351,'Variáveis e códigos'!$D$7:$E$8,2, FALSE)</f>
        <v>Sem filhos</v>
      </c>
      <c r="Q351">
        <v>1</v>
      </c>
      <c r="R351" t="str">
        <f>HLOOKUP(Q351,'Variáveis e códigos'!$D$11:$F$12,2,FALSE)</f>
        <v>Primário</v>
      </c>
      <c r="S351" t="s">
        <v>20</v>
      </c>
      <c r="T351" t="s">
        <v>18</v>
      </c>
    </row>
    <row r="352" spans="1:20" x14ac:dyDescent="0.25">
      <c r="A352">
        <v>351</v>
      </c>
      <c r="B352" t="s">
        <v>6</v>
      </c>
      <c r="C352">
        <v>3</v>
      </c>
      <c r="D352" t="s">
        <v>6</v>
      </c>
      <c r="E352" t="s">
        <v>6</v>
      </c>
      <c r="F352" t="s">
        <v>6</v>
      </c>
      <c r="G352">
        <v>4</v>
      </c>
      <c r="H352" t="s">
        <v>6</v>
      </c>
      <c r="I352" t="s">
        <v>6</v>
      </c>
      <c r="J352" t="s">
        <v>6</v>
      </c>
      <c r="K352">
        <v>50</v>
      </c>
      <c r="L352">
        <v>2</v>
      </c>
      <c r="M352" t="str">
        <f>HLOOKUP(Dados_Eco1!L352,'Variáveis e códigos'!$D$3:$E$4,2,FALSE)</f>
        <v>Masculino</v>
      </c>
      <c r="N352">
        <v>54</v>
      </c>
      <c r="O352">
        <v>99</v>
      </c>
      <c r="P352" t="e">
        <f>VLOOKUP(O352,'Variáveis e códigos'!$D$7:$E$8,2, FALSE)</f>
        <v>#N/A</v>
      </c>
      <c r="Q352">
        <v>1</v>
      </c>
      <c r="R352" t="str">
        <f>HLOOKUP(Q352,'Variáveis e códigos'!$D$11:$F$12,2,FALSE)</f>
        <v>Primário</v>
      </c>
      <c r="T352" t="s">
        <v>22</v>
      </c>
    </row>
    <row r="353" spans="1:20" x14ac:dyDescent="0.25">
      <c r="A353">
        <v>352</v>
      </c>
      <c r="B353">
        <v>99</v>
      </c>
      <c r="K353">
        <v>50</v>
      </c>
      <c r="L353">
        <v>2</v>
      </c>
      <c r="M353" t="str">
        <f>HLOOKUP(Dados_Eco1!L353,'Variáveis e códigos'!$D$3:$E$4,2,FALSE)</f>
        <v>Masculino</v>
      </c>
      <c r="N353">
        <v>27</v>
      </c>
      <c r="O353">
        <v>1</v>
      </c>
      <c r="P353" t="str">
        <f>VLOOKUP(O353,'Variáveis e códigos'!$D$7:$E$8,2, FALSE)</f>
        <v>Com filhos</v>
      </c>
      <c r="Q353">
        <v>1</v>
      </c>
      <c r="R353" t="str">
        <f>HLOOKUP(Q353,'Variáveis e códigos'!$D$11:$F$12,2,FALSE)</f>
        <v>Primário</v>
      </c>
      <c r="S353" t="s">
        <v>20</v>
      </c>
      <c r="T353" t="s">
        <v>18</v>
      </c>
    </row>
    <row r="354" spans="1:20" x14ac:dyDescent="0.25">
      <c r="A354">
        <v>353</v>
      </c>
      <c r="B354" t="s">
        <v>6</v>
      </c>
      <c r="C354" t="s">
        <v>6</v>
      </c>
      <c r="D354" t="s">
        <v>6</v>
      </c>
      <c r="E354" t="s">
        <v>6</v>
      </c>
      <c r="F354" t="s">
        <v>6</v>
      </c>
      <c r="G354" t="s">
        <v>6</v>
      </c>
      <c r="H354">
        <v>4</v>
      </c>
      <c r="I354">
        <v>4</v>
      </c>
      <c r="J354" t="s">
        <v>6</v>
      </c>
      <c r="K354">
        <v>60</v>
      </c>
      <c r="L354">
        <v>2</v>
      </c>
      <c r="M354" t="str">
        <f>HLOOKUP(Dados_Eco1!L354,'Variáveis e códigos'!$D$3:$E$4,2,FALSE)</f>
        <v>Masculino</v>
      </c>
      <c r="N354">
        <v>27</v>
      </c>
      <c r="O354">
        <v>1</v>
      </c>
      <c r="P354" t="str">
        <f>VLOOKUP(O354,'Variáveis e códigos'!$D$7:$E$8,2, FALSE)</f>
        <v>Com filhos</v>
      </c>
      <c r="Q354">
        <v>2</v>
      </c>
      <c r="R354" t="str">
        <f>HLOOKUP(Q354,'Variáveis e códigos'!$D$11:$F$12,2,FALSE)</f>
        <v>Secundário</v>
      </c>
      <c r="S354" t="s">
        <v>17</v>
      </c>
      <c r="T354" t="s">
        <v>18</v>
      </c>
    </row>
    <row r="355" spans="1:20" x14ac:dyDescent="0.25">
      <c r="A355">
        <v>354</v>
      </c>
      <c r="B355" t="s">
        <v>6</v>
      </c>
      <c r="C355">
        <v>4</v>
      </c>
      <c r="D355" t="s">
        <v>6</v>
      </c>
      <c r="E355">
        <v>4</v>
      </c>
      <c r="F355">
        <v>4</v>
      </c>
      <c r="G355" t="s">
        <v>6</v>
      </c>
      <c r="H355" t="s">
        <v>6</v>
      </c>
      <c r="I355" t="s">
        <v>6</v>
      </c>
      <c r="J355" t="s">
        <v>6</v>
      </c>
      <c r="K355">
        <v>60</v>
      </c>
      <c r="L355">
        <v>2</v>
      </c>
      <c r="M355" t="str">
        <f>HLOOKUP(Dados_Eco1!L355,'Variáveis e códigos'!$D$3:$E$4,2,FALSE)</f>
        <v>Masculino</v>
      </c>
      <c r="N355">
        <v>28</v>
      </c>
      <c r="O355">
        <v>1</v>
      </c>
      <c r="P355" t="str">
        <f>VLOOKUP(O355,'Variáveis e códigos'!$D$7:$E$8,2, FALSE)</f>
        <v>Com filhos</v>
      </c>
      <c r="Q355">
        <v>1</v>
      </c>
      <c r="R355" t="str">
        <f>HLOOKUP(Q355,'Variáveis e códigos'!$D$11:$F$12,2,FALSE)</f>
        <v>Primário</v>
      </c>
      <c r="S355" t="s">
        <v>17</v>
      </c>
      <c r="T355" t="s">
        <v>22</v>
      </c>
    </row>
  </sheetData>
  <autoFilter ref="A1:T355" xr:uid="{66CC4039-3916-4AF4-BEF8-32E6070E67A5}"/>
  <dataValidations count="1">
    <dataValidation type="whole" allowBlank="1" showInputMessage="1" showErrorMessage="1" errorTitle="Preocupações ambientais" error="Tem que ser introduzido um número inteiro de 0 a 100." sqref="K1:K1048576" xr:uid="{4BA86300-8C3F-42D1-98AB-13C930918A8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utomóvel" error="Apenas é possível introduzir &quot;Com automóvel&quot; ou &quot;Sem automóvel&quot;." xr:uid="{8DC2E2A5-8FD4-4C2F-A95E-09E974AD96DD}">
          <x14:formula1>
            <xm:f>'Variáveis e códigos'!$E$16:$E$17</xm:f>
          </x14:formula1>
          <xm:sqref>S1:S1048576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C49E-78C8-461E-90E4-C28602BBA11A}">
  <dimension ref="C2:E8"/>
  <sheetViews>
    <sheetView tabSelected="1" workbookViewId="0">
      <selection activeCell="C2" sqref="C2"/>
    </sheetView>
  </sheetViews>
  <sheetFormatPr defaultRowHeight="15" x14ac:dyDescent="0.25"/>
  <cols>
    <col min="2" max="2" width="9.28515625" customWidth="1"/>
    <col min="3" max="3" width="30.140625" bestFit="1" customWidth="1"/>
  </cols>
  <sheetData>
    <row r="2" spans="3:5" x14ac:dyDescent="0.25">
      <c r="C2" s="35" t="s">
        <v>60</v>
      </c>
      <c r="D2" s="36" t="s">
        <v>56</v>
      </c>
      <c r="E2" s="37" t="s">
        <v>57</v>
      </c>
    </row>
    <row r="3" spans="3:5" x14ac:dyDescent="0.25">
      <c r="C3" s="21" t="s">
        <v>30</v>
      </c>
      <c r="D3" s="22">
        <f>COUNTIF(Dados_Eco1!B:B,'Tabela de Frequências'!C3)</f>
        <v>4</v>
      </c>
      <c r="E3" s="23">
        <f>(D3/$D$8)</f>
        <v>1.1560693641618497E-2</v>
      </c>
    </row>
    <row r="4" spans="3:5" x14ac:dyDescent="0.25">
      <c r="C4" s="24">
        <v>2</v>
      </c>
      <c r="D4" s="25">
        <f>COUNTIF(Dados_Eco1!B:B,'Tabela de Frequências'!C4)</f>
        <v>10</v>
      </c>
      <c r="E4" s="26">
        <f t="shared" ref="E4:E7" si="0">(D4/$D$8)</f>
        <v>2.8901734104046242E-2</v>
      </c>
    </row>
    <row r="5" spans="3:5" x14ac:dyDescent="0.25">
      <c r="C5" s="24">
        <v>3</v>
      </c>
      <c r="D5" s="25">
        <f>COUNTIF(Dados_Eco1!B:B,'Tabela de Frequências'!C5)</f>
        <v>42</v>
      </c>
      <c r="E5" s="26">
        <f t="shared" si="0"/>
        <v>0.12138728323699421</v>
      </c>
    </row>
    <row r="6" spans="3:5" x14ac:dyDescent="0.25">
      <c r="C6" s="24">
        <v>4</v>
      </c>
      <c r="D6" s="25">
        <f>COUNTIF(Dados_Eco1!B:B,'Tabela de Frequências'!C6)</f>
        <v>88</v>
      </c>
      <c r="E6" s="26">
        <f t="shared" si="0"/>
        <v>0.25433526011560692</v>
      </c>
    </row>
    <row r="7" spans="3:5" x14ac:dyDescent="0.25">
      <c r="C7" s="27" t="s">
        <v>6</v>
      </c>
      <c r="D7" s="28">
        <f>COUNTIF(Dados_Eco1!B:B,'Tabela de Frequências'!C7)</f>
        <v>202</v>
      </c>
      <c r="E7" s="29">
        <f t="shared" si="0"/>
        <v>0.58381502890173409</v>
      </c>
    </row>
    <row r="8" spans="3:5" x14ac:dyDescent="0.25">
      <c r="C8" s="30" t="s">
        <v>55</v>
      </c>
      <c r="D8" s="31">
        <f>SUM(D3:D7)</f>
        <v>346</v>
      </c>
      <c r="E8" s="32">
        <f>SUM(E3:E7)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E0D4-480B-4556-9EC6-4F987CDEFF44}">
  <dimension ref="A3:C9"/>
  <sheetViews>
    <sheetView workbookViewId="0">
      <selection activeCell="H11" sqref="H11"/>
    </sheetView>
  </sheetViews>
  <sheetFormatPr defaultRowHeight="15" x14ac:dyDescent="0.25"/>
  <cols>
    <col min="1" max="1" width="27.42578125" customWidth="1"/>
    <col min="2" max="2" width="7.28515625" customWidth="1"/>
    <col min="3" max="3" width="10.85546875" customWidth="1"/>
  </cols>
  <sheetData>
    <row r="3" spans="1:3" x14ac:dyDescent="0.25">
      <c r="A3" s="17" t="s">
        <v>61</v>
      </c>
      <c r="B3" s="18" t="s">
        <v>56</v>
      </c>
      <c r="C3" s="18" t="s">
        <v>57</v>
      </c>
    </row>
    <row r="4" spans="1:3" x14ac:dyDescent="0.25">
      <c r="A4" s="18" t="s">
        <v>30</v>
      </c>
      <c r="B4" s="19">
        <v>4</v>
      </c>
      <c r="C4" s="20">
        <v>1.1560693641618497E-2</v>
      </c>
    </row>
    <row r="5" spans="1:3" x14ac:dyDescent="0.25">
      <c r="A5" s="18">
        <v>2</v>
      </c>
      <c r="B5" s="19">
        <v>10</v>
      </c>
      <c r="C5" s="20">
        <v>2.8901734104046242E-2</v>
      </c>
    </row>
    <row r="6" spans="1:3" x14ac:dyDescent="0.25">
      <c r="A6" s="18">
        <v>3</v>
      </c>
      <c r="B6" s="19">
        <v>42</v>
      </c>
      <c r="C6" s="20">
        <v>0.12138728323699421</v>
      </c>
    </row>
    <row r="7" spans="1:3" x14ac:dyDescent="0.25">
      <c r="A7" s="18">
        <v>4</v>
      </c>
      <c r="B7" s="19">
        <v>88</v>
      </c>
      <c r="C7" s="20">
        <v>0.25433526011560692</v>
      </c>
    </row>
    <row r="8" spans="1:3" x14ac:dyDescent="0.25">
      <c r="A8" s="18" t="s">
        <v>6</v>
      </c>
      <c r="B8" s="19">
        <v>202</v>
      </c>
      <c r="C8" s="20">
        <v>0.58381502890173409</v>
      </c>
    </row>
    <row r="9" spans="1:3" x14ac:dyDescent="0.25">
      <c r="A9" s="18" t="s">
        <v>59</v>
      </c>
      <c r="B9" s="19">
        <v>346</v>
      </c>
      <c r="C9" s="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86B6-F48B-4478-AF97-DCA41AE71E8F}">
  <dimension ref="A1:H37"/>
  <sheetViews>
    <sheetView workbookViewId="0">
      <selection activeCell="B12" sqref="B12"/>
    </sheetView>
  </sheetViews>
  <sheetFormatPr defaultRowHeight="15" x14ac:dyDescent="0.25"/>
  <cols>
    <col min="1" max="1" width="16.85546875" customWidth="1"/>
    <col min="2" max="2" width="43.28515625" customWidth="1"/>
    <col min="3" max="3" width="6.5703125" customWidth="1"/>
    <col min="4" max="4" width="9.7109375" customWidth="1"/>
    <col min="5" max="5" width="13.7109375" customWidth="1"/>
  </cols>
  <sheetData>
    <row r="1" spans="1:8" x14ac:dyDescent="0.25">
      <c r="A1" s="1" t="s">
        <v>24</v>
      </c>
      <c r="B1" s="1" t="s">
        <v>25</v>
      </c>
    </row>
    <row r="2" spans="1:8" x14ac:dyDescent="0.25">
      <c r="A2" s="5" t="s">
        <v>1</v>
      </c>
      <c r="B2" s="6" t="s">
        <v>32</v>
      </c>
      <c r="D2" s="12" t="s">
        <v>11</v>
      </c>
      <c r="E2" s="13"/>
    </row>
    <row r="3" spans="1:8" x14ac:dyDescent="0.25">
      <c r="A3" s="7" t="s">
        <v>2</v>
      </c>
      <c r="B3" s="8" t="s">
        <v>33</v>
      </c>
      <c r="D3" s="5">
        <v>1</v>
      </c>
      <c r="E3" s="6">
        <v>2</v>
      </c>
    </row>
    <row r="4" spans="1:8" x14ac:dyDescent="0.25">
      <c r="A4" s="7" t="s">
        <v>3</v>
      </c>
      <c r="B4" s="8" t="s">
        <v>34</v>
      </c>
      <c r="D4" s="9" t="s">
        <v>28</v>
      </c>
      <c r="E4" s="11" t="s">
        <v>27</v>
      </c>
      <c r="F4" s="15"/>
    </row>
    <row r="5" spans="1:8" x14ac:dyDescent="0.25">
      <c r="A5" s="7" t="s">
        <v>4</v>
      </c>
      <c r="B5" s="8" t="s">
        <v>35</v>
      </c>
      <c r="F5" s="15"/>
    </row>
    <row r="6" spans="1:8" x14ac:dyDescent="0.25">
      <c r="A6" s="7" t="s">
        <v>5</v>
      </c>
      <c r="B6" s="8" t="s">
        <v>36</v>
      </c>
      <c r="D6" s="2" t="s">
        <v>13</v>
      </c>
      <c r="E6" s="3"/>
      <c r="F6" s="15"/>
    </row>
    <row r="7" spans="1:8" x14ac:dyDescent="0.25">
      <c r="A7" s="7" t="s">
        <v>7</v>
      </c>
      <c r="B7" s="8" t="s">
        <v>37</v>
      </c>
      <c r="D7" s="5">
        <v>1</v>
      </c>
      <c r="E7" s="6" t="s">
        <v>47</v>
      </c>
      <c r="F7" s="15"/>
    </row>
    <row r="8" spans="1:8" x14ac:dyDescent="0.25">
      <c r="A8" s="7" t="s">
        <v>8</v>
      </c>
      <c r="B8" s="8" t="s">
        <v>38</v>
      </c>
      <c r="D8" s="9">
        <v>2</v>
      </c>
      <c r="E8" s="11" t="s">
        <v>48</v>
      </c>
    </row>
    <row r="9" spans="1:8" x14ac:dyDescent="0.25">
      <c r="A9" s="7" t="s">
        <v>9</v>
      </c>
      <c r="B9" s="8" t="s">
        <v>39</v>
      </c>
    </row>
    <row r="10" spans="1:8" x14ac:dyDescent="0.25">
      <c r="A10" s="7" t="s">
        <v>10</v>
      </c>
      <c r="B10" s="8" t="s">
        <v>40</v>
      </c>
      <c r="D10" s="2" t="s">
        <v>14</v>
      </c>
      <c r="E10" s="3"/>
      <c r="F10" s="4"/>
    </row>
    <row r="11" spans="1:8" x14ac:dyDescent="0.25">
      <c r="A11" s="7" t="s">
        <v>31</v>
      </c>
      <c r="B11" s="8" t="s">
        <v>41</v>
      </c>
      <c r="D11" s="7">
        <v>1</v>
      </c>
      <c r="E11" s="14">
        <v>2</v>
      </c>
      <c r="F11" s="8">
        <v>3</v>
      </c>
    </row>
    <row r="12" spans="1:8" x14ac:dyDescent="0.25">
      <c r="A12" s="7" t="s">
        <v>11</v>
      </c>
      <c r="B12" s="8" t="s">
        <v>26</v>
      </c>
      <c r="D12" s="9" t="s">
        <v>49</v>
      </c>
      <c r="E12" s="10" t="s">
        <v>50</v>
      </c>
      <c r="F12" s="11" t="s">
        <v>51</v>
      </c>
    </row>
    <row r="13" spans="1:8" x14ac:dyDescent="0.25">
      <c r="A13" s="7" t="s">
        <v>12</v>
      </c>
      <c r="B13" s="8" t="s">
        <v>29</v>
      </c>
      <c r="F13" s="15"/>
      <c r="G13" s="15"/>
      <c r="H13" s="15"/>
    </row>
    <row r="14" spans="1:8" x14ac:dyDescent="0.25">
      <c r="A14" s="7" t="s">
        <v>13</v>
      </c>
      <c r="B14" s="8" t="s">
        <v>42</v>
      </c>
      <c r="F14" s="15"/>
      <c r="G14" s="15"/>
      <c r="H14" s="15"/>
    </row>
    <row r="15" spans="1:8" x14ac:dyDescent="0.25">
      <c r="A15" s="7" t="s">
        <v>14</v>
      </c>
      <c r="B15" s="8" t="s">
        <v>43</v>
      </c>
      <c r="D15" s="2" t="s">
        <v>15</v>
      </c>
      <c r="E15" s="4"/>
      <c r="F15" s="15"/>
      <c r="G15" s="15"/>
      <c r="H15" s="15"/>
    </row>
    <row r="16" spans="1:8" x14ac:dyDescent="0.25">
      <c r="A16" s="7" t="s">
        <v>15</v>
      </c>
      <c r="B16" s="8" t="s">
        <v>44</v>
      </c>
      <c r="D16" s="7">
        <v>1</v>
      </c>
      <c r="E16" s="8" t="s">
        <v>17</v>
      </c>
      <c r="F16" s="15"/>
      <c r="G16" s="15"/>
      <c r="H16" s="15"/>
    </row>
    <row r="17" spans="1:8" x14ac:dyDescent="0.25">
      <c r="A17" s="9" t="s">
        <v>16</v>
      </c>
      <c r="B17" s="11" t="s">
        <v>45</v>
      </c>
      <c r="D17" s="9">
        <v>2</v>
      </c>
      <c r="E17" s="11" t="s">
        <v>20</v>
      </c>
      <c r="F17" s="15"/>
      <c r="G17" s="15"/>
      <c r="H17" s="15"/>
    </row>
    <row r="18" spans="1:8" x14ac:dyDescent="0.25">
      <c r="A18" s="14"/>
      <c r="B18" s="14"/>
      <c r="F18" s="15"/>
      <c r="G18" s="15"/>
      <c r="H18" s="15"/>
    </row>
    <row r="19" spans="1:8" x14ac:dyDescent="0.25">
      <c r="F19" s="15"/>
      <c r="G19" s="15"/>
      <c r="H19" s="15"/>
    </row>
    <row r="20" spans="1:8" x14ac:dyDescent="0.25">
      <c r="A20" s="2"/>
      <c r="B20" s="4" t="s">
        <v>46</v>
      </c>
      <c r="D20" s="2" t="s">
        <v>16</v>
      </c>
      <c r="E20" s="4"/>
      <c r="F20" s="15"/>
      <c r="G20" s="15"/>
      <c r="H20" s="15"/>
    </row>
    <row r="21" spans="1:8" x14ac:dyDescent="0.25">
      <c r="A21" s="5">
        <v>1</v>
      </c>
      <c r="B21" s="6" t="s">
        <v>30</v>
      </c>
      <c r="D21" s="5">
        <v>1</v>
      </c>
      <c r="E21" s="6" t="s">
        <v>22</v>
      </c>
      <c r="F21" s="15"/>
      <c r="G21" s="15"/>
      <c r="H21" s="15"/>
    </row>
    <row r="22" spans="1:8" x14ac:dyDescent="0.25">
      <c r="A22" s="7">
        <v>2</v>
      </c>
      <c r="B22" s="8"/>
      <c r="D22" s="7">
        <v>2</v>
      </c>
      <c r="E22" s="8" t="s">
        <v>18</v>
      </c>
      <c r="F22" s="15"/>
      <c r="G22" s="15"/>
      <c r="H22" s="15"/>
    </row>
    <row r="23" spans="1:8" x14ac:dyDescent="0.25">
      <c r="A23" s="7">
        <v>3</v>
      </c>
      <c r="B23" s="8"/>
      <c r="D23" s="7">
        <v>3</v>
      </c>
      <c r="E23" s="8" t="s">
        <v>21</v>
      </c>
      <c r="F23" s="15"/>
      <c r="G23" s="15"/>
      <c r="H23" s="15"/>
    </row>
    <row r="24" spans="1:8" x14ac:dyDescent="0.25">
      <c r="A24" s="7">
        <v>4</v>
      </c>
      <c r="B24" s="8"/>
      <c r="D24" s="7">
        <v>4</v>
      </c>
      <c r="E24" s="8" t="s">
        <v>19</v>
      </c>
      <c r="F24" s="15"/>
      <c r="G24" s="15"/>
      <c r="H24" s="15"/>
    </row>
    <row r="25" spans="1:8" x14ac:dyDescent="0.25">
      <c r="A25" s="9">
        <v>5</v>
      </c>
      <c r="B25" s="11" t="s">
        <v>6</v>
      </c>
      <c r="D25" s="9">
        <v>5</v>
      </c>
      <c r="E25" s="11" t="s">
        <v>23</v>
      </c>
      <c r="F25" s="15"/>
      <c r="G25" s="15"/>
      <c r="H25" s="15"/>
    </row>
    <row r="26" spans="1:8" x14ac:dyDescent="0.25">
      <c r="A26" s="7"/>
      <c r="B26" s="14"/>
      <c r="C26" s="14"/>
      <c r="D26" s="14"/>
      <c r="E26" s="14"/>
      <c r="F26" s="15"/>
      <c r="G26" s="15"/>
      <c r="H26" s="15"/>
    </row>
    <row r="27" spans="1:8" x14ac:dyDescent="0.25">
      <c r="A27" s="15"/>
      <c r="B27" s="15"/>
      <c r="C27" s="15"/>
      <c r="D27" s="15"/>
      <c r="E27" s="14"/>
      <c r="F27" s="15"/>
      <c r="G27" s="15"/>
      <c r="H27" s="15"/>
    </row>
    <row r="28" spans="1:8" x14ac:dyDescent="0.25">
      <c r="A28" s="15"/>
      <c r="B28" s="15"/>
      <c r="C28" s="15"/>
      <c r="D28" s="15"/>
      <c r="E28" s="14"/>
      <c r="F28" s="15"/>
      <c r="G28" s="15"/>
      <c r="H28" s="15"/>
    </row>
    <row r="29" spans="1:8" x14ac:dyDescent="0.25">
      <c r="A29" s="15"/>
      <c r="B29" s="15"/>
      <c r="C29" s="15"/>
      <c r="D29" s="15"/>
      <c r="E29" s="14"/>
      <c r="F29" s="14"/>
    </row>
    <row r="30" spans="1:8" x14ac:dyDescent="0.25">
      <c r="A30" s="15"/>
      <c r="B30" s="15"/>
      <c r="C30" s="15"/>
      <c r="D30" s="15"/>
    </row>
    <row r="31" spans="1:8" x14ac:dyDescent="0.25">
      <c r="A31" s="15"/>
      <c r="B31" s="15"/>
      <c r="C31" s="15"/>
      <c r="D31" s="15"/>
    </row>
    <row r="32" spans="1:8" x14ac:dyDescent="0.25">
      <c r="A32" s="15"/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5"/>
      <c r="B36" s="15"/>
      <c r="C36" s="15"/>
      <c r="D36" s="15"/>
    </row>
    <row r="37" spans="1:4" x14ac:dyDescent="0.25">
      <c r="A37" s="15"/>
      <c r="B37" s="15"/>
      <c r="C37" s="15"/>
      <c r="D37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CCC1CD3D9374785A9578F89336F4F" ma:contentTypeVersion="10" ma:contentTypeDescription="Criar um novo documento." ma:contentTypeScope="" ma:versionID="8bf93cf696b3b3b55b5de5018e721bea">
  <xsd:schema xmlns:xsd="http://www.w3.org/2001/XMLSchema" xmlns:xs="http://www.w3.org/2001/XMLSchema" xmlns:p="http://schemas.microsoft.com/office/2006/metadata/properties" xmlns:ns3="4b4f1ba8-0f3a-4430-93cb-6860cfb23593" xmlns:ns4="ee2ee302-b48a-4e93-9882-9695a70fcbdf" targetNamespace="http://schemas.microsoft.com/office/2006/metadata/properties" ma:root="true" ma:fieldsID="31c71d294444efbdcc63f1319f4ceff7" ns3:_="" ns4:_="">
    <xsd:import namespace="4b4f1ba8-0f3a-4430-93cb-6860cfb23593"/>
    <xsd:import namespace="ee2ee302-b48a-4e93-9882-9695a70fcb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f1ba8-0f3a-4430-93cb-6860cfb23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ee302-b48a-4e93-9882-9695a70fc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3DD9B-6403-4E02-BB60-E97D1B85B1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42B553-03E4-473C-AB42-05DF9E8DAA99}">
  <ds:schemaRefs>
    <ds:schemaRef ds:uri="4b4f1ba8-0f3a-4430-93cb-6860cfb23593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ee2ee302-b48a-4e93-9882-9695a70fcbdf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03F5289-3606-4E19-AF7B-D611239ED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4f1ba8-0f3a-4430-93cb-6860cfb23593"/>
    <ds:schemaRef ds:uri="ee2ee302-b48a-4e93-9882-9695a70fc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de Cruzamentos Dinâmica</vt:lpstr>
      <vt:lpstr>Dados_Eco1</vt:lpstr>
      <vt:lpstr>Tabela de Frequências</vt:lpstr>
      <vt:lpstr>Tabela de Frequências Dinâmicas</vt:lpstr>
      <vt:lpstr>Variáveis e 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Joel Paula</cp:lastModifiedBy>
  <dcterms:created xsi:type="dcterms:W3CDTF">2020-05-20T21:41:03Z</dcterms:created>
  <dcterms:modified xsi:type="dcterms:W3CDTF">2020-05-30T11:22:13Z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0x01010050ACCC1CD3D9374785A9578F89336F4F</vt:lpwstr>
  </property>
</Properties>
</file>