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ocuments\Framerica 2019\2020 Pricing\"/>
    </mc:Choice>
  </mc:AlternateContent>
  <bookViews>
    <workbookView xWindow="120" yWindow="195" windowWidth="20370" windowHeight="7470"/>
  </bookViews>
  <sheets>
    <sheet name="Master List" sheetId="8" r:id="rId1"/>
    <sheet name="By Profile" sheetId="12" r:id="rId2"/>
    <sheet name="Sheet1" sheetId="10" r:id="rId3"/>
    <sheet name="Sheet2" sheetId="11" r:id="rId4"/>
  </sheets>
  <externalReferences>
    <externalReference r:id="rId5"/>
  </externalReferences>
  <definedNames>
    <definedName name="_xlnm._FilterDatabase" localSheetId="0" hidden="1">'Master List'!$A$1:$O$592</definedName>
  </definedNames>
  <calcPr calcId="152511"/>
</workbook>
</file>

<file path=xl/calcChain.xml><?xml version="1.0" encoding="utf-8"?>
<calcChain xmlns="http://schemas.openxmlformats.org/spreadsheetml/2006/main">
  <c r="N579" i="8" l="1"/>
  <c r="M579" i="8"/>
  <c r="L579" i="8"/>
  <c r="K579" i="8"/>
  <c r="J579" i="8"/>
  <c r="I579" i="8"/>
  <c r="N477" i="8"/>
  <c r="M477" i="8"/>
  <c r="L477" i="8"/>
  <c r="K477" i="8"/>
  <c r="J477" i="8"/>
  <c r="I477" i="8"/>
  <c r="N195" i="8"/>
  <c r="M195" i="8"/>
  <c r="L195" i="8"/>
  <c r="K195" i="8"/>
  <c r="J195" i="8"/>
  <c r="I195" i="8"/>
  <c r="N67" i="8"/>
  <c r="M67" i="8"/>
  <c r="L67" i="8"/>
  <c r="K67" i="8"/>
  <c r="J67" i="8"/>
  <c r="I67" i="8"/>
  <c r="N571" i="8" l="1"/>
  <c r="M571" i="8"/>
  <c r="L571" i="8"/>
  <c r="K571" i="8"/>
  <c r="J571" i="8"/>
  <c r="I571" i="8"/>
  <c r="N545" i="8"/>
  <c r="M545" i="8"/>
  <c r="L545" i="8"/>
  <c r="K545" i="8"/>
  <c r="J545" i="8"/>
  <c r="I545" i="8"/>
  <c r="N471" i="8"/>
  <c r="M471" i="8"/>
  <c r="L471" i="8"/>
  <c r="K471" i="8"/>
  <c r="J471" i="8"/>
  <c r="I471" i="8"/>
  <c r="N445" i="8"/>
  <c r="M445" i="8"/>
  <c r="L445" i="8"/>
  <c r="K445" i="8"/>
  <c r="J445" i="8"/>
  <c r="I445" i="8"/>
  <c r="N309" i="8"/>
  <c r="M309" i="8"/>
  <c r="L309" i="8"/>
  <c r="K309" i="8"/>
  <c r="J309" i="8"/>
  <c r="I309" i="8"/>
  <c r="N246" i="8"/>
  <c r="M246" i="8"/>
  <c r="L246" i="8"/>
  <c r="K246" i="8"/>
  <c r="J246" i="8"/>
  <c r="I246" i="8"/>
  <c r="N247" i="8"/>
  <c r="M247" i="8"/>
  <c r="L247" i="8"/>
  <c r="K247" i="8"/>
  <c r="J247" i="8"/>
  <c r="I247" i="8"/>
  <c r="N244" i="8"/>
  <c r="M244" i="8"/>
  <c r="L244" i="8"/>
  <c r="K244" i="8"/>
  <c r="J244" i="8"/>
  <c r="I244" i="8"/>
  <c r="N243" i="8"/>
  <c r="M243" i="8"/>
  <c r="L243" i="8"/>
  <c r="K243" i="8"/>
  <c r="J243" i="8"/>
  <c r="I243" i="8"/>
  <c r="N241" i="8"/>
  <c r="M241" i="8"/>
  <c r="L241" i="8"/>
  <c r="K241" i="8"/>
  <c r="J241" i="8"/>
  <c r="I241" i="8"/>
  <c r="N239" i="8"/>
  <c r="M239" i="8"/>
  <c r="L239" i="8"/>
  <c r="K239" i="8"/>
  <c r="J239" i="8"/>
  <c r="I239" i="8"/>
  <c r="N237" i="8"/>
  <c r="M237" i="8"/>
  <c r="L237" i="8"/>
  <c r="K237" i="8"/>
  <c r="J237" i="8"/>
  <c r="I237" i="8"/>
  <c r="N235" i="8"/>
  <c r="M235" i="8"/>
  <c r="L235" i="8"/>
  <c r="K235" i="8"/>
  <c r="J235" i="8"/>
  <c r="I235" i="8"/>
  <c r="N234" i="8"/>
  <c r="M234" i="8"/>
  <c r="L234" i="8"/>
  <c r="K234" i="8"/>
  <c r="J234" i="8"/>
  <c r="I234" i="8"/>
  <c r="N233" i="8"/>
  <c r="M233" i="8"/>
  <c r="L233" i="8"/>
  <c r="K233" i="8"/>
  <c r="J233" i="8"/>
  <c r="I233" i="8"/>
  <c r="N232" i="8"/>
  <c r="M232" i="8"/>
  <c r="L232" i="8"/>
  <c r="K232" i="8"/>
  <c r="J232" i="8"/>
  <c r="I232" i="8"/>
  <c r="N231" i="8"/>
  <c r="M231" i="8"/>
  <c r="L231" i="8"/>
  <c r="K231" i="8"/>
  <c r="J231" i="8"/>
  <c r="I231" i="8"/>
  <c r="N230" i="8"/>
  <c r="M230" i="8"/>
  <c r="L230" i="8"/>
  <c r="K230" i="8"/>
  <c r="J230" i="8"/>
  <c r="I230" i="8"/>
  <c r="N229" i="8"/>
  <c r="M229" i="8"/>
  <c r="L229" i="8"/>
  <c r="K229" i="8"/>
  <c r="J229" i="8"/>
  <c r="I229" i="8"/>
  <c r="N228" i="8"/>
  <c r="M228" i="8"/>
  <c r="L228" i="8"/>
  <c r="K228" i="8"/>
  <c r="J228" i="8"/>
  <c r="I228" i="8"/>
  <c r="N227" i="8"/>
  <c r="M227" i="8"/>
  <c r="L227" i="8"/>
  <c r="K227" i="8"/>
  <c r="J227" i="8"/>
  <c r="I227" i="8"/>
  <c r="N245" i="8"/>
  <c r="M245" i="8"/>
  <c r="L245" i="8"/>
  <c r="K245" i="8"/>
  <c r="J245" i="8"/>
  <c r="I245" i="8"/>
  <c r="N204" i="8"/>
  <c r="M204" i="8"/>
  <c r="L204" i="8"/>
  <c r="K204" i="8"/>
  <c r="J204" i="8"/>
  <c r="I204" i="8"/>
  <c r="N203" i="8"/>
  <c r="M203" i="8"/>
  <c r="L203" i="8"/>
  <c r="K203" i="8"/>
  <c r="J203" i="8"/>
  <c r="I203" i="8"/>
  <c r="N201" i="8"/>
  <c r="M201" i="8"/>
  <c r="L201" i="8"/>
  <c r="K201" i="8"/>
  <c r="J201" i="8"/>
  <c r="I201" i="8"/>
  <c r="N202" i="8"/>
  <c r="M202" i="8"/>
  <c r="L202" i="8"/>
  <c r="K202" i="8"/>
  <c r="J202" i="8"/>
  <c r="I202" i="8"/>
  <c r="N200" i="8"/>
  <c r="M200" i="8"/>
  <c r="L200" i="8"/>
  <c r="K200" i="8"/>
  <c r="J200" i="8"/>
  <c r="I200" i="8"/>
  <c r="N197" i="8"/>
  <c r="M197" i="8"/>
  <c r="L197" i="8"/>
  <c r="K197" i="8"/>
  <c r="J197" i="8"/>
  <c r="I197" i="8"/>
  <c r="I196" i="8"/>
  <c r="J196" i="8"/>
  <c r="K196" i="8"/>
  <c r="L196" i="8"/>
  <c r="M196" i="8"/>
  <c r="N196" i="8"/>
  <c r="N192" i="8"/>
  <c r="M192" i="8"/>
  <c r="L192" i="8"/>
  <c r="K192" i="8"/>
  <c r="J192" i="8"/>
  <c r="I192" i="8"/>
  <c r="N90" i="8"/>
  <c r="M90" i="8"/>
  <c r="L90" i="8"/>
  <c r="K90" i="8"/>
  <c r="J90" i="8"/>
  <c r="I90" i="8"/>
  <c r="N65" i="8"/>
  <c r="M65" i="8"/>
  <c r="L65" i="8"/>
  <c r="K65" i="8"/>
  <c r="J65" i="8"/>
  <c r="I65" i="8"/>
  <c r="N588" i="8" l="1"/>
  <c r="M588" i="8"/>
  <c r="L588" i="8"/>
  <c r="K588" i="8"/>
  <c r="J588" i="8"/>
  <c r="I588" i="8"/>
  <c r="N486" i="8"/>
  <c r="M486" i="8"/>
  <c r="L486" i="8"/>
  <c r="K486" i="8"/>
  <c r="J486" i="8"/>
  <c r="I486" i="8"/>
  <c r="N258" i="8"/>
  <c r="M258" i="8"/>
  <c r="L258" i="8"/>
  <c r="K258" i="8"/>
  <c r="J258" i="8"/>
  <c r="I258" i="8"/>
  <c r="I370" i="8" l="1"/>
  <c r="J370" i="8"/>
  <c r="K370" i="8"/>
  <c r="L370" i="8"/>
  <c r="M370" i="8"/>
  <c r="N370" i="8"/>
  <c r="I369" i="8"/>
  <c r="J369" i="8"/>
  <c r="K369" i="8"/>
  <c r="L369" i="8"/>
  <c r="M369" i="8"/>
  <c r="N369" i="8"/>
  <c r="I368" i="8"/>
  <c r="J368" i="8"/>
  <c r="K368" i="8"/>
  <c r="L368" i="8"/>
  <c r="M368" i="8"/>
  <c r="N368" i="8"/>
  <c r="I367" i="8"/>
  <c r="J367" i="8"/>
  <c r="K367" i="8"/>
  <c r="L367" i="8"/>
  <c r="M367" i="8"/>
  <c r="N367" i="8"/>
  <c r="N365" i="8" l="1"/>
  <c r="M365" i="8"/>
  <c r="L365" i="8"/>
  <c r="K365" i="8"/>
  <c r="J365" i="8"/>
  <c r="I365" i="8"/>
  <c r="N366" i="8"/>
  <c r="M366" i="8"/>
  <c r="L366" i="8"/>
  <c r="K366" i="8"/>
  <c r="J366" i="8"/>
  <c r="I366" i="8"/>
  <c r="I633" i="8" l="1"/>
  <c r="J633" i="8"/>
  <c r="K633" i="8"/>
  <c r="L633" i="8"/>
  <c r="M633" i="8"/>
  <c r="N633" i="8"/>
  <c r="I162" i="8"/>
  <c r="J162" i="8"/>
  <c r="K162" i="8"/>
  <c r="L162" i="8"/>
  <c r="M162" i="8"/>
  <c r="N162" i="8"/>
  <c r="N37" i="8" l="1"/>
  <c r="M37" i="8"/>
  <c r="L37" i="8"/>
  <c r="K37" i="8"/>
  <c r="J37" i="8"/>
  <c r="I37" i="8"/>
  <c r="N38" i="8"/>
  <c r="M38" i="8"/>
  <c r="L38" i="8"/>
  <c r="K38" i="8"/>
  <c r="J38" i="8"/>
  <c r="I38" i="8"/>
  <c r="N26" i="8"/>
  <c r="M26" i="8"/>
  <c r="L26" i="8"/>
  <c r="K26" i="8"/>
  <c r="J26" i="8"/>
  <c r="I26" i="8"/>
  <c r="N27" i="8"/>
  <c r="M27" i="8"/>
  <c r="L27" i="8"/>
  <c r="K27" i="8"/>
  <c r="J27" i="8"/>
  <c r="I27" i="8"/>
  <c r="N16" i="11" l="1"/>
  <c r="M16" i="11"/>
  <c r="L16" i="11"/>
  <c r="K16" i="11"/>
  <c r="J16" i="11"/>
  <c r="I16" i="11"/>
  <c r="N15" i="11"/>
  <c r="M15" i="11"/>
  <c r="L15" i="11"/>
  <c r="K15" i="11"/>
  <c r="J15" i="11"/>
  <c r="I15" i="11"/>
  <c r="N14" i="11"/>
  <c r="M14" i="11"/>
  <c r="L14" i="11"/>
  <c r="K14" i="11"/>
  <c r="J14" i="11"/>
  <c r="I14" i="11"/>
  <c r="N13" i="11"/>
  <c r="M13" i="11"/>
  <c r="L13" i="11"/>
  <c r="K13" i="11"/>
  <c r="J13" i="11"/>
  <c r="I13" i="11"/>
  <c r="N12" i="11"/>
  <c r="M12" i="11"/>
  <c r="L12" i="11"/>
  <c r="K12" i="11"/>
  <c r="J12" i="11"/>
  <c r="I12" i="11"/>
  <c r="N11" i="11"/>
  <c r="M11" i="11"/>
  <c r="L11" i="11"/>
  <c r="K11" i="11"/>
  <c r="J11" i="11"/>
  <c r="I11" i="11"/>
  <c r="N10" i="11"/>
  <c r="M10" i="11"/>
  <c r="L10" i="11"/>
  <c r="K10" i="11"/>
  <c r="J10" i="11"/>
  <c r="I10" i="11"/>
  <c r="N9" i="11"/>
  <c r="M9" i="11"/>
  <c r="L9" i="11"/>
  <c r="K9" i="11"/>
  <c r="J9" i="11"/>
  <c r="I9" i="11"/>
  <c r="N8" i="11"/>
  <c r="M8" i="11"/>
  <c r="L8" i="11"/>
  <c r="K8" i="11"/>
  <c r="J8" i="11"/>
  <c r="I8" i="11"/>
  <c r="N7" i="11"/>
  <c r="M7" i="11"/>
  <c r="L7" i="11"/>
  <c r="K7" i="11"/>
  <c r="J7" i="11"/>
  <c r="I7" i="11"/>
  <c r="N6" i="11"/>
  <c r="M6" i="11"/>
  <c r="L6" i="11"/>
  <c r="K6" i="11"/>
  <c r="J6" i="11"/>
  <c r="I6" i="11"/>
  <c r="N5" i="11"/>
  <c r="M5" i="11"/>
  <c r="L5" i="11"/>
  <c r="K5" i="11"/>
  <c r="J5" i="11"/>
  <c r="I5" i="11"/>
  <c r="N4" i="11"/>
  <c r="M4" i="11"/>
  <c r="L4" i="11"/>
  <c r="K4" i="11"/>
  <c r="J4" i="11"/>
  <c r="I4" i="11"/>
  <c r="N3" i="11"/>
  <c r="M3" i="11"/>
  <c r="L3" i="11"/>
  <c r="K3" i="11"/>
  <c r="J3" i="11"/>
  <c r="I3" i="11"/>
  <c r="N2" i="11"/>
  <c r="M2" i="11"/>
  <c r="L2" i="11"/>
  <c r="K2" i="11"/>
  <c r="J2" i="11"/>
  <c r="I2" i="11"/>
  <c r="N1" i="11"/>
  <c r="M1" i="11"/>
  <c r="L1" i="11"/>
  <c r="K1" i="11"/>
  <c r="J1" i="11"/>
  <c r="I1" i="11"/>
  <c r="I218" i="8" l="1"/>
  <c r="J218" i="8"/>
  <c r="K218" i="8"/>
  <c r="L218" i="8"/>
  <c r="M218" i="8"/>
  <c r="N218" i="8"/>
  <c r="I563" i="8"/>
  <c r="J563" i="8"/>
  <c r="K563" i="8"/>
  <c r="L563" i="8"/>
  <c r="M563" i="8"/>
  <c r="N563" i="8"/>
  <c r="I463" i="8"/>
  <c r="J463" i="8"/>
  <c r="K463" i="8"/>
  <c r="L463" i="8"/>
  <c r="M463" i="8"/>
  <c r="N463" i="8"/>
  <c r="I81" i="8"/>
  <c r="J81" i="8"/>
  <c r="K81" i="8"/>
  <c r="L81" i="8"/>
  <c r="M81" i="8"/>
  <c r="N81" i="8"/>
  <c r="I305" i="8"/>
  <c r="J305" i="8"/>
  <c r="K305" i="8"/>
  <c r="L305" i="8"/>
  <c r="M305" i="8"/>
  <c r="N305" i="8"/>
  <c r="I359" i="8"/>
  <c r="J359" i="8"/>
  <c r="K359" i="8"/>
  <c r="L359" i="8"/>
  <c r="M359" i="8"/>
  <c r="N359" i="8"/>
  <c r="I219" i="8"/>
  <c r="J219" i="8"/>
  <c r="K219" i="8"/>
  <c r="L219" i="8"/>
  <c r="M219" i="8"/>
  <c r="N219" i="8"/>
  <c r="I564" i="8"/>
  <c r="J564" i="8"/>
  <c r="K564" i="8"/>
  <c r="L564" i="8"/>
  <c r="M564" i="8"/>
  <c r="N564" i="8"/>
  <c r="I464" i="8"/>
  <c r="J464" i="8"/>
  <c r="K464" i="8"/>
  <c r="L464" i="8"/>
  <c r="M464" i="8"/>
  <c r="N464" i="8"/>
  <c r="I82" i="8"/>
  <c r="J82" i="8"/>
  <c r="K82" i="8"/>
  <c r="L82" i="8"/>
  <c r="M82" i="8"/>
  <c r="N82" i="8"/>
  <c r="I306" i="8"/>
  <c r="J306" i="8"/>
  <c r="K306" i="8"/>
  <c r="L306" i="8"/>
  <c r="M306" i="8"/>
  <c r="N306" i="8"/>
  <c r="I360" i="8"/>
  <c r="J360" i="8"/>
  <c r="K360" i="8"/>
  <c r="L360" i="8"/>
  <c r="M360" i="8"/>
  <c r="N360" i="8"/>
  <c r="I220" i="8"/>
  <c r="J220" i="8"/>
  <c r="K220" i="8"/>
  <c r="L220" i="8"/>
  <c r="M220" i="8"/>
  <c r="N220" i="8"/>
  <c r="I565" i="8"/>
  <c r="J565" i="8"/>
  <c r="K565" i="8"/>
  <c r="L565" i="8"/>
  <c r="M565" i="8"/>
  <c r="N565" i="8"/>
  <c r="I465" i="8"/>
  <c r="J465" i="8"/>
  <c r="K465" i="8"/>
  <c r="L465" i="8"/>
  <c r="M465" i="8"/>
  <c r="N465" i="8"/>
  <c r="I83" i="8"/>
  <c r="J83" i="8"/>
  <c r="K83" i="8"/>
  <c r="L83" i="8"/>
  <c r="M83" i="8"/>
  <c r="N83" i="8"/>
  <c r="I307" i="8"/>
  <c r="J307" i="8"/>
  <c r="K307" i="8"/>
  <c r="L307" i="8"/>
  <c r="M307" i="8"/>
  <c r="N307" i="8"/>
  <c r="I361" i="8"/>
  <c r="J361" i="8"/>
  <c r="K361" i="8"/>
  <c r="L361" i="8"/>
  <c r="M361" i="8"/>
  <c r="N361" i="8"/>
  <c r="I221" i="8"/>
  <c r="J221" i="8"/>
  <c r="K221" i="8"/>
  <c r="L221" i="8"/>
  <c r="M221" i="8"/>
  <c r="N221" i="8"/>
  <c r="I566" i="8"/>
  <c r="J566" i="8"/>
  <c r="K566" i="8"/>
  <c r="L566" i="8"/>
  <c r="M566" i="8"/>
  <c r="N566" i="8"/>
  <c r="I466" i="8"/>
  <c r="J466" i="8"/>
  <c r="K466" i="8"/>
  <c r="L466" i="8"/>
  <c r="M466" i="8"/>
  <c r="N466" i="8"/>
  <c r="I84" i="8"/>
  <c r="J84" i="8"/>
  <c r="K84" i="8"/>
  <c r="L84" i="8"/>
  <c r="M84" i="8"/>
  <c r="N84" i="8"/>
  <c r="I308" i="8"/>
  <c r="J308" i="8"/>
  <c r="K308" i="8"/>
  <c r="L308" i="8"/>
  <c r="M308" i="8"/>
  <c r="N308" i="8"/>
  <c r="I362" i="8"/>
  <c r="J362" i="8"/>
  <c r="K362" i="8"/>
  <c r="L362" i="8"/>
  <c r="M362" i="8"/>
  <c r="N362" i="8"/>
  <c r="I222" i="8"/>
  <c r="J222" i="8"/>
  <c r="K222" i="8"/>
  <c r="L222" i="8"/>
  <c r="M222" i="8"/>
  <c r="N222" i="8"/>
  <c r="I567" i="8"/>
  <c r="J567" i="8"/>
  <c r="K567" i="8"/>
  <c r="L567" i="8"/>
  <c r="M567" i="8"/>
  <c r="N567" i="8"/>
  <c r="I467" i="8"/>
  <c r="J467" i="8"/>
  <c r="K467" i="8"/>
  <c r="L467" i="8"/>
  <c r="M467" i="8"/>
  <c r="N467" i="8"/>
  <c r="I85" i="8"/>
  <c r="J85" i="8"/>
  <c r="K85" i="8"/>
  <c r="L85" i="8"/>
  <c r="M85" i="8"/>
  <c r="N85" i="8"/>
  <c r="I310" i="8"/>
  <c r="J310" i="8"/>
  <c r="K310" i="8"/>
  <c r="L310" i="8"/>
  <c r="M310" i="8"/>
  <c r="N310" i="8"/>
  <c r="I363" i="8"/>
  <c r="J363" i="8"/>
  <c r="K363" i="8"/>
  <c r="L363" i="8"/>
  <c r="M363" i="8"/>
  <c r="N363" i="8"/>
  <c r="I223" i="8"/>
  <c r="J223" i="8"/>
  <c r="K223" i="8"/>
  <c r="L223" i="8"/>
  <c r="M223" i="8"/>
  <c r="N223" i="8"/>
  <c r="I568" i="8"/>
  <c r="J568" i="8"/>
  <c r="K568" i="8"/>
  <c r="L568" i="8"/>
  <c r="M568" i="8"/>
  <c r="N568" i="8"/>
  <c r="I468" i="8"/>
  <c r="J468" i="8"/>
  <c r="K468" i="8"/>
  <c r="L468" i="8"/>
  <c r="M468" i="8"/>
  <c r="N468" i="8"/>
  <c r="I86" i="8"/>
  <c r="J86" i="8"/>
  <c r="K86" i="8"/>
  <c r="L86" i="8"/>
  <c r="M86" i="8"/>
  <c r="N86" i="8"/>
  <c r="I224" i="8"/>
  <c r="J224" i="8"/>
  <c r="K224" i="8"/>
  <c r="L224" i="8"/>
  <c r="M224" i="8"/>
  <c r="N224" i="8"/>
  <c r="I569" i="8"/>
  <c r="J569" i="8"/>
  <c r="K569" i="8"/>
  <c r="L569" i="8"/>
  <c r="M569" i="8"/>
  <c r="N569" i="8"/>
  <c r="I469" i="8"/>
  <c r="J469" i="8"/>
  <c r="K469" i="8"/>
  <c r="L469" i="8"/>
  <c r="M469" i="8"/>
  <c r="N469" i="8"/>
  <c r="I87" i="8"/>
  <c r="J87" i="8"/>
  <c r="K87" i="8"/>
  <c r="L87" i="8"/>
  <c r="M87" i="8"/>
  <c r="N87" i="8"/>
  <c r="I225" i="8"/>
  <c r="J225" i="8"/>
  <c r="K225" i="8"/>
  <c r="L225" i="8"/>
  <c r="M225" i="8"/>
  <c r="N225" i="8"/>
  <c r="I570" i="8"/>
  <c r="J570" i="8"/>
  <c r="K570" i="8"/>
  <c r="L570" i="8"/>
  <c r="M570" i="8"/>
  <c r="N570" i="8"/>
  <c r="I470" i="8"/>
  <c r="J470" i="8"/>
  <c r="K470" i="8"/>
  <c r="L470" i="8"/>
  <c r="M470" i="8"/>
  <c r="N470" i="8"/>
  <c r="I88" i="8"/>
  <c r="J88" i="8"/>
  <c r="K88" i="8"/>
  <c r="L88" i="8"/>
  <c r="M88" i="8"/>
  <c r="N88" i="8"/>
  <c r="I226" i="8"/>
  <c r="J226" i="8"/>
  <c r="K226" i="8"/>
  <c r="L226" i="8"/>
  <c r="M226" i="8"/>
  <c r="N226" i="8"/>
  <c r="I572" i="8"/>
  <c r="J572" i="8"/>
  <c r="K572" i="8"/>
  <c r="L572" i="8"/>
  <c r="M572" i="8"/>
  <c r="N572" i="8"/>
  <c r="I472" i="8"/>
  <c r="J472" i="8"/>
  <c r="K472" i="8"/>
  <c r="L472" i="8"/>
  <c r="M472" i="8"/>
  <c r="N472" i="8"/>
  <c r="I89" i="8"/>
  <c r="J89" i="8"/>
  <c r="K89" i="8"/>
  <c r="L89" i="8"/>
  <c r="M89" i="8"/>
  <c r="N89" i="8"/>
  <c r="I182" i="8"/>
  <c r="J182" i="8"/>
  <c r="K182" i="8"/>
  <c r="L182" i="8"/>
  <c r="M182" i="8"/>
  <c r="N182" i="8"/>
  <c r="I535" i="8"/>
  <c r="J535" i="8"/>
  <c r="K535" i="8"/>
  <c r="L535" i="8"/>
  <c r="M535" i="8"/>
  <c r="N535" i="8"/>
  <c r="I438" i="8"/>
  <c r="J438" i="8"/>
  <c r="K438" i="8"/>
  <c r="L438" i="8"/>
  <c r="M438" i="8"/>
  <c r="N438" i="8"/>
  <c r="I63" i="8"/>
  <c r="J63" i="8"/>
  <c r="K63" i="8"/>
  <c r="L63" i="8"/>
  <c r="M63" i="8"/>
  <c r="N63" i="8"/>
  <c r="I268" i="8"/>
  <c r="J268" i="8"/>
  <c r="K268" i="8"/>
  <c r="L268" i="8"/>
  <c r="M268" i="8"/>
  <c r="N268" i="8"/>
  <c r="I599" i="8"/>
  <c r="J599" i="8"/>
  <c r="K599" i="8"/>
  <c r="L599" i="8"/>
  <c r="M599" i="8"/>
  <c r="N599" i="8"/>
  <c r="I496" i="8"/>
  <c r="J496" i="8"/>
  <c r="K496" i="8"/>
  <c r="L496" i="8"/>
  <c r="M496" i="8"/>
  <c r="N496" i="8"/>
  <c r="I98" i="8"/>
  <c r="J98" i="8"/>
  <c r="K98" i="8"/>
  <c r="L98" i="8"/>
  <c r="M98" i="8"/>
  <c r="N98" i="8"/>
  <c r="I358" i="8"/>
  <c r="J358" i="8"/>
  <c r="K358" i="8"/>
  <c r="L358" i="8"/>
  <c r="M358" i="8"/>
  <c r="N358" i="8"/>
  <c r="I304" i="8"/>
  <c r="J304" i="8"/>
  <c r="K304" i="8"/>
  <c r="L304" i="8"/>
  <c r="M304" i="8"/>
  <c r="N304" i="8"/>
  <c r="I80" i="8"/>
  <c r="J80" i="8"/>
  <c r="K80" i="8"/>
  <c r="L80" i="8"/>
  <c r="M80" i="8"/>
  <c r="N80" i="8"/>
  <c r="I462" i="8"/>
  <c r="J462" i="8"/>
  <c r="K462" i="8"/>
  <c r="L462" i="8"/>
  <c r="M462" i="8"/>
  <c r="N462" i="8"/>
  <c r="I562" i="8"/>
  <c r="J562" i="8"/>
  <c r="K562" i="8"/>
  <c r="L562" i="8"/>
  <c r="M562" i="8"/>
  <c r="N562" i="8"/>
  <c r="I217" i="8"/>
  <c r="J217" i="8"/>
  <c r="K217" i="8"/>
  <c r="L217" i="8"/>
  <c r="M217" i="8"/>
  <c r="N217" i="8"/>
  <c r="I651" i="8"/>
  <c r="J651" i="8"/>
  <c r="K651" i="8"/>
  <c r="L651" i="8"/>
  <c r="M651" i="8"/>
  <c r="N651" i="8"/>
  <c r="I637" i="8"/>
  <c r="J637" i="8"/>
  <c r="K637" i="8"/>
  <c r="L637" i="8"/>
  <c r="M637" i="8"/>
  <c r="N637" i="8"/>
  <c r="I626" i="8"/>
  <c r="J626" i="8"/>
  <c r="K626" i="8"/>
  <c r="L626" i="8"/>
  <c r="M626" i="8"/>
  <c r="N626" i="8"/>
  <c r="I613" i="8"/>
  <c r="J613" i="8"/>
  <c r="K613" i="8"/>
  <c r="L613" i="8"/>
  <c r="M613" i="8"/>
  <c r="N613" i="8"/>
  <c r="I611" i="8"/>
  <c r="J611" i="8"/>
  <c r="K611" i="8"/>
  <c r="L611" i="8"/>
  <c r="M611" i="8"/>
  <c r="N611" i="8"/>
  <c r="I607" i="8"/>
  <c r="J607" i="8"/>
  <c r="K607" i="8"/>
  <c r="L607" i="8"/>
  <c r="M607" i="8"/>
  <c r="N607" i="8"/>
  <c r="I606" i="8"/>
  <c r="J606" i="8"/>
  <c r="K606" i="8"/>
  <c r="L606" i="8"/>
  <c r="M606" i="8"/>
  <c r="N606" i="8"/>
  <c r="I600" i="8"/>
  <c r="J600" i="8"/>
  <c r="K600" i="8"/>
  <c r="L600" i="8"/>
  <c r="M600" i="8"/>
  <c r="N600" i="8"/>
  <c r="I580" i="8"/>
  <c r="J580" i="8"/>
  <c r="K580" i="8"/>
  <c r="L580" i="8"/>
  <c r="M580" i="8"/>
  <c r="N580" i="8"/>
  <c r="I581" i="8"/>
  <c r="J581" i="8"/>
  <c r="K581" i="8"/>
  <c r="L581" i="8"/>
  <c r="M581" i="8"/>
  <c r="N581" i="8"/>
  <c r="I582" i="8"/>
  <c r="J582" i="8"/>
  <c r="K582" i="8"/>
  <c r="L582" i="8"/>
  <c r="M582" i="8"/>
  <c r="N582" i="8"/>
  <c r="I583" i="8"/>
  <c r="J583" i="8"/>
  <c r="K583" i="8"/>
  <c r="L583" i="8"/>
  <c r="M583" i="8"/>
  <c r="N583" i="8"/>
  <c r="I584" i="8"/>
  <c r="J584" i="8"/>
  <c r="K584" i="8"/>
  <c r="L584" i="8"/>
  <c r="M584" i="8"/>
  <c r="N584" i="8"/>
  <c r="I551" i="8"/>
  <c r="J551" i="8"/>
  <c r="K551" i="8"/>
  <c r="L551" i="8"/>
  <c r="M551" i="8"/>
  <c r="N551" i="8"/>
  <c r="I552" i="8"/>
  <c r="J552" i="8"/>
  <c r="K552" i="8"/>
  <c r="L552" i="8"/>
  <c r="M552" i="8"/>
  <c r="N552" i="8"/>
  <c r="I553" i="8"/>
  <c r="J553" i="8"/>
  <c r="K553" i="8"/>
  <c r="L553" i="8"/>
  <c r="M553" i="8"/>
  <c r="N553" i="8"/>
  <c r="I554" i="8"/>
  <c r="J554" i="8"/>
  <c r="K554" i="8"/>
  <c r="L554" i="8"/>
  <c r="M554" i="8"/>
  <c r="N554" i="8"/>
  <c r="I555" i="8"/>
  <c r="J555" i="8"/>
  <c r="K555" i="8"/>
  <c r="L555" i="8"/>
  <c r="M555" i="8"/>
  <c r="N555" i="8"/>
  <c r="I556" i="8"/>
  <c r="J556" i="8"/>
  <c r="K556" i="8"/>
  <c r="L556" i="8"/>
  <c r="M556" i="8"/>
  <c r="N556" i="8"/>
  <c r="I557" i="8"/>
  <c r="J557" i="8"/>
  <c r="K557" i="8"/>
  <c r="L557" i="8"/>
  <c r="M557" i="8"/>
  <c r="N557" i="8"/>
  <c r="I558" i="8"/>
  <c r="J558" i="8"/>
  <c r="K558" i="8"/>
  <c r="L558" i="8"/>
  <c r="M558" i="8"/>
  <c r="N558" i="8"/>
  <c r="I559" i="8"/>
  <c r="J559" i="8"/>
  <c r="K559" i="8"/>
  <c r="L559" i="8"/>
  <c r="M559" i="8"/>
  <c r="N559" i="8"/>
  <c r="I560" i="8"/>
  <c r="J560" i="8"/>
  <c r="K560" i="8"/>
  <c r="L560" i="8"/>
  <c r="M560" i="8"/>
  <c r="N560" i="8"/>
  <c r="I561" i="8"/>
  <c r="J561" i="8"/>
  <c r="K561" i="8"/>
  <c r="L561" i="8"/>
  <c r="M561" i="8"/>
  <c r="N561" i="8"/>
  <c r="I547" i="8"/>
  <c r="J547" i="8"/>
  <c r="K547" i="8"/>
  <c r="L547" i="8"/>
  <c r="M547" i="8"/>
  <c r="N547" i="8"/>
  <c r="I543" i="8"/>
  <c r="J543" i="8"/>
  <c r="K543" i="8"/>
  <c r="L543" i="8"/>
  <c r="M543" i="8"/>
  <c r="N543" i="8"/>
  <c r="I515" i="8"/>
  <c r="J515" i="8"/>
  <c r="K515" i="8"/>
  <c r="L515" i="8"/>
  <c r="M515" i="8"/>
  <c r="N515" i="8"/>
  <c r="I512" i="8"/>
  <c r="J512" i="8"/>
  <c r="K512" i="8"/>
  <c r="L512" i="8"/>
  <c r="M512" i="8"/>
  <c r="N512" i="8"/>
  <c r="I513" i="8"/>
  <c r="J513" i="8"/>
  <c r="K513" i="8"/>
  <c r="L513" i="8"/>
  <c r="M513" i="8"/>
  <c r="N513" i="8"/>
  <c r="I509" i="8"/>
  <c r="J509" i="8"/>
  <c r="K509" i="8"/>
  <c r="L509" i="8"/>
  <c r="M509" i="8"/>
  <c r="N509" i="8"/>
  <c r="I510" i="8"/>
  <c r="J510" i="8"/>
  <c r="K510" i="8"/>
  <c r="L510" i="8"/>
  <c r="M510" i="8"/>
  <c r="N510" i="8"/>
  <c r="I501" i="8"/>
  <c r="J501" i="8"/>
  <c r="K501" i="8"/>
  <c r="L501" i="8"/>
  <c r="M501" i="8"/>
  <c r="N501" i="8"/>
  <c r="I500" i="8"/>
  <c r="J500" i="8"/>
  <c r="K500" i="8"/>
  <c r="L500" i="8"/>
  <c r="M500" i="8"/>
  <c r="N500" i="8"/>
  <c r="I497" i="8"/>
  <c r="J497" i="8"/>
  <c r="K497" i="8"/>
  <c r="L497" i="8"/>
  <c r="M497" i="8"/>
  <c r="N497" i="8"/>
  <c r="I478" i="8"/>
  <c r="J478" i="8"/>
  <c r="K478" i="8"/>
  <c r="L478" i="8"/>
  <c r="M478" i="8"/>
  <c r="N478" i="8"/>
  <c r="I479" i="8"/>
  <c r="J479" i="8"/>
  <c r="K479" i="8"/>
  <c r="L479" i="8"/>
  <c r="M479" i="8"/>
  <c r="N479" i="8"/>
  <c r="I480" i="8"/>
  <c r="J480" i="8"/>
  <c r="K480" i="8"/>
  <c r="L480" i="8"/>
  <c r="M480" i="8"/>
  <c r="N480" i="8"/>
  <c r="I481" i="8"/>
  <c r="J481" i="8"/>
  <c r="K481" i="8"/>
  <c r="L481" i="8"/>
  <c r="M481" i="8"/>
  <c r="N481" i="8"/>
  <c r="I482" i="8"/>
  <c r="J482" i="8"/>
  <c r="K482" i="8"/>
  <c r="L482" i="8"/>
  <c r="M482" i="8"/>
  <c r="N482" i="8"/>
  <c r="I474" i="8"/>
  <c r="J474" i="8"/>
  <c r="K474" i="8"/>
  <c r="L474" i="8"/>
  <c r="M474" i="8"/>
  <c r="N474" i="8"/>
  <c r="I451" i="8"/>
  <c r="J451" i="8"/>
  <c r="K451" i="8"/>
  <c r="L451" i="8"/>
  <c r="M451" i="8"/>
  <c r="N451" i="8"/>
  <c r="I452" i="8"/>
  <c r="J452" i="8"/>
  <c r="K452" i="8"/>
  <c r="L452" i="8"/>
  <c r="M452" i="8"/>
  <c r="N452" i="8"/>
  <c r="I453" i="8"/>
  <c r="J453" i="8"/>
  <c r="K453" i="8"/>
  <c r="L453" i="8"/>
  <c r="M453" i="8"/>
  <c r="N453" i="8"/>
  <c r="I454" i="8"/>
  <c r="J454" i="8"/>
  <c r="K454" i="8"/>
  <c r="L454" i="8"/>
  <c r="M454" i="8"/>
  <c r="N454" i="8"/>
  <c r="I455" i="8"/>
  <c r="J455" i="8"/>
  <c r="K455" i="8"/>
  <c r="L455" i="8"/>
  <c r="M455" i="8"/>
  <c r="N455" i="8"/>
  <c r="I456" i="8"/>
  <c r="J456" i="8"/>
  <c r="K456" i="8"/>
  <c r="L456" i="8"/>
  <c r="M456" i="8"/>
  <c r="N456" i="8"/>
  <c r="I457" i="8"/>
  <c r="J457" i="8"/>
  <c r="K457" i="8"/>
  <c r="L457" i="8"/>
  <c r="M457" i="8"/>
  <c r="N457" i="8"/>
  <c r="I458" i="8"/>
  <c r="J458" i="8"/>
  <c r="K458" i="8"/>
  <c r="L458" i="8"/>
  <c r="M458" i="8"/>
  <c r="N458" i="8"/>
  <c r="I459" i="8"/>
  <c r="J459" i="8"/>
  <c r="K459" i="8"/>
  <c r="L459" i="8"/>
  <c r="M459" i="8"/>
  <c r="N459" i="8"/>
  <c r="I460" i="8"/>
  <c r="J460" i="8"/>
  <c r="K460" i="8"/>
  <c r="L460" i="8"/>
  <c r="M460" i="8"/>
  <c r="N460" i="8"/>
  <c r="I461" i="8"/>
  <c r="J461" i="8"/>
  <c r="K461" i="8"/>
  <c r="L461" i="8"/>
  <c r="M461" i="8"/>
  <c r="N461" i="8"/>
  <c r="I447" i="8"/>
  <c r="J447" i="8"/>
  <c r="K447" i="8"/>
  <c r="L447" i="8"/>
  <c r="M447" i="8"/>
  <c r="N447" i="8"/>
  <c r="I443" i="8"/>
  <c r="J443" i="8"/>
  <c r="K443" i="8"/>
  <c r="L443" i="8"/>
  <c r="M443" i="8"/>
  <c r="N443" i="8"/>
  <c r="I444" i="8"/>
  <c r="J444" i="8"/>
  <c r="K444" i="8"/>
  <c r="L444" i="8"/>
  <c r="M444" i="8"/>
  <c r="N444" i="8"/>
  <c r="I436" i="8"/>
  <c r="J436" i="8"/>
  <c r="K436" i="8"/>
  <c r="L436" i="8"/>
  <c r="M436" i="8"/>
  <c r="N436" i="8"/>
  <c r="I427" i="8"/>
  <c r="J427" i="8"/>
  <c r="K427" i="8"/>
  <c r="L427" i="8"/>
  <c r="M427" i="8"/>
  <c r="N427" i="8"/>
  <c r="I425" i="8"/>
  <c r="J425" i="8"/>
  <c r="K425" i="8"/>
  <c r="L425" i="8"/>
  <c r="M425" i="8"/>
  <c r="N425" i="8"/>
  <c r="I417" i="8"/>
  <c r="J417" i="8"/>
  <c r="K417" i="8"/>
  <c r="L417" i="8"/>
  <c r="M417" i="8"/>
  <c r="N417" i="8"/>
  <c r="I415" i="8"/>
  <c r="J415" i="8"/>
  <c r="K415" i="8"/>
  <c r="L415" i="8"/>
  <c r="M415" i="8"/>
  <c r="N415" i="8"/>
  <c r="I404" i="8"/>
  <c r="J404" i="8"/>
  <c r="K404" i="8"/>
  <c r="L404" i="8"/>
  <c r="M404" i="8"/>
  <c r="N404" i="8"/>
  <c r="I405" i="8"/>
  <c r="J405" i="8"/>
  <c r="K405" i="8"/>
  <c r="L405" i="8"/>
  <c r="M405" i="8"/>
  <c r="N405" i="8"/>
  <c r="I397" i="8"/>
  <c r="J397" i="8"/>
  <c r="K397" i="8"/>
  <c r="L397" i="8"/>
  <c r="M397" i="8"/>
  <c r="N397" i="8"/>
  <c r="I392" i="8"/>
  <c r="J392" i="8"/>
  <c r="K392" i="8"/>
  <c r="L392" i="8"/>
  <c r="M392" i="8"/>
  <c r="N392" i="8"/>
  <c r="I393" i="8"/>
  <c r="J393" i="8"/>
  <c r="K393" i="8"/>
  <c r="L393" i="8"/>
  <c r="M393" i="8"/>
  <c r="N393" i="8"/>
  <c r="I394" i="8"/>
  <c r="J394" i="8"/>
  <c r="K394" i="8"/>
  <c r="L394" i="8"/>
  <c r="M394" i="8"/>
  <c r="N394" i="8"/>
  <c r="I395" i="8"/>
  <c r="J395" i="8"/>
  <c r="K395" i="8"/>
  <c r="L395" i="8"/>
  <c r="M395" i="8"/>
  <c r="N395" i="8"/>
  <c r="I396" i="8"/>
  <c r="J396" i="8"/>
  <c r="K396" i="8"/>
  <c r="L396" i="8"/>
  <c r="M396" i="8"/>
  <c r="N396" i="8"/>
  <c r="I378" i="8"/>
  <c r="J378" i="8"/>
  <c r="K378" i="8"/>
  <c r="L378" i="8"/>
  <c r="M378" i="8"/>
  <c r="N378" i="8"/>
  <c r="I352" i="8"/>
  <c r="J352" i="8"/>
  <c r="K352" i="8"/>
  <c r="L352" i="8"/>
  <c r="M352" i="8"/>
  <c r="N352" i="8"/>
  <c r="I353" i="8"/>
  <c r="J353" i="8"/>
  <c r="K353" i="8"/>
  <c r="L353" i="8"/>
  <c r="M353" i="8"/>
  <c r="N353" i="8"/>
  <c r="I354" i="8"/>
  <c r="J354" i="8"/>
  <c r="K354" i="8"/>
  <c r="L354" i="8"/>
  <c r="M354" i="8"/>
  <c r="N354" i="8"/>
  <c r="I355" i="8"/>
  <c r="J355" i="8"/>
  <c r="K355" i="8"/>
  <c r="L355" i="8"/>
  <c r="M355" i="8"/>
  <c r="N355" i="8"/>
  <c r="I356" i="8"/>
  <c r="J356" i="8"/>
  <c r="K356" i="8"/>
  <c r="L356" i="8"/>
  <c r="M356" i="8"/>
  <c r="N356" i="8"/>
  <c r="I357" i="8"/>
  <c r="J357" i="8"/>
  <c r="K357" i="8"/>
  <c r="L357" i="8"/>
  <c r="M357" i="8"/>
  <c r="N357" i="8"/>
  <c r="I323" i="8"/>
  <c r="J323" i="8"/>
  <c r="K323" i="8"/>
  <c r="L323" i="8"/>
  <c r="M323" i="8"/>
  <c r="N323" i="8"/>
  <c r="I298" i="8"/>
  <c r="J298" i="8"/>
  <c r="K298" i="8"/>
  <c r="L298" i="8"/>
  <c r="M298" i="8"/>
  <c r="N298" i="8"/>
  <c r="I299" i="8"/>
  <c r="J299" i="8"/>
  <c r="K299" i="8"/>
  <c r="L299" i="8"/>
  <c r="M299" i="8"/>
  <c r="N299" i="8"/>
  <c r="I300" i="8"/>
  <c r="J300" i="8"/>
  <c r="K300" i="8"/>
  <c r="L300" i="8"/>
  <c r="M300" i="8"/>
  <c r="N300" i="8"/>
  <c r="I301" i="8"/>
  <c r="J301" i="8"/>
  <c r="K301" i="8"/>
  <c r="L301" i="8"/>
  <c r="M301" i="8"/>
  <c r="N301" i="8"/>
  <c r="I302" i="8"/>
  <c r="J302" i="8"/>
  <c r="K302" i="8"/>
  <c r="L302" i="8"/>
  <c r="M302" i="8"/>
  <c r="N302" i="8"/>
  <c r="I303" i="8"/>
  <c r="J303" i="8"/>
  <c r="K303" i="8"/>
  <c r="L303" i="8"/>
  <c r="M303" i="8"/>
  <c r="N303" i="8"/>
  <c r="I285" i="8"/>
  <c r="J285" i="8"/>
  <c r="K285" i="8"/>
  <c r="L285" i="8"/>
  <c r="M285" i="8"/>
  <c r="N285" i="8"/>
  <c r="I286" i="8"/>
  <c r="J286" i="8"/>
  <c r="K286" i="8"/>
  <c r="L286" i="8"/>
  <c r="M286" i="8"/>
  <c r="N286" i="8"/>
  <c r="I278" i="8"/>
  <c r="J278" i="8"/>
  <c r="K278" i="8"/>
  <c r="L278" i="8"/>
  <c r="M278" i="8"/>
  <c r="N278" i="8"/>
  <c r="I275" i="8"/>
  <c r="J275" i="8"/>
  <c r="K275" i="8"/>
  <c r="L275" i="8"/>
  <c r="M275" i="8"/>
  <c r="N275" i="8"/>
  <c r="I269" i="8"/>
  <c r="J269" i="8"/>
  <c r="K269" i="8"/>
  <c r="L269" i="8"/>
  <c r="M269" i="8"/>
  <c r="N269" i="8"/>
  <c r="I270" i="8"/>
  <c r="J270" i="8"/>
  <c r="K270" i="8"/>
  <c r="L270" i="8"/>
  <c r="M270" i="8"/>
  <c r="N270" i="8"/>
  <c r="I271" i="8"/>
  <c r="J271" i="8"/>
  <c r="K271" i="8"/>
  <c r="L271" i="8"/>
  <c r="M271" i="8"/>
  <c r="N271" i="8"/>
  <c r="I272" i="8"/>
  <c r="J272" i="8"/>
  <c r="K272" i="8"/>
  <c r="L272" i="8"/>
  <c r="M272" i="8"/>
  <c r="N272" i="8"/>
  <c r="I273" i="8"/>
  <c r="J273" i="8"/>
  <c r="K273" i="8"/>
  <c r="L273" i="8"/>
  <c r="M273" i="8"/>
  <c r="N273" i="8"/>
  <c r="I274" i="8"/>
  <c r="J274" i="8"/>
  <c r="K274" i="8"/>
  <c r="L274" i="8"/>
  <c r="M274" i="8"/>
  <c r="N274" i="8"/>
  <c r="I250" i="8"/>
  <c r="J250" i="8"/>
  <c r="K250" i="8"/>
  <c r="L250" i="8"/>
  <c r="M250" i="8"/>
  <c r="N250" i="8"/>
  <c r="I251" i="8"/>
  <c r="J251" i="8"/>
  <c r="K251" i="8"/>
  <c r="L251" i="8"/>
  <c r="M251" i="8"/>
  <c r="N251" i="8"/>
  <c r="I252" i="8"/>
  <c r="J252" i="8"/>
  <c r="K252" i="8"/>
  <c r="L252" i="8"/>
  <c r="M252" i="8"/>
  <c r="N252" i="8"/>
  <c r="I253" i="8"/>
  <c r="J253" i="8"/>
  <c r="K253" i="8"/>
  <c r="L253" i="8"/>
  <c r="M253" i="8"/>
  <c r="N253" i="8"/>
  <c r="I254" i="8"/>
  <c r="J254" i="8"/>
  <c r="K254" i="8"/>
  <c r="L254" i="8"/>
  <c r="M254" i="8"/>
  <c r="N254" i="8"/>
  <c r="I206" i="8"/>
  <c r="J206" i="8"/>
  <c r="K206" i="8"/>
  <c r="L206" i="8"/>
  <c r="M206" i="8"/>
  <c r="N206" i="8"/>
  <c r="I207" i="8"/>
  <c r="J207" i="8"/>
  <c r="K207" i="8"/>
  <c r="L207" i="8"/>
  <c r="M207" i="8"/>
  <c r="N207" i="8"/>
  <c r="I208" i="8"/>
  <c r="J208" i="8"/>
  <c r="K208" i="8"/>
  <c r="L208" i="8"/>
  <c r="M208" i="8"/>
  <c r="N208" i="8"/>
  <c r="I209" i="8"/>
  <c r="J209" i="8"/>
  <c r="K209" i="8"/>
  <c r="L209" i="8"/>
  <c r="M209" i="8"/>
  <c r="N209" i="8"/>
  <c r="I210" i="8"/>
  <c r="J210" i="8"/>
  <c r="K210" i="8"/>
  <c r="L210" i="8"/>
  <c r="M210" i="8"/>
  <c r="N210" i="8"/>
  <c r="I211" i="8"/>
  <c r="J211" i="8"/>
  <c r="K211" i="8"/>
  <c r="L211" i="8"/>
  <c r="M211" i="8"/>
  <c r="N211" i="8"/>
  <c r="I212" i="8"/>
  <c r="J212" i="8"/>
  <c r="K212" i="8"/>
  <c r="L212" i="8"/>
  <c r="M212" i="8"/>
  <c r="N212" i="8"/>
  <c r="I213" i="8"/>
  <c r="J213" i="8"/>
  <c r="K213" i="8"/>
  <c r="L213" i="8"/>
  <c r="M213" i="8"/>
  <c r="N213" i="8"/>
  <c r="I214" i="8"/>
  <c r="J214" i="8"/>
  <c r="K214" i="8"/>
  <c r="L214" i="8"/>
  <c r="M214" i="8"/>
  <c r="N214" i="8"/>
  <c r="I215" i="8"/>
  <c r="J215" i="8"/>
  <c r="K215" i="8"/>
  <c r="L215" i="8"/>
  <c r="M215" i="8"/>
  <c r="N215" i="8"/>
  <c r="I216" i="8"/>
  <c r="J216" i="8"/>
  <c r="K216" i="8"/>
  <c r="L216" i="8"/>
  <c r="M216" i="8"/>
  <c r="N216" i="8"/>
  <c r="I194" i="8"/>
  <c r="J194" i="8"/>
  <c r="K194" i="8"/>
  <c r="L194" i="8"/>
  <c r="M194" i="8"/>
  <c r="N194" i="8"/>
  <c r="I185" i="8"/>
  <c r="J185" i="8"/>
  <c r="K185" i="8"/>
  <c r="L185" i="8"/>
  <c r="M185" i="8"/>
  <c r="N185" i="8"/>
  <c r="I151" i="8"/>
  <c r="J151" i="8"/>
  <c r="K151" i="8"/>
  <c r="L151" i="8"/>
  <c r="M151" i="8"/>
  <c r="N151" i="8"/>
  <c r="I137" i="8"/>
  <c r="J137" i="8"/>
  <c r="K137" i="8"/>
  <c r="L137" i="8"/>
  <c r="M137" i="8"/>
  <c r="N137" i="8"/>
  <c r="I121" i="8"/>
  <c r="J121" i="8"/>
  <c r="K121" i="8"/>
  <c r="L121" i="8"/>
  <c r="M121" i="8"/>
  <c r="N121" i="8"/>
  <c r="I69" i="8"/>
  <c r="J69" i="8"/>
  <c r="K69" i="8"/>
  <c r="L69" i="8"/>
  <c r="M69" i="8"/>
  <c r="N69" i="8"/>
  <c r="I70" i="8"/>
  <c r="J70" i="8"/>
  <c r="K70" i="8"/>
  <c r="L70" i="8"/>
  <c r="M70" i="8"/>
  <c r="N70" i="8"/>
  <c r="I71" i="8"/>
  <c r="J71" i="8"/>
  <c r="K71" i="8"/>
  <c r="L71" i="8"/>
  <c r="M71" i="8"/>
  <c r="N71" i="8"/>
  <c r="I72" i="8"/>
  <c r="J72" i="8"/>
  <c r="K72" i="8"/>
  <c r="L72" i="8"/>
  <c r="M72" i="8"/>
  <c r="N72" i="8"/>
  <c r="I73" i="8"/>
  <c r="J73" i="8"/>
  <c r="K73" i="8"/>
  <c r="L73" i="8"/>
  <c r="M73" i="8"/>
  <c r="N73" i="8"/>
  <c r="I74" i="8"/>
  <c r="J74" i="8"/>
  <c r="K74" i="8"/>
  <c r="L74" i="8"/>
  <c r="M74" i="8"/>
  <c r="N74" i="8"/>
  <c r="I75" i="8"/>
  <c r="J75" i="8"/>
  <c r="K75" i="8"/>
  <c r="L75" i="8"/>
  <c r="M75" i="8"/>
  <c r="N75" i="8"/>
  <c r="I76" i="8"/>
  <c r="J76" i="8"/>
  <c r="K76" i="8"/>
  <c r="L76" i="8"/>
  <c r="M76" i="8"/>
  <c r="N76" i="8"/>
  <c r="I77" i="8"/>
  <c r="J77" i="8"/>
  <c r="K77" i="8"/>
  <c r="L77" i="8"/>
  <c r="M77" i="8"/>
  <c r="N77" i="8"/>
  <c r="I78" i="8"/>
  <c r="J78" i="8"/>
  <c r="K78" i="8"/>
  <c r="L78" i="8"/>
  <c r="M78" i="8"/>
  <c r="N78" i="8"/>
  <c r="I79" i="8"/>
  <c r="J79" i="8"/>
  <c r="K79" i="8"/>
  <c r="L79" i="8"/>
  <c r="M79" i="8"/>
  <c r="N79" i="8"/>
  <c r="I91" i="8"/>
  <c r="J91" i="8"/>
  <c r="K91" i="8"/>
  <c r="L91" i="8"/>
  <c r="M91" i="8"/>
  <c r="N91" i="8"/>
  <c r="I92" i="8"/>
  <c r="J92" i="8"/>
  <c r="K92" i="8"/>
  <c r="L92" i="8"/>
  <c r="M92" i="8"/>
  <c r="N92" i="8"/>
  <c r="I93" i="8"/>
  <c r="J93" i="8"/>
  <c r="K93" i="8"/>
  <c r="L93" i="8"/>
  <c r="M93" i="8"/>
  <c r="N93" i="8"/>
  <c r="I94" i="8"/>
  <c r="J94" i="8"/>
  <c r="K94" i="8"/>
  <c r="L94" i="8"/>
  <c r="M94" i="8"/>
  <c r="N94" i="8"/>
  <c r="I95" i="8"/>
  <c r="J95" i="8"/>
  <c r="K95" i="8"/>
  <c r="L95" i="8"/>
  <c r="M95" i="8"/>
  <c r="N95" i="8"/>
  <c r="I96" i="8"/>
  <c r="J96" i="8"/>
  <c r="K96" i="8"/>
  <c r="L96" i="8"/>
  <c r="M96" i="8"/>
  <c r="N96" i="8"/>
  <c r="I64" i="8"/>
  <c r="J64" i="8"/>
  <c r="K64" i="8"/>
  <c r="L64" i="8"/>
  <c r="M64" i="8"/>
  <c r="N64" i="8"/>
  <c r="I66" i="8"/>
  <c r="J66" i="8"/>
  <c r="K66" i="8"/>
  <c r="L66" i="8"/>
  <c r="M66" i="8"/>
  <c r="N66" i="8"/>
  <c r="I62" i="8"/>
  <c r="J62" i="8"/>
  <c r="K62" i="8"/>
  <c r="L62" i="8"/>
  <c r="M62" i="8"/>
  <c r="N62" i="8"/>
  <c r="N32" i="8"/>
  <c r="I32" i="8"/>
  <c r="J32" i="8"/>
  <c r="K32" i="8"/>
  <c r="L32" i="8"/>
  <c r="M32" i="8"/>
  <c r="N8" i="8"/>
  <c r="M8" i="8"/>
  <c r="L8" i="8"/>
  <c r="K8" i="8"/>
  <c r="J8" i="8"/>
  <c r="I8" i="8"/>
  <c r="O146" i="10"/>
  <c r="N146" i="10"/>
  <c r="M146" i="10"/>
  <c r="L146" i="10"/>
  <c r="K146" i="10"/>
  <c r="J146" i="10"/>
  <c r="B146" i="10"/>
  <c r="O145" i="10"/>
  <c r="N145" i="10"/>
  <c r="M145" i="10"/>
  <c r="L145" i="10"/>
  <c r="K145" i="10"/>
  <c r="J145" i="10"/>
  <c r="B145" i="10"/>
  <c r="O144" i="10"/>
  <c r="N144" i="10"/>
  <c r="M144" i="10"/>
  <c r="L144" i="10"/>
  <c r="K144" i="10"/>
  <c r="J144" i="10"/>
  <c r="B144" i="10"/>
  <c r="O143" i="10"/>
  <c r="N143" i="10"/>
  <c r="M143" i="10"/>
  <c r="L143" i="10"/>
  <c r="K143" i="10"/>
  <c r="J143" i="10"/>
  <c r="B143" i="10"/>
  <c r="O142" i="10"/>
  <c r="N142" i="10"/>
  <c r="M142" i="10"/>
  <c r="L142" i="10"/>
  <c r="K142" i="10"/>
  <c r="J142" i="10"/>
  <c r="B142" i="10"/>
  <c r="O141" i="10"/>
  <c r="N141" i="10"/>
  <c r="M141" i="10"/>
  <c r="L141" i="10"/>
  <c r="K141" i="10"/>
  <c r="J141" i="10"/>
  <c r="B141" i="10"/>
  <c r="O140" i="10"/>
  <c r="N140" i="10"/>
  <c r="M140" i="10"/>
  <c r="L140" i="10"/>
  <c r="K140" i="10"/>
  <c r="J140" i="10"/>
  <c r="B140" i="10"/>
  <c r="O139" i="10"/>
  <c r="N139" i="10"/>
  <c r="M139" i="10"/>
  <c r="L139" i="10"/>
  <c r="K139" i="10"/>
  <c r="J139" i="10"/>
  <c r="B139" i="10"/>
  <c r="O138" i="10"/>
  <c r="N138" i="10"/>
  <c r="M138" i="10"/>
  <c r="L138" i="10"/>
  <c r="K138" i="10"/>
  <c r="J138" i="10"/>
  <c r="B138" i="10"/>
  <c r="O137" i="10"/>
  <c r="N137" i="10"/>
  <c r="M137" i="10"/>
  <c r="L137" i="10"/>
  <c r="K137" i="10"/>
  <c r="J137" i="10"/>
  <c r="B137" i="10"/>
  <c r="O136" i="10"/>
  <c r="N136" i="10"/>
  <c r="M136" i="10"/>
  <c r="L136" i="10"/>
  <c r="K136" i="10"/>
  <c r="J136" i="10"/>
  <c r="B136" i="10"/>
  <c r="O135" i="10"/>
  <c r="N135" i="10"/>
  <c r="M135" i="10"/>
  <c r="L135" i="10"/>
  <c r="K135" i="10"/>
  <c r="J135" i="10"/>
  <c r="B135" i="10"/>
  <c r="O134" i="10"/>
  <c r="N134" i="10"/>
  <c r="M134" i="10"/>
  <c r="L134" i="10"/>
  <c r="K134" i="10"/>
  <c r="J134" i="10"/>
  <c r="B134" i="10"/>
  <c r="O133" i="10"/>
  <c r="N133" i="10"/>
  <c r="M133" i="10"/>
  <c r="L133" i="10"/>
  <c r="K133" i="10"/>
  <c r="J133" i="10"/>
  <c r="B133" i="10"/>
  <c r="O132" i="10"/>
  <c r="N132" i="10"/>
  <c r="M132" i="10"/>
  <c r="L132" i="10"/>
  <c r="K132" i="10"/>
  <c r="J132" i="10"/>
  <c r="B132" i="10"/>
  <c r="O131" i="10"/>
  <c r="N131" i="10"/>
  <c r="M131" i="10"/>
  <c r="L131" i="10"/>
  <c r="K131" i="10"/>
  <c r="J131" i="10"/>
  <c r="B131" i="10"/>
  <c r="O130" i="10"/>
  <c r="N130" i="10"/>
  <c r="M130" i="10"/>
  <c r="L130" i="10"/>
  <c r="K130" i="10"/>
  <c r="J130" i="10"/>
  <c r="B130" i="10"/>
  <c r="O129" i="10"/>
  <c r="N129" i="10"/>
  <c r="M129" i="10"/>
  <c r="L129" i="10"/>
  <c r="K129" i="10"/>
  <c r="J129" i="10"/>
  <c r="B129" i="10"/>
  <c r="O128" i="10"/>
  <c r="N128" i="10"/>
  <c r="M128" i="10"/>
  <c r="L128" i="10"/>
  <c r="K128" i="10"/>
  <c r="J128" i="10"/>
  <c r="B128" i="10"/>
  <c r="O127" i="10"/>
  <c r="N127" i="10"/>
  <c r="M127" i="10"/>
  <c r="L127" i="10"/>
  <c r="K127" i="10"/>
  <c r="J127" i="10"/>
  <c r="B127" i="10"/>
  <c r="O126" i="10"/>
  <c r="N126" i="10"/>
  <c r="M126" i="10"/>
  <c r="L126" i="10"/>
  <c r="K126" i="10"/>
  <c r="J126" i="10"/>
  <c r="B126" i="10"/>
  <c r="O125" i="10"/>
  <c r="N125" i="10"/>
  <c r="M125" i="10"/>
  <c r="L125" i="10"/>
  <c r="K125" i="10"/>
  <c r="J125" i="10"/>
  <c r="B125" i="10"/>
  <c r="O124" i="10"/>
  <c r="N124" i="10"/>
  <c r="M124" i="10"/>
  <c r="L124" i="10"/>
  <c r="K124" i="10"/>
  <c r="J124" i="10"/>
  <c r="B124" i="10"/>
  <c r="O123" i="10"/>
  <c r="N123" i="10"/>
  <c r="M123" i="10"/>
  <c r="L123" i="10"/>
  <c r="K123" i="10"/>
  <c r="J123" i="10"/>
  <c r="B123" i="10"/>
  <c r="O122" i="10"/>
  <c r="N122" i="10"/>
  <c r="M122" i="10"/>
  <c r="L122" i="10"/>
  <c r="K122" i="10"/>
  <c r="J122" i="10"/>
  <c r="B122" i="10"/>
  <c r="O121" i="10"/>
  <c r="N121" i="10"/>
  <c r="M121" i="10"/>
  <c r="L121" i="10"/>
  <c r="K121" i="10"/>
  <c r="J121" i="10"/>
  <c r="B121" i="10"/>
  <c r="O120" i="10"/>
  <c r="N120" i="10"/>
  <c r="M120" i="10"/>
  <c r="L120" i="10"/>
  <c r="K120" i="10"/>
  <c r="J120" i="10"/>
  <c r="B120" i="10"/>
  <c r="O119" i="10"/>
  <c r="N119" i="10"/>
  <c r="M119" i="10"/>
  <c r="L119" i="10"/>
  <c r="K119" i="10"/>
  <c r="J119" i="10"/>
  <c r="B119" i="10"/>
  <c r="O118" i="10"/>
  <c r="N118" i="10"/>
  <c r="M118" i="10"/>
  <c r="L118" i="10"/>
  <c r="K118" i="10"/>
  <c r="J118" i="10"/>
  <c r="B118" i="10"/>
  <c r="O117" i="10"/>
  <c r="N117" i="10"/>
  <c r="M117" i="10"/>
  <c r="L117" i="10"/>
  <c r="K117" i="10"/>
  <c r="J117" i="10"/>
  <c r="B117" i="10"/>
  <c r="O116" i="10"/>
  <c r="N116" i="10"/>
  <c r="M116" i="10"/>
  <c r="L116" i="10"/>
  <c r="K116" i="10"/>
  <c r="J116" i="10"/>
  <c r="B116" i="10"/>
  <c r="O115" i="10"/>
  <c r="N115" i="10"/>
  <c r="M115" i="10"/>
  <c r="L115" i="10"/>
  <c r="K115" i="10"/>
  <c r="J115" i="10"/>
  <c r="B115" i="10"/>
  <c r="O114" i="10"/>
  <c r="N114" i="10"/>
  <c r="M114" i="10"/>
  <c r="L114" i="10"/>
  <c r="K114" i="10"/>
  <c r="J114" i="10"/>
  <c r="B114" i="10"/>
  <c r="O113" i="10"/>
  <c r="N113" i="10"/>
  <c r="M113" i="10"/>
  <c r="L113" i="10"/>
  <c r="K113" i="10"/>
  <c r="J113" i="10"/>
  <c r="B113" i="10"/>
  <c r="O112" i="10"/>
  <c r="N112" i="10"/>
  <c r="M112" i="10"/>
  <c r="L112" i="10"/>
  <c r="K112" i="10"/>
  <c r="J112" i="10"/>
  <c r="B112" i="10"/>
  <c r="O111" i="10"/>
  <c r="N111" i="10"/>
  <c r="M111" i="10"/>
  <c r="L111" i="10"/>
  <c r="K111" i="10"/>
  <c r="J111" i="10"/>
  <c r="B111" i="10"/>
  <c r="O110" i="10"/>
  <c r="N110" i="10"/>
  <c r="M110" i="10"/>
  <c r="L110" i="10"/>
  <c r="K110" i="10"/>
  <c r="J110" i="10"/>
  <c r="B110" i="10"/>
  <c r="O109" i="10"/>
  <c r="N109" i="10"/>
  <c r="M109" i="10"/>
  <c r="L109" i="10"/>
  <c r="K109" i="10"/>
  <c r="J109" i="10"/>
  <c r="B109" i="10"/>
  <c r="O108" i="10"/>
  <c r="N108" i="10"/>
  <c r="M108" i="10"/>
  <c r="L108" i="10"/>
  <c r="K108" i="10"/>
  <c r="J108" i="10"/>
  <c r="B108" i="10"/>
  <c r="O107" i="10"/>
  <c r="N107" i="10"/>
  <c r="M107" i="10"/>
  <c r="L107" i="10"/>
  <c r="K107" i="10"/>
  <c r="J107" i="10"/>
  <c r="B107" i="10"/>
  <c r="O106" i="10"/>
  <c r="N106" i="10"/>
  <c r="M106" i="10"/>
  <c r="L106" i="10"/>
  <c r="K106" i="10"/>
  <c r="J106" i="10"/>
  <c r="B106" i="10"/>
  <c r="O105" i="10"/>
  <c r="N105" i="10"/>
  <c r="M105" i="10"/>
  <c r="L105" i="10"/>
  <c r="K105" i="10"/>
  <c r="J105" i="10"/>
  <c r="B105" i="10"/>
  <c r="O104" i="10"/>
  <c r="N104" i="10"/>
  <c r="M104" i="10"/>
  <c r="L104" i="10"/>
  <c r="K104" i="10"/>
  <c r="J104" i="10"/>
  <c r="B104" i="10"/>
  <c r="O103" i="10"/>
  <c r="N103" i="10"/>
  <c r="M103" i="10"/>
  <c r="L103" i="10"/>
  <c r="K103" i="10"/>
  <c r="J103" i="10"/>
  <c r="B103" i="10"/>
  <c r="O102" i="10"/>
  <c r="N102" i="10"/>
  <c r="M102" i="10"/>
  <c r="L102" i="10"/>
  <c r="K102" i="10"/>
  <c r="J102" i="10"/>
  <c r="B102" i="10"/>
  <c r="O101" i="10"/>
  <c r="N101" i="10"/>
  <c r="M101" i="10"/>
  <c r="L101" i="10"/>
  <c r="K101" i="10"/>
  <c r="J101" i="10"/>
  <c r="B101" i="10"/>
  <c r="O100" i="10"/>
  <c r="N100" i="10"/>
  <c r="M100" i="10"/>
  <c r="L100" i="10"/>
  <c r="K100" i="10"/>
  <c r="J100" i="10"/>
  <c r="B100" i="10"/>
  <c r="O99" i="10"/>
  <c r="N99" i="10"/>
  <c r="M99" i="10"/>
  <c r="L99" i="10"/>
  <c r="K99" i="10"/>
  <c r="J99" i="10"/>
  <c r="B99" i="10"/>
  <c r="O98" i="10"/>
  <c r="N98" i="10"/>
  <c r="M98" i="10"/>
  <c r="L98" i="10"/>
  <c r="K98" i="10"/>
  <c r="J98" i="10"/>
  <c r="B98" i="10"/>
  <c r="O97" i="10"/>
  <c r="N97" i="10"/>
  <c r="M97" i="10"/>
  <c r="L97" i="10"/>
  <c r="K97" i="10"/>
  <c r="J97" i="10"/>
  <c r="B97" i="10"/>
  <c r="O96" i="10"/>
  <c r="N96" i="10"/>
  <c r="M96" i="10"/>
  <c r="L96" i="10"/>
  <c r="K96" i="10"/>
  <c r="J96" i="10"/>
  <c r="B96" i="10"/>
  <c r="O95" i="10"/>
  <c r="N95" i="10"/>
  <c r="M95" i="10"/>
  <c r="L95" i="10"/>
  <c r="K95" i="10"/>
  <c r="J95" i="10"/>
  <c r="B95" i="10"/>
  <c r="O94" i="10"/>
  <c r="N94" i="10"/>
  <c r="M94" i="10"/>
  <c r="L94" i="10"/>
  <c r="K94" i="10"/>
  <c r="J94" i="10"/>
  <c r="B94" i="10"/>
  <c r="O93" i="10"/>
  <c r="N93" i="10"/>
  <c r="M93" i="10"/>
  <c r="L93" i="10"/>
  <c r="K93" i="10"/>
  <c r="J93" i="10"/>
  <c r="B93" i="10"/>
  <c r="O92" i="10"/>
  <c r="N92" i="10"/>
  <c r="M92" i="10"/>
  <c r="L92" i="10"/>
  <c r="K92" i="10"/>
  <c r="J92" i="10"/>
  <c r="B92" i="10"/>
  <c r="O91" i="10"/>
  <c r="N91" i="10"/>
  <c r="M91" i="10"/>
  <c r="L91" i="10"/>
  <c r="K91" i="10"/>
  <c r="J91" i="10"/>
  <c r="B91" i="10"/>
  <c r="O90" i="10"/>
  <c r="N90" i="10"/>
  <c r="M90" i="10"/>
  <c r="L90" i="10"/>
  <c r="K90" i="10"/>
  <c r="J90" i="10"/>
  <c r="B90" i="10"/>
  <c r="O89" i="10"/>
  <c r="N89" i="10"/>
  <c r="M89" i="10"/>
  <c r="L89" i="10"/>
  <c r="K89" i="10"/>
  <c r="J89" i="10"/>
  <c r="B89" i="10"/>
  <c r="O88" i="10"/>
  <c r="N88" i="10"/>
  <c r="M88" i="10"/>
  <c r="L88" i="10"/>
  <c r="K88" i="10"/>
  <c r="J88" i="10"/>
  <c r="B88" i="10"/>
  <c r="O87" i="10"/>
  <c r="N87" i="10"/>
  <c r="M87" i="10"/>
  <c r="L87" i="10"/>
  <c r="K87" i="10"/>
  <c r="J87" i="10"/>
  <c r="B87" i="10"/>
  <c r="O86" i="10"/>
  <c r="N86" i="10"/>
  <c r="M86" i="10"/>
  <c r="L86" i="10"/>
  <c r="K86" i="10"/>
  <c r="J86" i="10"/>
  <c r="B86" i="10"/>
  <c r="O85" i="10"/>
  <c r="N85" i="10"/>
  <c r="M85" i="10"/>
  <c r="L85" i="10"/>
  <c r="K85" i="10"/>
  <c r="J85" i="10"/>
  <c r="B85" i="10"/>
  <c r="O84" i="10"/>
  <c r="N84" i="10"/>
  <c r="M84" i="10"/>
  <c r="L84" i="10"/>
  <c r="K84" i="10"/>
  <c r="J84" i="10"/>
  <c r="B84" i="10"/>
  <c r="O83" i="10"/>
  <c r="N83" i="10"/>
  <c r="M83" i="10"/>
  <c r="L83" i="10"/>
  <c r="K83" i="10"/>
  <c r="J83" i="10"/>
  <c r="B83" i="10"/>
  <c r="O82" i="10"/>
  <c r="N82" i="10"/>
  <c r="M82" i="10"/>
  <c r="L82" i="10"/>
  <c r="K82" i="10"/>
  <c r="J82" i="10"/>
  <c r="B82" i="10"/>
  <c r="O81" i="10"/>
  <c r="N81" i="10"/>
  <c r="M81" i="10"/>
  <c r="L81" i="10"/>
  <c r="K81" i="10"/>
  <c r="J81" i="10"/>
  <c r="B81" i="10"/>
  <c r="O80" i="10"/>
  <c r="N80" i="10"/>
  <c r="M80" i="10"/>
  <c r="L80" i="10"/>
  <c r="K80" i="10"/>
  <c r="J80" i="10"/>
  <c r="B80" i="10"/>
  <c r="O79" i="10"/>
  <c r="N79" i="10"/>
  <c r="M79" i="10"/>
  <c r="L79" i="10"/>
  <c r="K79" i="10"/>
  <c r="J79" i="10"/>
  <c r="B79" i="10"/>
  <c r="O78" i="10"/>
  <c r="N78" i="10"/>
  <c r="M78" i="10"/>
  <c r="L78" i="10"/>
  <c r="K78" i="10"/>
  <c r="J78" i="10"/>
  <c r="B78" i="10"/>
  <c r="O77" i="10"/>
  <c r="N77" i="10"/>
  <c r="M77" i="10"/>
  <c r="L77" i="10"/>
  <c r="K77" i="10"/>
  <c r="J77" i="10"/>
  <c r="B77" i="10"/>
  <c r="O76" i="10"/>
  <c r="N76" i="10"/>
  <c r="M76" i="10"/>
  <c r="L76" i="10"/>
  <c r="K76" i="10"/>
  <c r="J76" i="10"/>
  <c r="B76" i="10"/>
  <c r="O75" i="10"/>
  <c r="N75" i="10"/>
  <c r="M75" i="10"/>
  <c r="L75" i="10"/>
  <c r="K75" i="10"/>
  <c r="J75" i="10"/>
  <c r="B75" i="10"/>
  <c r="O74" i="10"/>
  <c r="N74" i="10"/>
  <c r="M74" i="10"/>
  <c r="L74" i="10"/>
  <c r="K74" i="10"/>
  <c r="J74" i="10"/>
  <c r="B74" i="10"/>
  <c r="O73" i="10"/>
  <c r="N73" i="10"/>
  <c r="M73" i="10"/>
  <c r="L73" i="10"/>
  <c r="K73" i="10"/>
  <c r="J73" i="10"/>
  <c r="B73" i="10"/>
  <c r="O72" i="10"/>
  <c r="N72" i="10"/>
  <c r="M72" i="10"/>
  <c r="L72" i="10"/>
  <c r="K72" i="10"/>
  <c r="J72" i="10"/>
  <c r="B72" i="10"/>
  <c r="O71" i="10"/>
  <c r="N71" i="10"/>
  <c r="M71" i="10"/>
  <c r="L71" i="10"/>
  <c r="K71" i="10"/>
  <c r="J71" i="10"/>
  <c r="B71" i="10"/>
  <c r="O70" i="10"/>
  <c r="N70" i="10"/>
  <c r="M70" i="10"/>
  <c r="L70" i="10"/>
  <c r="K70" i="10"/>
  <c r="J70" i="10"/>
  <c r="B70" i="10"/>
  <c r="O69" i="10"/>
  <c r="N69" i="10"/>
  <c r="M69" i="10"/>
  <c r="L69" i="10"/>
  <c r="K69" i="10"/>
  <c r="J69" i="10"/>
  <c r="B69" i="10"/>
  <c r="B68" i="10"/>
  <c r="O67" i="10"/>
  <c r="N67" i="10"/>
  <c r="M67" i="10"/>
  <c r="L67" i="10"/>
  <c r="K67" i="10"/>
  <c r="J67" i="10"/>
  <c r="B67" i="10"/>
  <c r="O66" i="10"/>
  <c r="N66" i="10"/>
  <c r="M66" i="10"/>
  <c r="L66" i="10"/>
  <c r="K66" i="10"/>
  <c r="J66" i="10"/>
  <c r="B66" i="10"/>
  <c r="O65" i="10"/>
  <c r="N65" i="10"/>
  <c r="M65" i="10"/>
  <c r="L65" i="10"/>
  <c r="K65" i="10"/>
  <c r="J65" i="10"/>
  <c r="B65" i="10"/>
  <c r="O64" i="10"/>
  <c r="N64" i="10"/>
  <c r="M64" i="10"/>
  <c r="L64" i="10"/>
  <c r="K64" i="10"/>
  <c r="J64" i="10"/>
  <c r="B64" i="10"/>
  <c r="O63" i="10"/>
  <c r="N63" i="10"/>
  <c r="M63" i="10"/>
  <c r="L63" i="10"/>
  <c r="K63" i="10"/>
  <c r="J63" i="10"/>
  <c r="B63" i="10"/>
  <c r="O62" i="10"/>
  <c r="N62" i="10"/>
  <c r="M62" i="10"/>
  <c r="L62" i="10"/>
  <c r="K62" i="10"/>
  <c r="J62" i="10"/>
  <c r="B62" i="10"/>
  <c r="O61" i="10"/>
  <c r="N61" i="10"/>
  <c r="M61" i="10"/>
  <c r="L61" i="10"/>
  <c r="K61" i="10"/>
  <c r="J61" i="10"/>
  <c r="B61" i="10"/>
  <c r="O60" i="10"/>
  <c r="N60" i="10"/>
  <c r="M60" i="10"/>
  <c r="L60" i="10"/>
  <c r="K60" i="10"/>
  <c r="J60" i="10"/>
  <c r="B60" i="10"/>
  <c r="O59" i="10"/>
  <c r="N59" i="10"/>
  <c r="M59" i="10"/>
  <c r="L59" i="10"/>
  <c r="K59" i="10"/>
  <c r="J59" i="10"/>
  <c r="B59" i="10"/>
  <c r="O58" i="10"/>
  <c r="N58" i="10"/>
  <c r="M58" i="10"/>
  <c r="L58" i="10"/>
  <c r="K58" i="10"/>
  <c r="J58" i="10"/>
  <c r="B58" i="10"/>
  <c r="O57" i="10"/>
  <c r="N57" i="10"/>
  <c r="M57" i="10"/>
  <c r="L57" i="10"/>
  <c r="K57" i="10"/>
  <c r="J57" i="10"/>
  <c r="B57" i="10"/>
  <c r="O56" i="10"/>
  <c r="N56" i="10"/>
  <c r="M56" i="10"/>
  <c r="L56" i="10"/>
  <c r="K56" i="10"/>
  <c r="J56" i="10"/>
  <c r="B56" i="10"/>
  <c r="O55" i="10"/>
  <c r="N55" i="10"/>
  <c r="M55" i="10"/>
  <c r="L55" i="10"/>
  <c r="K55" i="10"/>
  <c r="J55" i="10"/>
  <c r="B55" i="10"/>
  <c r="O54" i="10"/>
  <c r="N54" i="10"/>
  <c r="M54" i="10"/>
  <c r="L54" i="10"/>
  <c r="K54" i="10"/>
  <c r="J54" i="10"/>
  <c r="B54" i="10"/>
  <c r="O53" i="10"/>
  <c r="N53" i="10"/>
  <c r="M53" i="10"/>
  <c r="L53" i="10"/>
  <c r="K53" i="10"/>
  <c r="J53" i="10"/>
  <c r="B53" i="10"/>
  <c r="O52" i="10"/>
  <c r="N52" i="10"/>
  <c r="M52" i="10"/>
  <c r="L52" i="10"/>
  <c r="K52" i="10"/>
  <c r="J52" i="10"/>
  <c r="B52" i="10"/>
  <c r="O51" i="10"/>
  <c r="N51" i="10"/>
  <c r="M51" i="10"/>
  <c r="L51" i="10"/>
  <c r="K51" i="10"/>
  <c r="J51" i="10"/>
  <c r="B51" i="10"/>
  <c r="O50" i="10"/>
  <c r="N50" i="10"/>
  <c r="M50" i="10"/>
  <c r="L50" i="10"/>
  <c r="K50" i="10"/>
  <c r="J50" i="10"/>
  <c r="B50" i="10"/>
  <c r="O49" i="10"/>
  <c r="N49" i="10"/>
  <c r="M49" i="10"/>
  <c r="L49" i="10"/>
  <c r="K49" i="10"/>
  <c r="J49" i="10"/>
  <c r="B49" i="10"/>
  <c r="O48" i="10"/>
  <c r="N48" i="10"/>
  <c r="M48" i="10"/>
  <c r="L48" i="10"/>
  <c r="K48" i="10"/>
  <c r="J48" i="10"/>
  <c r="B48" i="10"/>
  <c r="O47" i="10"/>
  <c r="N47" i="10"/>
  <c r="M47" i="10"/>
  <c r="L47" i="10"/>
  <c r="K47" i="10"/>
  <c r="J47" i="10"/>
  <c r="B47" i="10"/>
  <c r="O46" i="10"/>
  <c r="N46" i="10"/>
  <c r="M46" i="10"/>
  <c r="L46" i="10"/>
  <c r="K46" i="10"/>
  <c r="J46" i="10"/>
  <c r="B46" i="10"/>
  <c r="O45" i="10"/>
  <c r="N45" i="10"/>
  <c r="M45" i="10"/>
  <c r="L45" i="10"/>
  <c r="K45" i="10"/>
  <c r="J45" i="10"/>
  <c r="B45" i="10"/>
  <c r="O44" i="10"/>
  <c r="N44" i="10"/>
  <c r="M44" i="10"/>
  <c r="L44" i="10"/>
  <c r="K44" i="10"/>
  <c r="J44" i="10"/>
  <c r="B44" i="10"/>
  <c r="O43" i="10"/>
  <c r="N43" i="10"/>
  <c r="M43" i="10"/>
  <c r="L43" i="10"/>
  <c r="K43" i="10"/>
  <c r="J43" i="10"/>
  <c r="B43" i="10"/>
  <c r="O42" i="10"/>
  <c r="N42" i="10"/>
  <c r="M42" i="10"/>
  <c r="L42" i="10"/>
  <c r="K42" i="10"/>
  <c r="J42" i="10"/>
  <c r="B42" i="10"/>
  <c r="O41" i="10"/>
  <c r="N41" i="10"/>
  <c r="M41" i="10"/>
  <c r="L41" i="10"/>
  <c r="K41" i="10"/>
  <c r="J41" i="10"/>
  <c r="B41" i="10"/>
  <c r="O40" i="10"/>
  <c r="N40" i="10"/>
  <c r="M40" i="10"/>
  <c r="L40" i="10"/>
  <c r="K40" i="10"/>
  <c r="J40" i="10"/>
  <c r="B40" i="10"/>
  <c r="O39" i="10"/>
  <c r="N39" i="10"/>
  <c r="M39" i="10"/>
  <c r="L39" i="10"/>
  <c r="K39" i="10"/>
  <c r="J39" i="10"/>
  <c r="B39" i="10"/>
  <c r="O38" i="10"/>
  <c r="N38" i="10"/>
  <c r="M38" i="10"/>
  <c r="L38" i="10"/>
  <c r="K38" i="10"/>
  <c r="J38" i="10"/>
  <c r="B38" i="10"/>
  <c r="O37" i="10"/>
  <c r="N37" i="10"/>
  <c r="M37" i="10"/>
  <c r="L37" i="10"/>
  <c r="K37" i="10"/>
  <c r="J37" i="10"/>
  <c r="B37" i="10"/>
  <c r="O36" i="10"/>
  <c r="N36" i="10"/>
  <c r="M36" i="10"/>
  <c r="L36" i="10"/>
  <c r="K36" i="10"/>
  <c r="J36" i="10"/>
  <c r="B36" i="10"/>
  <c r="O35" i="10"/>
  <c r="N35" i="10"/>
  <c r="M35" i="10"/>
  <c r="L35" i="10"/>
  <c r="K35" i="10"/>
  <c r="J35" i="10"/>
  <c r="B35" i="10"/>
  <c r="O34" i="10"/>
  <c r="N34" i="10"/>
  <c r="M34" i="10"/>
  <c r="L34" i="10"/>
  <c r="K34" i="10"/>
  <c r="J34" i="10"/>
  <c r="B34" i="10"/>
  <c r="O33" i="10"/>
  <c r="N33" i="10"/>
  <c r="M33" i="10"/>
  <c r="L33" i="10"/>
  <c r="K33" i="10"/>
  <c r="J33" i="10"/>
  <c r="B33" i="10"/>
  <c r="O32" i="10"/>
  <c r="N32" i="10"/>
  <c r="M32" i="10"/>
  <c r="L32" i="10"/>
  <c r="K32" i="10"/>
  <c r="J32" i="10"/>
  <c r="B32" i="10"/>
  <c r="O31" i="10"/>
  <c r="N31" i="10"/>
  <c r="M31" i="10"/>
  <c r="L31" i="10"/>
  <c r="K31" i="10"/>
  <c r="J31" i="10"/>
  <c r="B31" i="10"/>
  <c r="O30" i="10"/>
  <c r="N30" i="10"/>
  <c r="M30" i="10"/>
  <c r="L30" i="10"/>
  <c r="K30" i="10"/>
  <c r="J30" i="10"/>
  <c r="B30" i="10"/>
  <c r="O29" i="10"/>
  <c r="N29" i="10"/>
  <c r="M29" i="10"/>
  <c r="L29" i="10"/>
  <c r="K29" i="10"/>
  <c r="J29" i="10"/>
  <c r="B29" i="10"/>
  <c r="O28" i="10"/>
  <c r="N28" i="10"/>
  <c r="M28" i="10"/>
  <c r="L28" i="10"/>
  <c r="K28" i="10"/>
  <c r="J28" i="10"/>
  <c r="B28" i="10"/>
  <c r="O27" i="10"/>
  <c r="N27" i="10"/>
  <c r="M27" i="10"/>
  <c r="L27" i="10"/>
  <c r="K27" i="10"/>
  <c r="J27" i="10"/>
  <c r="B27" i="10"/>
  <c r="O26" i="10"/>
  <c r="N26" i="10"/>
  <c r="M26" i="10"/>
  <c r="L26" i="10"/>
  <c r="K26" i="10"/>
  <c r="J26" i="10"/>
  <c r="B26" i="10"/>
  <c r="O25" i="10"/>
  <c r="N25" i="10"/>
  <c r="M25" i="10"/>
  <c r="L25" i="10"/>
  <c r="K25" i="10"/>
  <c r="J25" i="10"/>
  <c r="B25" i="10"/>
  <c r="O24" i="10"/>
  <c r="N24" i="10"/>
  <c r="M24" i="10"/>
  <c r="L24" i="10"/>
  <c r="K24" i="10"/>
  <c r="J24" i="10"/>
  <c r="B24" i="10"/>
  <c r="O23" i="10"/>
  <c r="N23" i="10"/>
  <c r="M23" i="10"/>
  <c r="L23" i="10"/>
  <c r="K23" i="10"/>
  <c r="J23" i="10"/>
  <c r="B23" i="10"/>
  <c r="O22" i="10"/>
  <c r="N22" i="10"/>
  <c r="M22" i="10"/>
  <c r="L22" i="10"/>
  <c r="K22" i="10"/>
  <c r="J22" i="10"/>
  <c r="B22" i="10"/>
  <c r="O21" i="10"/>
  <c r="N21" i="10"/>
  <c r="M21" i="10"/>
  <c r="L21" i="10"/>
  <c r="K21" i="10"/>
  <c r="J21" i="10"/>
  <c r="B21" i="10"/>
  <c r="O20" i="10"/>
  <c r="N20" i="10"/>
  <c r="M20" i="10"/>
  <c r="L20" i="10"/>
  <c r="K20" i="10"/>
  <c r="J20" i="10"/>
  <c r="B20" i="10"/>
  <c r="O19" i="10"/>
  <c r="N19" i="10"/>
  <c r="M19" i="10"/>
  <c r="L19" i="10"/>
  <c r="K19" i="10"/>
  <c r="J19" i="10"/>
  <c r="B19" i="10"/>
  <c r="O18" i="10"/>
  <c r="N18" i="10"/>
  <c r="M18" i="10"/>
  <c r="L18" i="10"/>
  <c r="K18" i="10"/>
  <c r="J18" i="10"/>
  <c r="B18" i="10"/>
  <c r="O17" i="10"/>
  <c r="N17" i="10"/>
  <c r="M17" i="10"/>
  <c r="L17" i="10"/>
  <c r="K17" i="10"/>
  <c r="J17" i="10"/>
  <c r="B17" i="10"/>
  <c r="O16" i="10"/>
  <c r="N16" i="10"/>
  <c r="M16" i="10"/>
  <c r="L16" i="10"/>
  <c r="K16" i="10"/>
  <c r="J16" i="10"/>
  <c r="B16" i="10"/>
  <c r="O15" i="10"/>
  <c r="N15" i="10"/>
  <c r="M15" i="10"/>
  <c r="L15" i="10"/>
  <c r="K15" i="10"/>
  <c r="J15" i="10"/>
  <c r="B15" i="10"/>
  <c r="O14" i="10"/>
  <c r="N14" i="10"/>
  <c r="M14" i="10"/>
  <c r="L14" i="10"/>
  <c r="K14" i="10"/>
  <c r="J14" i="10"/>
  <c r="B14" i="10"/>
  <c r="O13" i="10"/>
  <c r="N13" i="10"/>
  <c r="M13" i="10"/>
  <c r="L13" i="10"/>
  <c r="K13" i="10"/>
  <c r="J13" i="10"/>
  <c r="B13" i="10"/>
  <c r="O12" i="10"/>
  <c r="N12" i="10"/>
  <c r="M12" i="10"/>
  <c r="L12" i="10"/>
  <c r="K12" i="10"/>
  <c r="J12" i="10"/>
  <c r="B12" i="10"/>
  <c r="O11" i="10"/>
  <c r="N11" i="10"/>
  <c r="M11" i="10"/>
  <c r="L11" i="10"/>
  <c r="K11" i="10"/>
  <c r="J11" i="10"/>
  <c r="B11" i="10"/>
  <c r="O10" i="10"/>
  <c r="N10" i="10"/>
  <c r="M10" i="10"/>
  <c r="L10" i="10"/>
  <c r="K10" i="10"/>
  <c r="J10" i="10"/>
  <c r="B10" i="10"/>
  <c r="O9" i="10"/>
  <c r="N9" i="10"/>
  <c r="M9" i="10"/>
  <c r="L9" i="10"/>
  <c r="K9" i="10"/>
  <c r="J9" i="10"/>
  <c r="B9" i="10"/>
  <c r="O8" i="10"/>
  <c r="N8" i="10"/>
  <c r="M8" i="10"/>
  <c r="L8" i="10"/>
  <c r="K8" i="10"/>
  <c r="J8" i="10"/>
  <c r="B8" i="10"/>
  <c r="O7" i="10"/>
  <c r="N7" i="10"/>
  <c r="M7" i="10"/>
  <c r="L7" i="10"/>
  <c r="K7" i="10"/>
  <c r="J7" i="10"/>
  <c r="B7" i="10"/>
  <c r="O6" i="10"/>
  <c r="N6" i="10"/>
  <c r="M6" i="10"/>
  <c r="L6" i="10"/>
  <c r="K6" i="10"/>
  <c r="J6" i="10"/>
  <c r="B6" i="10"/>
  <c r="O5" i="10"/>
  <c r="N5" i="10"/>
  <c r="M5" i="10"/>
  <c r="L5" i="10"/>
  <c r="K5" i="10"/>
  <c r="J5" i="10"/>
  <c r="B5" i="10"/>
  <c r="O4" i="10"/>
  <c r="N4" i="10"/>
  <c r="M4" i="10"/>
  <c r="L4" i="10"/>
  <c r="K4" i="10"/>
  <c r="J4" i="10"/>
  <c r="B4" i="10"/>
  <c r="O3" i="10"/>
  <c r="N3" i="10"/>
  <c r="M3" i="10"/>
  <c r="L3" i="10"/>
  <c r="K3" i="10"/>
  <c r="J3" i="10"/>
  <c r="B3" i="10"/>
  <c r="O2" i="10"/>
  <c r="N2" i="10"/>
  <c r="M2" i="10"/>
  <c r="L2" i="10"/>
  <c r="K2" i="10"/>
  <c r="J2" i="10"/>
  <c r="B2" i="10"/>
  <c r="O1" i="10"/>
  <c r="N1" i="10"/>
  <c r="M1" i="10"/>
  <c r="L1" i="10"/>
  <c r="K1" i="10"/>
  <c r="J1" i="10"/>
  <c r="B1" i="10"/>
  <c r="I9" i="8"/>
  <c r="J9" i="8"/>
  <c r="K9" i="8"/>
  <c r="L9" i="8"/>
  <c r="M9" i="8"/>
  <c r="N9" i="8"/>
  <c r="I10" i="8"/>
  <c r="J10" i="8"/>
  <c r="K10" i="8"/>
  <c r="L10" i="8"/>
  <c r="M10" i="8"/>
  <c r="N10" i="8"/>
  <c r="I11" i="8"/>
  <c r="J11" i="8"/>
  <c r="K11" i="8"/>
  <c r="L11" i="8"/>
  <c r="M11" i="8"/>
  <c r="N11" i="8"/>
  <c r="I12" i="8"/>
  <c r="J12" i="8"/>
  <c r="K12" i="8"/>
  <c r="L12" i="8"/>
  <c r="M12" i="8"/>
  <c r="N12" i="8"/>
  <c r="I13" i="8"/>
  <c r="J13" i="8"/>
  <c r="K13" i="8"/>
  <c r="L13" i="8"/>
  <c r="M13" i="8"/>
  <c r="N13" i="8"/>
  <c r="I14" i="8"/>
  <c r="J14" i="8"/>
  <c r="K14" i="8"/>
  <c r="L14" i="8"/>
  <c r="M14" i="8"/>
  <c r="N14" i="8"/>
  <c r="I15" i="8"/>
  <c r="J15" i="8"/>
  <c r="K15" i="8"/>
  <c r="L15" i="8"/>
  <c r="M15" i="8"/>
  <c r="N15" i="8"/>
  <c r="I16" i="8"/>
  <c r="J16" i="8"/>
  <c r="K16" i="8"/>
  <c r="L16" i="8"/>
  <c r="M16" i="8"/>
  <c r="N16" i="8"/>
  <c r="I17" i="8"/>
  <c r="J17" i="8"/>
  <c r="K17" i="8"/>
  <c r="L17" i="8"/>
  <c r="M17" i="8"/>
  <c r="N17" i="8"/>
  <c r="I18" i="8"/>
  <c r="J18" i="8"/>
  <c r="K18" i="8"/>
  <c r="L18" i="8"/>
  <c r="M18" i="8"/>
  <c r="N18" i="8"/>
  <c r="I19" i="8"/>
  <c r="J19" i="8"/>
  <c r="K19" i="8"/>
  <c r="L19" i="8"/>
  <c r="M19" i="8"/>
  <c r="N19" i="8"/>
  <c r="I20" i="8"/>
  <c r="J20" i="8"/>
  <c r="K20" i="8"/>
  <c r="L20" i="8"/>
  <c r="M20" i="8"/>
  <c r="N20" i="8"/>
  <c r="I21" i="8"/>
  <c r="J21" i="8"/>
  <c r="K21" i="8"/>
  <c r="L21" i="8"/>
  <c r="M21" i="8"/>
  <c r="N21" i="8"/>
  <c r="I22" i="8"/>
  <c r="J22" i="8"/>
  <c r="K22" i="8"/>
  <c r="L22" i="8"/>
  <c r="M22" i="8"/>
  <c r="N22" i="8"/>
  <c r="I23" i="8"/>
  <c r="J23" i="8"/>
  <c r="K23" i="8"/>
  <c r="L23" i="8"/>
  <c r="M23" i="8"/>
  <c r="N23" i="8"/>
  <c r="I24" i="8"/>
  <c r="J24" i="8"/>
  <c r="K24" i="8"/>
  <c r="L24" i="8"/>
  <c r="M24" i="8"/>
  <c r="N24" i="8"/>
  <c r="I25" i="8"/>
  <c r="J25" i="8"/>
  <c r="K25" i="8"/>
  <c r="L25" i="8"/>
  <c r="M25" i="8"/>
  <c r="N25" i="8"/>
  <c r="I28" i="8"/>
  <c r="J28" i="8"/>
  <c r="K28" i="8"/>
  <c r="L28" i="8"/>
  <c r="M28" i="8"/>
  <c r="N28" i="8"/>
  <c r="I29" i="8"/>
  <c r="J29" i="8"/>
  <c r="K29" i="8"/>
  <c r="L29" i="8"/>
  <c r="M29" i="8"/>
  <c r="N29" i="8"/>
  <c r="I30" i="8"/>
  <c r="J30" i="8"/>
  <c r="K30" i="8"/>
  <c r="L30" i="8"/>
  <c r="M30" i="8"/>
  <c r="N30" i="8"/>
  <c r="I31" i="8"/>
  <c r="J31" i="8"/>
  <c r="K31" i="8"/>
  <c r="L31" i="8"/>
  <c r="M31" i="8"/>
  <c r="N31" i="8"/>
  <c r="I33" i="8"/>
  <c r="J33" i="8"/>
  <c r="K33" i="8"/>
  <c r="L33" i="8"/>
  <c r="M33" i="8"/>
  <c r="N33" i="8"/>
  <c r="I34" i="8"/>
  <c r="J34" i="8"/>
  <c r="K34" i="8"/>
  <c r="L34" i="8"/>
  <c r="M34" i="8"/>
  <c r="N34" i="8"/>
  <c r="I35" i="8"/>
  <c r="J35" i="8"/>
  <c r="K35" i="8"/>
  <c r="L35" i="8"/>
  <c r="M35" i="8"/>
  <c r="N35" i="8"/>
  <c r="I36" i="8"/>
  <c r="J36" i="8"/>
  <c r="K36" i="8"/>
  <c r="L36" i="8"/>
  <c r="M36" i="8"/>
  <c r="N36" i="8"/>
  <c r="I39" i="8"/>
  <c r="J39" i="8"/>
  <c r="K39" i="8"/>
  <c r="L39" i="8"/>
  <c r="M39" i="8"/>
  <c r="N39" i="8"/>
  <c r="I40" i="8"/>
  <c r="J40" i="8"/>
  <c r="K40" i="8"/>
  <c r="L40" i="8"/>
  <c r="M40" i="8"/>
  <c r="N40" i="8"/>
  <c r="I41" i="8"/>
  <c r="J41" i="8"/>
  <c r="K41" i="8"/>
  <c r="L41" i="8"/>
  <c r="M41" i="8"/>
  <c r="N41" i="8"/>
  <c r="I42" i="8"/>
  <c r="J42" i="8"/>
  <c r="K42" i="8"/>
  <c r="L42" i="8"/>
  <c r="M42" i="8"/>
  <c r="N42" i="8"/>
  <c r="I43" i="8"/>
  <c r="J43" i="8"/>
  <c r="K43" i="8"/>
  <c r="L43" i="8"/>
  <c r="M43" i="8"/>
  <c r="N43" i="8"/>
  <c r="I44" i="8"/>
  <c r="J44" i="8"/>
  <c r="K44" i="8"/>
  <c r="L44" i="8"/>
  <c r="M44" i="8"/>
  <c r="N44" i="8"/>
  <c r="I45" i="8"/>
  <c r="J45" i="8"/>
  <c r="K45" i="8"/>
  <c r="L45" i="8"/>
  <c r="M45" i="8"/>
  <c r="N45" i="8"/>
  <c r="I46" i="8"/>
  <c r="J46" i="8"/>
  <c r="K46" i="8"/>
  <c r="L46" i="8"/>
  <c r="M46" i="8"/>
  <c r="N46" i="8"/>
  <c r="I47" i="8"/>
  <c r="J47" i="8"/>
  <c r="K47" i="8"/>
  <c r="L47" i="8"/>
  <c r="M47" i="8"/>
  <c r="N47" i="8"/>
  <c r="I48" i="8"/>
  <c r="J48" i="8"/>
  <c r="K48" i="8"/>
  <c r="L48" i="8"/>
  <c r="M48" i="8"/>
  <c r="N48" i="8"/>
  <c r="I49" i="8"/>
  <c r="J49" i="8"/>
  <c r="K49" i="8"/>
  <c r="L49" i="8"/>
  <c r="M49" i="8"/>
  <c r="N49" i="8"/>
  <c r="I50" i="8"/>
  <c r="J50" i="8"/>
  <c r="K50" i="8"/>
  <c r="L50" i="8"/>
  <c r="M50" i="8"/>
  <c r="N50" i="8"/>
  <c r="I51" i="8"/>
  <c r="J51" i="8"/>
  <c r="K51" i="8"/>
  <c r="L51" i="8"/>
  <c r="M51" i="8"/>
  <c r="N51" i="8"/>
  <c r="I52" i="8"/>
  <c r="J52" i="8"/>
  <c r="K52" i="8"/>
  <c r="L52" i="8"/>
  <c r="M52" i="8"/>
  <c r="N52" i="8"/>
  <c r="I53" i="8"/>
  <c r="J53" i="8"/>
  <c r="K53" i="8"/>
  <c r="L53" i="8"/>
  <c r="M53" i="8"/>
  <c r="N53" i="8"/>
  <c r="I54" i="8"/>
  <c r="J54" i="8"/>
  <c r="K54" i="8"/>
  <c r="L54" i="8"/>
  <c r="M54" i="8"/>
  <c r="N54" i="8"/>
  <c r="I55" i="8"/>
  <c r="J55" i="8"/>
  <c r="K55" i="8"/>
  <c r="L55" i="8"/>
  <c r="M55" i="8"/>
  <c r="N55" i="8"/>
  <c r="I56" i="8"/>
  <c r="J56" i="8"/>
  <c r="K56" i="8"/>
  <c r="L56" i="8"/>
  <c r="M56" i="8"/>
  <c r="N56" i="8"/>
  <c r="I57" i="8"/>
  <c r="J57" i="8"/>
  <c r="K57" i="8"/>
  <c r="L57" i="8"/>
  <c r="M57" i="8"/>
  <c r="N57" i="8"/>
  <c r="I58" i="8"/>
  <c r="J58" i="8"/>
  <c r="K58" i="8"/>
  <c r="L58" i="8"/>
  <c r="M58" i="8"/>
  <c r="N58" i="8"/>
  <c r="I59" i="8"/>
  <c r="J59" i="8"/>
  <c r="K59" i="8"/>
  <c r="L59" i="8"/>
  <c r="M59" i="8"/>
  <c r="N59" i="8"/>
  <c r="I60" i="8"/>
  <c r="J60" i="8"/>
  <c r="K60" i="8"/>
  <c r="L60" i="8"/>
  <c r="M60" i="8"/>
  <c r="N60" i="8"/>
  <c r="I61" i="8"/>
  <c r="J61" i="8"/>
  <c r="K61" i="8"/>
  <c r="L61" i="8"/>
  <c r="M61" i="8"/>
  <c r="N61" i="8"/>
  <c r="I68" i="8"/>
  <c r="J68" i="8"/>
  <c r="K68" i="8"/>
  <c r="L68" i="8"/>
  <c r="M68" i="8"/>
  <c r="N68" i="8"/>
  <c r="I97" i="8"/>
  <c r="J97" i="8"/>
  <c r="K97" i="8"/>
  <c r="L97" i="8"/>
  <c r="M97" i="8"/>
  <c r="N97" i="8"/>
  <c r="I99" i="8"/>
  <c r="J99" i="8"/>
  <c r="K99" i="8"/>
  <c r="L99" i="8"/>
  <c r="M99" i="8"/>
  <c r="N99" i="8"/>
  <c r="I100" i="8"/>
  <c r="J100" i="8"/>
  <c r="K100" i="8"/>
  <c r="L100" i="8"/>
  <c r="M100" i="8"/>
  <c r="N100" i="8"/>
  <c r="I101" i="8"/>
  <c r="J101" i="8"/>
  <c r="K101" i="8"/>
  <c r="L101" i="8"/>
  <c r="M101" i="8"/>
  <c r="N101" i="8"/>
  <c r="I102" i="8"/>
  <c r="J102" i="8"/>
  <c r="K102" i="8"/>
  <c r="L102" i="8"/>
  <c r="M102" i="8"/>
  <c r="N102" i="8"/>
  <c r="I103" i="8"/>
  <c r="J103" i="8"/>
  <c r="K103" i="8"/>
  <c r="L103" i="8"/>
  <c r="M103" i="8"/>
  <c r="N103" i="8"/>
  <c r="I104" i="8"/>
  <c r="J104" i="8"/>
  <c r="K104" i="8"/>
  <c r="L104" i="8"/>
  <c r="M104" i="8"/>
  <c r="N104" i="8"/>
  <c r="I105" i="8"/>
  <c r="J105" i="8"/>
  <c r="K105" i="8"/>
  <c r="L105" i="8"/>
  <c r="M105" i="8"/>
  <c r="N105" i="8"/>
  <c r="I106" i="8"/>
  <c r="J106" i="8"/>
  <c r="K106" i="8"/>
  <c r="L106" i="8"/>
  <c r="M106" i="8"/>
  <c r="N106" i="8"/>
  <c r="I107" i="8"/>
  <c r="J107" i="8"/>
  <c r="K107" i="8"/>
  <c r="L107" i="8"/>
  <c r="M107" i="8"/>
  <c r="N107" i="8"/>
  <c r="I108" i="8"/>
  <c r="J108" i="8"/>
  <c r="K108" i="8"/>
  <c r="L108" i="8"/>
  <c r="M108" i="8"/>
  <c r="N108" i="8"/>
  <c r="I109" i="8"/>
  <c r="J109" i="8"/>
  <c r="K109" i="8"/>
  <c r="L109" i="8"/>
  <c r="M109" i="8"/>
  <c r="N109" i="8"/>
  <c r="I110" i="8"/>
  <c r="J110" i="8"/>
  <c r="K110" i="8"/>
  <c r="L110" i="8"/>
  <c r="M110" i="8"/>
  <c r="N110" i="8"/>
  <c r="I111" i="8"/>
  <c r="J111" i="8"/>
  <c r="K111" i="8"/>
  <c r="L111" i="8"/>
  <c r="M111" i="8"/>
  <c r="N111" i="8"/>
  <c r="I112" i="8"/>
  <c r="J112" i="8"/>
  <c r="K112" i="8"/>
  <c r="L112" i="8"/>
  <c r="M112" i="8"/>
  <c r="N112" i="8"/>
  <c r="I113" i="8"/>
  <c r="J113" i="8"/>
  <c r="K113" i="8"/>
  <c r="L113" i="8"/>
  <c r="M113" i="8"/>
  <c r="N113" i="8"/>
  <c r="I114" i="8"/>
  <c r="J114" i="8"/>
  <c r="K114" i="8"/>
  <c r="L114" i="8"/>
  <c r="M114" i="8"/>
  <c r="N114" i="8"/>
  <c r="I115" i="8"/>
  <c r="J115" i="8"/>
  <c r="K115" i="8"/>
  <c r="L115" i="8"/>
  <c r="M115" i="8"/>
  <c r="N115" i="8"/>
  <c r="I116" i="8"/>
  <c r="J116" i="8"/>
  <c r="K116" i="8"/>
  <c r="L116" i="8"/>
  <c r="M116" i="8"/>
  <c r="N116" i="8"/>
  <c r="I117" i="8"/>
  <c r="J117" i="8"/>
  <c r="K117" i="8"/>
  <c r="L117" i="8"/>
  <c r="M117" i="8"/>
  <c r="N117" i="8"/>
  <c r="I118" i="8"/>
  <c r="J118" i="8"/>
  <c r="K118" i="8"/>
  <c r="L118" i="8"/>
  <c r="M118" i="8"/>
  <c r="N118" i="8"/>
  <c r="I119" i="8"/>
  <c r="J119" i="8"/>
  <c r="K119" i="8"/>
  <c r="L119" i="8"/>
  <c r="M119" i="8"/>
  <c r="N119" i="8"/>
  <c r="I120" i="8"/>
  <c r="J120" i="8"/>
  <c r="K120" i="8"/>
  <c r="L120" i="8"/>
  <c r="M120" i="8"/>
  <c r="N120" i="8"/>
  <c r="I122" i="8"/>
  <c r="J122" i="8"/>
  <c r="K122" i="8"/>
  <c r="L122" i="8"/>
  <c r="M122" i="8"/>
  <c r="N122" i="8"/>
  <c r="I123" i="8"/>
  <c r="J123" i="8"/>
  <c r="K123" i="8"/>
  <c r="L123" i="8"/>
  <c r="M123" i="8"/>
  <c r="N123" i="8"/>
  <c r="I124" i="8"/>
  <c r="J124" i="8"/>
  <c r="K124" i="8"/>
  <c r="L124" i="8"/>
  <c r="M124" i="8"/>
  <c r="N124" i="8"/>
  <c r="I125" i="8"/>
  <c r="J125" i="8"/>
  <c r="K125" i="8"/>
  <c r="L125" i="8"/>
  <c r="M125" i="8"/>
  <c r="N125" i="8"/>
  <c r="I126" i="8"/>
  <c r="J126" i="8"/>
  <c r="K126" i="8"/>
  <c r="L126" i="8"/>
  <c r="M126" i="8"/>
  <c r="N126" i="8"/>
  <c r="I127" i="8"/>
  <c r="J127" i="8"/>
  <c r="K127" i="8"/>
  <c r="L127" i="8"/>
  <c r="M127" i="8"/>
  <c r="N127" i="8"/>
  <c r="I128" i="8"/>
  <c r="J128" i="8"/>
  <c r="K128" i="8"/>
  <c r="L128" i="8"/>
  <c r="M128" i="8"/>
  <c r="N128" i="8"/>
  <c r="I129" i="8"/>
  <c r="J129" i="8"/>
  <c r="K129" i="8"/>
  <c r="L129" i="8"/>
  <c r="M129" i="8"/>
  <c r="N129" i="8"/>
  <c r="I130" i="8"/>
  <c r="J130" i="8"/>
  <c r="K130" i="8"/>
  <c r="L130" i="8"/>
  <c r="M130" i="8"/>
  <c r="N130" i="8"/>
  <c r="I131" i="8"/>
  <c r="J131" i="8"/>
  <c r="K131" i="8"/>
  <c r="L131" i="8"/>
  <c r="M131" i="8"/>
  <c r="N131" i="8"/>
  <c r="I132" i="8"/>
  <c r="J132" i="8"/>
  <c r="K132" i="8"/>
  <c r="L132" i="8"/>
  <c r="M132" i="8"/>
  <c r="N132" i="8"/>
  <c r="I133" i="8"/>
  <c r="J133" i="8"/>
  <c r="K133" i="8"/>
  <c r="L133" i="8"/>
  <c r="M133" i="8"/>
  <c r="N133" i="8"/>
  <c r="I134" i="8"/>
  <c r="J134" i="8"/>
  <c r="K134" i="8"/>
  <c r="L134" i="8"/>
  <c r="M134" i="8"/>
  <c r="N134" i="8"/>
  <c r="I135" i="8"/>
  <c r="J135" i="8"/>
  <c r="K135" i="8"/>
  <c r="L135" i="8"/>
  <c r="M135" i="8"/>
  <c r="N135" i="8"/>
  <c r="I136" i="8"/>
  <c r="J136" i="8"/>
  <c r="K136" i="8"/>
  <c r="L136" i="8"/>
  <c r="M136" i="8"/>
  <c r="N136" i="8"/>
  <c r="I138" i="8"/>
  <c r="J138" i="8"/>
  <c r="K138" i="8"/>
  <c r="L138" i="8"/>
  <c r="M138" i="8"/>
  <c r="N138" i="8"/>
  <c r="I139" i="8"/>
  <c r="J139" i="8"/>
  <c r="K139" i="8"/>
  <c r="L139" i="8"/>
  <c r="M139" i="8"/>
  <c r="N139" i="8"/>
  <c r="I140" i="8"/>
  <c r="J140" i="8"/>
  <c r="K140" i="8"/>
  <c r="L140" i="8"/>
  <c r="M140" i="8"/>
  <c r="N140" i="8"/>
  <c r="I141" i="8"/>
  <c r="J141" i="8"/>
  <c r="K141" i="8"/>
  <c r="L141" i="8"/>
  <c r="M141" i="8"/>
  <c r="N141" i="8"/>
  <c r="I142" i="8"/>
  <c r="J142" i="8"/>
  <c r="K142" i="8"/>
  <c r="L142" i="8"/>
  <c r="M142" i="8"/>
  <c r="N142" i="8"/>
  <c r="I143" i="8"/>
  <c r="J143" i="8"/>
  <c r="K143" i="8"/>
  <c r="L143" i="8"/>
  <c r="M143" i="8"/>
  <c r="N143" i="8"/>
  <c r="I144" i="8"/>
  <c r="J144" i="8"/>
  <c r="K144" i="8"/>
  <c r="L144" i="8"/>
  <c r="M144" i="8"/>
  <c r="N144" i="8"/>
  <c r="I145" i="8"/>
  <c r="J145" i="8"/>
  <c r="K145" i="8"/>
  <c r="L145" i="8"/>
  <c r="M145" i="8"/>
  <c r="N145" i="8"/>
  <c r="I146" i="8"/>
  <c r="J146" i="8"/>
  <c r="K146" i="8"/>
  <c r="L146" i="8"/>
  <c r="M146" i="8"/>
  <c r="N146" i="8"/>
  <c r="I147" i="8"/>
  <c r="J147" i="8"/>
  <c r="K147" i="8"/>
  <c r="L147" i="8"/>
  <c r="M147" i="8"/>
  <c r="N147" i="8"/>
  <c r="I148" i="8"/>
  <c r="J148" i="8"/>
  <c r="K148" i="8"/>
  <c r="L148" i="8"/>
  <c r="M148" i="8"/>
  <c r="N148" i="8"/>
  <c r="I149" i="8"/>
  <c r="J149" i="8"/>
  <c r="K149" i="8"/>
  <c r="L149" i="8"/>
  <c r="M149" i="8"/>
  <c r="N149" i="8"/>
  <c r="I150" i="8"/>
  <c r="J150" i="8"/>
  <c r="K150" i="8"/>
  <c r="L150" i="8"/>
  <c r="M150" i="8"/>
  <c r="N150" i="8"/>
  <c r="I152" i="8"/>
  <c r="J152" i="8"/>
  <c r="K152" i="8"/>
  <c r="L152" i="8"/>
  <c r="M152" i="8"/>
  <c r="N152" i="8"/>
  <c r="I153" i="8"/>
  <c r="J153" i="8"/>
  <c r="K153" i="8"/>
  <c r="L153" i="8"/>
  <c r="M153" i="8"/>
  <c r="N153" i="8"/>
  <c r="I154" i="8"/>
  <c r="J154" i="8"/>
  <c r="K154" i="8"/>
  <c r="L154" i="8"/>
  <c r="M154" i="8"/>
  <c r="N154" i="8"/>
  <c r="I155" i="8"/>
  <c r="J155" i="8"/>
  <c r="K155" i="8"/>
  <c r="L155" i="8"/>
  <c r="M155" i="8"/>
  <c r="N155" i="8"/>
  <c r="I156" i="8"/>
  <c r="J156" i="8"/>
  <c r="K156" i="8"/>
  <c r="L156" i="8"/>
  <c r="M156" i="8"/>
  <c r="N156" i="8"/>
  <c r="I157" i="8"/>
  <c r="J157" i="8"/>
  <c r="K157" i="8"/>
  <c r="L157" i="8"/>
  <c r="M157" i="8"/>
  <c r="N157" i="8"/>
  <c r="I158" i="8"/>
  <c r="J158" i="8"/>
  <c r="K158" i="8"/>
  <c r="L158" i="8"/>
  <c r="M158" i="8"/>
  <c r="N158" i="8"/>
  <c r="I159" i="8"/>
  <c r="J159" i="8"/>
  <c r="K159" i="8"/>
  <c r="L159" i="8"/>
  <c r="M159" i="8"/>
  <c r="N159" i="8"/>
  <c r="I160" i="8"/>
  <c r="J160" i="8"/>
  <c r="K160" i="8"/>
  <c r="L160" i="8"/>
  <c r="M160" i="8"/>
  <c r="N160" i="8"/>
  <c r="I161" i="8"/>
  <c r="J161" i="8"/>
  <c r="K161" i="8"/>
  <c r="L161" i="8"/>
  <c r="M161" i="8"/>
  <c r="N161" i="8"/>
  <c r="I163" i="8"/>
  <c r="J163" i="8"/>
  <c r="K163" i="8"/>
  <c r="L163" i="8"/>
  <c r="M163" i="8"/>
  <c r="N163" i="8"/>
  <c r="I164" i="8"/>
  <c r="J164" i="8"/>
  <c r="K164" i="8"/>
  <c r="L164" i="8"/>
  <c r="M164" i="8"/>
  <c r="N164" i="8"/>
  <c r="I165" i="8"/>
  <c r="J165" i="8"/>
  <c r="K165" i="8"/>
  <c r="L165" i="8"/>
  <c r="M165" i="8"/>
  <c r="N165" i="8"/>
  <c r="I166" i="8"/>
  <c r="J166" i="8"/>
  <c r="K166" i="8"/>
  <c r="L166" i="8"/>
  <c r="M166" i="8"/>
  <c r="N166" i="8"/>
  <c r="I167" i="8"/>
  <c r="J167" i="8"/>
  <c r="K167" i="8"/>
  <c r="L167" i="8"/>
  <c r="M167" i="8"/>
  <c r="N167" i="8"/>
  <c r="I168" i="8"/>
  <c r="J168" i="8"/>
  <c r="K168" i="8"/>
  <c r="L168" i="8"/>
  <c r="M168" i="8"/>
  <c r="N168" i="8"/>
  <c r="I169" i="8"/>
  <c r="J169" i="8"/>
  <c r="K169" i="8"/>
  <c r="L169" i="8"/>
  <c r="M169" i="8"/>
  <c r="N169" i="8"/>
  <c r="I170" i="8"/>
  <c r="J170" i="8"/>
  <c r="K170" i="8"/>
  <c r="L170" i="8"/>
  <c r="M170" i="8"/>
  <c r="N170" i="8"/>
  <c r="I171" i="8"/>
  <c r="J171" i="8"/>
  <c r="K171" i="8"/>
  <c r="L171" i="8"/>
  <c r="M171" i="8"/>
  <c r="N171" i="8"/>
  <c r="I172" i="8"/>
  <c r="J172" i="8"/>
  <c r="K172" i="8"/>
  <c r="L172" i="8"/>
  <c r="M172" i="8"/>
  <c r="N172" i="8"/>
  <c r="I173" i="8"/>
  <c r="J173" i="8"/>
  <c r="K173" i="8"/>
  <c r="L173" i="8"/>
  <c r="M173" i="8"/>
  <c r="N173" i="8"/>
  <c r="I174" i="8"/>
  <c r="J174" i="8"/>
  <c r="K174" i="8"/>
  <c r="L174" i="8"/>
  <c r="M174" i="8"/>
  <c r="N174" i="8"/>
  <c r="I175" i="8"/>
  <c r="J175" i="8"/>
  <c r="K175" i="8"/>
  <c r="L175" i="8"/>
  <c r="M175" i="8"/>
  <c r="N175" i="8"/>
  <c r="I176" i="8"/>
  <c r="J176" i="8"/>
  <c r="K176" i="8"/>
  <c r="L176" i="8"/>
  <c r="M176" i="8"/>
  <c r="N176" i="8"/>
  <c r="I177" i="8"/>
  <c r="J177" i="8"/>
  <c r="K177" i="8"/>
  <c r="L177" i="8"/>
  <c r="M177" i="8"/>
  <c r="N177" i="8"/>
  <c r="I178" i="8"/>
  <c r="J178" i="8"/>
  <c r="K178" i="8"/>
  <c r="L178" i="8"/>
  <c r="M178" i="8"/>
  <c r="N178" i="8"/>
  <c r="I179" i="8"/>
  <c r="J179" i="8"/>
  <c r="K179" i="8"/>
  <c r="L179" i="8"/>
  <c r="M179" i="8"/>
  <c r="N179" i="8"/>
  <c r="I180" i="8"/>
  <c r="J180" i="8"/>
  <c r="K180" i="8"/>
  <c r="L180" i="8"/>
  <c r="M180" i="8"/>
  <c r="N180" i="8"/>
  <c r="I181" i="8"/>
  <c r="J181" i="8"/>
  <c r="K181" i="8"/>
  <c r="L181" i="8"/>
  <c r="M181" i="8"/>
  <c r="N181" i="8"/>
  <c r="I183" i="8"/>
  <c r="J183" i="8"/>
  <c r="K183" i="8"/>
  <c r="L183" i="8"/>
  <c r="M183" i="8"/>
  <c r="N183" i="8"/>
  <c r="I184" i="8"/>
  <c r="J184" i="8"/>
  <c r="K184" i="8"/>
  <c r="L184" i="8"/>
  <c r="M184" i="8"/>
  <c r="N184" i="8"/>
  <c r="I186" i="8"/>
  <c r="J186" i="8"/>
  <c r="K186" i="8"/>
  <c r="L186" i="8"/>
  <c r="M186" i="8"/>
  <c r="N186" i="8"/>
  <c r="I187" i="8"/>
  <c r="J187" i="8"/>
  <c r="K187" i="8"/>
  <c r="L187" i="8"/>
  <c r="M187" i="8"/>
  <c r="N187" i="8"/>
  <c r="I188" i="8"/>
  <c r="J188" i="8"/>
  <c r="K188" i="8"/>
  <c r="L188" i="8"/>
  <c r="M188" i="8"/>
  <c r="N188" i="8"/>
  <c r="I189" i="8"/>
  <c r="J189" i="8"/>
  <c r="K189" i="8"/>
  <c r="L189" i="8"/>
  <c r="M189" i="8"/>
  <c r="N189" i="8"/>
  <c r="I190" i="8"/>
  <c r="J190" i="8"/>
  <c r="K190" i="8"/>
  <c r="L190" i="8"/>
  <c r="M190" i="8"/>
  <c r="N190" i="8"/>
  <c r="I191" i="8"/>
  <c r="J191" i="8"/>
  <c r="K191" i="8"/>
  <c r="L191" i="8"/>
  <c r="M191" i="8"/>
  <c r="N191" i="8"/>
  <c r="I193" i="8"/>
  <c r="J193" i="8"/>
  <c r="K193" i="8"/>
  <c r="L193" i="8"/>
  <c r="M193" i="8"/>
  <c r="N193" i="8"/>
  <c r="I198" i="8"/>
  <c r="J198" i="8"/>
  <c r="K198" i="8"/>
  <c r="L198" i="8"/>
  <c r="M198" i="8"/>
  <c r="N198" i="8"/>
  <c r="I199" i="8"/>
  <c r="J199" i="8"/>
  <c r="K199" i="8"/>
  <c r="L199" i="8"/>
  <c r="M199" i="8"/>
  <c r="N199" i="8"/>
  <c r="I205" i="8"/>
  <c r="J205" i="8"/>
  <c r="K205" i="8"/>
  <c r="L205" i="8"/>
  <c r="M205" i="8"/>
  <c r="N205" i="8"/>
  <c r="I236" i="8"/>
  <c r="J236" i="8"/>
  <c r="K236" i="8"/>
  <c r="L236" i="8"/>
  <c r="M236" i="8"/>
  <c r="N236" i="8"/>
  <c r="I238" i="8"/>
  <c r="J238" i="8"/>
  <c r="K238" i="8"/>
  <c r="L238" i="8"/>
  <c r="M238" i="8"/>
  <c r="N238" i="8"/>
  <c r="I240" i="8"/>
  <c r="J240" i="8"/>
  <c r="K240" i="8"/>
  <c r="L240" i="8"/>
  <c r="M240" i="8"/>
  <c r="N240" i="8"/>
  <c r="I242" i="8"/>
  <c r="J242" i="8"/>
  <c r="K242" i="8"/>
  <c r="L242" i="8"/>
  <c r="M242" i="8"/>
  <c r="N242" i="8"/>
  <c r="I248" i="8"/>
  <c r="J248" i="8"/>
  <c r="K248" i="8"/>
  <c r="L248" i="8"/>
  <c r="M248" i="8"/>
  <c r="N248" i="8"/>
  <c r="I249" i="8"/>
  <c r="J249" i="8"/>
  <c r="K249" i="8"/>
  <c r="L249" i="8"/>
  <c r="M249" i="8"/>
  <c r="N249" i="8"/>
  <c r="I255" i="8"/>
  <c r="J255" i="8"/>
  <c r="K255" i="8"/>
  <c r="L255" i="8"/>
  <c r="M255" i="8"/>
  <c r="N255" i="8"/>
  <c r="I256" i="8"/>
  <c r="J256" i="8"/>
  <c r="K256" i="8"/>
  <c r="L256" i="8"/>
  <c r="M256" i="8"/>
  <c r="N256" i="8"/>
  <c r="I257" i="8"/>
  <c r="J257" i="8"/>
  <c r="K257" i="8"/>
  <c r="L257" i="8"/>
  <c r="M257" i="8"/>
  <c r="N257" i="8"/>
  <c r="I259" i="8"/>
  <c r="J259" i="8"/>
  <c r="K259" i="8"/>
  <c r="L259" i="8"/>
  <c r="M259" i="8"/>
  <c r="N259" i="8"/>
  <c r="I260" i="8"/>
  <c r="J260" i="8"/>
  <c r="K260" i="8"/>
  <c r="L260" i="8"/>
  <c r="M260" i="8"/>
  <c r="N260" i="8"/>
  <c r="I261" i="8"/>
  <c r="J261" i="8"/>
  <c r="K261" i="8"/>
  <c r="L261" i="8"/>
  <c r="M261" i="8"/>
  <c r="N261" i="8"/>
  <c r="I262" i="8"/>
  <c r="J262" i="8"/>
  <c r="K262" i="8"/>
  <c r="L262" i="8"/>
  <c r="M262" i="8"/>
  <c r="N262" i="8"/>
  <c r="I263" i="8"/>
  <c r="J263" i="8"/>
  <c r="K263" i="8"/>
  <c r="L263" i="8"/>
  <c r="M263" i="8"/>
  <c r="N263" i="8"/>
  <c r="I264" i="8"/>
  <c r="J264" i="8"/>
  <c r="K264" i="8"/>
  <c r="L264" i="8"/>
  <c r="M264" i="8"/>
  <c r="N264" i="8"/>
  <c r="I265" i="8"/>
  <c r="J265" i="8"/>
  <c r="K265" i="8"/>
  <c r="L265" i="8"/>
  <c r="M265" i="8"/>
  <c r="N265" i="8"/>
  <c r="I266" i="8"/>
  <c r="J266" i="8"/>
  <c r="K266" i="8"/>
  <c r="L266" i="8"/>
  <c r="M266" i="8"/>
  <c r="N266" i="8"/>
  <c r="I267" i="8"/>
  <c r="J267" i="8"/>
  <c r="K267" i="8"/>
  <c r="L267" i="8"/>
  <c r="M267" i="8"/>
  <c r="N267" i="8"/>
  <c r="I276" i="8"/>
  <c r="J276" i="8"/>
  <c r="K276" i="8"/>
  <c r="L276" i="8"/>
  <c r="M276" i="8"/>
  <c r="N276" i="8"/>
  <c r="I277" i="8"/>
  <c r="J277" i="8"/>
  <c r="K277" i="8"/>
  <c r="L277" i="8"/>
  <c r="M277" i="8"/>
  <c r="N277" i="8"/>
  <c r="I279" i="8"/>
  <c r="J279" i="8"/>
  <c r="K279" i="8"/>
  <c r="L279" i="8"/>
  <c r="M279" i="8"/>
  <c r="N279" i="8"/>
  <c r="I280" i="8"/>
  <c r="J280" i="8"/>
  <c r="K280" i="8"/>
  <c r="L280" i="8"/>
  <c r="M280" i="8"/>
  <c r="N280" i="8"/>
  <c r="I281" i="8"/>
  <c r="J281" i="8"/>
  <c r="K281" i="8"/>
  <c r="L281" i="8"/>
  <c r="M281" i="8"/>
  <c r="N281" i="8"/>
  <c r="I282" i="8"/>
  <c r="J282" i="8"/>
  <c r="K282" i="8"/>
  <c r="L282" i="8"/>
  <c r="M282" i="8"/>
  <c r="N282" i="8"/>
  <c r="I283" i="8"/>
  <c r="J283" i="8"/>
  <c r="K283" i="8"/>
  <c r="L283" i="8"/>
  <c r="M283" i="8"/>
  <c r="N283" i="8"/>
  <c r="I284" i="8"/>
  <c r="J284" i="8"/>
  <c r="K284" i="8"/>
  <c r="L284" i="8"/>
  <c r="M284" i="8"/>
  <c r="N284" i="8"/>
  <c r="I287" i="8"/>
  <c r="J287" i="8"/>
  <c r="K287" i="8"/>
  <c r="L287" i="8"/>
  <c r="M287" i="8"/>
  <c r="N287" i="8"/>
  <c r="I288" i="8"/>
  <c r="J288" i="8"/>
  <c r="K288" i="8"/>
  <c r="L288" i="8"/>
  <c r="M288" i="8"/>
  <c r="N288" i="8"/>
  <c r="I289" i="8"/>
  <c r="J289" i="8"/>
  <c r="K289" i="8"/>
  <c r="L289" i="8"/>
  <c r="M289" i="8"/>
  <c r="N289" i="8"/>
  <c r="I290" i="8"/>
  <c r="J290" i="8"/>
  <c r="K290" i="8"/>
  <c r="L290" i="8"/>
  <c r="M290" i="8"/>
  <c r="N290" i="8"/>
  <c r="I291" i="8"/>
  <c r="J291" i="8"/>
  <c r="K291" i="8"/>
  <c r="L291" i="8"/>
  <c r="M291" i="8"/>
  <c r="N291" i="8"/>
  <c r="I292" i="8"/>
  <c r="J292" i="8"/>
  <c r="K292" i="8"/>
  <c r="L292" i="8"/>
  <c r="M292" i="8"/>
  <c r="N292" i="8"/>
  <c r="I293" i="8"/>
  <c r="J293" i="8"/>
  <c r="K293" i="8"/>
  <c r="L293" i="8"/>
  <c r="M293" i="8"/>
  <c r="N293" i="8"/>
  <c r="I294" i="8"/>
  <c r="J294" i="8"/>
  <c r="K294" i="8"/>
  <c r="L294" i="8"/>
  <c r="M294" i="8"/>
  <c r="N294" i="8"/>
  <c r="I295" i="8"/>
  <c r="J295" i="8"/>
  <c r="K295" i="8"/>
  <c r="L295" i="8"/>
  <c r="M295" i="8"/>
  <c r="N295" i="8"/>
  <c r="I296" i="8"/>
  <c r="J296" i="8"/>
  <c r="K296" i="8"/>
  <c r="L296" i="8"/>
  <c r="M296" i="8"/>
  <c r="N296" i="8"/>
  <c r="I297" i="8"/>
  <c r="J297" i="8"/>
  <c r="K297" i="8"/>
  <c r="L297" i="8"/>
  <c r="M297" i="8"/>
  <c r="N297" i="8"/>
  <c r="I311" i="8"/>
  <c r="J311" i="8"/>
  <c r="K311" i="8"/>
  <c r="L311" i="8"/>
  <c r="M311" i="8"/>
  <c r="N311" i="8"/>
  <c r="I312" i="8"/>
  <c r="J312" i="8"/>
  <c r="K312" i="8"/>
  <c r="L312" i="8"/>
  <c r="M312" i="8"/>
  <c r="N312" i="8"/>
  <c r="I313" i="8"/>
  <c r="J313" i="8"/>
  <c r="K313" i="8"/>
  <c r="L313" i="8"/>
  <c r="M313" i="8"/>
  <c r="N313" i="8"/>
  <c r="I314" i="8"/>
  <c r="J314" i="8"/>
  <c r="K314" i="8"/>
  <c r="L314" i="8"/>
  <c r="M314" i="8"/>
  <c r="N314" i="8"/>
  <c r="I315" i="8"/>
  <c r="J315" i="8"/>
  <c r="K315" i="8"/>
  <c r="L315" i="8"/>
  <c r="M315" i="8"/>
  <c r="N315" i="8"/>
  <c r="I316" i="8"/>
  <c r="J316" i="8"/>
  <c r="K316" i="8"/>
  <c r="L316" i="8"/>
  <c r="M316" i="8"/>
  <c r="N316" i="8"/>
  <c r="I317" i="8"/>
  <c r="J317" i="8"/>
  <c r="K317" i="8"/>
  <c r="L317" i="8"/>
  <c r="M317" i="8"/>
  <c r="N317" i="8"/>
  <c r="I318" i="8"/>
  <c r="J318" i="8"/>
  <c r="K318" i="8"/>
  <c r="L318" i="8"/>
  <c r="M318" i="8"/>
  <c r="N318" i="8"/>
  <c r="I319" i="8"/>
  <c r="J319" i="8"/>
  <c r="K319" i="8"/>
  <c r="L319" i="8"/>
  <c r="M319" i="8"/>
  <c r="N319" i="8"/>
  <c r="I320" i="8"/>
  <c r="J320" i="8"/>
  <c r="K320" i="8"/>
  <c r="L320" i="8"/>
  <c r="M320" i="8"/>
  <c r="N320" i="8"/>
  <c r="I321" i="8"/>
  <c r="J321" i="8"/>
  <c r="K321" i="8"/>
  <c r="L321" i="8"/>
  <c r="M321" i="8"/>
  <c r="N321" i="8"/>
  <c r="I322" i="8"/>
  <c r="J322" i="8"/>
  <c r="K322" i="8"/>
  <c r="L322" i="8"/>
  <c r="M322" i="8"/>
  <c r="N322" i="8"/>
  <c r="I324" i="8"/>
  <c r="J324" i="8"/>
  <c r="K324" i="8"/>
  <c r="L324" i="8"/>
  <c r="M324" i="8"/>
  <c r="N324" i="8"/>
  <c r="I325" i="8"/>
  <c r="J325" i="8"/>
  <c r="K325" i="8"/>
  <c r="L325" i="8"/>
  <c r="M325" i="8"/>
  <c r="N325" i="8"/>
  <c r="I326" i="8"/>
  <c r="J326" i="8"/>
  <c r="K326" i="8"/>
  <c r="L326" i="8"/>
  <c r="M326" i="8"/>
  <c r="N326" i="8"/>
  <c r="I327" i="8"/>
  <c r="J327" i="8"/>
  <c r="K327" i="8"/>
  <c r="L327" i="8"/>
  <c r="M327" i="8"/>
  <c r="N327" i="8"/>
  <c r="I328" i="8"/>
  <c r="J328" i="8"/>
  <c r="K328" i="8"/>
  <c r="L328" i="8"/>
  <c r="M328" i="8"/>
  <c r="N328" i="8"/>
  <c r="I329" i="8"/>
  <c r="J329" i="8"/>
  <c r="K329" i="8"/>
  <c r="L329" i="8"/>
  <c r="M329" i="8"/>
  <c r="N329" i="8"/>
  <c r="I330" i="8"/>
  <c r="J330" i="8"/>
  <c r="K330" i="8"/>
  <c r="L330" i="8"/>
  <c r="M330" i="8"/>
  <c r="N330" i="8"/>
  <c r="I331" i="8"/>
  <c r="J331" i="8"/>
  <c r="K331" i="8"/>
  <c r="L331" i="8"/>
  <c r="M331" i="8"/>
  <c r="N331" i="8"/>
  <c r="I332" i="8"/>
  <c r="J332" i="8"/>
  <c r="K332" i="8"/>
  <c r="L332" i="8"/>
  <c r="M332" i="8"/>
  <c r="N332" i="8"/>
  <c r="I333" i="8"/>
  <c r="J333" i="8"/>
  <c r="K333" i="8"/>
  <c r="L333" i="8"/>
  <c r="M333" i="8"/>
  <c r="N333" i="8"/>
  <c r="I334" i="8"/>
  <c r="J334" i="8"/>
  <c r="K334" i="8"/>
  <c r="L334" i="8"/>
  <c r="M334" i="8"/>
  <c r="N334" i="8"/>
  <c r="I335" i="8"/>
  <c r="J335" i="8"/>
  <c r="K335" i="8"/>
  <c r="L335" i="8"/>
  <c r="M335" i="8"/>
  <c r="N335" i="8"/>
  <c r="I336" i="8"/>
  <c r="J336" i="8"/>
  <c r="K336" i="8"/>
  <c r="L336" i="8"/>
  <c r="M336" i="8"/>
  <c r="N336" i="8"/>
  <c r="I337" i="8"/>
  <c r="J337" i="8"/>
  <c r="K337" i="8"/>
  <c r="L337" i="8"/>
  <c r="M337" i="8"/>
  <c r="N337" i="8"/>
  <c r="I338" i="8"/>
  <c r="J338" i="8"/>
  <c r="K338" i="8"/>
  <c r="L338" i="8"/>
  <c r="M338" i="8"/>
  <c r="N338" i="8"/>
  <c r="I339" i="8"/>
  <c r="J339" i="8"/>
  <c r="K339" i="8"/>
  <c r="L339" i="8"/>
  <c r="M339" i="8"/>
  <c r="N339" i="8"/>
  <c r="I340" i="8"/>
  <c r="J340" i="8"/>
  <c r="K340" i="8"/>
  <c r="L340" i="8"/>
  <c r="M340" i="8"/>
  <c r="N340" i="8"/>
  <c r="I341" i="8"/>
  <c r="J341" i="8"/>
  <c r="K341" i="8"/>
  <c r="L341" i="8"/>
  <c r="M341" i="8"/>
  <c r="N341" i="8"/>
  <c r="I342" i="8"/>
  <c r="J342" i="8"/>
  <c r="K342" i="8"/>
  <c r="L342" i="8"/>
  <c r="M342" i="8"/>
  <c r="N342" i="8"/>
  <c r="I343" i="8"/>
  <c r="J343" i="8"/>
  <c r="K343" i="8"/>
  <c r="L343" i="8"/>
  <c r="M343" i="8"/>
  <c r="N343" i="8"/>
  <c r="I344" i="8"/>
  <c r="J344" i="8"/>
  <c r="K344" i="8"/>
  <c r="L344" i="8"/>
  <c r="M344" i="8"/>
  <c r="N344" i="8"/>
  <c r="I345" i="8"/>
  <c r="J345" i="8"/>
  <c r="K345" i="8"/>
  <c r="L345" i="8"/>
  <c r="M345" i="8"/>
  <c r="N345" i="8"/>
  <c r="I346" i="8"/>
  <c r="J346" i="8"/>
  <c r="K346" i="8"/>
  <c r="L346" i="8"/>
  <c r="M346" i="8"/>
  <c r="N346" i="8"/>
  <c r="I347" i="8"/>
  <c r="J347" i="8"/>
  <c r="K347" i="8"/>
  <c r="L347" i="8"/>
  <c r="M347" i="8"/>
  <c r="N347" i="8"/>
  <c r="I348" i="8"/>
  <c r="J348" i="8"/>
  <c r="K348" i="8"/>
  <c r="L348" i="8"/>
  <c r="M348" i="8"/>
  <c r="N348" i="8"/>
  <c r="I349" i="8"/>
  <c r="J349" i="8"/>
  <c r="K349" i="8"/>
  <c r="L349" i="8"/>
  <c r="M349" i="8"/>
  <c r="N349" i="8"/>
  <c r="I350" i="8"/>
  <c r="J350" i="8"/>
  <c r="K350" i="8"/>
  <c r="L350" i="8"/>
  <c r="M350" i="8"/>
  <c r="N350" i="8"/>
  <c r="I351" i="8"/>
  <c r="J351" i="8"/>
  <c r="K351" i="8"/>
  <c r="L351" i="8"/>
  <c r="M351" i="8"/>
  <c r="N351" i="8"/>
  <c r="I364" i="8"/>
  <c r="J364" i="8"/>
  <c r="K364" i="8"/>
  <c r="L364" i="8"/>
  <c r="M364" i="8"/>
  <c r="N364" i="8"/>
  <c r="I371" i="8"/>
  <c r="J371" i="8"/>
  <c r="K371" i="8"/>
  <c r="L371" i="8"/>
  <c r="M371" i="8"/>
  <c r="N371" i="8"/>
  <c r="I372" i="8"/>
  <c r="J372" i="8"/>
  <c r="K372" i="8"/>
  <c r="L372" i="8"/>
  <c r="M372" i="8"/>
  <c r="N372" i="8"/>
  <c r="I373" i="8"/>
  <c r="J373" i="8"/>
  <c r="K373" i="8"/>
  <c r="L373" i="8"/>
  <c r="M373" i="8"/>
  <c r="N373" i="8"/>
  <c r="I374" i="8"/>
  <c r="J374" i="8"/>
  <c r="K374" i="8"/>
  <c r="L374" i="8"/>
  <c r="M374" i="8"/>
  <c r="N374" i="8"/>
  <c r="I375" i="8"/>
  <c r="J375" i="8"/>
  <c r="K375" i="8"/>
  <c r="L375" i="8"/>
  <c r="M375" i="8"/>
  <c r="N375" i="8"/>
  <c r="I376" i="8"/>
  <c r="J376" i="8"/>
  <c r="K376" i="8"/>
  <c r="L376" i="8"/>
  <c r="M376" i="8"/>
  <c r="N376" i="8"/>
  <c r="I377" i="8"/>
  <c r="J377" i="8"/>
  <c r="K377" i="8"/>
  <c r="L377" i="8"/>
  <c r="M377" i="8"/>
  <c r="N377" i="8"/>
  <c r="I379" i="8"/>
  <c r="J379" i="8"/>
  <c r="K379" i="8"/>
  <c r="L379" i="8"/>
  <c r="M379" i="8"/>
  <c r="N379" i="8"/>
  <c r="I380" i="8"/>
  <c r="J380" i="8"/>
  <c r="K380" i="8"/>
  <c r="L380" i="8"/>
  <c r="M380" i="8"/>
  <c r="N380" i="8"/>
  <c r="I381" i="8"/>
  <c r="J381" i="8"/>
  <c r="K381" i="8"/>
  <c r="L381" i="8"/>
  <c r="M381" i="8"/>
  <c r="N381" i="8"/>
  <c r="I382" i="8"/>
  <c r="J382" i="8"/>
  <c r="K382" i="8"/>
  <c r="L382" i="8"/>
  <c r="M382" i="8"/>
  <c r="N382" i="8"/>
  <c r="I383" i="8"/>
  <c r="J383" i="8"/>
  <c r="K383" i="8"/>
  <c r="L383" i="8"/>
  <c r="M383" i="8"/>
  <c r="N383" i="8"/>
  <c r="I384" i="8"/>
  <c r="J384" i="8"/>
  <c r="K384" i="8"/>
  <c r="L384" i="8"/>
  <c r="M384" i="8"/>
  <c r="N384" i="8"/>
  <c r="I385" i="8"/>
  <c r="J385" i="8"/>
  <c r="K385" i="8"/>
  <c r="L385" i="8"/>
  <c r="M385" i="8"/>
  <c r="N385" i="8"/>
  <c r="I386" i="8"/>
  <c r="J386" i="8"/>
  <c r="K386" i="8"/>
  <c r="L386" i="8"/>
  <c r="M386" i="8"/>
  <c r="N386" i="8"/>
  <c r="I387" i="8"/>
  <c r="J387" i="8"/>
  <c r="K387" i="8"/>
  <c r="L387" i="8"/>
  <c r="M387" i="8"/>
  <c r="N387" i="8"/>
  <c r="I388" i="8"/>
  <c r="J388" i="8"/>
  <c r="K388" i="8"/>
  <c r="L388" i="8"/>
  <c r="M388" i="8"/>
  <c r="N388" i="8"/>
  <c r="I389" i="8"/>
  <c r="J389" i="8"/>
  <c r="K389" i="8"/>
  <c r="L389" i="8"/>
  <c r="M389" i="8"/>
  <c r="N389" i="8"/>
  <c r="I390" i="8"/>
  <c r="J390" i="8"/>
  <c r="K390" i="8"/>
  <c r="L390" i="8"/>
  <c r="M390" i="8"/>
  <c r="N390" i="8"/>
  <c r="I391" i="8"/>
  <c r="J391" i="8"/>
  <c r="K391" i="8"/>
  <c r="L391" i="8"/>
  <c r="M391" i="8"/>
  <c r="N391" i="8"/>
  <c r="I398" i="8"/>
  <c r="J398" i="8"/>
  <c r="K398" i="8"/>
  <c r="L398" i="8"/>
  <c r="M398" i="8"/>
  <c r="N398" i="8"/>
  <c r="I399" i="8"/>
  <c r="J399" i="8"/>
  <c r="K399" i="8"/>
  <c r="L399" i="8"/>
  <c r="M399" i="8"/>
  <c r="N399" i="8"/>
  <c r="I400" i="8"/>
  <c r="J400" i="8"/>
  <c r="K400" i="8"/>
  <c r="L400" i="8"/>
  <c r="M400" i="8"/>
  <c r="N400" i="8"/>
  <c r="I401" i="8"/>
  <c r="J401" i="8"/>
  <c r="K401" i="8"/>
  <c r="L401" i="8"/>
  <c r="M401" i="8"/>
  <c r="N401" i="8"/>
  <c r="I402" i="8"/>
  <c r="J402" i="8"/>
  <c r="K402" i="8"/>
  <c r="L402" i="8"/>
  <c r="M402" i="8"/>
  <c r="N402" i="8"/>
  <c r="I403" i="8"/>
  <c r="J403" i="8"/>
  <c r="K403" i="8"/>
  <c r="L403" i="8"/>
  <c r="M403" i="8"/>
  <c r="N403" i="8"/>
  <c r="I406" i="8"/>
  <c r="J406" i="8"/>
  <c r="K406" i="8"/>
  <c r="L406" i="8"/>
  <c r="M406" i="8"/>
  <c r="N406" i="8"/>
  <c r="I407" i="8"/>
  <c r="J407" i="8"/>
  <c r="K407" i="8"/>
  <c r="L407" i="8"/>
  <c r="M407" i="8"/>
  <c r="N407" i="8"/>
  <c r="I408" i="8"/>
  <c r="J408" i="8"/>
  <c r="K408" i="8"/>
  <c r="L408" i="8"/>
  <c r="M408" i="8"/>
  <c r="N408" i="8"/>
  <c r="I409" i="8"/>
  <c r="J409" i="8"/>
  <c r="K409" i="8"/>
  <c r="L409" i="8"/>
  <c r="M409" i="8"/>
  <c r="N409" i="8"/>
  <c r="I410" i="8"/>
  <c r="J410" i="8"/>
  <c r="K410" i="8"/>
  <c r="L410" i="8"/>
  <c r="M410" i="8"/>
  <c r="N410" i="8"/>
  <c r="I411" i="8"/>
  <c r="J411" i="8"/>
  <c r="K411" i="8"/>
  <c r="L411" i="8"/>
  <c r="M411" i="8"/>
  <c r="N411" i="8"/>
  <c r="I412" i="8"/>
  <c r="J412" i="8"/>
  <c r="K412" i="8"/>
  <c r="L412" i="8"/>
  <c r="M412" i="8"/>
  <c r="N412" i="8"/>
  <c r="I413" i="8"/>
  <c r="J413" i="8"/>
  <c r="K413" i="8"/>
  <c r="L413" i="8"/>
  <c r="M413" i="8"/>
  <c r="N413" i="8"/>
  <c r="I414" i="8"/>
  <c r="J414" i="8"/>
  <c r="K414" i="8"/>
  <c r="L414" i="8"/>
  <c r="M414" i="8"/>
  <c r="N414" i="8"/>
  <c r="I416" i="8"/>
  <c r="J416" i="8"/>
  <c r="K416" i="8"/>
  <c r="L416" i="8"/>
  <c r="M416" i="8"/>
  <c r="N416" i="8"/>
  <c r="I418" i="8"/>
  <c r="J418" i="8"/>
  <c r="K418" i="8"/>
  <c r="L418" i="8"/>
  <c r="M418" i="8"/>
  <c r="N418" i="8"/>
  <c r="I419" i="8"/>
  <c r="J419" i="8"/>
  <c r="K419" i="8"/>
  <c r="L419" i="8"/>
  <c r="M419" i="8"/>
  <c r="N419" i="8"/>
  <c r="I420" i="8"/>
  <c r="J420" i="8"/>
  <c r="K420" i="8"/>
  <c r="L420" i="8"/>
  <c r="M420" i="8"/>
  <c r="N420" i="8"/>
  <c r="I421" i="8"/>
  <c r="J421" i="8"/>
  <c r="K421" i="8"/>
  <c r="L421" i="8"/>
  <c r="M421" i="8"/>
  <c r="N421" i="8"/>
  <c r="I422" i="8"/>
  <c r="J422" i="8"/>
  <c r="K422" i="8"/>
  <c r="L422" i="8"/>
  <c r="M422" i="8"/>
  <c r="N422" i="8"/>
  <c r="I423" i="8"/>
  <c r="J423" i="8"/>
  <c r="K423" i="8"/>
  <c r="L423" i="8"/>
  <c r="M423" i="8"/>
  <c r="N423" i="8"/>
  <c r="I424" i="8"/>
  <c r="J424" i="8"/>
  <c r="K424" i="8"/>
  <c r="L424" i="8"/>
  <c r="M424" i="8"/>
  <c r="N424" i="8"/>
  <c r="I426" i="8"/>
  <c r="J426" i="8"/>
  <c r="K426" i="8"/>
  <c r="L426" i="8"/>
  <c r="M426" i="8"/>
  <c r="N426" i="8"/>
  <c r="I428" i="8"/>
  <c r="J428" i="8"/>
  <c r="K428" i="8"/>
  <c r="L428" i="8"/>
  <c r="M428" i="8"/>
  <c r="N428" i="8"/>
  <c r="I429" i="8"/>
  <c r="J429" i="8"/>
  <c r="K429" i="8"/>
  <c r="L429" i="8"/>
  <c r="M429" i="8"/>
  <c r="N429" i="8"/>
  <c r="I430" i="8"/>
  <c r="J430" i="8"/>
  <c r="K430" i="8"/>
  <c r="L430" i="8"/>
  <c r="M430" i="8"/>
  <c r="N430" i="8"/>
  <c r="I431" i="8"/>
  <c r="J431" i="8"/>
  <c r="K431" i="8"/>
  <c r="L431" i="8"/>
  <c r="M431" i="8"/>
  <c r="N431" i="8"/>
  <c r="I432" i="8"/>
  <c r="J432" i="8"/>
  <c r="K432" i="8"/>
  <c r="L432" i="8"/>
  <c r="M432" i="8"/>
  <c r="N432" i="8"/>
  <c r="I433" i="8"/>
  <c r="J433" i="8"/>
  <c r="K433" i="8"/>
  <c r="L433" i="8"/>
  <c r="M433" i="8"/>
  <c r="N433" i="8"/>
  <c r="I434" i="8"/>
  <c r="J434" i="8"/>
  <c r="K434" i="8"/>
  <c r="L434" i="8"/>
  <c r="M434" i="8"/>
  <c r="N434" i="8"/>
  <c r="I435" i="8"/>
  <c r="J435" i="8"/>
  <c r="K435" i="8"/>
  <c r="L435" i="8"/>
  <c r="M435" i="8"/>
  <c r="N435" i="8"/>
  <c r="I437" i="8"/>
  <c r="J437" i="8"/>
  <c r="K437" i="8"/>
  <c r="L437" i="8"/>
  <c r="M437" i="8"/>
  <c r="N437" i="8"/>
  <c r="I439" i="8"/>
  <c r="J439" i="8"/>
  <c r="K439" i="8"/>
  <c r="L439" i="8"/>
  <c r="M439" i="8"/>
  <c r="N439" i="8"/>
  <c r="I440" i="8"/>
  <c r="J440" i="8"/>
  <c r="K440" i="8"/>
  <c r="L440" i="8"/>
  <c r="M440" i="8"/>
  <c r="N440" i="8"/>
  <c r="I441" i="8"/>
  <c r="J441" i="8"/>
  <c r="K441" i="8"/>
  <c r="L441" i="8"/>
  <c r="M441" i="8"/>
  <c r="N441" i="8"/>
  <c r="I442" i="8"/>
  <c r="J442" i="8"/>
  <c r="K442" i="8"/>
  <c r="L442" i="8"/>
  <c r="M442" i="8"/>
  <c r="N442" i="8"/>
  <c r="I446" i="8"/>
  <c r="J446" i="8"/>
  <c r="K446" i="8"/>
  <c r="L446" i="8"/>
  <c r="M446" i="8"/>
  <c r="N446" i="8"/>
  <c r="I448" i="8"/>
  <c r="J448" i="8"/>
  <c r="K448" i="8"/>
  <c r="L448" i="8"/>
  <c r="M448" i="8"/>
  <c r="N448" i="8"/>
  <c r="I449" i="8"/>
  <c r="J449" i="8"/>
  <c r="K449" i="8"/>
  <c r="L449" i="8"/>
  <c r="M449" i="8"/>
  <c r="N449" i="8"/>
  <c r="I450" i="8"/>
  <c r="J450" i="8"/>
  <c r="K450" i="8"/>
  <c r="L450" i="8"/>
  <c r="M450" i="8"/>
  <c r="N450" i="8"/>
  <c r="I473" i="8"/>
  <c r="J473" i="8"/>
  <c r="K473" i="8"/>
  <c r="L473" i="8"/>
  <c r="M473" i="8"/>
  <c r="N473" i="8"/>
  <c r="I475" i="8"/>
  <c r="J475" i="8"/>
  <c r="K475" i="8"/>
  <c r="L475" i="8"/>
  <c r="M475" i="8"/>
  <c r="N475" i="8"/>
  <c r="I476" i="8"/>
  <c r="J476" i="8"/>
  <c r="K476" i="8"/>
  <c r="L476" i="8"/>
  <c r="M476" i="8"/>
  <c r="N476" i="8"/>
  <c r="I483" i="8"/>
  <c r="J483" i="8"/>
  <c r="K483" i="8"/>
  <c r="L483" i="8"/>
  <c r="M483" i="8"/>
  <c r="N483" i="8"/>
  <c r="I484" i="8"/>
  <c r="J484" i="8"/>
  <c r="K484" i="8"/>
  <c r="L484" i="8"/>
  <c r="M484" i="8"/>
  <c r="N484" i="8"/>
  <c r="I485" i="8"/>
  <c r="J485" i="8"/>
  <c r="K485" i="8"/>
  <c r="L485" i="8"/>
  <c r="M485" i="8"/>
  <c r="N485" i="8"/>
  <c r="I487" i="8"/>
  <c r="J487" i="8"/>
  <c r="K487" i="8"/>
  <c r="L487" i="8"/>
  <c r="M487" i="8"/>
  <c r="N487" i="8"/>
  <c r="I488" i="8"/>
  <c r="J488" i="8"/>
  <c r="K488" i="8"/>
  <c r="L488" i="8"/>
  <c r="M488" i="8"/>
  <c r="N488" i="8"/>
  <c r="I489" i="8"/>
  <c r="J489" i="8"/>
  <c r="K489" i="8"/>
  <c r="L489" i="8"/>
  <c r="M489" i="8"/>
  <c r="N489" i="8"/>
  <c r="I490" i="8"/>
  <c r="J490" i="8"/>
  <c r="K490" i="8"/>
  <c r="L490" i="8"/>
  <c r="M490" i="8"/>
  <c r="N490" i="8"/>
  <c r="I491" i="8"/>
  <c r="J491" i="8"/>
  <c r="K491" i="8"/>
  <c r="L491" i="8"/>
  <c r="M491" i="8"/>
  <c r="N491" i="8"/>
  <c r="I492" i="8"/>
  <c r="J492" i="8"/>
  <c r="K492" i="8"/>
  <c r="L492" i="8"/>
  <c r="M492" i="8"/>
  <c r="N492" i="8"/>
  <c r="I493" i="8"/>
  <c r="J493" i="8"/>
  <c r="K493" i="8"/>
  <c r="L493" i="8"/>
  <c r="M493" i="8"/>
  <c r="N493" i="8"/>
  <c r="I494" i="8"/>
  <c r="J494" i="8"/>
  <c r="K494" i="8"/>
  <c r="L494" i="8"/>
  <c r="M494" i="8"/>
  <c r="N494" i="8"/>
  <c r="I495" i="8"/>
  <c r="J495" i="8"/>
  <c r="K495" i="8"/>
  <c r="L495" i="8"/>
  <c r="M495" i="8"/>
  <c r="N495" i="8"/>
  <c r="I498" i="8"/>
  <c r="J498" i="8"/>
  <c r="K498" i="8"/>
  <c r="L498" i="8"/>
  <c r="M498" i="8"/>
  <c r="N498" i="8"/>
  <c r="I499" i="8"/>
  <c r="J499" i="8"/>
  <c r="K499" i="8"/>
  <c r="L499" i="8"/>
  <c r="M499" i="8"/>
  <c r="N499" i="8"/>
  <c r="I502" i="8"/>
  <c r="J502" i="8"/>
  <c r="K502" i="8"/>
  <c r="L502" i="8"/>
  <c r="M502" i="8"/>
  <c r="N502" i="8"/>
  <c r="I503" i="8"/>
  <c r="J503" i="8"/>
  <c r="K503" i="8"/>
  <c r="L503" i="8"/>
  <c r="M503" i="8"/>
  <c r="N503" i="8"/>
  <c r="I504" i="8"/>
  <c r="J504" i="8"/>
  <c r="K504" i="8"/>
  <c r="L504" i="8"/>
  <c r="M504" i="8"/>
  <c r="N504" i="8"/>
  <c r="I505" i="8"/>
  <c r="J505" i="8"/>
  <c r="K505" i="8"/>
  <c r="L505" i="8"/>
  <c r="M505" i="8"/>
  <c r="N505" i="8"/>
  <c r="I506" i="8"/>
  <c r="J506" i="8"/>
  <c r="K506" i="8"/>
  <c r="L506" i="8"/>
  <c r="M506" i="8"/>
  <c r="N506" i="8"/>
  <c r="I507" i="8"/>
  <c r="J507" i="8"/>
  <c r="K507" i="8"/>
  <c r="L507" i="8"/>
  <c r="M507" i="8"/>
  <c r="N507" i="8"/>
  <c r="I508" i="8"/>
  <c r="J508" i="8"/>
  <c r="K508" i="8"/>
  <c r="L508" i="8"/>
  <c r="M508" i="8"/>
  <c r="N508" i="8"/>
  <c r="I511" i="8"/>
  <c r="J511" i="8"/>
  <c r="K511" i="8"/>
  <c r="L511" i="8"/>
  <c r="M511" i="8"/>
  <c r="N511" i="8"/>
  <c r="I514" i="8"/>
  <c r="J514" i="8"/>
  <c r="K514" i="8"/>
  <c r="L514" i="8"/>
  <c r="M514" i="8"/>
  <c r="N514" i="8"/>
  <c r="I516" i="8"/>
  <c r="J516" i="8"/>
  <c r="K516" i="8"/>
  <c r="L516" i="8"/>
  <c r="M516" i="8"/>
  <c r="N516" i="8"/>
  <c r="I517" i="8"/>
  <c r="J517" i="8"/>
  <c r="K517" i="8"/>
  <c r="L517" i="8"/>
  <c r="M517" i="8"/>
  <c r="N517" i="8"/>
  <c r="I518" i="8"/>
  <c r="J518" i="8"/>
  <c r="K518" i="8"/>
  <c r="L518" i="8"/>
  <c r="M518" i="8"/>
  <c r="N518" i="8"/>
  <c r="I519" i="8"/>
  <c r="J519" i="8"/>
  <c r="K519" i="8"/>
  <c r="L519" i="8"/>
  <c r="M519" i="8"/>
  <c r="N519" i="8"/>
  <c r="I520" i="8"/>
  <c r="J520" i="8"/>
  <c r="K520" i="8"/>
  <c r="L520" i="8"/>
  <c r="M520" i="8"/>
  <c r="N520" i="8"/>
  <c r="I521" i="8"/>
  <c r="J521" i="8"/>
  <c r="K521" i="8"/>
  <c r="L521" i="8"/>
  <c r="M521" i="8"/>
  <c r="N521" i="8"/>
  <c r="I522" i="8"/>
  <c r="J522" i="8"/>
  <c r="K522" i="8"/>
  <c r="L522" i="8"/>
  <c r="M522" i="8"/>
  <c r="N522" i="8"/>
  <c r="I523" i="8"/>
  <c r="J523" i="8"/>
  <c r="K523" i="8"/>
  <c r="L523" i="8"/>
  <c r="M523" i="8"/>
  <c r="N523" i="8"/>
  <c r="I524" i="8"/>
  <c r="J524" i="8"/>
  <c r="K524" i="8"/>
  <c r="L524" i="8"/>
  <c r="M524" i="8"/>
  <c r="N524" i="8"/>
  <c r="I525" i="8"/>
  <c r="J525" i="8"/>
  <c r="K525" i="8"/>
  <c r="L525" i="8"/>
  <c r="M525" i="8"/>
  <c r="N525" i="8"/>
  <c r="I526" i="8"/>
  <c r="J526" i="8"/>
  <c r="K526" i="8"/>
  <c r="L526" i="8"/>
  <c r="M526" i="8"/>
  <c r="N526" i="8"/>
  <c r="I527" i="8"/>
  <c r="J527" i="8"/>
  <c r="K527" i="8"/>
  <c r="L527" i="8"/>
  <c r="M527" i="8"/>
  <c r="N527" i="8"/>
  <c r="I528" i="8"/>
  <c r="J528" i="8"/>
  <c r="K528" i="8"/>
  <c r="L528" i="8"/>
  <c r="M528" i="8"/>
  <c r="N528" i="8"/>
  <c r="I529" i="8"/>
  <c r="J529" i="8"/>
  <c r="K529" i="8"/>
  <c r="L529" i="8"/>
  <c r="M529" i="8"/>
  <c r="N529" i="8"/>
  <c r="I530" i="8"/>
  <c r="J530" i="8"/>
  <c r="K530" i="8"/>
  <c r="L530" i="8"/>
  <c r="M530" i="8"/>
  <c r="N530" i="8"/>
  <c r="I531" i="8"/>
  <c r="J531" i="8"/>
  <c r="K531" i="8"/>
  <c r="L531" i="8"/>
  <c r="M531" i="8"/>
  <c r="N531" i="8"/>
  <c r="I532" i="8"/>
  <c r="J532" i="8"/>
  <c r="K532" i="8"/>
  <c r="L532" i="8"/>
  <c r="M532" i="8"/>
  <c r="N532" i="8"/>
  <c r="I533" i="8"/>
  <c r="J533" i="8"/>
  <c r="K533" i="8"/>
  <c r="L533" i="8"/>
  <c r="M533" i="8"/>
  <c r="N533" i="8"/>
  <c r="I534" i="8"/>
  <c r="J534" i="8"/>
  <c r="K534" i="8"/>
  <c r="L534" i="8"/>
  <c r="M534" i="8"/>
  <c r="N534" i="8"/>
  <c r="I536" i="8"/>
  <c r="J536" i="8"/>
  <c r="K536" i="8"/>
  <c r="L536" i="8"/>
  <c r="M536" i="8"/>
  <c r="N536" i="8"/>
  <c r="I537" i="8"/>
  <c r="J537" i="8"/>
  <c r="K537" i="8"/>
  <c r="L537" i="8"/>
  <c r="M537" i="8"/>
  <c r="N537" i="8"/>
  <c r="I538" i="8"/>
  <c r="J538" i="8"/>
  <c r="K538" i="8"/>
  <c r="L538" i="8"/>
  <c r="M538" i="8"/>
  <c r="N538" i="8"/>
  <c r="I539" i="8"/>
  <c r="J539" i="8"/>
  <c r="K539" i="8"/>
  <c r="L539" i="8"/>
  <c r="M539" i="8"/>
  <c r="N539" i="8"/>
  <c r="I540" i="8"/>
  <c r="J540" i="8"/>
  <c r="K540" i="8"/>
  <c r="L540" i="8"/>
  <c r="M540" i="8"/>
  <c r="N540" i="8"/>
  <c r="I541" i="8"/>
  <c r="J541" i="8"/>
  <c r="K541" i="8"/>
  <c r="L541" i="8"/>
  <c r="M541" i="8"/>
  <c r="N541" i="8"/>
  <c r="I542" i="8"/>
  <c r="J542" i="8"/>
  <c r="K542" i="8"/>
  <c r="L542" i="8"/>
  <c r="M542" i="8"/>
  <c r="N542" i="8"/>
  <c r="I544" i="8"/>
  <c r="J544" i="8"/>
  <c r="K544" i="8"/>
  <c r="L544" i="8"/>
  <c r="M544" i="8"/>
  <c r="N544" i="8"/>
  <c r="I546" i="8"/>
  <c r="J546" i="8"/>
  <c r="K546" i="8"/>
  <c r="L546" i="8"/>
  <c r="M546" i="8"/>
  <c r="N546" i="8"/>
  <c r="I548" i="8"/>
  <c r="J548" i="8"/>
  <c r="K548" i="8"/>
  <c r="L548" i="8"/>
  <c r="M548" i="8"/>
  <c r="N548" i="8"/>
  <c r="I549" i="8"/>
  <c r="J549" i="8"/>
  <c r="K549" i="8"/>
  <c r="L549" i="8"/>
  <c r="M549" i="8"/>
  <c r="N549" i="8"/>
  <c r="I550" i="8"/>
  <c r="J550" i="8"/>
  <c r="K550" i="8"/>
  <c r="L550" i="8"/>
  <c r="M550" i="8"/>
  <c r="N550" i="8"/>
  <c r="I573" i="8"/>
  <c r="J573" i="8"/>
  <c r="K573" i="8"/>
  <c r="L573" i="8"/>
  <c r="M573" i="8"/>
  <c r="N573" i="8"/>
  <c r="I574" i="8"/>
  <c r="J574" i="8"/>
  <c r="K574" i="8"/>
  <c r="L574" i="8"/>
  <c r="M574" i="8"/>
  <c r="N574" i="8"/>
  <c r="I575" i="8"/>
  <c r="J575" i="8"/>
  <c r="K575" i="8"/>
  <c r="L575" i="8"/>
  <c r="M575" i="8"/>
  <c r="N575" i="8"/>
  <c r="I576" i="8"/>
  <c r="J576" i="8"/>
  <c r="K576" i="8"/>
  <c r="L576" i="8"/>
  <c r="M576" i="8"/>
  <c r="N576" i="8"/>
  <c r="I577" i="8"/>
  <c r="J577" i="8"/>
  <c r="K577" i="8"/>
  <c r="L577" i="8"/>
  <c r="M577" i="8"/>
  <c r="N577" i="8"/>
  <c r="I578" i="8"/>
  <c r="J578" i="8"/>
  <c r="K578" i="8"/>
  <c r="L578" i="8"/>
  <c r="M578" i="8"/>
  <c r="N578" i="8"/>
  <c r="I585" i="8"/>
  <c r="J585" i="8"/>
  <c r="K585" i="8"/>
  <c r="L585" i="8"/>
  <c r="M585" i="8"/>
  <c r="N585" i="8"/>
  <c r="I586" i="8"/>
  <c r="J586" i="8"/>
  <c r="K586" i="8"/>
  <c r="L586" i="8"/>
  <c r="M586" i="8"/>
  <c r="N586" i="8"/>
  <c r="I587" i="8"/>
  <c r="J587" i="8"/>
  <c r="K587" i="8"/>
  <c r="L587" i="8"/>
  <c r="M587" i="8"/>
  <c r="N587" i="8"/>
  <c r="I589" i="8"/>
  <c r="J589" i="8"/>
  <c r="K589" i="8"/>
  <c r="L589" i="8"/>
  <c r="M589" i="8"/>
  <c r="N589" i="8"/>
  <c r="I590" i="8"/>
  <c r="J590" i="8"/>
  <c r="K590" i="8"/>
  <c r="L590" i="8"/>
  <c r="M590" i="8"/>
  <c r="N590" i="8"/>
  <c r="I591" i="8"/>
  <c r="J591" i="8"/>
  <c r="K591" i="8"/>
  <c r="L591" i="8"/>
  <c r="M591" i="8"/>
  <c r="N591" i="8"/>
  <c r="I592" i="8"/>
  <c r="J592" i="8"/>
  <c r="K592" i="8"/>
  <c r="L592" i="8"/>
  <c r="M592" i="8"/>
  <c r="N592" i="8"/>
  <c r="I593" i="8"/>
  <c r="J593" i="8"/>
  <c r="K593" i="8"/>
  <c r="L593" i="8"/>
  <c r="M593" i="8"/>
  <c r="N593" i="8"/>
  <c r="I594" i="8"/>
  <c r="J594" i="8"/>
  <c r="K594" i="8"/>
  <c r="L594" i="8"/>
  <c r="M594" i="8"/>
  <c r="N594" i="8"/>
  <c r="I595" i="8"/>
  <c r="J595" i="8"/>
  <c r="K595" i="8"/>
  <c r="L595" i="8"/>
  <c r="M595" i="8"/>
  <c r="N595" i="8"/>
  <c r="I596" i="8"/>
  <c r="J596" i="8"/>
  <c r="K596" i="8"/>
  <c r="L596" i="8"/>
  <c r="M596" i="8"/>
  <c r="N596" i="8"/>
  <c r="I597" i="8"/>
  <c r="J597" i="8"/>
  <c r="K597" i="8"/>
  <c r="L597" i="8"/>
  <c r="M597" i="8"/>
  <c r="N597" i="8"/>
  <c r="I598" i="8"/>
  <c r="J598" i="8"/>
  <c r="K598" i="8"/>
  <c r="L598" i="8"/>
  <c r="M598" i="8"/>
  <c r="N598" i="8"/>
  <c r="I601" i="8"/>
  <c r="J601" i="8"/>
  <c r="K601" i="8"/>
  <c r="L601" i="8"/>
  <c r="M601" i="8"/>
  <c r="N601" i="8"/>
  <c r="I602" i="8"/>
  <c r="J602" i="8"/>
  <c r="K602" i="8"/>
  <c r="L602" i="8"/>
  <c r="M602" i="8"/>
  <c r="N602" i="8"/>
  <c r="I603" i="8"/>
  <c r="J603" i="8"/>
  <c r="K603" i="8"/>
  <c r="L603" i="8"/>
  <c r="M603" i="8"/>
  <c r="N603" i="8"/>
  <c r="I604" i="8"/>
  <c r="J604" i="8"/>
  <c r="K604" i="8"/>
  <c r="L604" i="8"/>
  <c r="M604" i="8"/>
  <c r="N604" i="8"/>
  <c r="I605" i="8"/>
  <c r="J605" i="8"/>
  <c r="K605" i="8"/>
  <c r="L605" i="8"/>
  <c r="M605" i="8"/>
  <c r="N605" i="8"/>
  <c r="I608" i="8"/>
  <c r="J608" i="8"/>
  <c r="K608" i="8"/>
  <c r="L608" i="8"/>
  <c r="M608" i="8"/>
  <c r="N608" i="8"/>
  <c r="I609" i="8"/>
  <c r="J609" i="8"/>
  <c r="K609" i="8"/>
  <c r="L609" i="8"/>
  <c r="M609" i="8"/>
  <c r="N609" i="8"/>
  <c r="I610" i="8"/>
  <c r="J610" i="8"/>
  <c r="K610" i="8"/>
  <c r="L610" i="8"/>
  <c r="M610" i="8"/>
  <c r="N610" i="8"/>
  <c r="I612" i="8"/>
  <c r="J612" i="8"/>
  <c r="K612" i="8"/>
  <c r="L612" i="8"/>
  <c r="M612" i="8"/>
  <c r="N612" i="8"/>
  <c r="I614" i="8"/>
  <c r="J614" i="8"/>
  <c r="K614" i="8"/>
  <c r="L614" i="8"/>
  <c r="M614" i="8"/>
  <c r="N614" i="8"/>
  <c r="I615" i="8"/>
  <c r="J615" i="8"/>
  <c r="K615" i="8"/>
  <c r="L615" i="8"/>
  <c r="M615" i="8"/>
  <c r="N615" i="8"/>
  <c r="I616" i="8"/>
  <c r="J616" i="8"/>
  <c r="K616" i="8"/>
  <c r="L616" i="8"/>
  <c r="M616" i="8"/>
  <c r="N616" i="8"/>
  <c r="I617" i="8"/>
  <c r="J617" i="8"/>
  <c r="K617" i="8"/>
  <c r="L617" i="8"/>
  <c r="M617" i="8"/>
  <c r="N617" i="8"/>
  <c r="I618" i="8"/>
  <c r="J618" i="8"/>
  <c r="K618" i="8"/>
  <c r="L618" i="8"/>
  <c r="M618" i="8"/>
  <c r="N618" i="8"/>
  <c r="I619" i="8"/>
  <c r="J619" i="8"/>
  <c r="K619" i="8"/>
  <c r="L619" i="8"/>
  <c r="M619" i="8"/>
  <c r="N619" i="8"/>
  <c r="I620" i="8"/>
  <c r="J620" i="8"/>
  <c r="K620" i="8"/>
  <c r="L620" i="8"/>
  <c r="M620" i="8"/>
  <c r="N620" i="8"/>
  <c r="I621" i="8"/>
  <c r="J621" i="8"/>
  <c r="K621" i="8"/>
  <c r="L621" i="8"/>
  <c r="M621" i="8"/>
  <c r="N621" i="8"/>
  <c r="I622" i="8"/>
  <c r="J622" i="8"/>
  <c r="K622" i="8"/>
  <c r="L622" i="8"/>
  <c r="M622" i="8"/>
  <c r="N622" i="8"/>
  <c r="I623" i="8"/>
  <c r="J623" i="8"/>
  <c r="K623" i="8"/>
  <c r="L623" i="8"/>
  <c r="M623" i="8"/>
  <c r="N623" i="8"/>
  <c r="I624" i="8"/>
  <c r="J624" i="8"/>
  <c r="K624" i="8"/>
  <c r="L624" i="8"/>
  <c r="M624" i="8"/>
  <c r="N624" i="8"/>
  <c r="I625" i="8"/>
  <c r="J625" i="8"/>
  <c r="K625" i="8"/>
  <c r="L625" i="8"/>
  <c r="M625" i="8"/>
  <c r="N625" i="8"/>
  <c r="I627" i="8"/>
  <c r="J627" i="8"/>
  <c r="K627" i="8"/>
  <c r="L627" i="8"/>
  <c r="M627" i="8"/>
  <c r="N627" i="8"/>
  <c r="I628" i="8"/>
  <c r="J628" i="8"/>
  <c r="K628" i="8"/>
  <c r="L628" i="8"/>
  <c r="M628" i="8"/>
  <c r="N628" i="8"/>
  <c r="I629" i="8"/>
  <c r="J629" i="8"/>
  <c r="K629" i="8"/>
  <c r="L629" i="8"/>
  <c r="M629" i="8"/>
  <c r="N629" i="8"/>
  <c r="I630" i="8"/>
  <c r="J630" i="8"/>
  <c r="K630" i="8"/>
  <c r="L630" i="8"/>
  <c r="M630" i="8"/>
  <c r="N630" i="8"/>
  <c r="I631" i="8"/>
  <c r="J631" i="8"/>
  <c r="K631" i="8"/>
  <c r="L631" i="8"/>
  <c r="M631" i="8"/>
  <c r="N631" i="8"/>
  <c r="I632" i="8"/>
  <c r="J632" i="8"/>
  <c r="K632" i="8"/>
  <c r="L632" i="8"/>
  <c r="M632" i="8"/>
  <c r="N632" i="8"/>
  <c r="I634" i="8"/>
  <c r="J634" i="8"/>
  <c r="K634" i="8"/>
  <c r="L634" i="8"/>
  <c r="M634" i="8"/>
  <c r="N634" i="8"/>
  <c r="I635" i="8"/>
  <c r="J635" i="8"/>
  <c r="K635" i="8"/>
  <c r="L635" i="8"/>
  <c r="M635" i="8"/>
  <c r="N635" i="8"/>
  <c r="I636" i="8"/>
  <c r="J636" i="8"/>
  <c r="K636" i="8"/>
  <c r="L636" i="8"/>
  <c r="M636" i="8"/>
  <c r="N636" i="8"/>
  <c r="I638" i="8"/>
  <c r="J638" i="8"/>
  <c r="K638" i="8"/>
  <c r="L638" i="8"/>
  <c r="M638" i="8"/>
  <c r="N638" i="8"/>
  <c r="I639" i="8"/>
  <c r="J639" i="8"/>
  <c r="K639" i="8"/>
  <c r="L639" i="8"/>
  <c r="M639" i="8"/>
  <c r="N639" i="8"/>
  <c r="I640" i="8"/>
  <c r="J640" i="8"/>
  <c r="K640" i="8"/>
  <c r="L640" i="8"/>
  <c r="M640" i="8"/>
  <c r="N640" i="8"/>
  <c r="I641" i="8"/>
  <c r="J641" i="8"/>
  <c r="K641" i="8"/>
  <c r="L641" i="8"/>
  <c r="M641" i="8"/>
  <c r="N641" i="8"/>
  <c r="I642" i="8"/>
  <c r="J642" i="8"/>
  <c r="K642" i="8"/>
  <c r="L642" i="8"/>
  <c r="M642" i="8"/>
  <c r="N642" i="8"/>
  <c r="I643" i="8"/>
  <c r="J643" i="8"/>
  <c r="K643" i="8"/>
  <c r="L643" i="8"/>
  <c r="M643" i="8"/>
  <c r="N643" i="8"/>
  <c r="I644" i="8"/>
  <c r="J644" i="8"/>
  <c r="K644" i="8"/>
  <c r="L644" i="8"/>
  <c r="M644" i="8"/>
  <c r="N644" i="8"/>
  <c r="I645" i="8"/>
  <c r="J645" i="8"/>
  <c r="K645" i="8"/>
  <c r="L645" i="8"/>
  <c r="M645" i="8"/>
  <c r="N645" i="8"/>
  <c r="I646" i="8"/>
  <c r="J646" i="8"/>
  <c r="K646" i="8"/>
  <c r="L646" i="8"/>
  <c r="M646" i="8"/>
  <c r="N646" i="8"/>
  <c r="I647" i="8"/>
  <c r="J647" i="8"/>
  <c r="K647" i="8"/>
  <c r="L647" i="8"/>
  <c r="M647" i="8"/>
  <c r="N647" i="8"/>
  <c r="I648" i="8"/>
  <c r="J648" i="8"/>
  <c r="K648" i="8"/>
  <c r="L648" i="8"/>
  <c r="M648" i="8"/>
  <c r="N648" i="8"/>
  <c r="I649" i="8"/>
  <c r="J649" i="8"/>
  <c r="K649" i="8"/>
  <c r="L649" i="8"/>
  <c r="M649" i="8"/>
  <c r="N649" i="8"/>
  <c r="I650" i="8"/>
  <c r="J650" i="8"/>
  <c r="K650" i="8"/>
  <c r="L650" i="8"/>
  <c r="M650" i="8"/>
  <c r="N650" i="8"/>
  <c r="N652" i="8" l="1"/>
  <c r="M652" i="8"/>
  <c r="L652" i="8"/>
  <c r="K652" i="8"/>
  <c r="J652" i="8"/>
  <c r="I652" i="8"/>
  <c r="N4" i="8"/>
  <c r="M4" i="8"/>
  <c r="L4" i="8"/>
  <c r="K4" i="8"/>
  <c r="J4" i="8"/>
  <c r="I4" i="8"/>
  <c r="N7" i="8"/>
  <c r="M7" i="8"/>
  <c r="L7" i="8"/>
  <c r="K7" i="8"/>
  <c r="J7" i="8"/>
  <c r="I7" i="8"/>
  <c r="N2" i="8"/>
  <c r="M2" i="8"/>
  <c r="L2" i="8"/>
  <c r="K2" i="8"/>
  <c r="J2" i="8"/>
  <c r="I2" i="8"/>
  <c r="N5" i="8"/>
  <c r="M5" i="8"/>
  <c r="L5" i="8"/>
  <c r="K5" i="8"/>
  <c r="J5" i="8"/>
  <c r="I5" i="8"/>
  <c r="N3" i="8"/>
  <c r="M3" i="8"/>
  <c r="L3" i="8"/>
  <c r="K3" i="8"/>
  <c r="J3" i="8"/>
  <c r="I3" i="8"/>
  <c r="N6" i="8"/>
  <c r="M6" i="8"/>
  <c r="L6" i="8"/>
  <c r="K6" i="8"/>
  <c r="J6" i="8"/>
  <c r="I6" i="8"/>
</calcChain>
</file>

<file path=xl/sharedStrings.xml><?xml version="1.0" encoding="utf-8"?>
<sst xmlns="http://schemas.openxmlformats.org/spreadsheetml/2006/main" count="6196" uniqueCount="1081">
  <si>
    <t>Part</t>
  </si>
  <si>
    <t>BW14-WM</t>
  </si>
  <si>
    <t>BW14031</t>
  </si>
  <si>
    <t>BW14036</t>
  </si>
  <si>
    <t>BW14060</t>
  </si>
  <si>
    <t>BW14061</t>
  </si>
  <si>
    <t>BW14062</t>
  </si>
  <si>
    <t>BW14069</t>
  </si>
  <si>
    <t>BW17015</t>
  </si>
  <si>
    <t>BW17036</t>
  </si>
  <si>
    <t>BW17060</t>
  </si>
  <si>
    <t>BW17061</t>
  </si>
  <si>
    <t>BW17068</t>
  </si>
  <si>
    <t>BW17093</t>
  </si>
  <si>
    <t>BW203-060</t>
  </si>
  <si>
    <t>BW203-061</t>
  </si>
  <si>
    <t>BW203-069</t>
  </si>
  <si>
    <t>BW203-093</t>
  </si>
  <si>
    <t>BW203-304</t>
  </si>
  <si>
    <t>BW203-306</t>
  </si>
  <si>
    <t>BW203-308</t>
  </si>
  <si>
    <t>BW203-313</t>
  </si>
  <si>
    <t>BW204-060</t>
  </si>
  <si>
    <t>BW204-061</t>
  </si>
  <si>
    <t>BW204-069</t>
  </si>
  <si>
    <t>BW204-304</t>
  </si>
  <si>
    <t>BW204-306</t>
  </si>
  <si>
    <t>BW204-308</t>
  </si>
  <si>
    <t>BW204-313</t>
  </si>
  <si>
    <t>BW205-061</t>
  </si>
  <si>
    <t>BW205-302</t>
  </si>
  <si>
    <t>BW205-304</t>
  </si>
  <si>
    <t>BW205-308</t>
  </si>
  <si>
    <t>BW205-313</t>
  </si>
  <si>
    <t>BW207-046</t>
  </si>
  <si>
    <t>BW207-060</t>
  </si>
  <si>
    <t>BW207-061</t>
  </si>
  <si>
    <t>BW207-067</t>
  </si>
  <si>
    <t>BW207-304</t>
  </si>
  <si>
    <t>BW207-313</t>
  </si>
  <si>
    <t>BW207-670</t>
  </si>
  <si>
    <t>BW207-966</t>
  </si>
  <si>
    <t>BW212-046</t>
  </si>
  <si>
    <t>BW212-060</t>
  </si>
  <si>
    <t>BW212-061</t>
  </si>
  <si>
    <t>BW212-067</t>
  </si>
  <si>
    <t>BW212-069</t>
  </si>
  <si>
    <t>BW212-304</t>
  </si>
  <si>
    <t>BW212-306</t>
  </si>
  <si>
    <t>BW212-308</t>
  </si>
  <si>
    <t>BW212-313</t>
  </si>
  <si>
    <t>BW220-029</t>
  </si>
  <si>
    <t>BW220-030</t>
  </si>
  <si>
    <t>BW220-044</t>
  </si>
  <si>
    <t>BW220-060</t>
  </si>
  <si>
    <t>BW220-061</t>
  </si>
  <si>
    <t>BW220-067</t>
  </si>
  <si>
    <t>BW220-069</t>
  </si>
  <si>
    <t>BW220-076</t>
  </si>
  <si>
    <t>BW220-273</t>
  </si>
  <si>
    <t>BW220-304</t>
  </si>
  <si>
    <t>BW22031</t>
  </si>
  <si>
    <t>BW22035</t>
  </si>
  <si>
    <t>BW22060</t>
  </si>
  <si>
    <t>BW22061</t>
  </si>
  <si>
    <t>BW221-029</t>
  </si>
  <si>
    <t>BW221-030</t>
  </si>
  <si>
    <t>BW221-060</t>
  </si>
  <si>
    <t>BW221-061</t>
  </si>
  <si>
    <t>BW221-067</t>
  </si>
  <si>
    <t>BW221-273</t>
  </si>
  <si>
    <t>BW221-304</t>
  </si>
  <si>
    <t>BW221-313</t>
  </si>
  <si>
    <t>BW222-029</t>
  </si>
  <si>
    <t>BW222-030</t>
  </si>
  <si>
    <t>BW222-061</t>
  </si>
  <si>
    <t>BW222-067</t>
  </si>
  <si>
    <t>BW222-076</t>
  </si>
  <si>
    <t>BW224-060</t>
  </si>
  <si>
    <t>BW224-061</t>
  </si>
  <si>
    <t>BW224-067</t>
  </si>
  <si>
    <t>BW224-074</t>
  </si>
  <si>
    <t>BW224-273</t>
  </si>
  <si>
    <t>BW224-304</t>
  </si>
  <si>
    <t>BW224-313</t>
  </si>
  <si>
    <t>BW224-SB</t>
  </si>
  <si>
    <t>BW225-061</t>
  </si>
  <si>
    <t>BW225-067</t>
  </si>
  <si>
    <t>BW225-304</t>
  </si>
  <si>
    <t>BW225-308</t>
  </si>
  <si>
    <t>BW241-048</t>
  </si>
  <si>
    <t>BW241-060</t>
  </si>
  <si>
    <t>BW241-061</t>
  </si>
  <si>
    <t>BW241-062</t>
  </si>
  <si>
    <t>BW241-405</t>
  </si>
  <si>
    <t>BW242-048</t>
  </si>
  <si>
    <t>BW242-405</t>
  </si>
  <si>
    <t>BW244-048</t>
  </si>
  <si>
    <t>BW244-060</t>
  </si>
  <si>
    <t>BW244-061</t>
  </si>
  <si>
    <t>BW244-062</t>
  </si>
  <si>
    <t>BW244-067</t>
  </si>
  <si>
    <t>BW244-074</t>
  </si>
  <si>
    <t>BW244-405</t>
  </si>
  <si>
    <t>BW26-304</t>
  </si>
  <si>
    <t>BW26-308</t>
  </si>
  <si>
    <t>BW26-313</t>
  </si>
  <si>
    <t>BW26-405</t>
  </si>
  <si>
    <t>BW26-542</t>
  </si>
  <si>
    <t>BW26-543</t>
  </si>
  <si>
    <t>BW26-670</t>
  </si>
  <si>
    <t>BW26-671</t>
  </si>
  <si>
    <t>BW26-677</t>
  </si>
  <si>
    <t>BW26-678</t>
  </si>
  <si>
    <t>BW26-688</t>
  </si>
  <si>
    <t>BW26-AB</t>
  </si>
  <si>
    <t>BW26-SB</t>
  </si>
  <si>
    <t>BW26004</t>
  </si>
  <si>
    <t>BW26011</t>
  </si>
  <si>
    <t>BW26012</t>
  </si>
  <si>
    <t>BW26015</t>
  </si>
  <si>
    <t>BW26018</t>
  </si>
  <si>
    <t>BW26020</t>
  </si>
  <si>
    <t>BW26021</t>
  </si>
  <si>
    <t>BW26024</t>
  </si>
  <si>
    <t>BW26025</t>
  </si>
  <si>
    <t>BW26026</t>
  </si>
  <si>
    <t>BW26027</t>
  </si>
  <si>
    <t>BW26028</t>
  </si>
  <si>
    <t>BW26029</t>
  </si>
  <si>
    <t>BW26030</t>
  </si>
  <si>
    <t>BW26031</t>
  </si>
  <si>
    <t>BW26036</t>
  </si>
  <si>
    <t>BW26037</t>
  </si>
  <si>
    <t>BW26039</t>
  </si>
  <si>
    <t>BW26042</t>
  </si>
  <si>
    <t>BW26046</t>
  </si>
  <si>
    <t>BW26047</t>
  </si>
  <si>
    <t>BW26050</t>
  </si>
  <si>
    <t>BW26054</t>
  </si>
  <si>
    <t>BW26056</t>
  </si>
  <si>
    <t>BW26060</t>
  </si>
  <si>
    <t>BW26061</t>
  </si>
  <si>
    <t>BW26065</t>
  </si>
  <si>
    <t>BW26067</t>
  </si>
  <si>
    <t>BW26068</t>
  </si>
  <si>
    <t>BW26069</t>
  </si>
  <si>
    <t>BW26074</t>
  </si>
  <si>
    <t>BW26076</t>
  </si>
  <si>
    <t>BW26093</t>
  </si>
  <si>
    <t>BW26095</t>
  </si>
  <si>
    <t>BW26097</t>
  </si>
  <si>
    <t>BW26098</t>
  </si>
  <si>
    <t>BW26273</t>
  </si>
  <si>
    <t>BW26963</t>
  </si>
  <si>
    <t>BW26964</t>
  </si>
  <si>
    <t>BW26966</t>
  </si>
  <si>
    <t>BW26967</t>
  </si>
  <si>
    <t>BW26969</t>
  </si>
  <si>
    <t>BW37-313</t>
  </si>
  <si>
    <t>BW37060</t>
  </si>
  <si>
    <t>BW37061</t>
  </si>
  <si>
    <t>BW37069</t>
  </si>
  <si>
    <t>BW50005</t>
  </si>
  <si>
    <t>BW50036</t>
  </si>
  <si>
    <t>BW52-SB</t>
  </si>
  <si>
    <t>BW53015</t>
  </si>
  <si>
    <t>BW53061</t>
  </si>
  <si>
    <t>BW53068</t>
  </si>
  <si>
    <t>BW54-AB</t>
  </si>
  <si>
    <t>BW54-BM</t>
  </si>
  <si>
    <t>BW54-BR</t>
  </si>
  <si>
    <t>BW54029</t>
  </si>
  <si>
    <t>BW54060</t>
  </si>
  <si>
    <t>BW54061</t>
  </si>
  <si>
    <t>BW54273</t>
  </si>
  <si>
    <t>BW54966</t>
  </si>
  <si>
    <t>BW55-X</t>
  </si>
  <si>
    <t>BW55061</t>
  </si>
  <si>
    <t>BW58-310</t>
  </si>
  <si>
    <t>BW58-670</t>
  </si>
  <si>
    <t>BW58-677</t>
  </si>
  <si>
    <t>BW58-678</t>
  </si>
  <si>
    <t>BW58-688</t>
  </si>
  <si>
    <t>BW58-WM</t>
  </si>
  <si>
    <t>BW58005</t>
  </si>
  <si>
    <t>BW58015</t>
  </si>
  <si>
    <t>BW58031</t>
  </si>
  <si>
    <t>BW58036</t>
  </si>
  <si>
    <t>BW58060</t>
  </si>
  <si>
    <t>BW58061</t>
  </si>
  <si>
    <t>BW58069</t>
  </si>
  <si>
    <t>BW58093</t>
  </si>
  <si>
    <t>BW58273</t>
  </si>
  <si>
    <t>BW66-313</t>
  </si>
  <si>
    <t>BW66-405</t>
  </si>
  <si>
    <t>BW66-542</t>
  </si>
  <si>
    <t>BW66-543</t>
  </si>
  <si>
    <t>BW66-670</t>
  </si>
  <si>
    <t>BW66-671</t>
  </si>
  <si>
    <t>BW66-677</t>
  </si>
  <si>
    <t>BW66-678</t>
  </si>
  <si>
    <t>BW66-688</t>
  </si>
  <si>
    <t>BW66-SB</t>
  </si>
  <si>
    <t>BW66004</t>
  </si>
  <si>
    <t>BW66011</t>
  </si>
  <si>
    <t>BW66029</t>
  </si>
  <si>
    <t>BW66030</t>
  </si>
  <si>
    <t>BW66036</t>
  </si>
  <si>
    <t>BW66047</t>
  </si>
  <si>
    <t>BW66060</t>
  </si>
  <si>
    <t>BW66061</t>
  </si>
  <si>
    <t>BW66067</t>
  </si>
  <si>
    <t>BW66068</t>
  </si>
  <si>
    <t>BW66069</t>
  </si>
  <si>
    <t>BW66093</t>
  </si>
  <si>
    <t>BW66095</t>
  </si>
  <si>
    <t>BW66097</t>
  </si>
  <si>
    <t>BW66098</t>
  </si>
  <si>
    <t>BW66963</t>
  </si>
  <si>
    <t>BW66966</t>
  </si>
  <si>
    <t>BW66967</t>
  </si>
  <si>
    <t>BW66969</t>
  </si>
  <si>
    <t>BW68-678</t>
  </si>
  <si>
    <t>BW68061</t>
  </si>
  <si>
    <t>BW68273</t>
  </si>
  <si>
    <t>BW72020</t>
  </si>
  <si>
    <t>BW72021</t>
  </si>
  <si>
    <t>BW72024</t>
  </si>
  <si>
    <t>BW72031</t>
  </si>
  <si>
    <t>BW72061</t>
  </si>
  <si>
    <t>BW72966</t>
  </si>
  <si>
    <t>BW74-304</t>
  </si>
  <si>
    <t>BW74-308</t>
  </si>
  <si>
    <t>BW74-313</t>
  </si>
  <si>
    <t>BW74-405</t>
  </si>
  <si>
    <t>BW74-542</t>
  </si>
  <si>
    <t>BW74-543</t>
  </si>
  <si>
    <t>BW74-670</t>
  </si>
  <si>
    <t>BW74-671</t>
  </si>
  <si>
    <t>BW74-677</t>
  </si>
  <si>
    <t>BW74-678</t>
  </si>
  <si>
    <t>BW74-688</t>
  </si>
  <si>
    <t>BW74-AB</t>
  </si>
  <si>
    <t>BW74004</t>
  </si>
  <si>
    <t>BW74011</t>
  </si>
  <si>
    <t>BW74012</t>
  </si>
  <si>
    <t>BW74015</t>
  </si>
  <si>
    <t>BW74018</t>
  </si>
  <si>
    <t>BW74020</t>
  </si>
  <si>
    <t>BW74021</t>
  </si>
  <si>
    <t>BW74024</t>
  </si>
  <si>
    <t>BW74025</t>
  </si>
  <si>
    <t>BW74028</t>
  </si>
  <si>
    <t>BW74029</t>
  </si>
  <si>
    <t>BW74030</t>
  </si>
  <si>
    <t>BW74031</t>
  </si>
  <si>
    <t>BW74035</t>
  </si>
  <si>
    <t>BW74036</t>
  </si>
  <si>
    <t>BW74037</t>
  </si>
  <si>
    <t>BW74038</t>
  </si>
  <si>
    <t>BW74039</t>
  </si>
  <si>
    <t>BW74042</t>
  </si>
  <si>
    <t>BW74047</t>
  </si>
  <si>
    <t>BW74060</t>
  </si>
  <si>
    <t>BW74061</t>
  </si>
  <si>
    <t>BW74062</t>
  </si>
  <si>
    <t>BW74065</t>
  </si>
  <si>
    <t>BW74066</t>
  </si>
  <si>
    <t>BW74067</t>
  </si>
  <si>
    <t>BW74068</t>
  </si>
  <si>
    <t>BW74069</t>
  </si>
  <si>
    <t>BW74076</t>
  </si>
  <si>
    <t>BW74093</t>
  </si>
  <si>
    <t>BW74095</t>
  </si>
  <si>
    <t>BW74097</t>
  </si>
  <si>
    <t>BW74098</t>
  </si>
  <si>
    <t>BW74273</t>
  </si>
  <si>
    <t>BW744-IBC</t>
  </si>
  <si>
    <t>BW744-IBG</t>
  </si>
  <si>
    <t>BW744-IBS</t>
  </si>
  <si>
    <t>BW74963</t>
  </si>
  <si>
    <t>BW74964</t>
  </si>
  <si>
    <t>BW74966</t>
  </si>
  <si>
    <t>BW74966-ES1</t>
  </si>
  <si>
    <t>BW74967</t>
  </si>
  <si>
    <t>BW74969</t>
  </si>
  <si>
    <t>BW76031</t>
  </si>
  <si>
    <t>BW76036</t>
  </si>
  <si>
    <t>BW76047</t>
  </si>
  <si>
    <t>BW77004</t>
  </si>
  <si>
    <t>BW77036</t>
  </si>
  <si>
    <t>BW77066</t>
  </si>
  <si>
    <t>BW77966</t>
  </si>
  <si>
    <t>BW80004</t>
  </si>
  <si>
    <t>BW80011</t>
  </si>
  <si>
    <t>BW80012</t>
  </si>
  <si>
    <t>BW82005</t>
  </si>
  <si>
    <t>BW82011</t>
  </si>
  <si>
    <t>BW82031</t>
  </si>
  <si>
    <t>BW82039</t>
  </si>
  <si>
    <t>BW82047</t>
  </si>
  <si>
    <t>BW82050</t>
  </si>
  <si>
    <t>BW82054</t>
  </si>
  <si>
    <t>BW82066</t>
  </si>
  <si>
    <t>BW82068</t>
  </si>
  <si>
    <t>BW825072</t>
  </si>
  <si>
    <t>BW86031</t>
  </si>
  <si>
    <t>BW86061</t>
  </si>
  <si>
    <t>BW86093</t>
  </si>
  <si>
    <t>BW86273</t>
  </si>
  <si>
    <t>BW88005</t>
  </si>
  <si>
    <t>BW88031</t>
  </si>
  <si>
    <t>BW88036</t>
  </si>
  <si>
    <t>BW88039</t>
  </si>
  <si>
    <t>BW88047</t>
  </si>
  <si>
    <t>BW88050</t>
  </si>
  <si>
    <t>BW88054</t>
  </si>
  <si>
    <t>BW88068</t>
  </si>
  <si>
    <t>BW88273</t>
  </si>
  <si>
    <t>BW885072</t>
  </si>
  <si>
    <t>BW90036</t>
  </si>
  <si>
    <t>BW90061</t>
  </si>
  <si>
    <t>BW90065</t>
  </si>
  <si>
    <t>BW90273</t>
  </si>
  <si>
    <t>BW96004</t>
  </si>
  <si>
    <t>BW96061</t>
  </si>
  <si>
    <t>BW97-302</t>
  </si>
  <si>
    <t>BW97-304</t>
  </si>
  <si>
    <t>BW97004</t>
  </si>
  <si>
    <t>BW97011</t>
  </si>
  <si>
    <t>BW97012</t>
  </si>
  <si>
    <t>BW97018</t>
  </si>
  <si>
    <t>BW97047</t>
  </si>
  <si>
    <t>BW97056</t>
  </si>
  <si>
    <t>BW97060</t>
  </si>
  <si>
    <t>BW97061</t>
  </si>
  <si>
    <t>BW97069</t>
  </si>
  <si>
    <t>BW97095</t>
  </si>
  <si>
    <t>BW97097</t>
  </si>
  <si>
    <t>BW97098</t>
  </si>
  <si>
    <t>Width</t>
  </si>
  <si>
    <t>Height</t>
  </si>
  <si>
    <t>Rabbet</t>
  </si>
  <si>
    <t>Description</t>
  </si>
  <si>
    <t>Box Qty.</t>
  </si>
  <si>
    <t>7/8"</t>
  </si>
  <si>
    <t>Dark Walnut Rustic Pine</t>
  </si>
  <si>
    <t>300'</t>
  </si>
  <si>
    <t>Mahogany Burl</t>
  </si>
  <si>
    <t>Classic Silver</t>
  </si>
  <si>
    <t>Classic Gold</t>
  </si>
  <si>
    <t>White Satin</t>
  </si>
  <si>
    <t>Black Satin</t>
  </si>
  <si>
    <t>3/4"</t>
  </si>
  <si>
    <t>2 1/2"</t>
  </si>
  <si>
    <t>2 1/4"</t>
  </si>
  <si>
    <t>1 1/2"</t>
  </si>
  <si>
    <t>1 1/4"</t>
  </si>
  <si>
    <t>1/2"</t>
  </si>
  <si>
    <t>Black Colori</t>
  </si>
  <si>
    <t>100'</t>
  </si>
  <si>
    <t>White Colori</t>
  </si>
  <si>
    <t>Red Colori</t>
  </si>
  <si>
    <t>Blue Colori</t>
  </si>
  <si>
    <t>Green Colori</t>
  </si>
  <si>
    <t>Yellow Colori</t>
  </si>
  <si>
    <t>Orange Colori</t>
  </si>
  <si>
    <t>Brown Barnwood</t>
  </si>
  <si>
    <t>Wheat Oak</t>
  </si>
  <si>
    <t>Red Cedar</t>
  </si>
  <si>
    <t>Clear Pine</t>
  </si>
  <si>
    <t>Coffee Bean</t>
  </si>
  <si>
    <t>American Walnut</t>
  </si>
  <si>
    <t>Champagne Stainless</t>
  </si>
  <si>
    <t>Hardware Bronze</t>
  </si>
  <si>
    <t>Stainless</t>
  </si>
  <si>
    <t>5/8"</t>
  </si>
  <si>
    <t>Light Walnut Rustic Pine</t>
  </si>
  <si>
    <t>White Rustic Pine</t>
  </si>
  <si>
    <t>American Maple</t>
  </si>
  <si>
    <t>White Driftwood</t>
  </si>
  <si>
    <t>Gray Barnwood</t>
  </si>
  <si>
    <t>Canadian Walnut</t>
  </si>
  <si>
    <t>Brazilian Walnut</t>
  </si>
  <si>
    <t>Red Mahogany</t>
  </si>
  <si>
    <t>Dark Mahogany</t>
  </si>
  <si>
    <t>Mocha Walnut</t>
  </si>
  <si>
    <t>Espresso Walnut</t>
  </si>
  <si>
    <t>Ebony Walnut</t>
  </si>
  <si>
    <t>Olde World Gold</t>
  </si>
  <si>
    <t>Olde World Silver</t>
  </si>
  <si>
    <t>Catalog Honey</t>
  </si>
  <si>
    <t>Black Executive Leather</t>
  </si>
  <si>
    <t>Reclaimed Hitching Post</t>
  </si>
  <si>
    <t>Reclaimed Golden Corral</t>
  </si>
  <si>
    <t>Reclaimed White Wash Basin</t>
  </si>
  <si>
    <t>Bocelli Gold</t>
  </si>
  <si>
    <t>Modena Vintage</t>
  </si>
  <si>
    <t>Assisi Vintage</t>
  </si>
  <si>
    <t>Verona Vintage</t>
  </si>
  <si>
    <t>Torino Vintage</t>
  </si>
  <si>
    <t>Scratched Black</t>
  </si>
  <si>
    <t>Black Macassar</t>
  </si>
  <si>
    <t>Brown Rosewood</t>
  </si>
  <si>
    <t>1 3/8"</t>
  </si>
  <si>
    <t>3/8"</t>
  </si>
  <si>
    <t>200'</t>
  </si>
  <si>
    <t>Burgundy Walnut</t>
  </si>
  <si>
    <t>Black Oak</t>
  </si>
  <si>
    <t>Black Satin Mica</t>
  </si>
  <si>
    <t>Windsor Mahogany</t>
  </si>
  <si>
    <t>180'</t>
  </si>
  <si>
    <t>270'</t>
  </si>
  <si>
    <t>1"</t>
  </si>
  <si>
    <t>7/16"</t>
  </si>
  <si>
    <t>108'</t>
  </si>
  <si>
    <t>3 1/2"</t>
  </si>
  <si>
    <t>60'</t>
  </si>
  <si>
    <t>Tuxedo</t>
  </si>
  <si>
    <t>120'</t>
  </si>
  <si>
    <t>Montauk BeachWood</t>
  </si>
  <si>
    <t>Montauk Boardwalk</t>
  </si>
  <si>
    <t>Montauk Night</t>
  </si>
  <si>
    <t>Montauk Sand</t>
  </si>
  <si>
    <t>Montauk Schooner</t>
  </si>
  <si>
    <t>2"</t>
  </si>
  <si>
    <t>140'</t>
  </si>
  <si>
    <t>Estate Cherry</t>
  </si>
  <si>
    <t>2 3/8"</t>
  </si>
  <si>
    <t>3 1/4"</t>
  </si>
  <si>
    <t>1 3/4"</t>
  </si>
  <si>
    <t>2 3/4"</t>
  </si>
  <si>
    <t xml:space="preserve">Espresso Walnut </t>
  </si>
  <si>
    <t>Gallery Black</t>
  </si>
  <si>
    <t>3"</t>
  </si>
  <si>
    <t>Honey Pecan</t>
  </si>
  <si>
    <t>Blonde Maple</t>
  </si>
  <si>
    <t xml:space="preserve">Black Satin Mica </t>
  </si>
  <si>
    <t>1/14"</t>
  </si>
  <si>
    <t>Brushed Black</t>
  </si>
  <si>
    <t>Brushed Silver</t>
  </si>
  <si>
    <t>Aged Bronze</t>
  </si>
  <si>
    <t>126'</t>
  </si>
  <si>
    <t>9/16"</t>
  </si>
  <si>
    <t>15/16"</t>
  </si>
  <si>
    <t>144'</t>
  </si>
  <si>
    <t>Domingo Gold</t>
  </si>
  <si>
    <t xml:space="preserve">Espresso Walnut  </t>
  </si>
  <si>
    <t>Inlaid Black w/ Copper</t>
  </si>
  <si>
    <t>Inlaid Black w/ Gold</t>
  </si>
  <si>
    <t>Inlaid Black w/ Stainless</t>
  </si>
  <si>
    <t>Embossed Steel</t>
  </si>
  <si>
    <t>Dark Mahogany w/Gold Lip</t>
  </si>
  <si>
    <t>2  1/2"</t>
  </si>
  <si>
    <t xml:space="preserve">Black Satin </t>
  </si>
  <si>
    <t>Black Satin w/Gold Lip</t>
  </si>
  <si>
    <t>3 1/8"</t>
  </si>
  <si>
    <t>4"</t>
  </si>
  <si>
    <t>80'</t>
  </si>
  <si>
    <t>BW26-547</t>
  </si>
  <si>
    <t>BW74-547</t>
  </si>
  <si>
    <t>BW27-405</t>
  </si>
  <si>
    <t>BW212-405</t>
  </si>
  <si>
    <t xml:space="preserve">Gallery Black </t>
  </si>
  <si>
    <t>Windsor Walnut</t>
  </si>
  <si>
    <t>BW224-WM</t>
  </si>
  <si>
    <t>BW224-WW</t>
  </si>
  <si>
    <t>BW58-WW</t>
  </si>
  <si>
    <t>BW14-WW</t>
  </si>
  <si>
    <t xml:space="preserve">Como Crosshatch </t>
  </si>
  <si>
    <t xml:space="preserve">Salerno Silver </t>
  </si>
  <si>
    <t xml:space="preserve">Bitonto Silver </t>
  </si>
  <si>
    <t>BW59-405</t>
  </si>
  <si>
    <t>BW668-IBM</t>
  </si>
  <si>
    <t>Brown Rosewood Inlaid</t>
  </si>
  <si>
    <t>BW668-IBR</t>
  </si>
  <si>
    <t>Black Macassar Inlaid</t>
  </si>
  <si>
    <t>BW748-IBM</t>
  </si>
  <si>
    <t>BW748-IBR</t>
  </si>
  <si>
    <t>BW74-SB</t>
  </si>
  <si>
    <t>BW27048</t>
  </si>
  <si>
    <t>BW59-542</t>
  </si>
  <si>
    <t>BW59048</t>
  </si>
  <si>
    <t>BW59061</t>
  </si>
  <si>
    <t>Chrome</t>
  </si>
  <si>
    <t>BW224-1102</t>
  </si>
  <si>
    <t>Astor Gold</t>
  </si>
  <si>
    <t>BW224-1102B</t>
  </si>
  <si>
    <t>BW225-1102</t>
  </si>
  <si>
    <t>BW50-1102</t>
  </si>
  <si>
    <t>BW97-1102</t>
  </si>
  <si>
    <t>BW224-1106</t>
  </si>
  <si>
    <t>BW225-1106</t>
  </si>
  <si>
    <t>BW225-1106B</t>
  </si>
  <si>
    <t>BW50-1106</t>
  </si>
  <si>
    <t>BW26040</t>
  </si>
  <si>
    <t>Brack</t>
  </si>
  <si>
    <t>BW27040</t>
  </si>
  <si>
    <t>BW66040</t>
  </si>
  <si>
    <t>BW74040</t>
  </si>
  <si>
    <t>BW224-1103</t>
  </si>
  <si>
    <t>Drexel Silver</t>
  </si>
  <si>
    <t>BW224-1103B</t>
  </si>
  <si>
    <t>BW225-1103</t>
  </si>
  <si>
    <t>BW50-1103</t>
  </si>
  <si>
    <t>BW52-405</t>
  </si>
  <si>
    <t>BW97-405</t>
  </si>
  <si>
    <t>Gallery White</t>
  </si>
  <si>
    <t>BW26-409</t>
  </si>
  <si>
    <t>BW27-409</t>
  </si>
  <si>
    <t>BW66-409</t>
  </si>
  <si>
    <t>BW74-409</t>
  </si>
  <si>
    <t>BW224-1104</t>
  </si>
  <si>
    <t>Hampton Gold</t>
  </si>
  <si>
    <t>BW224-1104B</t>
  </si>
  <si>
    <t>BW225-1104</t>
  </si>
  <si>
    <t>BW225-1104B</t>
  </si>
  <si>
    <t>BW50-1104</t>
  </si>
  <si>
    <t>BW97-1104</t>
  </si>
  <si>
    <t>Kendall Gold</t>
  </si>
  <si>
    <t>BW224-1113B</t>
  </si>
  <si>
    <t>BW225-1113B</t>
  </si>
  <si>
    <t>BW50-1113</t>
  </si>
  <si>
    <t>BW224-1112</t>
  </si>
  <si>
    <t>Lawrence Gold</t>
  </si>
  <si>
    <t>BW225-1112</t>
  </si>
  <si>
    <t>BW27-1112</t>
  </si>
  <si>
    <t>BW50-1112</t>
  </si>
  <si>
    <t>BW97-1112</t>
  </si>
  <si>
    <t>BW224-1101</t>
  </si>
  <si>
    <t>Morgan Silver</t>
  </si>
  <si>
    <t>BW225-1101</t>
  </si>
  <si>
    <t>BW27-1101</t>
  </si>
  <si>
    <t>BW50-1101</t>
  </si>
  <si>
    <t>BW97-1101</t>
  </si>
  <si>
    <t>Norton Gold</t>
  </si>
  <si>
    <t>BW224-1109B</t>
  </si>
  <si>
    <t>BW225-1109B</t>
  </si>
  <si>
    <t>BW50-1109</t>
  </si>
  <si>
    <t>BW224-1100</t>
  </si>
  <si>
    <t>Palmer Gold</t>
  </si>
  <si>
    <t>BW225-1100</t>
  </si>
  <si>
    <t>BW27-1100</t>
  </si>
  <si>
    <t>BW26-690</t>
  </si>
  <si>
    <t>Restoration White</t>
  </si>
  <si>
    <t>BW66-690</t>
  </si>
  <si>
    <t>BW74-690</t>
  </si>
  <si>
    <t>Code 1</t>
  </si>
  <si>
    <t>Code 2</t>
  </si>
  <si>
    <t>Code 3</t>
  </si>
  <si>
    <t>Code 4</t>
  </si>
  <si>
    <t>BW223-1102</t>
  </si>
  <si>
    <t>BW223-1106</t>
  </si>
  <si>
    <t>BW223-1102B</t>
  </si>
  <si>
    <t>Astor Gold w/beaded lip</t>
  </si>
  <si>
    <t>BW223-1106B</t>
  </si>
  <si>
    <t>BW223-1103</t>
  </si>
  <si>
    <t>BW223-1103B</t>
  </si>
  <si>
    <t>BW223-1104</t>
  </si>
  <si>
    <t>BW223-1104B</t>
  </si>
  <si>
    <t>BW223-1113B</t>
  </si>
  <si>
    <t>BW223-1112</t>
  </si>
  <si>
    <t>BW223-1101</t>
  </si>
  <si>
    <t>BW223-1109</t>
  </si>
  <si>
    <t>BW223-1100</t>
  </si>
  <si>
    <t>BW225-048</t>
  </si>
  <si>
    <t>BW26048</t>
  </si>
  <si>
    <t>BW31048</t>
  </si>
  <si>
    <t>BW53048</t>
  </si>
  <si>
    <t>BW58048</t>
  </si>
  <si>
    <t>BW66048</t>
  </si>
  <si>
    <t>BW72048</t>
  </si>
  <si>
    <t>BW74048</t>
  </si>
  <si>
    <t>BW76048</t>
  </si>
  <si>
    <t>BW80048</t>
  </si>
  <si>
    <t>BW82048</t>
  </si>
  <si>
    <t>BW86048</t>
  </si>
  <si>
    <t>BW88048</t>
  </si>
  <si>
    <t>BW885048</t>
  </si>
  <si>
    <t>BW220-048</t>
  </si>
  <si>
    <t>BW224-048</t>
  </si>
  <si>
    <t>BW52-409</t>
  </si>
  <si>
    <t>BW54-409</t>
  </si>
  <si>
    <t>BW203-405</t>
  </si>
  <si>
    <t>BW204-405</t>
  </si>
  <si>
    <t>BW205-405</t>
  </si>
  <si>
    <t>BW207-405</t>
  </si>
  <si>
    <t>BW37-405</t>
  </si>
  <si>
    <t>BW14-405</t>
  </si>
  <si>
    <t>BW17-405</t>
  </si>
  <si>
    <t>BW221-405</t>
  </si>
  <si>
    <t>BW225-405</t>
  </si>
  <si>
    <t>BW50-405</t>
  </si>
  <si>
    <t>BW53-405</t>
  </si>
  <si>
    <t>BW54-405</t>
  </si>
  <si>
    <t>BW68-405</t>
  </si>
  <si>
    <t>BW72-405</t>
  </si>
  <si>
    <t>BW76-405</t>
  </si>
  <si>
    <t>BW77-405</t>
  </si>
  <si>
    <t>BW86-405</t>
  </si>
  <si>
    <t>BW90-405</t>
  </si>
  <si>
    <t>BW96-405</t>
  </si>
  <si>
    <t>BW26-470</t>
  </si>
  <si>
    <t>Liquid Black</t>
  </si>
  <si>
    <t>BW66-470</t>
  </si>
  <si>
    <t>BW74-470</t>
  </si>
  <si>
    <t>BW52-470</t>
  </si>
  <si>
    <t>Liquid White</t>
  </si>
  <si>
    <t>BW26-460</t>
  </si>
  <si>
    <t>BW66-460</t>
  </si>
  <si>
    <t>BW74-460</t>
  </si>
  <si>
    <t>BW52-460</t>
  </si>
  <si>
    <t>Code 5</t>
  </si>
  <si>
    <t>code 6</t>
  </si>
  <si>
    <t>Como Crosshatch</t>
  </si>
  <si>
    <t>280'</t>
  </si>
  <si>
    <t>BW275-1106B</t>
  </si>
  <si>
    <t>BW278-1106F</t>
  </si>
  <si>
    <t>BW280-1106F</t>
  </si>
  <si>
    <t>BW285-1106B</t>
  </si>
  <si>
    <t>BW26-469</t>
  </si>
  <si>
    <t>Black Steel</t>
  </si>
  <si>
    <t>BW27-469</t>
  </si>
  <si>
    <t>BW66-469</t>
  </si>
  <si>
    <t>BW74-469</t>
  </si>
  <si>
    <t>BW26-1217</t>
  </si>
  <si>
    <t>Bronze Storm</t>
  </si>
  <si>
    <t>BW27-1217</t>
  </si>
  <si>
    <t>BW275-1217</t>
  </si>
  <si>
    <t>BW285-1217</t>
  </si>
  <si>
    <t>BW66-1217</t>
  </si>
  <si>
    <t>BW74-1217</t>
  </si>
  <si>
    <t>BW278-1316</t>
  </si>
  <si>
    <t>Dark Walnut w/Gold</t>
  </si>
  <si>
    <t>BW279-1316</t>
  </si>
  <si>
    <t>BW280-1316</t>
  </si>
  <si>
    <t>BW278-1317</t>
  </si>
  <si>
    <t>Dark Walnut w/Silver</t>
  </si>
  <si>
    <t>BW279-1317</t>
  </si>
  <si>
    <t>BW280-1317</t>
  </si>
  <si>
    <t>BW275-1230</t>
  </si>
  <si>
    <t>BW278-1230</t>
  </si>
  <si>
    <t>BW279-1230</t>
  </si>
  <si>
    <t>BW280-1230</t>
  </si>
  <si>
    <t>BW285-1230</t>
  </si>
  <si>
    <t>BW275-1231</t>
  </si>
  <si>
    <t>BW278-1231</t>
  </si>
  <si>
    <t>BW279-1231</t>
  </si>
  <si>
    <t>BW280-1231</t>
  </si>
  <si>
    <t>BW285-1231</t>
  </si>
  <si>
    <t>BW275-061</t>
  </si>
  <si>
    <t>BW278-061</t>
  </si>
  <si>
    <t>BW279-061</t>
  </si>
  <si>
    <t>BW280-061</t>
  </si>
  <si>
    <t>BW285-061</t>
  </si>
  <si>
    <t>BW275-405</t>
  </si>
  <si>
    <t>BW278-405</t>
  </si>
  <si>
    <t>BW279-405</t>
  </si>
  <si>
    <t>BW280-405</t>
  </si>
  <si>
    <t>BW285-405</t>
  </si>
  <si>
    <t>BW278-1220</t>
  </si>
  <si>
    <t>White Cracked Gold</t>
  </si>
  <si>
    <t>BW279-1220</t>
  </si>
  <si>
    <t>BW280-1220</t>
  </si>
  <si>
    <t>BW26-1218</t>
  </si>
  <si>
    <t>Gunmetal Storm</t>
  </si>
  <si>
    <t>BW27-1218</t>
  </si>
  <si>
    <t>BW275-1218</t>
  </si>
  <si>
    <t>BW285-1218</t>
  </si>
  <si>
    <t>BW66-1218</t>
  </si>
  <si>
    <t>BW74-1218</t>
  </si>
  <si>
    <t>BW275-1104</t>
  </si>
  <si>
    <t>BW275-1104B</t>
  </si>
  <si>
    <t>BW278-1104F</t>
  </si>
  <si>
    <t>BW279-1104F</t>
  </si>
  <si>
    <t>BW280-1104F</t>
  </si>
  <si>
    <t>BW285-1104</t>
  </si>
  <si>
    <t>BW285-1104B</t>
  </si>
  <si>
    <t>BW275-1101</t>
  </si>
  <si>
    <t>BW275-1101B</t>
  </si>
  <si>
    <t>BW278-1101F</t>
  </si>
  <si>
    <t>BW279-1101F</t>
  </si>
  <si>
    <t>BW280-1101F</t>
  </si>
  <si>
    <t>BW285-1101</t>
  </si>
  <si>
    <t>BW285-1101B</t>
  </si>
  <si>
    <t>BW278-1001</t>
  </si>
  <si>
    <t>Subway Gold</t>
  </si>
  <si>
    <t>BW279-1001</t>
  </si>
  <si>
    <t>BW280-1001</t>
  </si>
  <si>
    <t>BW278-1002</t>
  </si>
  <si>
    <t>Subway Silver</t>
  </si>
  <si>
    <t>BW279-1002</t>
  </si>
  <si>
    <t>BW280-1002</t>
  </si>
  <si>
    <t>BW278-1233</t>
  </si>
  <si>
    <t>Warm Chestnut w/Gold Accent</t>
  </si>
  <si>
    <t>BW279-1233</t>
  </si>
  <si>
    <t>BW280-1233</t>
  </si>
  <si>
    <t>BW278-1234</t>
  </si>
  <si>
    <t>Warm Chestnut w/Silver Accent</t>
  </si>
  <si>
    <t>BW279-1234</t>
  </si>
  <si>
    <t>BW280-1234</t>
  </si>
  <si>
    <t>BW26980</t>
  </si>
  <si>
    <t>Drexel Silver w/bead</t>
  </si>
  <si>
    <t>Black Velvet w/Gold Accent</t>
  </si>
  <si>
    <t>Black Velvet w/Silver Accent</t>
  </si>
  <si>
    <t>Hampton Gold w/bead</t>
  </si>
  <si>
    <t>Hampton Gold w/flute</t>
  </si>
  <si>
    <t>Kendall Gold w/bead</t>
  </si>
  <si>
    <t>Morgan Silver w/bead</t>
  </si>
  <si>
    <t>Morgan Silver w/flute</t>
  </si>
  <si>
    <t>Norton Gold w/bead</t>
  </si>
  <si>
    <t>BW74-330</t>
  </si>
  <si>
    <t>Black Smoke</t>
  </si>
  <si>
    <t>BW26-330</t>
  </si>
  <si>
    <t>BW217-1500</t>
  </si>
  <si>
    <t>American Barn</t>
  </si>
  <si>
    <t>BW26-1500</t>
  </si>
  <si>
    <t>BW66-1500</t>
  </si>
  <si>
    <t>BW74-1500</t>
  </si>
  <si>
    <t>Pitch Black</t>
  </si>
  <si>
    <t>BW26-472</t>
  </si>
  <si>
    <t>Titanium</t>
  </si>
  <si>
    <t>BW66-472</t>
  </si>
  <si>
    <t>BW74-472</t>
  </si>
  <si>
    <t>Box Price</t>
  </si>
  <si>
    <t>BW14-099</t>
  </si>
  <si>
    <t>BW220-099</t>
  </si>
  <si>
    <t>BW224-099</t>
  </si>
  <si>
    <t>BW225-099</t>
  </si>
  <si>
    <t>BW241-099</t>
  </si>
  <si>
    <t>BW242-099</t>
  </si>
  <si>
    <t>BW244-099</t>
  </si>
  <si>
    <t>BW26-099</t>
  </si>
  <si>
    <t>BW27-099</t>
  </si>
  <si>
    <t>BW31-099</t>
  </si>
  <si>
    <t>BW53-099</t>
  </si>
  <si>
    <t>BW58-099</t>
  </si>
  <si>
    <t>BW59-099</t>
  </si>
  <si>
    <t>BW66-099</t>
  </si>
  <si>
    <t>BW72-099</t>
  </si>
  <si>
    <t>BW74-099</t>
  </si>
  <si>
    <t>BW76-099</t>
  </si>
  <si>
    <t>BW80-099</t>
  </si>
  <si>
    <t>BW82-099</t>
  </si>
  <si>
    <t>BW86-099</t>
  </si>
  <si>
    <t>BW88-099</t>
  </si>
  <si>
    <t>BW217-690</t>
  </si>
  <si>
    <t>Brewster Silver</t>
  </si>
  <si>
    <t>Brewster Silver w/bead</t>
  </si>
  <si>
    <t>Brewster Silver w/flute</t>
  </si>
  <si>
    <t>Black</t>
  </si>
  <si>
    <t>Blue</t>
  </si>
  <si>
    <t>Green</t>
  </si>
  <si>
    <t>Orange</t>
  </si>
  <si>
    <t>White</t>
  </si>
  <si>
    <t>Yellow</t>
  </si>
  <si>
    <t>Sub-Category</t>
  </si>
  <si>
    <t>Silver</t>
  </si>
  <si>
    <t>Gold</t>
  </si>
  <si>
    <t>Copper</t>
  </si>
  <si>
    <t>Bronze</t>
  </si>
  <si>
    <t>Medium</t>
  </si>
  <si>
    <t>Dark</t>
  </si>
  <si>
    <t>Light</t>
  </si>
  <si>
    <t>MEdium</t>
  </si>
  <si>
    <t>BW217-405</t>
  </si>
  <si>
    <t>BW217-445</t>
  </si>
  <si>
    <t>Gold Alloy</t>
  </si>
  <si>
    <t>BW26-445</t>
  </si>
  <si>
    <t>BW66-445</t>
  </si>
  <si>
    <t>BW74-445</t>
  </si>
  <si>
    <t>BW217-442</t>
  </si>
  <si>
    <t>Platinum Alloy</t>
  </si>
  <si>
    <t>BW26-442</t>
  </si>
  <si>
    <t>BW66-442</t>
  </si>
  <si>
    <t>BW74-442</t>
  </si>
  <si>
    <t>BW217-443</t>
  </si>
  <si>
    <t>Tungsten Alloy</t>
  </si>
  <si>
    <t>BW26-443</t>
  </si>
  <si>
    <t>BW66-443</t>
  </si>
  <si>
    <t>BW74-443</t>
  </si>
  <si>
    <t>BW217-1609</t>
  </si>
  <si>
    <t>Slate Gray</t>
  </si>
  <si>
    <t>BW26-1609</t>
  </si>
  <si>
    <t>BW275-1609</t>
  </si>
  <si>
    <t>BW285-1609</t>
  </si>
  <si>
    <t>BW66-1609</t>
  </si>
  <si>
    <t>BW74-1609</t>
  </si>
  <si>
    <t>BW217-1605</t>
  </si>
  <si>
    <t>White American Barn</t>
  </si>
  <si>
    <t>BW26-1605</t>
  </si>
  <si>
    <t>BW66-1605</t>
  </si>
  <si>
    <t>BW74-1605</t>
  </si>
  <si>
    <t>BW217-1619</t>
  </si>
  <si>
    <t>Muted Gold Glow</t>
  </si>
  <si>
    <t>BW26-1619</t>
  </si>
  <si>
    <t>BW275-1619</t>
  </si>
  <si>
    <t>BW285-1619</t>
  </si>
  <si>
    <t>BW66-1619</t>
  </si>
  <si>
    <t>BW74-1619</t>
  </si>
  <si>
    <t>BW217-1622</t>
  </si>
  <si>
    <t>Muted Prosecco Gold</t>
  </si>
  <si>
    <t>BW26-1622</t>
  </si>
  <si>
    <t>BW275-1622</t>
  </si>
  <si>
    <t>BW285-1622</t>
  </si>
  <si>
    <t>BW66-1622</t>
  </si>
  <si>
    <t>BW74-1622</t>
  </si>
  <si>
    <t>BW217-1621</t>
  </si>
  <si>
    <t>Muted Cool Silver</t>
  </si>
  <si>
    <t>BW26-1621</t>
  </si>
  <si>
    <t>BW275-1621</t>
  </si>
  <si>
    <t>BW285-1621</t>
  </si>
  <si>
    <t>BW66-1621</t>
  </si>
  <si>
    <t>BW74-1621</t>
  </si>
  <si>
    <t>BW217-1620</t>
  </si>
  <si>
    <t>Muted Warm Silver</t>
  </si>
  <si>
    <t>BW26-1620</t>
  </si>
  <si>
    <t>BW275-1620</t>
  </si>
  <si>
    <t>BW285-1620</t>
  </si>
  <si>
    <t>BW66-1620</t>
  </si>
  <si>
    <t>BW74-1620</t>
  </si>
  <si>
    <t>BW26-1749</t>
  </si>
  <si>
    <t>BW217-1749</t>
  </si>
  <si>
    <t>BW74-1749</t>
  </si>
  <si>
    <t>BW66-1749</t>
  </si>
  <si>
    <t>BW74-446</t>
  </si>
  <si>
    <t>BW26-446</t>
  </si>
  <si>
    <t>BW66-446</t>
  </si>
  <si>
    <t>BW26-447</t>
  </si>
  <si>
    <t>BW74-447</t>
  </si>
  <si>
    <t>BW66-447</t>
  </si>
  <si>
    <t>Brown American Barn</t>
  </si>
  <si>
    <t>BW26-1730</t>
  </si>
  <si>
    <t>BW217-1730</t>
  </si>
  <si>
    <t>BW74-1730</t>
  </si>
  <si>
    <t>BW66-1730</t>
  </si>
  <si>
    <t>Burnished</t>
  </si>
  <si>
    <t>BW26962</t>
  </si>
  <si>
    <t>BW74962</t>
  </si>
  <si>
    <t>BW66962</t>
  </si>
  <si>
    <t>Brass Stainless</t>
  </si>
  <si>
    <t>BW26-1736</t>
  </si>
  <si>
    <t>BW217-1736</t>
  </si>
  <si>
    <t>BW74-1736</t>
  </si>
  <si>
    <t>BW66-1736</t>
  </si>
  <si>
    <t>Gilded Gold</t>
  </si>
  <si>
    <t>BW26981</t>
  </si>
  <si>
    <t>BW74981</t>
  </si>
  <si>
    <t>BW66981</t>
  </si>
  <si>
    <t>Gold Chrome</t>
  </si>
  <si>
    <t>BW74-1665</t>
  </si>
  <si>
    <t>BW217-1665</t>
  </si>
  <si>
    <t>BW26-1665</t>
  </si>
  <si>
    <t>BW66-1665</t>
  </si>
  <si>
    <t>Steel Bar</t>
  </si>
  <si>
    <t>BW26-1751</t>
  </si>
  <si>
    <t>BW217-1751</t>
  </si>
  <si>
    <t>BW74-1751</t>
  </si>
  <si>
    <t>BW66-1751</t>
  </si>
  <si>
    <t>Rusted Bar</t>
  </si>
  <si>
    <t>BW212-485</t>
  </si>
  <si>
    <t>Saddle Leather</t>
  </si>
  <si>
    <t>BW26099</t>
  </si>
  <si>
    <t>BW27099</t>
  </si>
  <si>
    <t>BW53099</t>
  </si>
  <si>
    <t>BW58099</t>
  </si>
  <si>
    <t>Swirled Silver</t>
  </si>
  <si>
    <t>Swirled Gold</t>
  </si>
  <si>
    <t>BW14099</t>
  </si>
  <si>
    <t>BW59099</t>
  </si>
  <si>
    <t>BW66099</t>
  </si>
  <si>
    <t>BW72099</t>
  </si>
  <si>
    <t>BW74099</t>
  </si>
  <si>
    <t>BW76099</t>
  </si>
  <si>
    <t>BW82099</t>
  </si>
  <si>
    <t>BW88099</t>
  </si>
  <si>
    <t>BW52962</t>
  </si>
  <si>
    <t>BW204-099</t>
  </si>
  <si>
    <t>BW217-061</t>
  </si>
  <si>
    <t>BW217-099</t>
  </si>
  <si>
    <t>BW217-446</t>
  </si>
  <si>
    <t>BW217-447</t>
  </si>
  <si>
    <t>BW224-076</t>
  </si>
  <si>
    <t>BW224-405</t>
  </si>
  <si>
    <t>BW26062</t>
  </si>
  <si>
    <t>BW27-442</t>
  </si>
  <si>
    <t>BW27-443</t>
  </si>
  <si>
    <t>BW275-1500</t>
  </si>
  <si>
    <t>BW279-074</t>
  </si>
  <si>
    <t>BW285-1500</t>
  </si>
  <si>
    <t>BW50099</t>
  </si>
  <si>
    <t>BW54-442</t>
  </si>
  <si>
    <t>BW54-443</t>
  </si>
  <si>
    <t>BW58074</t>
  </si>
  <si>
    <t>BW59-409</t>
  </si>
  <si>
    <t>BW66042</t>
  </si>
  <si>
    <t>BW66074</t>
  </si>
  <si>
    <t>BW66076</t>
  </si>
  <si>
    <t>BW66-330</t>
  </si>
  <si>
    <t>BW66980</t>
  </si>
  <si>
    <t>BW72039</t>
  </si>
  <si>
    <t>BW72060</t>
  </si>
  <si>
    <t>BW72074</t>
  </si>
  <si>
    <t>BW72962</t>
  </si>
  <si>
    <t>BW74074</t>
  </si>
  <si>
    <t>BW74980</t>
  </si>
  <si>
    <t>BW76039</t>
  </si>
  <si>
    <t>BW97-1500</t>
  </si>
  <si>
    <t>BW225-1109</t>
  </si>
  <si>
    <t>Brown</t>
  </si>
  <si>
    <t>Emerald Green</t>
  </si>
  <si>
    <t>BW26-1905</t>
  </si>
  <si>
    <t>BW74-1905</t>
  </si>
  <si>
    <t>BW66-1905</t>
  </si>
  <si>
    <t>BW217-1905</t>
  </si>
  <si>
    <t>BW275-1905</t>
  </si>
  <si>
    <t>BW285-1905</t>
  </si>
  <si>
    <t>Ruby Red</t>
  </si>
  <si>
    <t>BW26-1906</t>
  </si>
  <si>
    <t>BW74-1906</t>
  </si>
  <si>
    <t>BW66-1906</t>
  </si>
  <si>
    <t>BW217-1906</t>
  </si>
  <si>
    <t>BW275-1906</t>
  </si>
  <si>
    <t>BW285-1906</t>
  </si>
  <si>
    <t>Sapphire Blue</t>
  </si>
  <si>
    <t>BW26-1907</t>
  </si>
  <si>
    <t>BW74-1907</t>
  </si>
  <si>
    <t>BW66-1907</t>
  </si>
  <si>
    <t>BW217-1907</t>
  </si>
  <si>
    <t>BW275-1907</t>
  </si>
  <si>
    <t>BW285-1907</t>
  </si>
  <si>
    <t>Citrine Yellow</t>
  </si>
  <si>
    <t>BW26-1908</t>
  </si>
  <si>
    <t>BW74-1908</t>
  </si>
  <si>
    <t>BW66-1908</t>
  </si>
  <si>
    <t>BW217-1908</t>
  </si>
  <si>
    <t>BW275-1908</t>
  </si>
  <si>
    <t>BW285-1908</t>
  </si>
  <si>
    <t>Onyx Black</t>
  </si>
  <si>
    <t>BW26-1909</t>
  </si>
  <si>
    <t>BW74-1909</t>
  </si>
  <si>
    <t>BW66-1909</t>
  </si>
  <si>
    <t>BW217-1909</t>
  </si>
  <si>
    <t>BW275-1909</t>
  </si>
  <si>
    <t>BW285-1909</t>
  </si>
  <si>
    <t>Pearl White</t>
  </si>
  <si>
    <t>BW26-1910</t>
  </si>
  <si>
    <t>BW74-1910</t>
  </si>
  <si>
    <t>BW66-1910</t>
  </si>
  <si>
    <t>BW217-1910</t>
  </si>
  <si>
    <t>BW275-1910</t>
  </si>
  <si>
    <t>BW285-1910</t>
  </si>
  <si>
    <t xml:space="preserve">Chalked Antiqued Coffee </t>
  </si>
  <si>
    <t>BW26-1911</t>
  </si>
  <si>
    <t>BW74-1911</t>
  </si>
  <si>
    <t>BW66-1911</t>
  </si>
  <si>
    <t>BW217-1911</t>
  </si>
  <si>
    <t>Chalked Salvaged Natural</t>
  </si>
  <si>
    <t>BW26-1912</t>
  </si>
  <si>
    <t>BW74-1912</t>
  </si>
  <si>
    <t>BW66-1912</t>
  </si>
  <si>
    <t>BW217-1912</t>
  </si>
  <si>
    <t>Chalked Salvaged Black</t>
  </si>
  <si>
    <t>BW26-1913</t>
  </si>
  <si>
    <t>BW74-1913</t>
  </si>
  <si>
    <t>BW66-1913</t>
  </si>
  <si>
    <t>BW217-1913</t>
  </si>
  <si>
    <t>Chalked Salvaged Greige</t>
  </si>
  <si>
    <t>BW26-1914</t>
  </si>
  <si>
    <t>BW74-1914</t>
  </si>
  <si>
    <t>BW66-1914</t>
  </si>
  <si>
    <t>BW217-1914</t>
  </si>
  <si>
    <t>Organic Maple</t>
  </si>
  <si>
    <t>BW74-057</t>
  </si>
  <si>
    <t>BW66-057</t>
  </si>
  <si>
    <t>BW217-057</t>
  </si>
  <si>
    <t>Spumante Gold</t>
  </si>
  <si>
    <t>BW74961</t>
  </si>
  <si>
    <t>BW26961</t>
  </si>
  <si>
    <t>BW66961</t>
  </si>
  <si>
    <t>BW217-961</t>
  </si>
  <si>
    <t>BW26057</t>
  </si>
  <si>
    <t>BW203-446</t>
  </si>
  <si>
    <t>BW203-447</t>
  </si>
  <si>
    <t>BW204-446</t>
  </si>
  <si>
    <t>BW204-447</t>
  </si>
  <si>
    <t>BW59966</t>
  </si>
  <si>
    <t>BW285-446</t>
  </si>
  <si>
    <t>BW285-447</t>
  </si>
  <si>
    <t>BW303-405</t>
  </si>
  <si>
    <t>BW303-409</t>
  </si>
  <si>
    <t>BW303-446</t>
  </si>
  <si>
    <t>BW303-447</t>
  </si>
  <si>
    <t>BW14</t>
  </si>
  <si>
    <t>Profile</t>
  </si>
  <si>
    <t>BW17</t>
  </si>
  <si>
    <t>BW203</t>
  </si>
  <si>
    <t>BW204</t>
  </si>
  <si>
    <t>BW205</t>
  </si>
  <si>
    <t>BW207</t>
  </si>
  <si>
    <t>BW212</t>
  </si>
  <si>
    <t>BW217</t>
  </si>
  <si>
    <t>BW221</t>
  </si>
  <si>
    <t>BW220</t>
  </si>
  <si>
    <t>BW224</t>
  </si>
  <si>
    <t>BW225</t>
  </si>
  <si>
    <t>BW26</t>
  </si>
  <si>
    <t>BW22</t>
  </si>
  <si>
    <t>BW241</t>
  </si>
  <si>
    <t>BW242</t>
  </si>
  <si>
    <t>BW27</t>
  </si>
  <si>
    <t>BW275</t>
  </si>
  <si>
    <t>BW278</t>
  </si>
  <si>
    <t>BW279</t>
  </si>
  <si>
    <t>BW280</t>
  </si>
  <si>
    <t>BW285</t>
  </si>
  <si>
    <t>BW303</t>
  </si>
  <si>
    <t>BW37</t>
  </si>
  <si>
    <t>BW50</t>
  </si>
  <si>
    <t>BW52</t>
  </si>
  <si>
    <t>BW54</t>
  </si>
  <si>
    <t>BW53</t>
  </si>
  <si>
    <t>BW58</t>
  </si>
  <si>
    <t>BW59</t>
  </si>
  <si>
    <t>BW66</t>
  </si>
  <si>
    <t>BW68</t>
  </si>
  <si>
    <t>BW72</t>
  </si>
  <si>
    <t>BW74</t>
  </si>
  <si>
    <t>BW76</t>
  </si>
  <si>
    <t>BW77</t>
  </si>
  <si>
    <t>BW80</t>
  </si>
  <si>
    <t>BW82</t>
  </si>
  <si>
    <t>BW86</t>
  </si>
  <si>
    <t>BW88</t>
  </si>
  <si>
    <t>BW90</t>
  </si>
  <si>
    <t>BW96</t>
  </si>
  <si>
    <t>BW97</t>
  </si>
  <si>
    <t>BW26-485</t>
  </si>
  <si>
    <t>BW66-485</t>
  </si>
  <si>
    <t>BW74-485</t>
  </si>
  <si>
    <t>BW217-085</t>
  </si>
  <si>
    <t>Dashboard Burl</t>
  </si>
  <si>
    <t>BW217-2018</t>
  </si>
  <si>
    <t>Traditional Spumante</t>
  </si>
  <si>
    <t>BW261-061</t>
  </si>
  <si>
    <t>BW261-2018</t>
  </si>
  <si>
    <t>BW261-405</t>
  </si>
  <si>
    <t>BW261-409</t>
  </si>
  <si>
    <t>BW261-446</t>
  </si>
  <si>
    <t>BW261-447</t>
  </si>
  <si>
    <t>BW261-469</t>
  </si>
  <si>
    <t>BW26-2018</t>
  </si>
  <si>
    <t>BW262-061</t>
  </si>
  <si>
    <t>BW262-085</t>
  </si>
  <si>
    <t>BW262-2018</t>
  </si>
  <si>
    <t>BW262-405</t>
  </si>
  <si>
    <t>BW262-409</t>
  </si>
  <si>
    <t>BW262-446</t>
  </si>
  <si>
    <t>BW262-447</t>
  </si>
  <si>
    <t>BW262-469</t>
  </si>
  <si>
    <t>BW263-061</t>
  </si>
  <si>
    <t>BW263-085</t>
  </si>
  <si>
    <t>BW263-2018</t>
  </si>
  <si>
    <t>BW263-405</t>
  </si>
  <si>
    <t>BW263-409</t>
  </si>
  <si>
    <t>BW263-446</t>
  </si>
  <si>
    <t>BW263-447</t>
  </si>
  <si>
    <t>BW263-469</t>
  </si>
  <si>
    <t>BW275-2018</t>
  </si>
  <si>
    <t>dark</t>
  </si>
  <si>
    <t>BW66-2018</t>
  </si>
  <si>
    <t>BW74-2018</t>
  </si>
  <si>
    <t>BW26085</t>
  </si>
  <si>
    <t>BW66085</t>
  </si>
  <si>
    <t>BW74085</t>
  </si>
  <si>
    <t>BW217-435</t>
  </si>
  <si>
    <t>Concrete</t>
  </si>
  <si>
    <t>BW26-435</t>
  </si>
  <si>
    <t>BW66-435</t>
  </si>
  <si>
    <t>BW74-435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</si>
</sst>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4" x14ac:knownFonts="1">
    <font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indexed="8"/>
      <name val="Calibri"/>
      <family val="2"/>
    </font>
    <font>
      <sz val="12"/>
      <color theme="0"/>
      <name val="Calibri"/>
      <family val="2"/>
      <scheme val="minor"/>
    </font>
    <font>
      <sz val="12"/>
      <color theme="0"/>
      <name val="Calibri"/>
      <family val="2"/>
    </font>
    <font>
      <b/>
      <sz val="14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73">
    <xf numFmtId="0" fontId="0" fillId="0" borderId="0" xfId="0"/>
    <xf numFmtId="2" fontId="5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4" fontId="3" fillId="2" borderId="1" xfId="1" applyFont="1" applyFill="1" applyBorder="1" applyAlignment="1">
      <alignment horizontal="left"/>
    </xf>
    <xf numFmtId="44" fontId="3" fillId="2" borderId="1" xfId="0" applyNumberFormat="1" applyFont="1" applyFill="1" applyBorder="1" applyAlignment="1">
      <alignment horizontal="left"/>
    </xf>
    <xf numFmtId="0" fontId="0" fillId="2" borderId="0" xfId="0" applyFill="1"/>
    <xf numFmtId="0" fontId="0" fillId="2" borderId="1" xfId="0" applyFill="1" applyBorder="1"/>
    <xf numFmtId="0" fontId="4" fillId="2" borderId="1" xfId="0" applyNumberFormat="1" applyFont="1" applyFill="1" applyBorder="1" applyAlignment="1">
      <alignment horizontal="left"/>
    </xf>
    <xf numFmtId="16" fontId="4" fillId="2" borderId="1" xfId="0" applyNumberFormat="1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left"/>
    </xf>
    <xf numFmtId="16" fontId="3" fillId="2" borderId="1" xfId="0" applyNumberFormat="1" applyFont="1" applyFill="1" applyBorder="1" applyAlignment="1">
      <alignment horizontal="left"/>
    </xf>
    <xf numFmtId="12" fontId="5" fillId="2" borderId="1" xfId="0" applyNumberFormat="1" applyFont="1" applyFill="1" applyBorder="1" applyAlignment="1">
      <alignment horizontal="left"/>
    </xf>
    <xf numFmtId="8" fontId="0" fillId="3" borderId="1" xfId="0" applyNumberFormat="1" applyFill="1" applyBorder="1"/>
    <xf numFmtId="1" fontId="5" fillId="3" borderId="1" xfId="0" applyNumberFormat="1" applyFont="1" applyFill="1" applyBorder="1" applyAlignment="1">
      <alignment horizontal="left"/>
    </xf>
    <xf numFmtId="2" fontId="8" fillId="4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164" fontId="8" fillId="4" borderId="1" xfId="0" applyNumberFormat="1" applyFont="1" applyFill="1" applyBorder="1" applyAlignment="1">
      <alignment horizontal="left"/>
    </xf>
    <xf numFmtId="164" fontId="0" fillId="0" borderId="0" xfId="0" applyNumberFormat="1"/>
    <xf numFmtId="164" fontId="9" fillId="4" borderId="1" xfId="1" applyNumberFormat="1" applyFont="1" applyFill="1" applyBorder="1" applyAlignment="1">
      <alignment horizontal="left"/>
    </xf>
    <xf numFmtId="164" fontId="9" fillId="4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0" fillId="0" borderId="1" xfId="0" applyFont="1" applyFill="1" applyBorder="1"/>
    <xf numFmtId="164" fontId="3" fillId="0" borderId="1" xfId="0" applyNumberFormat="1" applyFont="1" applyFill="1" applyBorder="1"/>
    <xf numFmtId="0" fontId="7" fillId="0" borderId="1" xfId="0" applyFont="1" applyFill="1" applyBorder="1"/>
    <xf numFmtId="164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164" fontId="3" fillId="0" borderId="1" xfId="1" applyNumberFormat="1" applyFont="1" applyFill="1" applyBorder="1"/>
    <xf numFmtId="16" fontId="3" fillId="0" borderId="1" xfId="0" applyNumberFormat="1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left"/>
    </xf>
    <xf numFmtId="16" fontId="4" fillId="0" borderId="1" xfId="0" applyNumberFormat="1" applyFont="1" applyFill="1" applyBorder="1" applyAlignment="1">
      <alignment horizontal="left"/>
    </xf>
    <xf numFmtId="12" fontId="5" fillId="0" borderId="1" xfId="0" applyNumberFormat="1" applyFont="1" applyFill="1" applyBorder="1" applyAlignment="1">
      <alignment horizontal="left"/>
    </xf>
    <xf numFmtId="2" fontId="4" fillId="0" borderId="1" xfId="0" applyNumberFormat="1" applyFont="1" applyFill="1" applyBorder="1" applyAlignment="1">
      <alignment horizontal="left"/>
    </xf>
    <xf numFmtId="0" fontId="0" fillId="4" borderId="0" xfId="0" applyFill="1"/>
    <xf numFmtId="0" fontId="4" fillId="0" borderId="2" xfId="0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left"/>
    </xf>
    <xf numFmtId="164" fontId="3" fillId="0" borderId="2" xfId="1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2" fontId="5" fillId="0" borderId="2" xfId="0" applyNumberFormat="1" applyFont="1" applyFill="1" applyBorder="1" applyAlignment="1">
      <alignment horizontal="left"/>
    </xf>
    <xf numFmtId="0" fontId="0" fillId="0" borderId="0" xfId="0" applyBorder="1"/>
    <xf numFmtId="2" fontId="13" fillId="0" borderId="1" xfId="0" applyNumberFormat="1" applyFont="1" applyFill="1" applyBorder="1" applyAlignment="1">
      <alignment horizontal="left"/>
    </xf>
    <xf numFmtId="0" fontId="11" fillId="4" borderId="1" xfId="0" applyFont="1" applyFill="1" applyBorder="1"/>
    <xf numFmtId="0" fontId="12" fillId="0" borderId="1" xfId="0" applyFont="1" applyBorder="1"/>
    <xf numFmtId="0" fontId="3" fillId="0" borderId="1" xfId="0" applyFont="1" applyBorder="1"/>
    <xf numFmtId="0" fontId="10" fillId="0" borderId="1" xfId="0" applyFont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164" fontId="3" fillId="3" borderId="1" xfId="1" applyNumberFormat="1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0" fillId="3" borderId="0" xfId="0" applyFill="1"/>
    <xf numFmtId="2" fontId="5" fillId="3" borderId="1" xfId="0" applyNumberFormat="1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7" fillId="3" borderId="1" xfId="0" applyFont="1" applyFill="1" applyBorder="1"/>
    <xf numFmtId="0" fontId="0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1" fillId="3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inne/Desktop/product-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-export"/>
    </sheetNames>
    <sheetDataSet>
      <sheetData sheetId="0">
        <row r="1">
          <cell r="A1" t="str">
            <v>post_title</v>
          </cell>
        </row>
        <row r="2">
          <cell r="A2" t="str">
            <v>BW14031</v>
          </cell>
        </row>
        <row r="3">
          <cell r="A3" t="str">
            <v>BW14036</v>
          </cell>
        </row>
        <row r="4">
          <cell r="A4" t="str">
            <v>BW14060</v>
          </cell>
        </row>
        <row r="5">
          <cell r="A5" t="str">
            <v>BW14061</v>
          </cell>
        </row>
        <row r="6">
          <cell r="A6" t="str">
            <v>BW14062</v>
          </cell>
        </row>
        <row r="7">
          <cell r="A7" t="str">
            <v>BW14069</v>
          </cell>
        </row>
        <row r="8">
          <cell r="A8" t="str">
            <v>BW14-405</v>
          </cell>
        </row>
        <row r="9">
          <cell r="A9" t="str">
            <v>BW14-WM</v>
          </cell>
        </row>
        <row r="10">
          <cell r="A10" t="str">
            <v>BW14-WP</v>
          </cell>
        </row>
        <row r="11">
          <cell r="A11" t="str">
            <v>BW14-WW</v>
          </cell>
        </row>
        <row r="12">
          <cell r="A12" t="str">
            <v>BW17015</v>
          </cell>
        </row>
        <row r="13">
          <cell r="A13" t="str">
            <v>BW17031</v>
          </cell>
        </row>
        <row r="14">
          <cell r="A14" t="str">
            <v>BW17031</v>
          </cell>
        </row>
        <row r="15">
          <cell r="A15" t="str">
            <v>BW17036</v>
          </cell>
        </row>
        <row r="16">
          <cell r="A16" t="str">
            <v>BW17060</v>
          </cell>
        </row>
        <row r="17">
          <cell r="A17" t="str">
            <v>BW17061</v>
          </cell>
        </row>
        <row r="18">
          <cell r="A18" t="str">
            <v>BW17069</v>
          </cell>
        </row>
        <row r="19">
          <cell r="A19" t="str">
            <v>BW17069</v>
          </cell>
        </row>
        <row r="20">
          <cell r="A20" t="str">
            <v>BW17093</v>
          </cell>
        </row>
        <row r="21">
          <cell r="A21" t="str">
            <v>BW17-405</v>
          </cell>
        </row>
        <row r="22">
          <cell r="A22" t="str">
            <v>BW203-060</v>
          </cell>
        </row>
        <row r="23">
          <cell r="A23" t="str">
            <v>BW203-061</v>
          </cell>
        </row>
        <row r="24">
          <cell r="A24" t="str">
            <v>BW203-069</v>
          </cell>
        </row>
        <row r="25">
          <cell r="A25" t="str">
            <v>BW203-093</v>
          </cell>
        </row>
        <row r="26">
          <cell r="A26" t="str">
            <v>BW203-304</v>
          </cell>
        </row>
        <row r="27">
          <cell r="A27" t="str">
            <v>BW203-305</v>
          </cell>
        </row>
        <row r="28">
          <cell r="A28" t="str">
            <v>BW203-306</v>
          </cell>
        </row>
        <row r="29">
          <cell r="A29" t="str">
            <v>BW203-308</v>
          </cell>
        </row>
        <row r="30">
          <cell r="A30" t="str">
            <v>BW203-313</v>
          </cell>
        </row>
        <row r="31">
          <cell r="A31" t="str">
            <v>BW203-315</v>
          </cell>
        </row>
        <row r="32">
          <cell r="A32" t="str">
            <v>BW203-405</v>
          </cell>
        </row>
        <row r="33">
          <cell r="A33" t="str">
            <v>BW204-060</v>
          </cell>
        </row>
        <row r="34">
          <cell r="A34" t="str">
            <v>BW204-061</v>
          </cell>
        </row>
        <row r="35">
          <cell r="A35" t="str">
            <v>BW204-069</v>
          </cell>
        </row>
        <row r="36">
          <cell r="A36" t="str">
            <v>BW204-304</v>
          </cell>
        </row>
        <row r="37">
          <cell r="A37" t="str">
            <v>BW204-305</v>
          </cell>
        </row>
        <row r="38">
          <cell r="A38" t="str">
            <v>BW204-306</v>
          </cell>
        </row>
        <row r="39">
          <cell r="A39" t="str">
            <v>BW204-308</v>
          </cell>
        </row>
        <row r="40">
          <cell r="A40" t="str">
            <v>BW204-313</v>
          </cell>
        </row>
        <row r="41">
          <cell r="A41" t="str">
            <v>BW204-315</v>
          </cell>
        </row>
        <row r="42">
          <cell r="A42" t="str">
            <v>BW204-405</v>
          </cell>
        </row>
        <row r="43">
          <cell r="A43" t="str">
            <v>BW205-061</v>
          </cell>
        </row>
        <row r="44">
          <cell r="A44" t="str">
            <v>BW205-304</v>
          </cell>
        </row>
        <row r="45">
          <cell r="A45" t="str">
            <v>BW205-305</v>
          </cell>
        </row>
        <row r="46">
          <cell r="A46" t="str">
            <v>BW205-306</v>
          </cell>
        </row>
        <row r="47">
          <cell r="A47" t="str">
            <v>BW205-306</v>
          </cell>
        </row>
        <row r="48">
          <cell r="A48" t="str">
            <v>BW205-308</v>
          </cell>
        </row>
        <row r="49">
          <cell r="A49" t="str">
            <v>BW205-313</v>
          </cell>
        </row>
        <row r="50">
          <cell r="A50" t="str">
            <v>BW205-315</v>
          </cell>
        </row>
        <row r="51">
          <cell r="A51" t="str">
            <v>BW205-405</v>
          </cell>
        </row>
        <row r="52">
          <cell r="A52" t="str">
            <v>BW207-029</v>
          </cell>
        </row>
        <row r="53">
          <cell r="A53" t="str">
            <v>BW207-030</v>
          </cell>
        </row>
        <row r="54">
          <cell r="A54" t="str">
            <v>BW207-060</v>
          </cell>
        </row>
        <row r="55">
          <cell r="A55" t="str">
            <v>BW207-061</v>
          </cell>
        </row>
        <row r="56">
          <cell r="A56" t="str">
            <v>BW207-067</v>
          </cell>
        </row>
        <row r="57">
          <cell r="A57" t="str">
            <v>BW207-069</v>
          </cell>
        </row>
        <row r="58">
          <cell r="A58" t="str">
            <v>BW207-069</v>
          </cell>
        </row>
        <row r="59">
          <cell r="A59" t="str">
            <v>BW207-076</v>
          </cell>
        </row>
        <row r="60">
          <cell r="A60" t="str">
            <v>BW207-093</v>
          </cell>
        </row>
        <row r="61">
          <cell r="A61" t="str">
            <v>BW207-093</v>
          </cell>
        </row>
        <row r="62">
          <cell r="A62" t="str">
            <v>BW207-304</v>
          </cell>
        </row>
        <row r="63">
          <cell r="A63" t="str">
            <v>BW207-313</v>
          </cell>
        </row>
        <row r="64">
          <cell r="A64" t="str">
            <v>BW207-315</v>
          </cell>
        </row>
        <row r="65">
          <cell r="A65" t="str">
            <v>BW207-405</v>
          </cell>
        </row>
        <row r="66">
          <cell r="A66" t="str">
            <v>BW207-670</v>
          </cell>
        </row>
        <row r="67">
          <cell r="A67" t="str">
            <v>BW207-671</v>
          </cell>
        </row>
        <row r="68">
          <cell r="A68" t="str">
            <v>BW207-671</v>
          </cell>
        </row>
        <row r="69">
          <cell r="A69" t="str">
            <v>BW207-677</v>
          </cell>
        </row>
        <row r="70">
          <cell r="A70" t="str">
            <v>BW207-677</v>
          </cell>
        </row>
        <row r="71">
          <cell r="A71" t="str">
            <v>BW207-678</v>
          </cell>
        </row>
        <row r="72">
          <cell r="A72" t="str">
            <v>BW207-678</v>
          </cell>
        </row>
        <row r="73">
          <cell r="A73" t="str">
            <v>BW207-683</v>
          </cell>
        </row>
        <row r="74">
          <cell r="A74" t="str">
            <v>BW207-683</v>
          </cell>
        </row>
        <row r="75">
          <cell r="A75" t="str">
            <v>BW207-684</v>
          </cell>
        </row>
        <row r="76">
          <cell r="A76" t="str">
            <v>BW207-684</v>
          </cell>
        </row>
        <row r="77">
          <cell r="A77" t="str">
            <v>BW207-688</v>
          </cell>
        </row>
        <row r="78">
          <cell r="A78" t="str">
            <v>BW207-963</v>
          </cell>
        </row>
        <row r="79">
          <cell r="A79" t="str">
            <v>BW207-963</v>
          </cell>
        </row>
        <row r="80">
          <cell r="A80" t="str">
            <v>BW207-964</v>
          </cell>
        </row>
        <row r="81">
          <cell r="A81" t="str">
            <v>BW207-964</v>
          </cell>
        </row>
        <row r="82">
          <cell r="A82" t="str">
            <v>BW207-966</v>
          </cell>
        </row>
        <row r="83">
          <cell r="A83" t="str">
            <v>BW212-060</v>
          </cell>
        </row>
        <row r="84">
          <cell r="A84" t="str">
            <v>BW212-061</v>
          </cell>
        </row>
        <row r="85">
          <cell r="A85" t="str">
            <v>BW212-067</v>
          </cell>
        </row>
        <row r="86">
          <cell r="A86" t="str">
            <v>BW212-069</v>
          </cell>
        </row>
        <row r="87">
          <cell r="A87" t="str">
            <v>BW212-076</v>
          </cell>
        </row>
        <row r="88">
          <cell r="A88" t="str">
            <v>BW212-093</v>
          </cell>
        </row>
        <row r="89">
          <cell r="A89" t="str">
            <v>BW212-093</v>
          </cell>
        </row>
        <row r="90">
          <cell r="A90" t="str">
            <v>BW212-304</v>
          </cell>
        </row>
        <row r="91">
          <cell r="A91" t="str">
            <v>BW212-305</v>
          </cell>
        </row>
        <row r="92">
          <cell r="A92" t="str">
            <v>BW212-306</v>
          </cell>
        </row>
        <row r="93">
          <cell r="A93" t="str">
            <v>BW212-308</v>
          </cell>
        </row>
        <row r="94">
          <cell r="A94" t="str">
            <v>BW212-310</v>
          </cell>
        </row>
        <row r="95">
          <cell r="A95" t="str">
            <v>BW212-313</v>
          </cell>
        </row>
        <row r="96">
          <cell r="A96" t="str">
            <v>BW212-315</v>
          </cell>
        </row>
        <row r="97">
          <cell r="A97" t="str">
            <v>BW212-405</v>
          </cell>
        </row>
        <row r="98">
          <cell r="A98" t="str">
            <v>BW212-409</v>
          </cell>
        </row>
        <row r="99">
          <cell r="A99" t="str">
            <v>BW212-409</v>
          </cell>
        </row>
        <row r="100">
          <cell r="A100" t="str">
            <v>BW212-543</v>
          </cell>
        </row>
        <row r="101">
          <cell r="A101" t="str">
            <v>BW212-543</v>
          </cell>
        </row>
        <row r="102">
          <cell r="A102" t="str">
            <v>BW212-546</v>
          </cell>
        </row>
        <row r="103">
          <cell r="A103" t="str">
            <v>BW212-546</v>
          </cell>
        </row>
        <row r="104">
          <cell r="A104" t="str">
            <v>BW212-547</v>
          </cell>
        </row>
        <row r="105">
          <cell r="A105" t="str">
            <v>BW217-1500</v>
          </cell>
        </row>
        <row r="106">
          <cell r="A106" t="str">
            <v>BW217-690</v>
          </cell>
        </row>
        <row r="107">
          <cell r="A107" t="str">
            <v>BW220-029</v>
          </cell>
        </row>
        <row r="108">
          <cell r="A108" t="str">
            <v>BW220-030</v>
          </cell>
        </row>
        <row r="109">
          <cell r="A109" t="str">
            <v>BW220-037</v>
          </cell>
        </row>
        <row r="110">
          <cell r="A110" t="str">
            <v>BW220-037</v>
          </cell>
        </row>
        <row r="111">
          <cell r="A111" t="str">
            <v>BW220-044</v>
          </cell>
        </row>
        <row r="112">
          <cell r="A112" t="str">
            <v>BW220-060</v>
          </cell>
        </row>
        <row r="113">
          <cell r="A113" t="str">
            <v>BW220-061</v>
          </cell>
        </row>
        <row r="114">
          <cell r="A114" t="str">
            <v>BW220-067</v>
          </cell>
        </row>
        <row r="115">
          <cell r="A115" t="str">
            <v>BW220-069</v>
          </cell>
        </row>
        <row r="116">
          <cell r="A116" t="str">
            <v>BW220-076</v>
          </cell>
        </row>
        <row r="117">
          <cell r="A117" t="str">
            <v>BW220-093</v>
          </cell>
        </row>
        <row r="118">
          <cell r="A118" t="str">
            <v>BW220-093</v>
          </cell>
        </row>
        <row r="119">
          <cell r="A119" t="str">
            <v>BW220-099</v>
          </cell>
        </row>
        <row r="120">
          <cell r="A120" t="str">
            <v>BW220-304</v>
          </cell>
        </row>
        <row r="121">
          <cell r="A121" t="str">
            <v>BW220-306</v>
          </cell>
        </row>
        <row r="122">
          <cell r="A122" t="str">
            <v>BW220-310</v>
          </cell>
        </row>
        <row r="123">
          <cell r="A123" t="str">
            <v>BW220-313</v>
          </cell>
        </row>
        <row r="124">
          <cell r="A124" t="str">
            <v>BW220-313</v>
          </cell>
        </row>
        <row r="125">
          <cell r="A125" t="str">
            <v>BW220-405</v>
          </cell>
        </row>
        <row r="126">
          <cell r="A126" t="str">
            <v>BW220-405</v>
          </cell>
        </row>
        <row r="127">
          <cell r="A127" t="str">
            <v>BW220-542</v>
          </cell>
        </row>
        <row r="128">
          <cell r="A128" t="str">
            <v>BW220-542</v>
          </cell>
        </row>
        <row r="129">
          <cell r="A129" t="str">
            <v>BW220-543</v>
          </cell>
        </row>
        <row r="130">
          <cell r="A130" t="str">
            <v>BW220-543</v>
          </cell>
        </row>
        <row r="131">
          <cell r="A131" t="str">
            <v>BW22061</v>
          </cell>
        </row>
        <row r="132">
          <cell r="A132" t="str">
            <v>BW220-966</v>
          </cell>
        </row>
        <row r="133">
          <cell r="A133" t="str">
            <v>BW221-029</v>
          </cell>
        </row>
        <row r="134">
          <cell r="A134" t="str">
            <v>BW221-030</v>
          </cell>
        </row>
        <row r="135">
          <cell r="A135" t="str">
            <v>BW221-037</v>
          </cell>
        </row>
        <row r="136">
          <cell r="A136" t="str">
            <v>BW221-037</v>
          </cell>
        </row>
        <row r="137">
          <cell r="A137" t="str">
            <v>BW221-060</v>
          </cell>
        </row>
        <row r="138">
          <cell r="A138" t="str">
            <v>BW221-061</v>
          </cell>
        </row>
        <row r="139">
          <cell r="A139" t="str">
            <v>BW221-067</v>
          </cell>
        </row>
        <row r="140">
          <cell r="A140" t="str">
            <v>BW221-069</v>
          </cell>
        </row>
        <row r="141">
          <cell r="A141" t="str">
            <v>BW221-069</v>
          </cell>
        </row>
        <row r="142">
          <cell r="A142" t="str">
            <v>BW221-076</v>
          </cell>
        </row>
        <row r="143">
          <cell r="A143" t="str">
            <v>BW221-076</v>
          </cell>
        </row>
        <row r="144">
          <cell r="A144" t="str">
            <v>BW221-306</v>
          </cell>
        </row>
        <row r="145">
          <cell r="A145" t="str">
            <v>BW221-306</v>
          </cell>
        </row>
        <row r="146">
          <cell r="A146" t="str">
            <v>BW221-310</v>
          </cell>
        </row>
        <row r="147">
          <cell r="A147" t="str">
            <v>BW221-313</v>
          </cell>
        </row>
        <row r="148">
          <cell r="A148" t="str">
            <v>BW221-405</v>
          </cell>
        </row>
        <row r="149">
          <cell r="A149" t="str">
            <v>BW221-966</v>
          </cell>
        </row>
        <row r="150">
          <cell r="A150" t="str">
            <v>BW222-029</v>
          </cell>
        </row>
        <row r="151">
          <cell r="A151" t="str">
            <v>BW222-030</v>
          </cell>
        </row>
        <row r="152">
          <cell r="A152" t="str">
            <v>BW222-061</v>
          </cell>
        </row>
        <row r="153">
          <cell r="A153" t="str">
            <v>BW222-067</v>
          </cell>
        </row>
        <row r="154">
          <cell r="A154" t="str">
            <v>BW222-076</v>
          </cell>
        </row>
        <row r="155">
          <cell r="A155" t="str">
            <v>BW223-1101</v>
          </cell>
        </row>
        <row r="156">
          <cell r="A156" t="str">
            <v>BW223-1102</v>
          </cell>
        </row>
        <row r="157">
          <cell r="A157" t="str">
            <v>BW223-1102B</v>
          </cell>
        </row>
        <row r="158">
          <cell r="A158" t="str">
            <v>BW223-1103</v>
          </cell>
        </row>
        <row r="159">
          <cell r="A159" t="str">
            <v>BW223-1103B</v>
          </cell>
        </row>
        <row r="160">
          <cell r="A160" t="str">
            <v>BW223-1104</v>
          </cell>
        </row>
        <row r="161">
          <cell r="A161" t="str">
            <v>BW223-1104B</v>
          </cell>
        </row>
        <row r="162">
          <cell r="A162" t="str">
            <v>BW223-1106</v>
          </cell>
        </row>
        <row r="163">
          <cell r="A163" t="str">
            <v>BW223-1106B</v>
          </cell>
        </row>
        <row r="164">
          <cell r="A164" t="str">
            <v>BW223-1109</v>
          </cell>
        </row>
        <row r="165">
          <cell r="A165" t="str">
            <v>BW223-1113B</v>
          </cell>
        </row>
        <row r="166">
          <cell r="A166" t="str">
            <v>BW224-060</v>
          </cell>
        </row>
        <row r="167">
          <cell r="A167" t="str">
            <v>BW224-061</v>
          </cell>
        </row>
        <row r="168">
          <cell r="A168" t="str">
            <v>BW224-067</v>
          </cell>
        </row>
        <row r="169">
          <cell r="A169" t="str">
            <v>BW224-074</v>
          </cell>
        </row>
        <row r="170">
          <cell r="A170" t="str">
            <v>BW224-099</v>
          </cell>
        </row>
        <row r="171">
          <cell r="A171" t="str">
            <v>BW224-1100</v>
          </cell>
        </row>
        <row r="172">
          <cell r="A172" t="str">
            <v>BW224-1101</v>
          </cell>
        </row>
        <row r="173">
          <cell r="A173" t="str">
            <v>BW224-1102</v>
          </cell>
        </row>
        <row r="174">
          <cell r="A174" t="str">
            <v>BW224-1102B</v>
          </cell>
        </row>
        <row r="175">
          <cell r="A175" t="str">
            <v>BW224-1103</v>
          </cell>
        </row>
        <row r="176">
          <cell r="A176" t="str">
            <v>BW224-1103B</v>
          </cell>
        </row>
        <row r="177">
          <cell r="A177" t="str">
            <v>BW224-1104</v>
          </cell>
        </row>
        <row r="178">
          <cell r="A178" t="str">
            <v>BW224-1104B</v>
          </cell>
        </row>
        <row r="179">
          <cell r="A179" t="str">
            <v>BW224-1106</v>
          </cell>
        </row>
        <row r="180">
          <cell r="A180" t="str">
            <v>BW224-1106B</v>
          </cell>
        </row>
        <row r="181">
          <cell r="A181" t="str">
            <v>BW224-1106B</v>
          </cell>
        </row>
        <row r="182">
          <cell r="A182" t="str">
            <v>BW224-1109B</v>
          </cell>
        </row>
        <row r="183">
          <cell r="A183" t="str">
            <v>BW224-1112</v>
          </cell>
        </row>
        <row r="184">
          <cell r="A184" t="str">
            <v>BW224-1113B</v>
          </cell>
        </row>
        <row r="185">
          <cell r="A185" t="str">
            <v>BW224-304</v>
          </cell>
        </row>
        <row r="186">
          <cell r="A186" t="str">
            <v>BW224-308</v>
          </cell>
        </row>
        <row r="187">
          <cell r="A187" t="str">
            <v>BW224-310</v>
          </cell>
        </row>
        <row r="188">
          <cell r="A188" t="str">
            <v>BW224-313</v>
          </cell>
        </row>
        <row r="189">
          <cell r="A189" t="str">
            <v>BW224-SB</v>
          </cell>
        </row>
        <row r="190">
          <cell r="A190" t="str">
            <v>BW224-SB</v>
          </cell>
        </row>
        <row r="191">
          <cell r="A191" t="str">
            <v>BW224-WP</v>
          </cell>
        </row>
        <row r="192">
          <cell r="A192" t="str">
            <v>BW224-WP</v>
          </cell>
        </row>
        <row r="193">
          <cell r="A193" t="str">
            <v>BW224-WW</v>
          </cell>
        </row>
        <row r="194">
          <cell r="A194" t="str">
            <v>BW224-WW</v>
          </cell>
        </row>
        <row r="195">
          <cell r="A195" t="str">
            <v>BW225-061</v>
          </cell>
        </row>
        <row r="196">
          <cell r="A196" t="str">
            <v>BW225-067</v>
          </cell>
        </row>
        <row r="197">
          <cell r="A197" t="str">
            <v>BW225-074</v>
          </cell>
        </row>
        <row r="198">
          <cell r="A198" t="str">
            <v>BW225-074</v>
          </cell>
        </row>
        <row r="199">
          <cell r="A199" t="str">
            <v>BW225-099</v>
          </cell>
        </row>
        <row r="200">
          <cell r="A200" t="str">
            <v>BW225-1100</v>
          </cell>
        </row>
        <row r="201">
          <cell r="A201" t="str">
            <v>BW225-1101</v>
          </cell>
        </row>
        <row r="202">
          <cell r="A202" t="str">
            <v>BW225-1102</v>
          </cell>
        </row>
        <row r="203">
          <cell r="A203" t="str">
            <v>BW225-1102B</v>
          </cell>
        </row>
        <row r="204">
          <cell r="A204" t="str">
            <v>BW225-1102B</v>
          </cell>
        </row>
        <row r="205">
          <cell r="A205" t="str">
            <v>BW225-1103</v>
          </cell>
        </row>
        <row r="206">
          <cell r="A206" t="str">
            <v>BW225-1103B</v>
          </cell>
        </row>
        <row r="207">
          <cell r="A207" t="str">
            <v>BW225-1103B</v>
          </cell>
        </row>
        <row r="208">
          <cell r="A208" t="str">
            <v>BW225-1104</v>
          </cell>
        </row>
        <row r="209">
          <cell r="A209" t="str">
            <v>BW225-1104B</v>
          </cell>
        </row>
        <row r="210">
          <cell r="A210" t="str">
            <v>BW225-1106</v>
          </cell>
        </row>
        <row r="211">
          <cell r="A211" t="str">
            <v>BW225-1106B</v>
          </cell>
        </row>
        <row r="212">
          <cell r="A212" t="str">
            <v>BW225-1109B</v>
          </cell>
        </row>
        <row r="213">
          <cell r="A213" t="str">
            <v>BW225-1112</v>
          </cell>
        </row>
        <row r="214">
          <cell r="A214" t="str">
            <v>BW225-1113B</v>
          </cell>
        </row>
        <row r="215">
          <cell r="A215" t="str">
            <v>BW225-304</v>
          </cell>
        </row>
        <row r="216">
          <cell r="A216" t="str">
            <v>BW225-308</v>
          </cell>
        </row>
        <row r="217">
          <cell r="A217" t="str">
            <v>BW225-310</v>
          </cell>
        </row>
        <row r="218">
          <cell r="A218" t="str">
            <v>BW225-313</v>
          </cell>
        </row>
        <row r="219">
          <cell r="A219" t="str">
            <v>BW225-313</v>
          </cell>
        </row>
        <row r="220">
          <cell r="A220" t="str">
            <v>BW225-405</v>
          </cell>
        </row>
        <row r="221">
          <cell r="A221" t="str">
            <v>BW241-060</v>
          </cell>
        </row>
        <row r="222">
          <cell r="A222" t="str">
            <v>BW241-061</v>
          </cell>
        </row>
        <row r="223">
          <cell r="A223" t="str">
            <v>BW241-067</v>
          </cell>
        </row>
        <row r="224">
          <cell r="A224" t="str">
            <v>BW241-067</v>
          </cell>
        </row>
        <row r="225">
          <cell r="A225" t="str">
            <v>BW241-074</v>
          </cell>
        </row>
        <row r="226">
          <cell r="A226" t="str">
            <v>BW241-074</v>
          </cell>
        </row>
        <row r="227">
          <cell r="A227" t="str">
            <v>BW241-099</v>
          </cell>
        </row>
        <row r="228">
          <cell r="A228" t="str">
            <v>BW241-405</v>
          </cell>
        </row>
        <row r="229">
          <cell r="A229" t="str">
            <v>BW242-060</v>
          </cell>
        </row>
        <row r="230">
          <cell r="A230" t="str">
            <v>BW242-060</v>
          </cell>
        </row>
        <row r="231">
          <cell r="A231" t="str">
            <v>BW242-061</v>
          </cell>
        </row>
        <row r="232">
          <cell r="A232" t="str">
            <v>BW242-061</v>
          </cell>
        </row>
        <row r="233">
          <cell r="A233" t="str">
            <v>BW242-062</v>
          </cell>
        </row>
        <row r="234">
          <cell r="A234" t="str">
            <v>BW242-062</v>
          </cell>
        </row>
        <row r="235">
          <cell r="A235" t="str">
            <v>BW242-067</v>
          </cell>
        </row>
        <row r="236">
          <cell r="A236" t="str">
            <v>BW242-067</v>
          </cell>
        </row>
        <row r="237">
          <cell r="A237" t="str">
            <v>BW242-074</v>
          </cell>
        </row>
        <row r="238">
          <cell r="A238" t="str">
            <v>BW242-074</v>
          </cell>
        </row>
        <row r="239">
          <cell r="A239" t="str">
            <v>BW242-405</v>
          </cell>
        </row>
        <row r="240">
          <cell r="A240" t="str">
            <v>BW26004</v>
          </cell>
        </row>
        <row r="241">
          <cell r="A241" t="str">
            <v>BW26011</v>
          </cell>
        </row>
        <row r="242">
          <cell r="A242" t="str">
            <v>BW26015</v>
          </cell>
        </row>
        <row r="243">
          <cell r="A243" t="str">
            <v>BW26020</v>
          </cell>
        </row>
        <row r="244">
          <cell r="A244" t="str">
            <v>BW26021</v>
          </cell>
        </row>
        <row r="245">
          <cell r="A245" t="str">
            <v>BW26024</v>
          </cell>
        </row>
        <row r="246">
          <cell r="A246" t="str">
            <v>BW26025</v>
          </cell>
        </row>
        <row r="247">
          <cell r="A247" t="str">
            <v>BW26026</v>
          </cell>
        </row>
        <row r="248">
          <cell r="A248" t="str">
            <v>BW26027</v>
          </cell>
        </row>
        <row r="249">
          <cell r="A249" t="str">
            <v>BW26028</v>
          </cell>
        </row>
        <row r="250">
          <cell r="A250" t="str">
            <v>BW26029</v>
          </cell>
        </row>
        <row r="251">
          <cell r="A251" t="str">
            <v>BW26030</v>
          </cell>
        </row>
        <row r="252">
          <cell r="A252" t="str">
            <v>BW26031</v>
          </cell>
        </row>
        <row r="253">
          <cell r="A253" t="str">
            <v>BW26035</v>
          </cell>
        </row>
        <row r="254">
          <cell r="A254" t="str">
            <v>BW26036</v>
          </cell>
        </row>
        <row r="255">
          <cell r="A255" t="str">
            <v>BW26037</v>
          </cell>
        </row>
        <row r="256">
          <cell r="A256" t="str">
            <v>BW26039</v>
          </cell>
        </row>
        <row r="257">
          <cell r="A257" t="str">
            <v>BW26040</v>
          </cell>
        </row>
        <row r="258">
          <cell r="A258" t="str">
            <v>BW26042</v>
          </cell>
        </row>
        <row r="259">
          <cell r="A259" t="str">
            <v>BW26047</v>
          </cell>
        </row>
        <row r="260">
          <cell r="A260" t="str">
            <v>BW26060</v>
          </cell>
        </row>
        <row r="261">
          <cell r="A261" t="str">
            <v>BW26061</v>
          </cell>
        </row>
        <row r="262">
          <cell r="A262" t="str">
            <v>BW26065</v>
          </cell>
        </row>
        <row r="263">
          <cell r="A263" t="str">
            <v>BW26067</v>
          </cell>
        </row>
        <row r="264">
          <cell r="A264" t="str">
            <v>BW26068</v>
          </cell>
        </row>
        <row r="265">
          <cell r="A265" t="str">
            <v>BW26069</v>
          </cell>
        </row>
        <row r="266">
          <cell r="A266" t="str">
            <v>BW26074</v>
          </cell>
        </row>
        <row r="267">
          <cell r="A267" t="str">
            <v>BW26076</v>
          </cell>
        </row>
        <row r="268">
          <cell r="A268" t="str">
            <v>BW26093</v>
          </cell>
        </row>
        <row r="269">
          <cell r="A269" t="str">
            <v>BW26-1217</v>
          </cell>
        </row>
        <row r="270">
          <cell r="A270" t="str">
            <v>BW26-1218</v>
          </cell>
        </row>
        <row r="271">
          <cell r="A271" t="str">
            <v>BW26-1500</v>
          </cell>
        </row>
        <row r="272">
          <cell r="A272" t="str">
            <v>BW26-304</v>
          </cell>
        </row>
        <row r="273">
          <cell r="A273" t="str">
            <v>BW26-308</v>
          </cell>
        </row>
        <row r="274">
          <cell r="A274" t="str">
            <v>BW26-313</v>
          </cell>
        </row>
        <row r="275">
          <cell r="A275" t="str">
            <v>BW26-330</v>
          </cell>
        </row>
        <row r="276">
          <cell r="A276" t="str">
            <v>BW26-405</v>
          </cell>
        </row>
        <row r="277">
          <cell r="A277" t="str">
            <v>BW26-409</v>
          </cell>
        </row>
        <row r="278">
          <cell r="A278" t="str">
            <v>BW26-460</v>
          </cell>
        </row>
        <row r="279">
          <cell r="A279" t="str">
            <v>BW26-469</v>
          </cell>
        </row>
        <row r="280">
          <cell r="A280" t="str">
            <v>BW26-470</v>
          </cell>
        </row>
        <row r="281">
          <cell r="A281" t="str">
            <v>BW26-542</v>
          </cell>
        </row>
        <row r="282">
          <cell r="A282" t="str">
            <v>BW26-543</v>
          </cell>
        </row>
        <row r="283">
          <cell r="A283" t="str">
            <v>BW26-546</v>
          </cell>
        </row>
        <row r="284">
          <cell r="A284" t="str">
            <v>BW26-546</v>
          </cell>
        </row>
        <row r="285">
          <cell r="A285" t="str">
            <v>BW26-547</v>
          </cell>
        </row>
        <row r="286">
          <cell r="A286" t="str">
            <v>BW26-670</v>
          </cell>
        </row>
        <row r="287">
          <cell r="A287" t="str">
            <v>BW26-671</v>
          </cell>
        </row>
        <row r="288">
          <cell r="A288" t="str">
            <v>BW26-677</v>
          </cell>
        </row>
        <row r="289">
          <cell r="A289" t="str">
            <v>BW26-678</v>
          </cell>
        </row>
        <row r="290">
          <cell r="A290" t="str">
            <v>BW26-683</v>
          </cell>
        </row>
        <row r="291">
          <cell r="A291" t="str">
            <v>BW26-683</v>
          </cell>
        </row>
        <row r="292">
          <cell r="A292" t="str">
            <v>BW26-684</v>
          </cell>
        </row>
        <row r="293">
          <cell r="A293" t="str">
            <v>BW26-684</v>
          </cell>
        </row>
        <row r="294">
          <cell r="A294" t="str">
            <v>BW26-688</v>
          </cell>
        </row>
        <row r="295">
          <cell r="A295" t="str">
            <v>BW26-690</v>
          </cell>
        </row>
        <row r="296">
          <cell r="A296" t="str">
            <v>BW26963</v>
          </cell>
        </row>
        <row r="297">
          <cell r="A297" t="str">
            <v>BW26964</v>
          </cell>
        </row>
        <row r="298">
          <cell r="A298" t="str">
            <v>BW26966</v>
          </cell>
        </row>
        <row r="299">
          <cell r="A299" t="str">
            <v>BW26967</v>
          </cell>
        </row>
        <row r="300">
          <cell r="A300" t="str">
            <v>BW26980</v>
          </cell>
        </row>
        <row r="301">
          <cell r="A301" t="str">
            <v>BW26-SB</v>
          </cell>
        </row>
        <row r="302">
          <cell r="A302" t="str">
            <v>BW26-SB</v>
          </cell>
        </row>
        <row r="303">
          <cell r="A303" t="str">
            <v>BW27040</v>
          </cell>
        </row>
        <row r="304">
          <cell r="A304" t="str">
            <v>BW27061</v>
          </cell>
        </row>
        <row r="305">
          <cell r="A305" t="str">
            <v>BW27061</v>
          </cell>
        </row>
        <row r="306">
          <cell r="A306" t="str">
            <v>BW27-1100</v>
          </cell>
        </row>
        <row r="307">
          <cell r="A307" t="str">
            <v>BW27-1100</v>
          </cell>
        </row>
        <row r="308">
          <cell r="A308" t="str">
            <v>BW27-1100</v>
          </cell>
        </row>
        <row r="309">
          <cell r="A309" t="str">
            <v>BW27-1101</v>
          </cell>
        </row>
        <row r="310">
          <cell r="A310" t="str">
            <v>BW27-1102</v>
          </cell>
        </row>
        <row r="311">
          <cell r="A311" t="str">
            <v>BW27-1102</v>
          </cell>
        </row>
        <row r="312">
          <cell r="A312" t="str">
            <v>BW27-1103</v>
          </cell>
        </row>
        <row r="313">
          <cell r="A313" t="str">
            <v>BW27-1103</v>
          </cell>
        </row>
        <row r="314">
          <cell r="A314" t="str">
            <v>BW27-1104</v>
          </cell>
        </row>
        <row r="315">
          <cell r="A315" t="str">
            <v>BW27-1104</v>
          </cell>
        </row>
        <row r="316">
          <cell r="A316" t="str">
            <v>BW27-1106</v>
          </cell>
        </row>
        <row r="317">
          <cell r="A317" t="str">
            <v>BW27-1106</v>
          </cell>
        </row>
        <row r="318">
          <cell r="A318" t="str">
            <v>BW27-1109</v>
          </cell>
        </row>
        <row r="319">
          <cell r="A319" t="str">
            <v>BW27-1109</v>
          </cell>
        </row>
        <row r="320">
          <cell r="A320" t="str">
            <v>BW27-1109</v>
          </cell>
        </row>
        <row r="321">
          <cell r="A321" t="str">
            <v>BW27-1113</v>
          </cell>
        </row>
        <row r="322">
          <cell r="A322" t="str">
            <v>BW27-1113</v>
          </cell>
        </row>
        <row r="323">
          <cell r="A323" t="str">
            <v>BW27-1217</v>
          </cell>
        </row>
        <row r="324">
          <cell r="A324" t="str">
            <v>BW27-1218</v>
          </cell>
        </row>
        <row r="325">
          <cell r="A325" t="str">
            <v>BW27-1218</v>
          </cell>
        </row>
        <row r="326">
          <cell r="A326" t="str">
            <v>BW27-405</v>
          </cell>
        </row>
        <row r="327">
          <cell r="A327" t="str">
            <v>BW27-409</v>
          </cell>
        </row>
        <row r="328">
          <cell r="A328" t="str">
            <v>BW27-469</v>
          </cell>
        </row>
        <row r="329">
          <cell r="A329" t="str">
            <v>BW275-061</v>
          </cell>
        </row>
        <row r="330">
          <cell r="A330" t="str">
            <v>BW275-1101</v>
          </cell>
        </row>
        <row r="331">
          <cell r="A331" t="str">
            <v>BW275-1101B</v>
          </cell>
        </row>
        <row r="332">
          <cell r="A332" t="str">
            <v>BW275-1104</v>
          </cell>
        </row>
        <row r="333">
          <cell r="A333" t="str">
            <v>BW275-1104B</v>
          </cell>
        </row>
        <row r="334">
          <cell r="A334" t="str">
            <v>BW275-1106</v>
          </cell>
        </row>
        <row r="335">
          <cell r="A335" t="str">
            <v>BW275-1106</v>
          </cell>
        </row>
        <row r="336">
          <cell r="A336" t="str">
            <v>BW275-1106B</v>
          </cell>
        </row>
        <row r="337">
          <cell r="A337" t="str">
            <v>BW275-1217</v>
          </cell>
        </row>
        <row r="338">
          <cell r="A338" t="str">
            <v>BW275-1218</v>
          </cell>
        </row>
        <row r="339">
          <cell r="A339" t="str">
            <v>BW275-1230</v>
          </cell>
        </row>
        <row r="340">
          <cell r="A340" t="str">
            <v>BW275-1231</v>
          </cell>
        </row>
        <row r="341">
          <cell r="A341" t="str">
            <v>BW275-405</v>
          </cell>
        </row>
        <row r="342">
          <cell r="A342" t="str">
            <v>BW27-542</v>
          </cell>
        </row>
        <row r="343">
          <cell r="A343" t="str">
            <v>BW27-542</v>
          </cell>
        </row>
        <row r="344">
          <cell r="A344" t="str">
            <v>BW27-543</v>
          </cell>
        </row>
        <row r="345">
          <cell r="A345" t="str">
            <v>BW27-543</v>
          </cell>
        </row>
        <row r="346">
          <cell r="A346" t="str">
            <v>BW27-546</v>
          </cell>
        </row>
        <row r="347">
          <cell r="A347" t="str">
            <v>BW27-546</v>
          </cell>
        </row>
        <row r="348">
          <cell r="A348" t="str">
            <v>BW27-547</v>
          </cell>
        </row>
        <row r="349">
          <cell r="A349" t="str">
            <v>BW27-690</v>
          </cell>
        </row>
        <row r="350">
          <cell r="A350" t="str">
            <v>BW27-690</v>
          </cell>
        </row>
        <row r="351">
          <cell r="A351" t="str">
            <v>BW278-061</v>
          </cell>
        </row>
        <row r="352">
          <cell r="A352" t="str">
            <v>BW278-1001</v>
          </cell>
        </row>
        <row r="353">
          <cell r="A353" t="str">
            <v>BW278-1002</v>
          </cell>
        </row>
        <row r="354">
          <cell r="A354" t="str">
            <v>BW278-1101F</v>
          </cell>
        </row>
        <row r="355">
          <cell r="A355" t="str">
            <v>BW278-1104F</v>
          </cell>
        </row>
        <row r="356">
          <cell r="A356" t="str">
            <v>BW278-1106F</v>
          </cell>
        </row>
        <row r="357">
          <cell r="A357" t="str">
            <v>BW278-1220</v>
          </cell>
        </row>
        <row r="358">
          <cell r="A358" t="str">
            <v>BW278-1230</v>
          </cell>
        </row>
        <row r="359">
          <cell r="A359" t="str">
            <v>BW278-1231</v>
          </cell>
        </row>
        <row r="360">
          <cell r="A360" t="str">
            <v>BW278-405</v>
          </cell>
        </row>
        <row r="361">
          <cell r="A361" t="str">
            <v>BW279-061</v>
          </cell>
        </row>
        <row r="362">
          <cell r="A362" t="str">
            <v>BW279-1001</v>
          </cell>
        </row>
        <row r="363">
          <cell r="A363" t="str">
            <v>BW279-1002</v>
          </cell>
        </row>
        <row r="364">
          <cell r="A364" t="str">
            <v>BW279-1101F</v>
          </cell>
        </row>
        <row r="365">
          <cell r="A365" t="str">
            <v>BW279-1104F</v>
          </cell>
        </row>
        <row r="366">
          <cell r="A366" t="str">
            <v>BW279-1106F</v>
          </cell>
        </row>
        <row r="367">
          <cell r="A367" t="str">
            <v>BW279-1106F</v>
          </cell>
        </row>
        <row r="368">
          <cell r="A368" t="str">
            <v>BW279-1220</v>
          </cell>
        </row>
        <row r="369">
          <cell r="A369" t="str">
            <v>BW279-1230</v>
          </cell>
        </row>
        <row r="370">
          <cell r="A370" t="str">
            <v>BW279-1231</v>
          </cell>
        </row>
        <row r="371">
          <cell r="A371" t="str">
            <v>BW279-405</v>
          </cell>
        </row>
        <row r="372">
          <cell r="A372" t="str">
            <v>BW27-980</v>
          </cell>
        </row>
        <row r="373">
          <cell r="A373" t="str">
            <v>BW27-980</v>
          </cell>
        </row>
        <row r="374">
          <cell r="A374" t="str">
            <v>BW280-061</v>
          </cell>
        </row>
        <row r="375">
          <cell r="A375" t="str">
            <v>BW280-1001</v>
          </cell>
        </row>
        <row r="376">
          <cell r="A376" t="str">
            <v>BW280-1002</v>
          </cell>
        </row>
        <row r="377">
          <cell r="A377" t="str">
            <v>BW280-1101F</v>
          </cell>
        </row>
        <row r="378">
          <cell r="A378" t="str">
            <v>BW280-1104F</v>
          </cell>
        </row>
        <row r="379">
          <cell r="A379" t="str">
            <v>BW280-1106F</v>
          </cell>
        </row>
        <row r="380">
          <cell r="A380" t="str">
            <v>BW280-1220</v>
          </cell>
        </row>
        <row r="381">
          <cell r="A381" t="str">
            <v>BW280-1230</v>
          </cell>
        </row>
        <row r="382">
          <cell r="A382" t="str">
            <v>BW280-1231</v>
          </cell>
        </row>
        <row r="383">
          <cell r="A383" t="str">
            <v>BW280-405</v>
          </cell>
        </row>
        <row r="384">
          <cell r="A384" t="str">
            <v>BW285-061</v>
          </cell>
        </row>
        <row r="385">
          <cell r="A385" t="str">
            <v>BW285-1101</v>
          </cell>
        </row>
        <row r="386">
          <cell r="A386" t="str">
            <v>BW285-1101B</v>
          </cell>
        </row>
        <row r="387">
          <cell r="A387" t="str">
            <v>BW285-1101B</v>
          </cell>
        </row>
        <row r="388">
          <cell r="A388" t="str">
            <v>BW285-1104</v>
          </cell>
        </row>
        <row r="389">
          <cell r="A389" t="str">
            <v>BW285-1104B</v>
          </cell>
        </row>
        <row r="390">
          <cell r="A390" t="str">
            <v>BW285-1106</v>
          </cell>
        </row>
        <row r="391">
          <cell r="A391" t="str">
            <v>BW285-1106</v>
          </cell>
        </row>
        <row r="392">
          <cell r="A392" t="str">
            <v>BW285-1106B</v>
          </cell>
        </row>
        <row r="393">
          <cell r="A393" t="str">
            <v>BW285-1217</v>
          </cell>
        </row>
        <row r="394">
          <cell r="A394" t="str">
            <v>BW285-1218</v>
          </cell>
        </row>
        <row r="395">
          <cell r="A395" t="str">
            <v>BW285-1230</v>
          </cell>
        </row>
        <row r="396">
          <cell r="A396" t="str">
            <v>BW285-1231</v>
          </cell>
        </row>
        <row r="397">
          <cell r="A397" t="str">
            <v>BW285-405</v>
          </cell>
        </row>
        <row r="398">
          <cell r="A398" t="str">
            <v>BW31036</v>
          </cell>
        </row>
        <row r="399">
          <cell r="A399" t="str">
            <v>BW31036</v>
          </cell>
        </row>
        <row r="400">
          <cell r="A400" t="str">
            <v>BW31061</v>
          </cell>
        </row>
        <row r="401">
          <cell r="A401" t="str">
            <v>BW31061</v>
          </cell>
        </row>
        <row r="402">
          <cell r="A402" t="str">
            <v>BW31-WM</v>
          </cell>
        </row>
        <row r="403">
          <cell r="A403" t="str">
            <v>BW31-WM</v>
          </cell>
        </row>
        <row r="404">
          <cell r="A404" t="str">
            <v>BW31-WP</v>
          </cell>
        </row>
        <row r="405">
          <cell r="A405" t="str">
            <v>BW31-WP</v>
          </cell>
        </row>
        <row r="406">
          <cell r="A406" t="str">
            <v>BW31-WW</v>
          </cell>
        </row>
        <row r="407">
          <cell r="A407" t="str">
            <v>BW31-WW</v>
          </cell>
        </row>
        <row r="408">
          <cell r="A408" t="str">
            <v>BW37060</v>
          </cell>
        </row>
        <row r="409">
          <cell r="A409" t="str">
            <v>BW37061</v>
          </cell>
        </row>
        <row r="410">
          <cell r="A410" t="str">
            <v>BW37067</v>
          </cell>
        </row>
        <row r="411">
          <cell r="A411" t="str">
            <v>BW37067</v>
          </cell>
        </row>
        <row r="412">
          <cell r="A412" t="str">
            <v>BW37069</v>
          </cell>
        </row>
        <row r="413">
          <cell r="A413" t="str">
            <v>BW37-313</v>
          </cell>
        </row>
        <row r="414">
          <cell r="A414" t="str">
            <v>BW37-313</v>
          </cell>
        </row>
        <row r="415">
          <cell r="A415" t="str">
            <v>BW37-315</v>
          </cell>
        </row>
        <row r="416">
          <cell r="A416" t="str">
            <v>BW37-405</v>
          </cell>
        </row>
        <row r="417">
          <cell r="A417" t="str">
            <v>BW37-405</v>
          </cell>
        </row>
        <row r="418">
          <cell r="A418" t="str">
            <v>BW50005</v>
          </cell>
        </row>
        <row r="419">
          <cell r="A419" t="str">
            <v>BW50036</v>
          </cell>
        </row>
        <row r="420">
          <cell r="A420" t="str">
            <v>BW50-1100</v>
          </cell>
        </row>
        <row r="421">
          <cell r="A421" t="str">
            <v>BW50-1100</v>
          </cell>
        </row>
        <row r="422">
          <cell r="A422" t="str">
            <v>BW50-1101</v>
          </cell>
        </row>
        <row r="423">
          <cell r="A423" t="str">
            <v>BW50-1102</v>
          </cell>
        </row>
        <row r="424">
          <cell r="A424" t="str">
            <v>BW50-1103</v>
          </cell>
        </row>
        <row r="425">
          <cell r="A425" t="str">
            <v>BW50-1104</v>
          </cell>
        </row>
        <row r="426">
          <cell r="A426" t="str">
            <v>BW50-1106</v>
          </cell>
        </row>
        <row r="427">
          <cell r="A427" t="str">
            <v>BW50-1109</v>
          </cell>
        </row>
        <row r="428">
          <cell r="A428" t="str">
            <v>BW50-1112</v>
          </cell>
        </row>
        <row r="429">
          <cell r="A429" t="str">
            <v>BW50-1113</v>
          </cell>
        </row>
        <row r="430">
          <cell r="A430" t="str">
            <v>BW50-405</v>
          </cell>
        </row>
        <row r="431">
          <cell r="A431" t="str">
            <v>BW52-405</v>
          </cell>
        </row>
        <row r="432">
          <cell r="A432" t="str">
            <v>BW52-409</v>
          </cell>
        </row>
        <row r="433">
          <cell r="A433" t="str">
            <v>BW52-460</v>
          </cell>
        </row>
        <row r="434">
          <cell r="A434" t="str">
            <v>BW52-470</v>
          </cell>
        </row>
        <row r="435">
          <cell r="A435" t="str">
            <v>BW52-670</v>
          </cell>
        </row>
        <row r="436">
          <cell r="A436" t="str">
            <v>BW52-670</v>
          </cell>
        </row>
        <row r="437">
          <cell r="A437" t="str">
            <v>BW52-671</v>
          </cell>
        </row>
        <row r="438">
          <cell r="A438" t="str">
            <v>BW52-671</v>
          </cell>
        </row>
        <row r="439">
          <cell r="A439" t="str">
            <v>BW52-677</v>
          </cell>
        </row>
        <row r="440">
          <cell r="A440" t="str">
            <v>BW52-677</v>
          </cell>
        </row>
        <row r="441">
          <cell r="A441" t="str">
            <v>BW52-678</v>
          </cell>
        </row>
        <row r="442">
          <cell r="A442" t="str">
            <v>BW52-678</v>
          </cell>
        </row>
        <row r="443">
          <cell r="A443" t="str">
            <v>BW52-683</v>
          </cell>
        </row>
        <row r="444">
          <cell r="A444" t="str">
            <v>BW52-683</v>
          </cell>
        </row>
        <row r="445">
          <cell r="A445" t="str">
            <v>BW52-684</v>
          </cell>
        </row>
        <row r="446">
          <cell r="A446" t="str">
            <v>BW52-684</v>
          </cell>
        </row>
        <row r="447">
          <cell r="A447" t="str">
            <v>BW52-688</v>
          </cell>
        </row>
        <row r="448">
          <cell r="A448" t="str">
            <v>BW52-688</v>
          </cell>
        </row>
        <row r="449">
          <cell r="A449" t="str">
            <v>BW52-SB</v>
          </cell>
        </row>
        <row r="450">
          <cell r="A450" t="str">
            <v>BW52-SB</v>
          </cell>
        </row>
        <row r="451">
          <cell r="A451" t="str">
            <v>BW53015</v>
          </cell>
        </row>
        <row r="452">
          <cell r="A452" t="str">
            <v>BW53061</v>
          </cell>
        </row>
        <row r="453">
          <cell r="A453" t="str">
            <v>BW53068</v>
          </cell>
        </row>
        <row r="454">
          <cell r="A454" t="str">
            <v>BW53-405</v>
          </cell>
        </row>
        <row r="455">
          <cell r="A455" t="str">
            <v>BW54029</v>
          </cell>
        </row>
        <row r="456">
          <cell r="A456" t="str">
            <v>BW54036</v>
          </cell>
        </row>
        <row r="457">
          <cell r="A457" t="str">
            <v>BW54036</v>
          </cell>
        </row>
        <row r="458">
          <cell r="A458" t="str">
            <v>BW54060</v>
          </cell>
        </row>
        <row r="459">
          <cell r="A459" t="str">
            <v>BW54061</v>
          </cell>
        </row>
        <row r="460">
          <cell r="A460" t="str">
            <v>BW54067</v>
          </cell>
        </row>
        <row r="461">
          <cell r="A461" t="str">
            <v>BW54067</v>
          </cell>
        </row>
        <row r="462">
          <cell r="A462" t="str">
            <v>BW54-405</v>
          </cell>
        </row>
        <row r="463">
          <cell r="A463" t="str">
            <v>BW54-409</v>
          </cell>
        </row>
        <row r="464">
          <cell r="A464" t="str">
            <v>BW54963</v>
          </cell>
        </row>
        <row r="465">
          <cell r="A465" t="str">
            <v>BW54963</v>
          </cell>
        </row>
        <row r="466">
          <cell r="A466" t="str">
            <v>BW54964</v>
          </cell>
        </row>
        <row r="467">
          <cell r="A467" t="str">
            <v>BW54964</v>
          </cell>
        </row>
        <row r="468">
          <cell r="A468" t="str">
            <v>BW54966</v>
          </cell>
        </row>
        <row r="469">
          <cell r="A469" t="str">
            <v>BW54-BM</v>
          </cell>
        </row>
        <row r="470">
          <cell r="A470" t="str">
            <v>BW54-BM</v>
          </cell>
        </row>
        <row r="471">
          <cell r="A471" t="str">
            <v>BW58005</v>
          </cell>
        </row>
        <row r="472">
          <cell r="A472" t="str">
            <v>BW58015</v>
          </cell>
        </row>
        <row r="473">
          <cell r="A473" t="str">
            <v>BW58031</v>
          </cell>
        </row>
        <row r="474">
          <cell r="A474" t="str">
            <v>BW58036</v>
          </cell>
        </row>
        <row r="475">
          <cell r="A475" t="str">
            <v>BW58060</v>
          </cell>
        </row>
        <row r="476">
          <cell r="A476" t="str">
            <v>BW58061</v>
          </cell>
        </row>
        <row r="477">
          <cell r="A477" t="str">
            <v>BW58069</v>
          </cell>
        </row>
        <row r="478">
          <cell r="A478" t="str">
            <v>BW58093</v>
          </cell>
        </row>
        <row r="479">
          <cell r="A479" t="str">
            <v>BW58-310</v>
          </cell>
        </row>
        <row r="480">
          <cell r="A480" t="str">
            <v>BW58-405</v>
          </cell>
        </row>
        <row r="481">
          <cell r="A481" t="str">
            <v>BW58-671</v>
          </cell>
        </row>
        <row r="482">
          <cell r="A482" t="str">
            <v>BW58-671</v>
          </cell>
        </row>
        <row r="483">
          <cell r="A483" t="str">
            <v>BW58-677</v>
          </cell>
        </row>
        <row r="484">
          <cell r="A484" t="str">
            <v>BW58-678</v>
          </cell>
        </row>
        <row r="485">
          <cell r="A485" t="str">
            <v>BW58-683</v>
          </cell>
        </row>
        <row r="486">
          <cell r="A486" t="str">
            <v>BW58-683</v>
          </cell>
        </row>
        <row r="487">
          <cell r="A487" t="str">
            <v>BW58-684</v>
          </cell>
        </row>
        <row r="488">
          <cell r="A488" t="str">
            <v>BW58-684</v>
          </cell>
        </row>
        <row r="489">
          <cell r="A489" t="str">
            <v>BW58-688</v>
          </cell>
        </row>
        <row r="490">
          <cell r="A490" t="str">
            <v>BW58966</v>
          </cell>
        </row>
        <row r="491">
          <cell r="A491" t="str">
            <v>BW58-WM</v>
          </cell>
        </row>
        <row r="492">
          <cell r="A492" t="str">
            <v>BW58-WM</v>
          </cell>
        </row>
        <row r="493">
          <cell r="A493" t="str">
            <v>BW58-WP</v>
          </cell>
        </row>
        <row r="494">
          <cell r="A494" t="str">
            <v>BW58-WP</v>
          </cell>
        </row>
        <row r="495">
          <cell r="A495" t="str">
            <v>BW58-WW</v>
          </cell>
        </row>
        <row r="496">
          <cell r="A496" t="str">
            <v>BW58-WW</v>
          </cell>
        </row>
        <row r="497">
          <cell r="A497" t="str">
            <v>BW59061</v>
          </cell>
        </row>
        <row r="498">
          <cell r="A498" t="str">
            <v>BW59-405</v>
          </cell>
        </row>
        <row r="499">
          <cell r="A499" t="str">
            <v>BW59-542</v>
          </cell>
        </row>
        <row r="500">
          <cell r="A500" t="str">
            <v>BW59-543</v>
          </cell>
        </row>
        <row r="501">
          <cell r="A501" t="str">
            <v>BW59-543</v>
          </cell>
        </row>
        <row r="502">
          <cell r="A502" t="str">
            <v>BW59-546</v>
          </cell>
        </row>
        <row r="503">
          <cell r="A503" t="str">
            <v>BW59-546</v>
          </cell>
        </row>
        <row r="504">
          <cell r="A504" t="str">
            <v>BW59-547</v>
          </cell>
        </row>
        <row r="505">
          <cell r="A505" t="str">
            <v>BW59-547</v>
          </cell>
        </row>
        <row r="506">
          <cell r="A506" t="str">
            <v>BW59-966</v>
          </cell>
        </row>
        <row r="507">
          <cell r="A507" t="str">
            <v>BW66004</v>
          </cell>
        </row>
        <row r="508">
          <cell r="A508" t="str">
            <v>BW66011</v>
          </cell>
        </row>
        <row r="509">
          <cell r="A509" t="str">
            <v>BW66029</v>
          </cell>
        </row>
        <row r="510">
          <cell r="A510" t="str">
            <v>BW66030</v>
          </cell>
        </row>
        <row r="511">
          <cell r="A511" t="str">
            <v>BW66036</v>
          </cell>
        </row>
        <row r="512">
          <cell r="A512" t="str">
            <v>BW66040</v>
          </cell>
        </row>
        <row r="513">
          <cell r="A513" t="str">
            <v>BW66047</v>
          </cell>
        </row>
        <row r="514">
          <cell r="A514" t="str">
            <v>BW66060</v>
          </cell>
        </row>
        <row r="515">
          <cell r="A515" t="str">
            <v>BW66061</v>
          </cell>
        </row>
        <row r="516">
          <cell r="A516" t="str">
            <v>BW66067</v>
          </cell>
        </row>
        <row r="517">
          <cell r="A517" t="str">
            <v>BW66069</v>
          </cell>
        </row>
        <row r="518">
          <cell r="A518" t="str">
            <v>BW66093</v>
          </cell>
        </row>
        <row r="519">
          <cell r="A519" t="str">
            <v>BW66-1217</v>
          </cell>
        </row>
        <row r="520">
          <cell r="A520" t="str">
            <v>BW66-1218</v>
          </cell>
        </row>
        <row r="521">
          <cell r="A521" t="str">
            <v>BW66-1500</v>
          </cell>
        </row>
        <row r="522">
          <cell r="A522" t="str">
            <v>BW66-308</v>
          </cell>
        </row>
        <row r="523">
          <cell r="A523" t="str">
            <v>BW66-308</v>
          </cell>
        </row>
        <row r="524">
          <cell r="A524" t="str">
            <v>BW66-313</v>
          </cell>
        </row>
        <row r="525">
          <cell r="A525" t="str">
            <v>BW66-315</v>
          </cell>
        </row>
        <row r="526">
          <cell r="A526" t="str">
            <v>BW66-405</v>
          </cell>
        </row>
        <row r="527">
          <cell r="A527" t="str">
            <v>BW66-409</v>
          </cell>
        </row>
        <row r="528">
          <cell r="A528" t="str">
            <v>BW66-460</v>
          </cell>
        </row>
        <row r="529">
          <cell r="A529" t="str">
            <v>BW66-469</v>
          </cell>
        </row>
        <row r="530">
          <cell r="A530" t="str">
            <v>BW66-470</v>
          </cell>
        </row>
        <row r="531">
          <cell r="A531" t="str">
            <v>BW66-542</v>
          </cell>
        </row>
        <row r="532">
          <cell r="A532" t="str">
            <v>BW66-543</v>
          </cell>
        </row>
        <row r="533">
          <cell r="A533" t="str">
            <v>BW66-546</v>
          </cell>
        </row>
        <row r="534">
          <cell r="A534" t="str">
            <v>BW66-546</v>
          </cell>
        </row>
        <row r="535">
          <cell r="A535" t="str">
            <v>BW66-547</v>
          </cell>
        </row>
        <row r="536">
          <cell r="A536" t="str">
            <v>BW66-670</v>
          </cell>
        </row>
        <row r="537">
          <cell r="A537" t="str">
            <v>BW66-671</v>
          </cell>
        </row>
        <row r="538">
          <cell r="A538" t="str">
            <v>BW66-677</v>
          </cell>
        </row>
        <row r="539">
          <cell r="A539" t="str">
            <v>BW66-678</v>
          </cell>
        </row>
        <row r="540">
          <cell r="A540" t="str">
            <v>BW66-683</v>
          </cell>
        </row>
        <row r="541">
          <cell r="A541" t="str">
            <v>BW66-683</v>
          </cell>
        </row>
        <row r="542">
          <cell r="A542" t="str">
            <v>BW66-684</v>
          </cell>
        </row>
        <row r="543">
          <cell r="A543" t="str">
            <v>BW66-684</v>
          </cell>
        </row>
        <row r="544">
          <cell r="A544" t="str">
            <v>BW66-688</v>
          </cell>
        </row>
        <row r="545">
          <cell r="A545" t="str">
            <v>BW66-690</v>
          </cell>
        </row>
        <row r="546">
          <cell r="A546" t="str">
            <v>BW668-IBM</v>
          </cell>
        </row>
        <row r="547">
          <cell r="A547" t="str">
            <v>BW66963</v>
          </cell>
        </row>
        <row r="548">
          <cell r="A548" t="str">
            <v>BW66964</v>
          </cell>
        </row>
        <row r="549">
          <cell r="A549" t="str">
            <v>BW66964</v>
          </cell>
        </row>
        <row r="550">
          <cell r="A550" t="str">
            <v>BW66966</v>
          </cell>
        </row>
        <row r="551">
          <cell r="A551" t="str">
            <v>BW66-980</v>
          </cell>
        </row>
        <row r="552">
          <cell r="A552" t="str">
            <v>BW66-980</v>
          </cell>
        </row>
        <row r="553">
          <cell r="A553" t="str">
            <v>BW66-SB</v>
          </cell>
        </row>
        <row r="554">
          <cell r="A554" t="str">
            <v>BW66-SB</v>
          </cell>
        </row>
        <row r="555">
          <cell r="A555" t="str">
            <v>BW68036</v>
          </cell>
        </row>
        <row r="556">
          <cell r="A556" t="str">
            <v>BW68061</v>
          </cell>
        </row>
        <row r="557">
          <cell r="A557" t="str">
            <v>BW68-405</v>
          </cell>
        </row>
        <row r="558">
          <cell r="A558" t="str">
            <v>BW68-670</v>
          </cell>
        </row>
        <row r="559">
          <cell r="A559" t="str">
            <v>BW68-671</v>
          </cell>
        </row>
        <row r="560">
          <cell r="A560" t="str">
            <v>BW68-677</v>
          </cell>
        </row>
        <row r="561">
          <cell r="A561" t="str">
            <v>BW68-678</v>
          </cell>
        </row>
        <row r="562">
          <cell r="A562" t="str">
            <v>BW68-683</v>
          </cell>
        </row>
        <row r="563">
          <cell r="A563" t="str">
            <v>BW68-684</v>
          </cell>
        </row>
        <row r="564">
          <cell r="A564" t="str">
            <v>BW68-688</v>
          </cell>
        </row>
        <row r="565">
          <cell r="A565" t="str">
            <v>BW72020</v>
          </cell>
        </row>
        <row r="566">
          <cell r="A566" t="str">
            <v>BW72021</v>
          </cell>
        </row>
        <row r="567">
          <cell r="A567" t="str">
            <v>BW72024</v>
          </cell>
        </row>
        <row r="568">
          <cell r="A568" t="str">
            <v>BW72025</v>
          </cell>
        </row>
        <row r="569">
          <cell r="A569" t="str">
            <v>BW72025</v>
          </cell>
        </row>
        <row r="570">
          <cell r="A570" t="str">
            <v>BW72026</v>
          </cell>
        </row>
        <row r="571">
          <cell r="A571" t="str">
            <v>BW72026</v>
          </cell>
        </row>
        <row r="572">
          <cell r="A572" t="str">
            <v>BW72027</v>
          </cell>
        </row>
        <row r="573">
          <cell r="A573" t="str">
            <v>BW72027</v>
          </cell>
        </row>
        <row r="574">
          <cell r="A574" t="str">
            <v>BW72029</v>
          </cell>
        </row>
        <row r="575">
          <cell r="A575" t="str">
            <v>BW72029</v>
          </cell>
        </row>
        <row r="576">
          <cell r="A576" t="str">
            <v>BW72030</v>
          </cell>
        </row>
        <row r="577">
          <cell r="A577" t="str">
            <v>BW72030</v>
          </cell>
        </row>
        <row r="578">
          <cell r="A578" t="str">
            <v>BW72031</v>
          </cell>
        </row>
        <row r="579">
          <cell r="A579" t="str">
            <v>BW72035</v>
          </cell>
        </row>
        <row r="580">
          <cell r="A580" t="str">
            <v>BW72035</v>
          </cell>
        </row>
        <row r="581">
          <cell r="A581" t="str">
            <v>BW72061</v>
          </cell>
        </row>
        <row r="582">
          <cell r="A582" t="str">
            <v>BW72-405</v>
          </cell>
        </row>
        <row r="583">
          <cell r="A583" t="str">
            <v>BW72966</v>
          </cell>
        </row>
        <row r="584">
          <cell r="A584" t="str">
            <v>BW74004</v>
          </cell>
        </row>
        <row r="585">
          <cell r="A585" t="str">
            <v>BW74011</v>
          </cell>
        </row>
        <row r="586">
          <cell r="A586" t="str">
            <v>BW74015</v>
          </cell>
        </row>
        <row r="587">
          <cell r="A587" t="str">
            <v>BW74020</v>
          </cell>
        </row>
        <row r="588">
          <cell r="A588" t="str">
            <v>BW74021</v>
          </cell>
        </row>
        <row r="589">
          <cell r="A589" t="str">
            <v>BW74024</v>
          </cell>
        </row>
        <row r="590">
          <cell r="A590" t="str">
            <v>BW74025</v>
          </cell>
        </row>
        <row r="591">
          <cell r="A591" t="str">
            <v>BW74026</v>
          </cell>
        </row>
        <row r="592">
          <cell r="A592" t="str">
            <v>BW74026</v>
          </cell>
        </row>
        <row r="593">
          <cell r="A593" t="str">
            <v>BW74027</v>
          </cell>
        </row>
        <row r="594">
          <cell r="A594" t="str">
            <v>BW74027</v>
          </cell>
        </row>
        <row r="595">
          <cell r="A595" t="str">
            <v>BW74028</v>
          </cell>
        </row>
        <row r="596">
          <cell r="A596" t="str">
            <v>BW74029</v>
          </cell>
        </row>
        <row r="597">
          <cell r="A597" t="str">
            <v>BW74030</v>
          </cell>
        </row>
        <row r="598">
          <cell r="A598" t="str">
            <v>BW74031</v>
          </cell>
        </row>
        <row r="599">
          <cell r="A599" t="str">
            <v>BW74035</v>
          </cell>
        </row>
        <row r="600">
          <cell r="A600" t="str">
            <v>BW74036</v>
          </cell>
        </row>
        <row r="601">
          <cell r="A601" t="str">
            <v>BW74037</v>
          </cell>
        </row>
        <row r="602">
          <cell r="A602" t="str">
            <v>BW74039</v>
          </cell>
        </row>
        <row r="603">
          <cell r="A603" t="str">
            <v>BW74040</v>
          </cell>
        </row>
        <row r="604">
          <cell r="A604" t="str">
            <v>BW74042</v>
          </cell>
        </row>
        <row r="605">
          <cell r="A605" t="str">
            <v>BW74047</v>
          </cell>
        </row>
        <row r="606">
          <cell r="A606" t="str">
            <v>BW74060</v>
          </cell>
        </row>
        <row r="607">
          <cell r="A607" t="str">
            <v>BW74061</v>
          </cell>
        </row>
        <row r="608">
          <cell r="A608" t="str">
            <v>BW74062</v>
          </cell>
        </row>
        <row r="609">
          <cell r="A609" t="str">
            <v>BW74065</v>
          </cell>
        </row>
        <row r="610">
          <cell r="A610" t="str">
            <v>BW74067</v>
          </cell>
        </row>
        <row r="611">
          <cell r="A611" t="str">
            <v>BW74068</v>
          </cell>
        </row>
        <row r="612">
          <cell r="A612" t="str">
            <v>BW74069</v>
          </cell>
        </row>
        <row r="613">
          <cell r="A613" t="str">
            <v>BW74076</v>
          </cell>
        </row>
        <row r="614">
          <cell r="A614" t="str">
            <v>BW74093</v>
          </cell>
        </row>
        <row r="615">
          <cell r="A615" t="str">
            <v>BW74-1217</v>
          </cell>
        </row>
        <row r="616">
          <cell r="A616" t="str">
            <v>BW74-1218</v>
          </cell>
        </row>
        <row r="617">
          <cell r="A617" t="str">
            <v>BW74-1500</v>
          </cell>
        </row>
        <row r="618">
          <cell r="A618" t="str">
            <v>BW74-304</v>
          </cell>
        </row>
        <row r="619">
          <cell r="A619" t="str">
            <v>BW74-305</v>
          </cell>
        </row>
        <row r="620">
          <cell r="A620" t="str">
            <v>BW74-305</v>
          </cell>
        </row>
        <row r="621">
          <cell r="A621" t="str">
            <v>BW74-308</v>
          </cell>
        </row>
        <row r="622">
          <cell r="A622" t="str">
            <v>BW74-313</v>
          </cell>
        </row>
        <row r="623">
          <cell r="A623" t="str">
            <v>BW74-315</v>
          </cell>
        </row>
        <row r="624">
          <cell r="A624" t="str">
            <v>BW74-330</v>
          </cell>
        </row>
        <row r="625">
          <cell r="A625" t="str">
            <v>BW74-405</v>
          </cell>
        </row>
        <row r="626">
          <cell r="A626" t="str">
            <v>BW74-409</v>
          </cell>
        </row>
        <row r="627">
          <cell r="A627" t="str">
            <v>BW74-460</v>
          </cell>
        </row>
        <row r="628">
          <cell r="A628" t="str">
            <v>BW74-469</v>
          </cell>
        </row>
        <row r="629">
          <cell r="A629" t="str">
            <v>BW74-470</v>
          </cell>
        </row>
        <row r="630">
          <cell r="A630" t="str">
            <v>BW74-542</v>
          </cell>
        </row>
        <row r="631">
          <cell r="A631" t="str">
            <v>BW74-543</v>
          </cell>
        </row>
        <row r="632">
          <cell r="A632" t="str">
            <v>BW74-546</v>
          </cell>
        </row>
        <row r="633">
          <cell r="A633" t="str">
            <v>BW74-546</v>
          </cell>
        </row>
        <row r="634">
          <cell r="A634" t="str">
            <v>BW74-547</v>
          </cell>
        </row>
        <row r="635">
          <cell r="A635" t="str">
            <v>BW74-670</v>
          </cell>
        </row>
        <row r="636">
          <cell r="A636" t="str">
            <v>BW74-671</v>
          </cell>
        </row>
        <row r="637">
          <cell r="A637" t="str">
            <v>BW74-677</v>
          </cell>
        </row>
        <row r="638">
          <cell r="A638" t="str">
            <v>BW74-678</v>
          </cell>
        </row>
        <row r="639">
          <cell r="A639" t="str">
            <v>BW74-683</v>
          </cell>
        </row>
        <row r="640">
          <cell r="A640" t="str">
            <v>BW74-683</v>
          </cell>
        </row>
        <row r="641">
          <cell r="A641" t="str">
            <v>BW74-684</v>
          </cell>
        </row>
        <row r="642">
          <cell r="A642" t="str">
            <v>BW74-684</v>
          </cell>
        </row>
        <row r="643">
          <cell r="A643" t="str">
            <v>BW74-688</v>
          </cell>
        </row>
        <row r="644">
          <cell r="A644" t="str">
            <v>BW74-690</v>
          </cell>
        </row>
        <row r="645">
          <cell r="A645" t="str">
            <v>BW748-IBM</v>
          </cell>
        </row>
        <row r="646">
          <cell r="A646" t="str">
            <v>BW748-IBM</v>
          </cell>
        </row>
        <row r="647">
          <cell r="A647" t="str">
            <v>BW74963</v>
          </cell>
        </row>
        <row r="648">
          <cell r="A648" t="str">
            <v>BW74964</v>
          </cell>
        </row>
        <row r="649">
          <cell r="A649" t="str">
            <v>BW74966</v>
          </cell>
        </row>
        <row r="650">
          <cell r="A650" t="str">
            <v>BW74966-ES1</v>
          </cell>
        </row>
        <row r="651">
          <cell r="A651" t="str">
            <v>BW74966-ES1</v>
          </cell>
        </row>
        <row r="652">
          <cell r="A652" t="str">
            <v>BW74967</v>
          </cell>
        </row>
        <row r="653">
          <cell r="A653" t="str">
            <v>BW74-980</v>
          </cell>
        </row>
        <row r="654">
          <cell r="A654" t="str">
            <v>BW74-980</v>
          </cell>
        </row>
        <row r="655">
          <cell r="A655" t="str">
            <v>BW74-SB</v>
          </cell>
        </row>
        <row r="656">
          <cell r="A656" t="str">
            <v>BW74-SB</v>
          </cell>
        </row>
        <row r="657">
          <cell r="A657" t="str">
            <v>BW76031</v>
          </cell>
        </row>
        <row r="658">
          <cell r="A658" t="str">
            <v>BW76036</v>
          </cell>
        </row>
        <row r="659">
          <cell r="A659" t="str">
            <v>BW76047</v>
          </cell>
        </row>
        <row r="660">
          <cell r="A660" t="str">
            <v>BW76068</v>
          </cell>
        </row>
        <row r="661">
          <cell r="A661" t="str">
            <v>BW76068</v>
          </cell>
        </row>
        <row r="662">
          <cell r="A662" t="str">
            <v>BW76-405</v>
          </cell>
        </row>
        <row r="663">
          <cell r="A663" t="str">
            <v>BW77004</v>
          </cell>
        </row>
        <row r="664">
          <cell r="A664" t="str">
            <v>BW77036</v>
          </cell>
        </row>
        <row r="665">
          <cell r="A665" t="str">
            <v>BW77-405</v>
          </cell>
        </row>
        <row r="666">
          <cell r="A666" t="str">
            <v>BW77966</v>
          </cell>
        </row>
        <row r="667">
          <cell r="A667" t="str">
            <v>BW80004</v>
          </cell>
        </row>
        <row r="668">
          <cell r="A668" t="str">
            <v>BW80011</v>
          </cell>
        </row>
        <row r="669">
          <cell r="A669" t="str">
            <v>BW80068</v>
          </cell>
        </row>
        <row r="670">
          <cell r="A670" t="str">
            <v>BW80068</v>
          </cell>
        </row>
        <row r="671">
          <cell r="A671" t="str">
            <v>BW82004</v>
          </cell>
        </row>
        <row r="672">
          <cell r="A672" t="str">
            <v>BW82004</v>
          </cell>
        </row>
        <row r="673">
          <cell r="A673" t="str">
            <v>BW82005</v>
          </cell>
        </row>
        <row r="674">
          <cell r="A674" t="str">
            <v>BW82011</v>
          </cell>
        </row>
        <row r="675">
          <cell r="A675" t="str">
            <v>BW82031</v>
          </cell>
        </row>
        <row r="676">
          <cell r="A676" t="str">
            <v>BW82036</v>
          </cell>
        </row>
        <row r="677">
          <cell r="A677" t="str">
            <v>BW82036</v>
          </cell>
        </row>
        <row r="678">
          <cell r="A678" t="str">
            <v>BW82047</v>
          </cell>
        </row>
        <row r="679">
          <cell r="A679" t="str">
            <v>BW82068</v>
          </cell>
        </row>
        <row r="680">
          <cell r="A680" t="str">
            <v>BW86020</v>
          </cell>
        </row>
        <row r="681">
          <cell r="A681" t="str">
            <v>BW86031</v>
          </cell>
        </row>
        <row r="682">
          <cell r="A682" t="str">
            <v>BW86036</v>
          </cell>
        </row>
        <row r="683">
          <cell r="A683" t="str">
            <v>BW86036</v>
          </cell>
        </row>
        <row r="684">
          <cell r="A684" t="str">
            <v>BW86061</v>
          </cell>
        </row>
        <row r="685">
          <cell r="A685" t="str">
            <v>BW86069</v>
          </cell>
        </row>
        <row r="686">
          <cell r="A686" t="str">
            <v>BW86069</v>
          </cell>
        </row>
        <row r="687">
          <cell r="A687" t="str">
            <v>BW86093</v>
          </cell>
        </row>
        <row r="688">
          <cell r="A688" t="str">
            <v>BW86-405</v>
          </cell>
        </row>
        <row r="689">
          <cell r="A689" t="str">
            <v>BW86-405</v>
          </cell>
        </row>
        <row r="690">
          <cell r="A690" t="str">
            <v>BW88005</v>
          </cell>
        </row>
        <row r="691">
          <cell r="A691" t="str">
            <v>BW88031</v>
          </cell>
        </row>
        <row r="692">
          <cell r="A692" t="str">
            <v>BW88036</v>
          </cell>
        </row>
        <row r="693">
          <cell r="A693" t="str">
            <v>BW88039</v>
          </cell>
        </row>
        <row r="694">
          <cell r="A694" t="str">
            <v>BW88047</v>
          </cell>
        </row>
        <row r="695">
          <cell r="A695" t="str">
            <v>BW88063</v>
          </cell>
        </row>
        <row r="696">
          <cell r="A696" t="str">
            <v>BW88068</v>
          </cell>
        </row>
        <row r="697">
          <cell r="A697" t="str">
            <v>BW90036</v>
          </cell>
        </row>
        <row r="698">
          <cell r="A698" t="str">
            <v>BW90061</v>
          </cell>
        </row>
        <row r="699">
          <cell r="A699" t="str">
            <v>BW90065</v>
          </cell>
        </row>
        <row r="700">
          <cell r="A700" t="str">
            <v>BW90068</v>
          </cell>
        </row>
        <row r="701">
          <cell r="A701" t="str">
            <v>BW90068</v>
          </cell>
        </row>
        <row r="702">
          <cell r="A702" t="str">
            <v>BW90093</v>
          </cell>
        </row>
        <row r="703">
          <cell r="A703" t="str">
            <v>BW90-405</v>
          </cell>
        </row>
        <row r="704">
          <cell r="A704" t="str">
            <v>BW96011</v>
          </cell>
        </row>
        <row r="705">
          <cell r="A705" t="str">
            <v>BW96011</v>
          </cell>
        </row>
        <row r="706">
          <cell r="A706" t="str">
            <v>BW96061</v>
          </cell>
        </row>
        <row r="707">
          <cell r="A707" t="str">
            <v>BW96-405</v>
          </cell>
        </row>
        <row r="708">
          <cell r="A708" t="str">
            <v>BW96-405</v>
          </cell>
        </row>
        <row r="709">
          <cell r="A709" t="str">
            <v>BW97004</v>
          </cell>
        </row>
        <row r="710">
          <cell r="A710" t="str">
            <v>BW97011</v>
          </cell>
        </row>
        <row r="711">
          <cell r="A711" t="str">
            <v>BW97035</v>
          </cell>
        </row>
        <row r="712">
          <cell r="A712" t="str">
            <v>BW97035</v>
          </cell>
        </row>
        <row r="713">
          <cell r="A713" t="str">
            <v>BW97060</v>
          </cell>
        </row>
        <row r="714">
          <cell r="A714" t="str">
            <v>BW97061</v>
          </cell>
        </row>
        <row r="715">
          <cell r="A715" t="str">
            <v>BW97069</v>
          </cell>
        </row>
        <row r="716">
          <cell r="A716" t="str">
            <v>BW97-1100</v>
          </cell>
        </row>
        <row r="717">
          <cell r="A717" t="str">
            <v>BW97-1100</v>
          </cell>
        </row>
        <row r="718">
          <cell r="A718" t="str">
            <v>BW97-1102</v>
          </cell>
        </row>
        <row r="719">
          <cell r="A719" t="str">
            <v>BW97-1103</v>
          </cell>
        </row>
        <row r="720">
          <cell r="A720" t="str">
            <v>BW97-1103</v>
          </cell>
        </row>
        <row r="721">
          <cell r="A721" t="str">
            <v>BW97-1104</v>
          </cell>
        </row>
        <row r="722">
          <cell r="A722" t="str">
            <v>BW97-1106</v>
          </cell>
        </row>
        <row r="723">
          <cell r="A723" t="str">
            <v>BW97-1106</v>
          </cell>
        </row>
        <row r="724">
          <cell r="A724" t="str">
            <v>BW97-1109</v>
          </cell>
        </row>
        <row r="725">
          <cell r="A725" t="str">
            <v>BW97-1109</v>
          </cell>
        </row>
        <row r="726">
          <cell r="A726" t="str">
            <v>BW97-1113</v>
          </cell>
        </row>
        <row r="727">
          <cell r="A727" t="str">
            <v>BW97-1113</v>
          </cell>
        </row>
        <row r="728">
          <cell r="A728" t="str">
            <v>BW97-305</v>
          </cell>
        </row>
        <row r="729">
          <cell r="A729" t="str">
            <v>BW97-405</v>
          </cell>
        </row>
        <row r="730">
          <cell r="A730" t="str">
            <v>BW97-546</v>
          </cell>
        </row>
        <row r="731">
          <cell r="A731" t="str">
            <v>BW97-546</v>
          </cell>
        </row>
        <row r="732">
          <cell r="A732" t="str">
            <v>BW97-547</v>
          </cell>
        </row>
        <row r="733">
          <cell r="A733" t="str">
            <v>BW217-1609</v>
          </cell>
        </row>
        <row r="734">
          <cell r="A734" t="str">
            <v>BW26-1609</v>
          </cell>
        </row>
        <row r="735">
          <cell r="A735" t="str">
            <v>BW275-1609</v>
          </cell>
        </row>
        <row r="736">
          <cell r="A736" t="str">
            <v>BW285-1609</v>
          </cell>
        </row>
        <row r="737">
          <cell r="A737" t="str">
            <v>BW66-1609</v>
          </cell>
        </row>
        <row r="738">
          <cell r="A738" t="str">
            <v>BW74-1609</v>
          </cell>
        </row>
        <row r="739">
          <cell r="A739" t="str">
            <v>BW217-1621</v>
          </cell>
        </row>
        <row r="740">
          <cell r="A740" t="str">
            <v>BW26-1621</v>
          </cell>
        </row>
        <row r="741">
          <cell r="A741" t="str">
            <v>BW275-1621</v>
          </cell>
        </row>
        <row r="742">
          <cell r="A742" t="str">
            <v>BW285-1621</v>
          </cell>
        </row>
        <row r="743">
          <cell r="A743" t="str">
            <v>BW66-1621</v>
          </cell>
        </row>
        <row r="744">
          <cell r="A744" t="str">
            <v>BW74-1621</v>
          </cell>
        </row>
        <row r="745">
          <cell r="A745" t="str">
            <v>BW217-1619</v>
          </cell>
        </row>
        <row r="746">
          <cell r="A746" t="str">
            <v>BW26-1619</v>
          </cell>
        </row>
        <row r="747">
          <cell r="A747" t="str">
            <v>BW275-1619</v>
          </cell>
        </row>
        <row r="748">
          <cell r="A748" t="str">
            <v>BW285-1619</v>
          </cell>
        </row>
        <row r="749">
          <cell r="A749" t="str">
            <v>BW66-1619</v>
          </cell>
        </row>
        <row r="750">
          <cell r="A750" t="str">
            <v>BW74-1619</v>
          </cell>
        </row>
        <row r="751">
          <cell r="A751" t="str">
            <v>BW217-1622</v>
          </cell>
        </row>
        <row r="752">
          <cell r="A752" t="str">
            <v>BW26-1622</v>
          </cell>
        </row>
        <row r="753">
          <cell r="A753" t="str">
            <v>BW275-1622</v>
          </cell>
        </row>
        <row r="754">
          <cell r="A754" t="str">
            <v>BW285-1622</v>
          </cell>
        </row>
        <row r="755">
          <cell r="A755" t="str">
            <v>BW66-1622</v>
          </cell>
        </row>
        <row r="756">
          <cell r="A756" t="str">
            <v>BW74-1622</v>
          </cell>
        </row>
        <row r="757">
          <cell r="A757" t="str">
            <v>BW217-1620</v>
          </cell>
        </row>
        <row r="758">
          <cell r="A758" t="str">
            <v>BW26-1620</v>
          </cell>
        </row>
        <row r="759">
          <cell r="A759" t="str">
            <v>BW275-1620</v>
          </cell>
        </row>
        <row r="760">
          <cell r="A760" t="str">
            <v>BW285-1620</v>
          </cell>
        </row>
        <row r="761">
          <cell r="A761" t="str">
            <v>BW66-1620</v>
          </cell>
        </row>
        <row r="762">
          <cell r="A762" t="str">
            <v>BW74-1620</v>
          </cell>
        </row>
        <row r="763">
          <cell r="A763" t="str">
            <v>BW217-1605</v>
          </cell>
        </row>
        <row r="764">
          <cell r="A764" t="str">
            <v>BW26-1605</v>
          </cell>
        </row>
        <row r="765">
          <cell r="A765" t="str">
            <v>BW66-1605</v>
          </cell>
        </row>
        <row r="766">
          <cell r="A766" t="str">
            <v>BW74-1605</v>
          </cell>
        </row>
        <row r="767">
          <cell r="A767" t="str">
            <v>BW217-443</v>
          </cell>
        </row>
        <row r="768">
          <cell r="A768" t="str">
            <v>BW26-443</v>
          </cell>
        </row>
        <row r="769">
          <cell r="A769" t="str">
            <v>BW275-443</v>
          </cell>
        </row>
        <row r="770">
          <cell r="A770" t="str">
            <v>BW285-443</v>
          </cell>
        </row>
        <row r="771">
          <cell r="A771" t="str">
            <v>BW66-443</v>
          </cell>
        </row>
        <row r="772">
          <cell r="A772" t="str">
            <v>BW74-443</v>
          </cell>
        </row>
        <row r="773">
          <cell r="A773" t="str">
            <v>BW217-442</v>
          </cell>
        </row>
        <row r="774">
          <cell r="A774" t="str">
            <v>BW26-442</v>
          </cell>
        </row>
        <row r="775">
          <cell r="A775" t="str">
            <v>BW275-442</v>
          </cell>
        </row>
        <row r="776">
          <cell r="A776" t="str">
            <v>BW285-442</v>
          </cell>
        </row>
        <row r="777">
          <cell r="A777" t="str">
            <v>BW66-442</v>
          </cell>
        </row>
        <row r="778">
          <cell r="A778" t="str">
            <v>BW74-442</v>
          </cell>
        </row>
        <row r="779">
          <cell r="A779" t="str">
            <v>BW217-1736</v>
          </cell>
        </row>
        <row r="780">
          <cell r="A780" t="str">
            <v>BW26-1736</v>
          </cell>
        </row>
        <row r="781">
          <cell r="A781" t="str">
            <v>BW66-1736</v>
          </cell>
        </row>
        <row r="782">
          <cell r="A782" t="str">
            <v>BW74-1736</v>
          </cell>
        </row>
        <row r="783">
          <cell r="A783" t="str">
            <v>BW217-445</v>
          </cell>
        </row>
        <row r="784">
          <cell r="A784" t="str">
            <v>BW26-445</v>
          </cell>
        </row>
        <row r="785">
          <cell r="A785" t="str">
            <v>BW275-445</v>
          </cell>
        </row>
        <row r="786">
          <cell r="A786" t="str">
            <v>BW285-445</v>
          </cell>
        </row>
        <row r="787">
          <cell r="A787" t="str">
            <v>BW66-445</v>
          </cell>
        </row>
        <row r="788">
          <cell r="A788" t="str">
            <v>BW74-445</v>
          </cell>
        </row>
        <row r="789">
          <cell r="A789" t="str">
            <v>BW217-1747</v>
          </cell>
        </row>
        <row r="790">
          <cell r="A790" t="str">
            <v>BW26-1747</v>
          </cell>
        </row>
        <row r="791">
          <cell r="A791" t="str">
            <v>BW66-1747</v>
          </cell>
        </row>
        <row r="792">
          <cell r="A792" t="str">
            <v>BW74-1747</v>
          </cell>
        </row>
        <row r="793">
          <cell r="A793" t="str">
            <v>BW217-1749</v>
          </cell>
        </row>
        <row r="794">
          <cell r="A794" t="str">
            <v>BW26-1749</v>
          </cell>
        </row>
        <row r="795">
          <cell r="A795" t="str">
            <v>BW66-1749</v>
          </cell>
        </row>
        <row r="796">
          <cell r="A796" t="str">
            <v>BW74-1749</v>
          </cell>
        </row>
        <row r="797">
          <cell r="A797" t="str">
            <v>BW26962</v>
          </cell>
        </row>
        <row r="798">
          <cell r="A798" t="str">
            <v>BW52962</v>
          </cell>
        </row>
        <row r="799">
          <cell r="A799" t="str">
            <v>BW66962</v>
          </cell>
        </row>
        <row r="800">
          <cell r="A800" t="str">
            <v>BW74962</v>
          </cell>
        </row>
        <row r="801">
          <cell r="A801" t="str">
            <v>BW217-1730</v>
          </cell>
        </row>
        <row r="802">
          <cell r="A802" t="str">
            <v>BW26-1730</v>
          </cell>
        </row>
        <row r="803">
          <cell r="A803" t="str">
            <v>BW66-1730</v>
          </cell>
        </row>
        <row r="804">
          <cell r="A804" t="str">
            <v>BW74-1730</v>
          </cell>
        </row>
        <row r="805">
          <cell r="A805" t="str">
            <v>BW217-1751</v>
          </cell>
        </row>
        <row r="806">
          <cell r="A806" t="str">
            <v>BW26-1751</v>
          </cell>
        </row>
        <row r="807">
          <cell r="A807" t="str">
            <v>BW66-1751</v>
          </cell>
        </row>
        <row r="808">
          <cell r="A808" t="str">
            <v>BW74-1751</v>
          </cell>
        </row>
        <row r="809">
          <cell r="A809" t="str">
            <v>BW217-1665</v>
          </cell>
        </row>
        <row r="810">
          <cell r="A810" t="str">
            <v>BW26-1665</v>
          </cell>
        </row>
        <row r="811">
          <cell r="A811" t="str">
            <v>BW66-1665</v>
          </cell>
        </row>
        <row r="812">
          <cell r="A812" t="str">
            <v>BW74-1665</v>
          </cell>
        </row>
        <row r="813">
          <cell r="A813" t="str">
            <v>BW220-446</v>
          </cell>
        </row>
        <row r="814">
          <cell r="A814" t="str">
            <v>BW221-446</v>
          </cell>
        </row>
        <row r="815">
          <cell r="A815" t="str">
            <v>BW26-446</v>
          </cell>
        </row>
        <row r="816">
          <cell r="A816" t="str">
            <v>BW52-446</v>
          </cell>
        </row>
        <row r="817">
          <cell r="A817" t="str">
            <v>BW66-446</v>
          </cell>
        </row>
        <row r="818">
          <cell r="A818" t="str">
            <v>BW74-446</v>
          </cell>
        </row>
        <row r="819">
          <cell r="A819" t="str">
            <v>BW220-447</v>
          </cell>
        </row>
        <row r="820">
          <cell r="A820" t="str">
            <v>BW221-447</v>
          </cell>
        </row>
        <row r="821">
          <cell r="A821" t="str">
            <v>BW26-447</v>
          </cell>
        </row>
        <row r="822">
          <cell r="A822" t="str">
            <v>BW52-447</v>
          </cell>
        </row>
        <row r="823">
          <cell r="A823" t="str">
            <v>BW66-447</v>
          </cell>
        </row>
        <row r="824">
          <cell r="A824" t="str">
            <v>BW74-447</v>
          </cell>
        </row>
        <row r="825">
          <cell r="A825" t="str">
            <v>BW14099</v>
          </cell>
        </row>
        <row r="826">
          <cell r="A826" t="str">
            <v>BW204-099</v>
          </cell>
        </row>
        <row r="827">
          <cell r="A827" t="str">
            <v>BW212-485</v>
          </cell>
        </row>
        <row r="828">
          <cell r="A828" t="str">
            <v>BW217-061</v>
          </cell>
        </row>
        <row r="829">
          <cell r="A829" t="str">
            <v>BW217-099</v>
          </cell>
        </row>
        <row r="830">
          <cell r="A830" t="str">
            <v>BW217-405</v>
          </cell>
        </row>
        <row r="831">
          <cell r="A831" t="str">
            <v>BW217-446</v>
          </cell>
        </row>
        <row r="832">
          <cell r="A832" t="str">
            <v>BW217-447</v>
          </cell>
        </row>
        <row r="833">
          <cell r="A833" t="str">
            <v>BW22099</v>
          </cell>
        </row>
        <row r="834">
          <cell r="A834" t="str">
            <v>BW224-076</v>
          </cell>
        </row>
        <row r="835">
          <cell r="A835" t="str">
            <v>BW224-405</v>
          </cell>
        </row>
        <row r="836">
          <cell r="A836" t="str">
            <v>BW26062</v>
          </cell>
        </row>
        <row r="837">
          <cell r="A837" t="str">
            <v>BW26099</v>
          </cell>
        </row>
        <row r="838">
          <cell r="A838" t="str">
            <v>BW26981</v>
          </cell>
        </row>
        <row r="839">
          <cell r="A839" t="str">
            <v>BW27099</v>
          </cell>
        </row>
        <row r="840">
          <cell r="A840" t="str">
            <v>BW27-442</v>
          </cell>
        </row>
        <row r="841">
          <cell r="A841" t="str">
            <v>BW27-443</v>
          </cell>
        </row>
        <row r="842">
          <cell r="A842" t="str">
            <v>BW275-1500</v>
          </cell>
        </row>
        <row r="843">
          <cell r="A843" t="str">
            <v>BW279-074</v>
          </cell>
        </row>
        <row r="844">
          <cell r="A844" t="str">
            <v>BW285-1500</v>
          </cell>
        </row>
        <row r="845">
          <cell r="A845" t="str">
            <v>BW50099</v>
          </cell>
        </row>
        <row r="846">
          <cell r="A846" t="str">
            <v>BW53099</v>
          </cell>
        </row>
        <row r="847">
          <cell r="A847" t="str">
            <v>BW54-442</v>
          </cell>
        </row>
        <row r="848">
          <cell r="A848" t="str">
            <v>BW54-443</v>
          </cell>
        </row>
        <row r="849">
          <cell r="A849" t="str">
            <v>BW58074</v>
          </cell>
        </row>
        <row r="850">
          <cell r="A850" t="str">
            <v>BW58099</v>
          </cell>
        </row>
        <row r="851">
          <cell r="A851" t="str">
            <v>BW59099</v>
          </cell>
        </row>
        <row r="852">
          <cell r="A852" t="str">
            <v>BW59-409</v>
          </cell>
        </row>
        <row r="853">
          <cell r="A853" t="str">
            <v>BW66042</v>
          </cell>
        </row>
        <row r="854">
          <cell r="A854" t="str">
            <v>BW66074</v>
          </cell>
        </row>
        <row r="855">
          <cell r="A855" t="str">
            <v>BW66076</v>
          </cell>
        </row>
        <row r="856">
          <cell r="A856" t="str">
            <v>BW66099</v>
          </cell>
        </row>
        <row r="857">
          <cell r="A857" t="str">
            <v>BW66-330</v>
          </cell>
        </row>
        <row r="858">
          <cell r="A858" t="str">
            <v>BW66980</v>
          </cell>
        </row>
        <row r="859">
          <cell r="A859" t="str">
            <v>BW66981</v>
          </cell>
        </row>
        <row r="860">
          <cell r="A860" t="str">
            <v>BW72039</v>
          </cell>
        </row>
        <row r="861">
          <cell r="A861" t="str">
            <v>BW72060</v>
          </cell>
        </row>
        <row r="862">
          <cell r="A862" t="str">
            <v>BW72074</v>
          </cell>
        </row>
        <row r="863">
          <cell r="A863" t="str">
            <v>BW72099</v>
          </cell>
        </row>
        <row r="864">
          <cell r="A864" t="str">
            <v>BW72962</v>
          </cell>
        </row>
        <row r="865">
          <cell r="A865" t="str">
            <v>BW74074</v>
          </cell>
        </row>
        <row r="866">
          <cell r="A866" t="str">
            <v>BW74099</v>
          </cell>
        </row>
        <row r="867">
          <cell r="A867" t="str">
            <v>BW74980</v>
          </cell>
        </row>
        <row r="868">
          <cell r="A868" t="str">
            <v>BW74981</v>
          </cell>
        </row>
        <row r="869">
          <cell r="A869" t="str">
            <v>BW76039</v>
          </cell>
        </row>
        <row r="870">
          <cell r="A870" t="str">
            <v>BW76099</v>
          </cell>
        </row>
        <row r="871">
          <cell r="A871" t="str">
            <v>BW82099</v>
          </cell>
        </row>
        <row r="872">
          <cell r="A872" t="str">
            <v>BW86405</v>
          </cell>
        </row>
        <row r="873">
          <cell r="A873" t="str">
            <v>BW88099</v>
          </cell>
        </row>
        <row r="874">
          <cell r="A874" t="str">
            <v>BW97-1500</v>
          </cell>
        </row>
        <row r="875">
          <cell r="A875" t="str">
            <v>BW225-1109</v>
          </cell>
        </row>
        <row r="876">
          <cell r="A876" t="str">
            <v>BW275-443</v>
          </cell>
        </row>
        <row r="877">
          <cell r="A877" t="str">
            <v>BW285-443</v>
          </cell>
        </row>
        <row r="878">
          <cell r="A878" t="str">
            <v>BW217-442</v>
          </cell>
        </row>
        <row r="879">
          <cell r="A879" t="str">
            <v>BW275-442</v>
          </cell>
        </row>
        <row r="880">
          <cell r="A880" t="str">
            <v>BW285-442</v>
          </cell>
        </row>
        <row r="881">
          <cell r="A881" t="str">
            <v>BW217-445</v>
          </cell>
        </row>
        <row r="882">
          <cell r="A882" t="str">
            <v>BW275-445</v>
          </cell>
        </row>
        <row r="883">
          <cell r="A883" t="str">
            <v>BW285-445</v>
          </cell>
        </row>
        <row r="884">
          <cell r="A884" t="str">
            <v>BW217-1749</v>
          </cell>
        </row>
        <row r="885">
          <cell r="A885" t="str">
            <v>BW217-1730</v>
          </cell>
        </row>
        <row r="886">
          <cell r="A886" t="str">
            <v>BW26-1730</v>
          </cell>
        </row>
        <row r="887">
          <cell r="A887" t="str">
            <v>BW66-1730</v>
          </cell>
        </row>
        <row r="888">
          <cell r="A888" t="str">
            <v>BW74-1730</v>
          </cell>
        </row>
        <row r="889">
          <cell r="A889" t="str">
            <v>BW217-1751</v>
          </cell>
        </row>
        <row r="890">
          <cell r="A890" t="str">
            <v>BW217-1665</v>
          </cell>
        </row>
        <row r="891">
          <cell r="A891" t="str">
            <v>BW220-446</v>
          </cell>
        </row>
        <row r="892">
          <cell r="A892" t="str">
            <v>BW221-446</v>
          </cell>
        </row>
        <row r="893">
          <cell r="A893" t="str">
            <v>BW52-446</v>
          </cell>
        </row>
        <row r="894">
          <cell r="A894" t="str">
            <v>BW220-447</v>
          </cell>
        </row>
        <row r="895">
          <cell r="A895" t="str">
            <v>BW221-447</v>
          </cell>
        </row>
        <row r="896">
          <cell r="A896" t="str">
            <v>BW52-447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2"/>
  <sheetViews>
    <sheetView tabSelected="1" zoomScaleNormal="100" workbookViewId="0">
      <pane ySplit="1" topLeftCell="A566" activePane="bottomLeft" state="frozen"/>
      <selection pane="bottomLeft" activeCell="F569" sqref="F569"/>
    </sheetView>
  </sheetViews>
  <sheetFormatPr defaultRowHeight="18.75" x14ac:dyDescent="0.3"/>
  <cols>
    <col min="1" max="1" width="11.19921875" bestFit="1" customWidth="1"/>
    <col min="5" max="5" width="21.5" bestFit="1" customWidth="1"/>
    <col min="8" max="14" width="8.796875" style="22"/>
  </cols>
  <sheetData>
    <row r="1" spans="1:14" s="47" customFormat="1" x14ac:dyDescent="0.3">
      <c r="A1" s="19" t="s">
        <v>0</v>
      </c>
      <c r="B1" s="20" t="s">
        <v>341</v>
      </c>
      <c r="C1" s="20" t="s">
        <v>342</v>
      </c>
      <c r="D1" s="20" t="s">
        <v>343</v>
      </c>
      <c r="E1" s="20" t="s">
        <v>344</v>
      </c>
      <c r="F1" s="20" t="s">
        <v>757</v>
      </c>
      <c r="G1" s="20" t="s">
        <v>345</v>
      </c>
      <c r="H1" s="21" t="s">
        <v>725</v>
      </c>
      <c r="I1" s="23" t="s">
        <v>548</v>
      </c>
      <c r="J1" s="23" t="s">
        <v>549</v>
      </c>
      <c r="K1" s="23" t="s">
        <v>550</v>
      </c>
      <c r="L1" s="23" t="s">
        <v>551</v>
      </c>
      <c r="M1" s="23" t="s">
        <v>613</v>
      </c>
      <c r="N1" s="24" t="s">
        <v>614</v>
      </c>
    </row>
    <row r="2" spans="1:14" s="10" customFormat="1" x14ac:dyDescent="0.3">
      <c r="A2" s="25" t="s">
        <v>2</v>
      </c>
      <c r="B2" s="26" t="s">
        <v>405</v>
      </c>
      <c r="C2" s="26" t="s">
        <v>354</v>
      </c>
      <c r="D2" s="26" t="s">
        <v>406</v>
      </c>
      <c r="E2" s="26" t="s">
        <v>383</v>
      </c>
      <c r="F2" s="26" t="s">
        <v>762</v>
      </c>
      <c r="G2" s="26" t="s">
        <v>407</v>
      </c>
      <c r="H2" s="27">
        <v>1.17</v>
      </c>
      <c r="I2" s="28">
        <f t="shared" ref="I2:I65" si="0">H2-(H2*0.15)</f>
        <v>0.99449999999999994</v>
      </c>
      <c r="J2" s="28">
        <f t="shared" ref="J2:J65" si="1">H2-(H2*0.25)</f>
        <v>0.87749999999999995</v>
      </c>
      <c r="K2" s="28">
        <f t="shared" ref="K2:K65" si="2">H2-(H2*0.33)</f>
        <v>0.78389999999999993</v>
      </c>
      <c r="L2" s="28">
        <f t="shared" ref="L2:L65" si="3">H2-(H2*0.38)</f>
        <v>0.72539999999999993</v>
      </c>
      <c r="M2" s="28">
        <f t="shared" ref="M2:M65" si="4">H2-(H2*0.45)</f>
        <v>0.64349999999999996</v>
      </c>
      <c r="N2" s="29">
        <f t="shared" ref="N2:N65" si="5">H2-(H2*0.5)</f>
        <v>0.58499999999999996</v>
      </c>
    </row>
    <row r="3" spans="1:14" s="10" customFormat="1" x14ac:dyDescent="0.3">
      <c r="A3" s="25" t="s">
        <v>3</v>
      </c>
      <c r="B3" s="26" t="s">
        <v>405</v>
      </c>
      <c r="C3" s="26" t="s">
        <v>354</v>
      </c>
      <c r="D3" s="26" t="s">
        <v>406</v>
      </c>
      <c r="E3" s="26" t="s">
        <v>384</v>
      </c>
      <c r="F3" s="26" t="s">
        <v>763</v>
      </c>
      <c r="G3" s="26" t="s">
        <v>407</v>
      </c>
      <c r="H3" s="27">
        <v>1.17</v>
      </c>
      <c r="I3" s="28">
        <f t="shared" si="0"/>
        <v>0.99449999999999994</v>
      </c>
      <c r="J3" s="28">
        <f t="shared" si="1"/>
        <v>0.87749999999999995</v>
      </c>
      <c r="K3" s="28">
        <f t="shared" si="2"/>
        <v>0.78389999999999993</v>
      </c>
      <c r="L3" s="28">
        <f t="shared" si="3"/>
        <v>0.72539999999999993</v>
      </c>
      <c r="M3" s="28">
        <f t="shared" si="4"/>
        <v>0.64349999999999996</v>
      </c>
      <c r="N3" s="29">
        <f t="shared" si="5"/>
        <v>0.58499999999999996</v>
      </c>
    </row>
    <row r="4" spans="1:14" s="10" customFormat="1" x14ac:dyDescent="0.3">
      <c r="A4" s="25" t="s">
        <v>4</v>
      </c>
      <c r="B4" s="26" t="s">
        <v>405</v>
      </c>
      <c r="C4" s="26" t="s">
        <v>354</v>
      </c>
      <c r="D4" s="26" t="s">
        <v>406</v>
      </c>
      <c r="E4" s="26" t="s">
        <v>387</v>
      </c>
      <c r="F4" s="26" t="s">
        <v>762</v>
      </c>
      <c r="G4" s="26" t="s">
        <v>407</v>
      </c>
      <c r="H4" s="27">
        <v>1.17</v>
      </c>
      <c r="I4" s="28">
        <f t="shared" si="0"/>
        <v>0.99449999999999994</v>
      </c>
      <c r="J4" s="28">
        <f t="shared" si="1"/>
        <v>0.87749999999999995</v>
      </c>
      <c r="K4" s="28">
        <f t="shared" si="2"/>
        <v>0.78389999999999993</v>
      </c>
      <c r="L4" s="28">
        <f t="shared" si="3"/>
        <v>0.72539999999999993</v>
      </c>
      <c r="M4" s="28">
        <f t="shared" si="4"/>
        <v>0.64349999999999996</v>
      </c>
      <c r="N4" s="29">
        <f t="shared" si="5"/>
        <v>0.58499999999999996</v>
      </c>
    </row>
    <row r="5" spans="1:14" s="10" customFormat="1" x14ac:dyDescent="0.3">
      <c r="A5" s="25" t="s">
        <v>5</v>
      </c>
      <c r="B5" s="26" t="s">
        <v>405</v>
      </c>
      <c r="C5" s="26" t="s">
        <v>354</v>
      </c>
      <c r="D5" s="26" t="s">
        <v>406</v>
      </c>
      <c r="E5" s="26" t="s">
        <v>388</v>
      </c>
      <c r="F5" s="26" t="s">
        <v>763</v>
      </c>
      <c r="G5" s="26" t="s">
        <v>407</v>
      </c>
      <c r="H5" s="27">
        <v>1.17</v>
      </c>
      <c r="I5" s="28">
        <f t="shared" si="0"/>
        <v>0.99449999999999994</v>
      </c>
      <c r="J5" s="28">
        <f t="shared" si="1"/>
        <v>0.87749999999999995</v>
      </c>
      <c r="K5" s="28">
        <f t="shared" si="2"/>
        <v>0.78389999999999993</v>
      </c>
      <c r="L5" s="28">
        <f t="shared" si="3"/>
        <v>0.72539999999999993</v>
      </c>
      <c r="M5" s="28">
        <f t="shared" si="4"/>
        <v>0.64349999999999996</v>
      </c>
      <c r="N5" s="29">
        <f t="shared" si="5"/>
        <v>0.58499999999999996</v>
      </c>
    </row>
    <row r="6" spans="1:14" s="10" customFormat="1" x14ac:dyDescent="0.3">
      <c r="A6" s="25" t="s">
        <v>6</v>
      </c>
      <c r="B6" s="26" t="s">
        <v>405</v>
      </c>
      <c r="C6" s="26" t="s">
        <v>354</v>
      </c>
      <c r="D6" s="26" t="s">
        <v>406</v>
      </c>
      <c r="E6" s="26" t="s">
        <v>409</v>
      </c>
      <c r="F6" s="26" t="s">
        <v>763</v>
      </c>
      <c r="G6" s="26" t="s">
        <v>407</v>
      </c>
      <c r="H6" s="27">
        <v>1.17</v>
      </c>
      <c r="I6" s="28">
        <f t="shared" si="0"/>
        <v>0.99449999999999994</v>
      </c>
      <c r="J6" s="28">
        <f t="shared" si="1"/>
        <v>0.87749999999999995</v>
      </c>
      <c r="K6" s="28">
        <f t="shared" si="2"/>
        <v>0.78389999999999993</v>
      </c>
      <c r="L6" s="28">
        <f t="shared" si="3"/>
        <v>0.72539999999999993</v>
      </c>
      <c r="M6" s="28">
        <f t="shared" si="4"/>
        <v>0.64349999999999996</v>
      </c>
      <c r="N6" s="29">
        <f t="shared" si="5"/>
        <v>0.58499999999999996</v>
      </c>
    </row>
    <row r="7" spans="1:14" s="10" customFormat="1" x14ac:dyDescent="0.3">
      <c r="A7" s="25" t="s">
        <v>7</v>
      </c>
      <c r="B7" s="26" t="s">
        <v>405</v>
      </c>
      <c r="C7" s="26" t="s">
        <v>354</v>
      </c>
      <c r="D7" s="26" t="s">
        <v>406</v>
      </c>
      <c r="E7" s="26" t="s">
        <v>392</v>
      </c>
      <c r="F7" s="26" t="s">
        <v>762</v>
      </c>
      <c r="G7" s="26" t="s">
        <v>407</v>
      </c>
      <c r="H7" s="27">
        <v>1.17</v>
      </c>
      <c r="I7" s="28">
        <f t="shared" si="0"/>
        <v>0.99449999999999994</v>
      </c>
      <c r="J7" s="28">
        <f t="shared" si="1"/>
        <v>0.87749999999999995</v>
      </c>
      <c r="K7" s="28">
        <f t="shared" si="2"/>
        <v>0.78389999999999993</v>
      </c>
      <c r="L7" s="28">
        <f t="shared" si="3"/>
        <v>0.72539999999999993</v>
      </c>
      <c r="M7" s="28">
        <f t="shared" si="4"/>
        <v>0.64349999999999996</v>
      </c>
      <c r="N7" s="29">
        <f t="shared" si="5"/>
        <v>0.58499999999999996</v>
      </c>
    </row>
    <row r="8" spans="1:14" s="10" customFormat="1" x14ac:dyDescent="0.3">
      <c r="A8" s="30" t="s">
        <v>869</v>
      </c>
      <c r="B8" s="26" t="s">
        <v>405</v>
      </c>
      <c r="C8" s="26" t="s">
        <v>354</v>
      </c>
      <c r="D8" s="26" t="s">
        <v>406</v>
      </c>
      <c r="E8" s="30" t="s">
        <v>720</v>
      </c>
      <c r="F8" s="30"/>
      <c r="G8" s="30" t="s">
        <v>407</v>
      </c>
      <c r="H8" s="27">
        <v>1.17</v>
      </c>
      <c r="I8" s="28">
        <f t="shared" si="0"/>
        <v>0.99449999999999994</v>
      </c>
      <c r="J8" s="28">
        <f t="shared" si="1"/>
        <v>0.87749999999999995</v>
      </c>
      <c r="K8" s="28">
        <f t="shared" si="2"/>
        <v>0.78389999999999993</v>
      </c>
      <c r="L8" s="28">
        <f t="shared" si="3"/>
        <v>0.72539999999999993</v>
      </c>
      <c r="M8" s="28">
        <f t="shared" si="4"/>
        <v>0.64349999999999996</v>
      </c>
      <c r="N8" s="29">
        <f t="shared" si="5"/>
        <v>0.58499999999999996</v>
      </c>
    </row>
    <row r="9" spans="1:14" s="10" customFormat="1" x14ac:dyDescent="0.3">
      <c r="A9" s="25" t="s">
        <v>589</v>
      </c>
      <c r="B9" s="26" t="s">
        <v>405</v>
      </c>
      <c r="C9" s="26" t="s">
        <v>354</v>
      </c>
      <c r="D9" s="26" t="s">
        <v>406</v>
      </c>
      <c r="E9" s="26" t="s">
        <v>434</v>
      </c>
      <c r="F9" s="26" t="s">
        <v>751</v>
      </c>
      <c r="G9" s="26" t="s">
        <v>407</v>
      </c>
      <c r="H9" s="27">
        <v>1.64</v>
      </c>
      <c r="I9" s="28">
        <f t="shared" si="0"/>
        <v>1.3939999999999999</v>
      </c>
      <c r="J9" s="28">
        <f t="shared" si="1"/>
        <v>1.23</v>
      </c>
      <c r="K9" s="28">
        <f t="shared" si="2"/>
        <v>1.0987999999999998</v>
      </c>
      <c r="L9" s="28">
        <f t="shared" si="3"/>
        <v>1.0167999999999999</v>
      </c>
      <c r="M9" s="28">
        <f t="shared" si="4"/>
        <v>0.90199999999999991</v>
      </c>
      <c r="N9" s="29">
        <f t="shared" si="5"/>
        <v>0.82</v>
      </c>
    </row>
    <row r="10" spans="1:14" s="10" customFormat="1" x14ac:dyDescent="0.3">
      <c r="A10" s="25" t="s">
        <v>1</v>
      </c>
      <c r="B10" s="26" t="s">
        <v>405</v>
      </c>
      <c r="C10" s="26" t="s">
        <v>354</v>
      </c>
      <c r="D10" s="26" t="s">
        <v>406</v>
      </c>
      <c r="E10" s="26" t="s">
        <v>411</v>
      </c>
      <c r="F10" s="26" t="s">
        <v>762</v>
      </c>
      <c r="G10" s="26" t="s">
        <v>407</v>
      </c>
      <c r="H10" s="27">
        <v>1.64</v>
      </c>
      <c r="I10" s="28">
        <f t="shared" si="0"/>
        <v>1.3939999999999999</v>
      </c>
      <c r="J10" s="28">
        <f t="shared" si="1"/>
        <v>1.23</v>
      </c>
      <c r="K10" s="28">
        <f t="shared" si="2"/>
        <v>1.0987999999999998</v>
      </c>
      <c r="L10" s="28">
        <f t="shared" si="3"/>
        <v>1.0167999999999999</v>
      </c>
      <c r="M10" s="28">
        <f t="shared" si="4"/>
        <v>0.90199999999999991</v>
      </c>
      <c r="N10" s="29">
        <f t="shared" si="5"/>
        <v>0.82</v>
      </c>
    </row>
    <row r="11" spans="1:14" s="10" customFormat="1" x14ac:dyDescent="0.3">
      <c r="A11" s="25" t="s">
        <v>469</v>
      </c>
      <c r="B11" s="26" t="s">
        <v>405</v>
      </c>
      <c r="C11" s="26" t="s">
        <v>354</v>
      </c>
      <c r="D11" s="26" t="s">
        <v>406</v>
      </c>
      <c r="E11" s="26" t="s">
        <v>465</v>
      </c>
      <c r="F11" s="26" t="s">
        <v>762</v>
      </c>
      <c r="G11" s="26" t="s">
        <v>407</v>
      </c>
      <c r="H11" s="27">
        <v>1.64</v>
      </c>
      <c r="I11" s="28">
        <f t="shared" si="0"/>
        <v>1.3939999999999999</v>
      </c>
      <c r="J11" s="28">
        <f t="shared" si="1"/>
        <v>1.23</v>
      </c>
      <c r="K11" s="28">
        <f t="shared" si="2"/>
        <v>1.0987999999999998</v>
      </c>
      <c r="L11" s="28">
        <f t="shared" si="3"/>
        <v>1.0167999999999999</v>
      </c>
      <c r="M11" s="28">
        <f t="shared" si="4"/>
        <v>0.90199999999999991</v>
      </c>
      <c r="N11" s="29">
        <f t="shared" si="5"/>
        <v>0.82</v>
      </c>
    </row>
    <row r="12" spans="1:14" s="10" customFormat="1" x14ac:dyDescent="0.3">
      <c r="A12" s="25" t="s">
        <v>8</v>
      </c>
      <c r="B12" s="26" t="s">
        <v>357</v>
      </c>
      <c r="C12" s="26" t="s">
        <v>354</v>
      </c>
      <c r="D12" s="26" t="s">
        <v>406</v>
      </c>
      <c r="E12" s="26" t="s">
        <v>380</v>
      </c>
      <c r="F12" s="26" t="s">
        <v>764</v>
      </c>
      <c r="G12" s="26" t="s">
        <v>412</v>
      </c>
      <c r="H12" s="27">
        <v>1.18</v>
      </c>
      <c r="I12" s="28">
        <f t="shared" si="0"/>
        <v>1.0029999999999999</v>
      </c>
      <c r="J12" s="28">
        <f t="shared" si="1"/>
        <v>0.88500000000000001</v>
      </c>
      <c r="K12" s="28">
        <f t="shared" si="2"/>
        <v>0.79059999999999997</v>
      </c>
      <c r="L12" s="28">
        <f t="shared" si="3"/>
        <v>0.73160000000000003</v>
      </c>
      <c r="M12" s="28">
        <f t="shared" si="4"/>
        <v>0.64899999999999991</v>
      </c>
      <c r="N12" s="29">
        <f t="shared" si="5"/>
        <v>0.59</v>
      </c>
    </row>
    <row r="13" spans="1:14" s="10" customFormat="1" x14ac:dyDescent="0.3">
      <c r="A13" s="25" t="s">
        <v>9</v>
      </c>
      <c r="B13" s="26" t="s">
        <v>357</v>
      </c>
      <c r="C13" s="26" t="s">
        <v>354</v>
      </c>
      <c r="D13" s="26" t="s">
        <v>406</v>
      </c>
      <c r="E13" s="26" t="s">
        <v>384</v>
      </c>
      <c r="F13" s="26" t="s">
        <v>763</v>
      </c>
      <c r="G13" s="26" t="s">
        <v>412</v>
      </c>
      <c r="H13" s="27">
        <v>1.18</v>
      </c>
      <c r="I13" s="28">
        <f t="shared" si="0"/>
        <v>1.0029999999999999</v>
      </c>
      <c r="J13" s="28">
        <f t="shared" si="1"/>
        <v>0.88500000000000001</v>
      </c>
      <c r="K13" s="28">
        <f t="shared" si="2"/>
        <v>0.79059999999999997</v>
      </c>
      <c r="L13" s="28">
        <f t="shared" si="3"/>
        <v>0.73160000000000003</v>
      </c>
      <c r="M13" s="28">
        <f t="shared" si="4"/>
        <v>0.64899999999999991</v>
      </c>
      <c r="N13" s="29">
        <f t="shared" si="5"/>
        <v>0.59</v>
      </c>
    </row>
    <row r="14" spans="1:14" s="10" customFormat="1" x14ac:dyDescent="0.3">
      <c r="A14" s="25" t="s">
        <v>10</v>
      </c>
      <c r="B14" s="26" t="s">
        <v>357</v>
      </c>
      <c r="C14" s="26" t="s">
        <v>354</v>
      </c>
      <c r="D14" s="26" t="s">
        <v>406</v>
      </c>
      <c r="E14" s="26" t="s">
        <v>387</v>
      </c>
      <c r="F14" s="26" t="s">
        <v>762</v>
      </c>
      <c r="G14" s="26" t="s">
        <v>412</v>
      </c>
      <c r="H14" s="27">
        <v>1.18</v>
      </c>
      <c r="I14" s="28">
        <f t="shared" si="0"/>
        <v>1.0029999999999999</v>
      </c>
      <c r="J14" s="28">
        <f t="shared" si="1"/>
        <v>0.88500000000000001</v>
      </c>
      <c r="K14" s="28">
        <f t="shared" si="2"/>
        <v>0.79059999999999997</v>
      </c>
      <c r="L14" s="28">
        <f t="shared" si="3"/>
        <v>0.73160000000000003</v>
      </c>
      <c r="M14" s="28">
        <f t="shared" si="4"/>
        <v>0.64899999999999991</v>
      </c>
      <c r="N14" s="29">
        <f t="shared" si="5"/>
        <v>0.59</v>
      </c>
    </row>
    <row r="15" spans="1:14" s="10" customFormat="1" x14ac:dyDescent="0.3">
      <c r="A15" s="25" t="s">
        <v>11</v>
      </c>
      <c r="B15" s="26" t="s">
        <v>357</v>
      </c>
      <c r="C15" s="26" t="s">
        <v>354</v>
      </c>
      <c r="D15" s="26" t="s">
        <v>406</v>
      </c>
      <c r="E15" s="26" t="s">
        <v>388</v>
      </c>
      <c r="F15" s="26" t="s">
        <v>763</v>
      </c>
      <c r="G15" s="26" t="s">
        <v>412</v>
      </c>
      <c r="H15" s="27">
        <v>1.18</v>
      </c>
      <c r="I15" s="28">
        <f t="shared" si="0"/>
        <v>1.0029999999999999</v>
      </c>
      <c r="J15" s="28">
        <f t="shared" si="1"/>
        <v>0.88500000000000001</v>
      </c>
      <c r="K15" s="28">
        <f t="shared" si="2"/>
        <v>0.79059999999999997</v>
      </c>
      <c r="L15" s="28">
        <f t="shared" si="3"/>
        <v>0.73160000000000003</v>
      </c>
      <c r="M15" s="28">
        <f t="shared" si="4"/>
        <v>0.64899999999999991</v>
      </c>
      <c r="N15" s="29">
        <f t="shared" si="5"/>
        <v>0.59</v>
      </c>
    </row>
    <row r="16" spans="1:14" s="10" customFormat="1" x14ac:dyDescent="0.3">
      <c r="A16" s="25" t="s">
        <v>13</v>
      </c>
      <c r="B16" s="26" t="s">
        <v>357</v>
      </c>
      <c r="C16" s="26" t="s">
        <v>354</v>
      </c>
      <c r="D16" s="26" t="s">
        <v>406</v>
      </c>
      <c r="E16" s="26" t="s">
        <v>393</v>
      </c>
      <c r="F16" s="26" t="s">
        <v>751</v>
      </c>
      <c r="G16" s="26" t="s">
        <v>413</v>
      </c>
      <c r="H16" s="27">
        <v>1.58</v>
      </c>
      <c r="I16" s="28">
        <f t="shared" si="0"/>
        <v>1.343</v>
      </c>
      <c r="J16" s="28">
        <f t="shared" si="1"/>
        <v>1.1850000000000001</v>
      </c>
      <c r="K16" s="28">
        <f t="shared" si="2"/>
        <v>1.0586</v>
      </c>
      <c r="L16" s="28">
        <f t="shared" si="3"/>
        <v>0.97960000000000003</v>
      </c>
      <c r="M16" s="28">
        <f t="shared" si="4"/>
        <v>0.86899999999999999</v>
      </c>
      <c r="N16" s="29">
        <f t="shared" si="5"/>
        <v>0.79</v>
      </c>
    </row>
    <row r="17" spans="1:14" s="10" customFormat="1" x14ac:dyDescent="0.3">
      <c r="A17" s="25" t="s">
        <v>590</v>
      </c>
      <c r="B17" s="26" t="s">
        <v>357</v>
      </c>
      <c r="C17" s="26" t="s">
        <v>354</v>
      </c>
      <c r="D17" s="26" t="s">
        <v>406</v>
      </c>
      <c r="E17" s="26" t="s">
        <v>434</v>
      </c>
      <c r="F17" s="26" t="s">
        <v>751</v>
      </c>
      <c r="G17" s="26" t="s">
        <v>413</v>
      </c>
      <c r="H17" s="27">
        <v>1.58</v>
      </c>
      <c r="I17" s="28">
        <f t="shared" si="0"/>
        <v>1.343</v>
      </c>
      <c r="J17" s="28">
        <f t="shared" si="1"/>
        <v>1.1850000000000001</v>
      </c>
      <c r="K17" s="28">
        <f t="shared" si="2"/>
        <v>1.0586</v>
      </c>
      <c r="L17" s="28">
        <f t="shared" si="3"/>
        <v>0.97960000000000003</v>
      </c>
      <c r="M17" s="28">
        <f t="shared" si="4"/>
        <v>0.86899999999999999</v>
      </c>
      <c r="N17" s="29">
        <f t="shared" si="5"/>
        <v>0.79</v>
      </c>
    </row>
    <row r="18" spans="1:14" s="10" customFormat="1" x14ac:dyDescent="0.3">
      <c r="A18" s="25" t="s">
        <v>14</v>
      </c>
      <c r="B18" s="26" t="s">
        <v>357</v>
      </c>
      <c r="C18" s="26" t="s">
        <v>354</v>
      </c>
      <c r="D18" s="26" t="s">
        <v>406</v>
      </c>
      <c r="E18" s="26" t="s">
        <v>387</v>
      </c>
      <c r="F18" s="26" t="s">
        <v>762</v>
      </c>
      <c r="G18" s="26" t="s">
        <v>412</v>
      </c>
      <c r="H18" s="27">
        <v>1.18</v>
      </c>
      <c r="I18" s="28">
        <f t="shared" si="0"/>
        <v>1.0029999999999999</v>
      </c>
      <c r="J18" s="28">
        <f t="shared" si="1"/>
        <v>0.88500000000000001</v>
      </c>
      <c r="K18" s="28">
        <f t="shared" si="2"/>
        <v>0.79059999999999997</v>
      </c>
      <c r="L18" s="28">
        <f t="shared" si="3"/>
        <v>0.73160000000000003</v>
      </c>
      <c r="M18" s="28">
        <f t="shared" si="4"/>
        <v>0.64899999999999991</v>
      </c>
      <c r="N18" s="29">
        <f t="shared" si="5"/>
        <v>0.59</v>
      </c>
    </row>
    <row r="19" spans="1:14" s="10" customFormat="1" x14ac:dyDescent="0.3">
      <c r="A19" s="25" t="s">
        <v>15</v>
      </c>
      <c r="B19" s="26" t="s">
        <v>357</v>
      </c>
      <c r="C19" s="26" t="s">
        <v>354</v>
      </c>
      <c r="D19" s="26" t="s">
        <v>406</v>
      </c>
      <c r="E19" s="26" t="s">
        <v>388</v>
      </c>
      <c r="F19" s="26" t="s">
        <v>763</v>
      </c>
      <c r="G19" s="26" t="s">
        <v>412</v>
      </c>
      <c r="H19" s="27">
        <v>1.18</v>
      </c>
      <c r="I19" s="28">
        <f t="shared" si="0"/>
        <v>1.0029999999999999</v>
      </c>
      <c r="J19" s="28">
        <f t="shared" si="1"/>
        <v>0.88500000000000001</v>
      </c>
      <c r="K19" s="28">
        <f t="shared" si="2"/>
        <v>0.79059999999999997</v>
      </c>
      <c r="L19" s="28">
        <f t="shared" si="3"/>
        <v>0.73160000000000003</v>
      </c>
      <c r="M19" s="28">
        <f t="shared" si="4"/>
        <v>0.64899999999999991</v>
      </c>
      <c r="N19" s="29">
        <f t="shared" si="5"/>
        <v>0.59</v>
      </c>
    </row>
    <row r="20" spans="1:14" s="10" customFormat="1" x14ac:dyDescent="0.3">
      <c r="A20" s="25" t="s">
        <v>16</v>
      </c>
      <c r="B20" s="26" t="s">
        <v>357</v>
      </c>
      <c r="C20" s="26" t="s">
        <v>354</v>
      </c>
      <c r="D20" s="26" t="s">
        <v>406</v>
      </c>
      <c r="E20" s="26" t="s">
        <v>392</v>
      </c>
      <c r="F20" s="26" t="s">
        <v>762</v>
      </c>
      <c r="G20" s="26" t="s">
        <v>412</v>
      </c>
      <c r="H20" s="27">
        <v>1.18</v>
      </c>
      <c r="I20" s="28">
        <f t="shared" si="0"/>
        <v>1.0029999999999999</v>
      </c>
      <c r="J20" s="28">
        <f t="shared" si="1"/>
        <v>0.88500000000000001</v>
      </c>
      <c r="K20" s="28">
        <f t="shared" si="2"/>
        <v>0.79059999999999997</v>
      </c>
      <c r="L20" s="28">
        <f t="shared" si="3"/>
        <v>0.73160000000000003</v>
      </c>
      <c r="M20" s="28">
        <f t="shared" si="4"/>
        <v>0.64899999999999991</v>
      </c>
      <c r="N20" s="29">
        <f t="shared" si="5"/>
        <v>0.59</v>
      </c>
    </row>
    <row r="21" spans="1:14" s="10" customFormat="1" x14ac:dyDescent="0.3">
      <c r="A21" s="25" t="s">
        <v>17</v>
      </c>
      <c r="B21" s="26" t="s">
        <v>357</v>
      </c>
      <c r="C21" s="26" t="s">
        <v>354</v>
      </c>
      <c r="D21" s="26" t="s">
        <v>406</v>
      </c>
      <c r="E21" s="26" t="s">
        <v>393</v>
      </c>
      <c r="F21" s="26" t="s">
        <v>751</v>
      </c>
      <c r="G21" s="26" t="s">
        <v>413</v>
      </c>
      <c r="H21" s="27">
        <v>1.58</v>
      </c>
      <c r="I21" s="28">
        <f t="shared" si="0"/>
        <v>1.343</v>
      </c>
      <c r="J21" s="28">
        <f t="shared" si="1"/>
        <v>1.1850000000000001</v>
      </c>
      <c r="K21" s="28">
        <f t="shared" si="2"/>
        <v>1.0586</v>
      </c>
      <c r="L21" s="28">
        <f t="shared" si="3"/>
        <v>0.97960000000000003</v>
      </c>
      <c r="M21" s="28">
        <f t="shared" si="4"/>
        <v>0.86899999999999999</v>
      </c>
      <c r="N21" s="29">
        <f t="shared" si="5"/>
        <v>0.79</v>
      </c>
    </row>
    <row r="22" spans="1:14" s="10" customFormat="1" x14ac:dyDescent="0.3">
      <c r="A22" s="25" t="s">
        <v>18</v>
      </c>
      <c r="B22" s="26" t="s">
        <v>357</v>
      </c>
      <c r="C22" s="26" t="s">
        <v>354</v>
      </c>
      <c r="D22" s="26" t="s">
        <v>406</v>
      </c>
      <c r="E22" s="26" t="s">
        <v>398</v>
      </c>
      <c r="F22" s="26" t="s">
        <v>760</v>
      </c>
      <c r="G22" s="26" t="s">
        <v>413</v>
      </c>
      <c r="H22" s="27">
        <v>1.58</v>
      </c>
      <c r="I22" s="28">
        <f t="shared" si="0"/>
        <v>1.343</v>
      </c>
      <c r="J22" s="28">
        <f t="shared" si="1"/>
        <v>1.1850000000000001</v>
      </c>
      <c r="K22" s="28">
        <f t="shared" si="2"/>
        <v>1.0586</v>
      </c>
      <c r="L22" s="28">
        <f t="shared" si="3"/>
        <v>0.97960000000000003</v>
      </c>
      <c r="M22" s="28">
        <f t="shared" si="4"/>
        <v>0.86899999999999999</v>
      </c>
      <c r="N22" s="29">
        <f t="shared" si="5"/>
        <v>0.79</v>
      </c>
    </row>
    <row r="23" spans="1:14" s="10" customFormat="1" x14ac:dyDescent="0.3">
      <c r="A23" s="25" t="s">
        <v>19</v>
      </c>
      <c r="B23" s="26" t="s">
        <v>357</v>
      </c>
      <c r="C23" s="26" t="s">
        <v>354</v>
      </c>
      <c r="D23" s="26" t="s">
        <v>406</v>
      </c>
      <c r="E23" s="26" t="s">
        <v>399</v>
      </c>
      <c r="F23" s="26" t="s">
        <v>758</v>
      </c>
      <c r="G23" s="26" t="s">
        <v>413</v>
      </c>
      <c r="H23" s="27">
        <v>1.58</v>
      </c>
      <c r="I23" s="28">
        <f t="shared" si="0"/>
        <v>1.343</v>
      </c>
      <c r="J23" s="28">
        <f t="shared" si="1"/>
        <v>1.1850000000000001</v>
      </c>
      <c r="K23" s="28">
        <f t="shared" si="2"/>
        <v>1.0586</v>
      </c>
      <c r="L23" s="28">
        <f t="shared" si="3"/>
        <v>0.97960000000000003</v>
      </c>
      <c r="M23" s="28">
        <f t="shared" si="4"/>
        <v>0.86899999999999999</v>
      </c>
      <c r="N23" s="29">
        <f t="shared" si="5"/>
        <v>0.79</v>
      </c>
    </row>
    <row r="24" spans="1:14" s="10" customFormat="1" x14ac:dyDescent="0.3">
      <c r="A24" s="25" t="s">
        <v>20</v>
      </c>
      <c r="B24" s="26" t="s">
        <v>357</v>
      </c>
      <c r="C24" s="26" t="s">
        <v>354</v>
      </c>
      <c r="D24" s="26" t="s">
        <v>406</v>
      </c>
      <c r="E24" s="26" t="s">
        <v>400</v>
      </c>
      <c r="F24" s="26" t="s">
        <v>759</v>
      </c>
      <c r="G24" s="26" t="s">
        <v>413</v>
      </c>
      <c r="H24" s="27">
        <v>1.58</v>
      </c>
      <c r="I24" s="28">
        <f t="shared" si="0"/>
        <v>1.343</v>
      </c>
      <c r="J24" s="28">
        <f t="shared" si="1"/>
        <v>1.1850000000000001</v>
      </c>
      <c r="K24" s="28">
        <f t="shared" si="2"/>
        <v>1.0586</v>
      </c>
      <c r="L24" s="28">
        <f t="shared" si="3"/>
        <v>0.97960000000000003</v>
      </c>
      <c r="M24" s="28">
        <f t="shared" si="4"/>
        <v>0.86899999999999999</v>
      </c>
      <c r="N24" s="29">
        <f t="shared" si="5"/>
        <v>0.79</v>
      </c>
    </row>
    <row r="25" spans="1:14" s="10" customFormat="1" x14ac:dyDescent="0.3">
      <c r="A25" s="25" t="s">
        <v>21</v>
      </c>
      <c r="B25" s="26" t="s">
        <v>357</v>
      </c>
      <c r="C25" s="26" t="s">
        <v>354</v>
      </c>
      <c r="D25" s="26" t="s">
        <v>406</v>
      </c>
      <c r="E25" s="26" t="s">
        <v>401</v>
      </c>
      <c r="F25" s="26" t="s">
        <v>758</v>
      </c>
      <c r="G25" s="26" t="s">
        <v>413</v>
      </c>
      <c r="H25" s="27">
        <v>1.58</v>
      </c>
      <c r="I25" s="28">
        <f t="shared" si="0"/>
        <v>1.343</v>
      </c>
      <c r="J25" s="28">
        <f t="shared" si="1"/>
        <v>1.1850000000000001</v>
      </c>
      <c r="K25" s="28">
        <f t="shared" si="2"/>
        <v>1.0586</v>
      </c>
      <c r="L25" s="28">
        <f t="shared" si="3"/>
        <v>0.97960000000000003</v>
      </c>
      <c r="M25" s="28">
        <f t="shared" si="4"/>
        <v>0.86899999999999999</v>
      </c>
      <c r="N25" s="29">
        <f t="shared" si="5"/>
        <v>0.79</v>
      </c>
    </row>
    <row r="26" spans="1:14" s="10" customFormat="1" x14ac:dyDescent="0.3">
      <c r="A26" s="25" t="s">
        <v>584</v>
      </c>
      <c r="B26" s="26" t="s">
        <v>357</v>
      </c>
      <c r="C26" s="26" t="s">
        <v>354</v>
      </c>
      <c r="D26" s="26" t="s">
        <v>406</v>
      </c>
      <c r="E26" s="26" t="s">
        <v>434</v>
      </c>
      <c r="F26" s="26" t="s">
        <v>751</v>
      </c>
      <c r="G26" s="26" t="s">
        <v>413</v>
      </c>
      <c r="H26" s="27">
        <v>1.58</v>
      </c>
      <c r="I26" s="28">
        <f t="shared" si="0"/>
        <v>1.343</v>
      </c>
      <c r="J26" s="28">
        <f t="shared" si="1"/>
        <v>1.1850000000000001</v>
      </c>
      <c r="K26" s="28">
        <f t="shared" si="2"/>
        <v>1.0586</v>
      </c>
      <c r="L26" s="28">
        <f t="shared" si="3"/>
        <v>0.97960000000000003</v>
      </c>
      <c r="M26" s="28">
        <f t="shared" si="4"/>
        <v>0.86899999999999999</v>
      </c>
      <c r="N26" s="29">
        <f t="shared" si="5"/>
        <v>0.79</v>
      </c>
    </row>
    <row r="27" spans="1:14" s="10" customFormat="1" x14ac:dyDescent="0.3">
      <c r="A27" s="25" t="s">
        <v>983</v>
      </c>
      <c r="B27" s="26" t="s">
        <v>357</v>
      </c>
      <c r="C27" s="26" t="s">
        <v>354</v>
      </c>
      <c r="D27" s="26" t="s">
        <v>406</v>
      </c>
      <c r="E27" s="26" t="s">
        <v>868</v>
      </c>
      <c r="F27" s="26" t="s">
        <v>751</v>
      </c>
      <c r="G27" s="26" t="s">
        <v>413</v>
      </c>
      <c r="H27" s="27">
        <v>1.58</v>
      </c>
      <c r="I27" s="28">
        <f t="shared" si="0"/>
        <v>1.343</v>
      </c>
      <c r="J27" s="28">
        <f t="shared" si="1"/>
        <v>1.1850000000000001</v>
      </c>
      <c r="K27" s="28">
        <f t="shared" si="2"/>
        <v>1.0586</v>
      </c>
      <c r="L27" s="28">
        <f t="shared" si="3"/>
        <v>0.97960000000000003</v>
      </c>
      <c r="M27" s="28">
        <f t="shared" si="4"/>
        <v>0.86899999999999999</v>
      </c>
      <c r="N27" s="29">
        <f t="shared" si="5"/>
        <v>0.79</v>
      </c>
    </row>
    <row r="28" spans="1:14" s="10" customFormat="1" x14ac:dyDescent="0.3">
      <c r="A28" s="25" t="s">
        <v>984</v>
      </c>
      <c r="B28" s="26" t="s">
        <v>357</v>
      </c>
      <c r="C28" s="26" t="s">
        <v>354</v>
      </c>
      <c r="D28" s="26" t="s">
        <v>406</v>
      </c>
      <c r="E28" s="26" t="s">
        <v>867</v>
      </c>
      <c r="F28" s="26" t="s">
        <v>751</v>
      </c>
      <c r="G28" s="26" t="s">
        <v>413</v>
      </c>
      <c r="H28" s="27">
        <v>1.58</v>
      </c>
      <c r="I28" s="28">
        <f t="shared" si="0"/>
        <v>1.343</v>
      </c>
      <c r="J28" s="28">
        <f t="shared" si="1"/>
        <v>1.1850000000000001</v>
      </c>
      <c r="K28" s="28">
        <f t="shared" si="2"/>
        <v>1.0586</v>
      </c>
      <c r="L28" s="28">
        <f t="shared" si="3"/>
        <v>0.97960000000000003</v>
      </c>
      <c r="M28" s="28">
        <f t="shared" si="4"/>
        <v>0.86899999999999999</v>
      </c>
      <c r="N28" s="29">
        <f t="shared" si="5"/>
        <v>0.79</v>
      </c>
    </row>
    <row r="29" spans="1:14" s="10" customFormat="1" x14ac:dyDescent="0.3">
      <c r="A29" s="25" t="s">
        <v>22</v>
      </c>
      <c r="B29" s="26" t="s">
        <v>355</v>
      </c>
      <c r="C29" s="26" t="s">
        <v>414</v>
      </c>
      <c r="D29" s="26" t="s">
        <v>415</v>
      </c>
      <c r="E29" s="26" t="s">
        <v>387</v>
      </c>
      <c r="F29" s="26" t="s">
        <v>762</v>
      </c>
      <c r="G29" s="26" t="s">
        <v>361</v>
      </c>
      <c r="H29" s="27">
        <v>2.4</v>
      </c>
      <c r="I29" s="28">
        <f t="shared" si="0"/>
        <v>2.04</v>
      </c>
      <c r="J29" s="28">
        <f t="shared" si="1"/>
        <v>1.7999999999999998</v>
      </c>
      <c r="K29" s="28">
        <f t="shared" si="2"/>
        <v>1.6079999999999999</v>
      </c>
      <c r="L29" s="28">
        <f t="shared" si="3"/>
        <v>1.488</v>
      </c>
      <c r="M29" s="28">
        <f t="shared" si="4"/>
        <v>1.3199999999999998</v>
      </c>
      <c r="N29" s="29">
        <f t="shared" si="5"/>
        <v>1.2</v>
      </c>
    </row>
    <row r="30" spans="1:14" s="10" customFormat="1" x14ac:dyDescent="0.3">
      <c r="A30" s="25" t="s">
        <v>23</v>
      </c>
      <c r="B30" s="26" t="s">
        <v>355</v>
      </c>
      <c r="C30" s="26" t="s">
        <v>414</v>
      </c>
      <c r="D30" s="26" t="s">
        <v>415</v>
      </c>
      <c r="E30" s="26" t="s">
        <v>388</v>
      </c>
      <c r="F30" s="26" t="s">
        <v>763</v>
      </c>
      <c r="G30" s="26" t="s">
        <v>361</v>
      </c>
      <c r="H30" s="27">
        <v>2.4</v>
      </c>
      <c r="I30" s="28">
        <f t="shared" si="0"/>
        <v>2.04</v>
      </c>
      <c r="J30" s="28">
        <f t="shared" si="1"/>
        <v>1.7999999999999998</v>
      </c>
      <c r="K30" s="28">
        <f t="shared" si="2"/>
        <v>1.6079999999999999</v>
      </c>
      <c r="L30" s="28">
        <f t="shared" si="3"/>
        <v>1.488</v>
      </c>
      <c r="M30" s="28">
        <f t="shared" si="4"/>
        <v>1.3199999999999998</v>
      </c>
      <c r="N30" s="29">
        <f t="shared" si="5"/>
        <v>1.2</v>
      </c>
    </row>
    <row r="31" spans="1:14" s="10" customFormat="1" x14ac:dyDescent="0.3">
      <c r="A31" s="25" t="s">
        <v>24</v>
      </c>
      <c r="B31" s="26" t="s">
        <v>355</v>
      </c>
      <c r="C31" s="26" t="s">
        <v>414</v>
      </c>
      <c r="D31" s="26" t="s">
        <v>415</v>
      </c>
      <c r="E31" s="26" t="s">
        <v>392</v>
      </c>
      <c r="F31" s="26" t="s">
        <v>762</v>
      </c>
      <c r="G31" s="26" t="s">
        <v>361</v>
      </c>
      <c r="H31" s="27">
        <v>2.4</v>
      </c>
      <c r="I31" s="28">
        <f t="shared" si="0"/>
        <v>2.04</v>
      </c>
      <c r="J31" s="28">
        <f t="shared" si="1"/>
        <v>1.7999999999999998</v>
      </c>
      <c r="K31" s="28">
        <f t="shared" si="2"/>
        <v>1.6079999999999999</v>
      </c>
      <c r="L31" s="28">
        <f t="shared" si="3"/>
        <v>1.488</v>
      </c>
      <c r="M31" s="28">
        <f t="shared" si="4"/>
        <v>1.3199999999999998</v>
      </c>
      <c r="N31" s="29">
        <f t="shared" si="5"/>
        <v>1.2</v>
      </c>
    </row>
    <row r="32" spans="1:14" s="10" customFormat="1" x14ac:dyDescent="0.3">
      <c r="A32" s="30" t="s">
        <v>878</v>
      </c>
      <c r="B32" s="26" t="s">
        <v>355</v>
      </c>
      <c r="C32" s="26" t="s">
        <v>414</v>
      </c>
      <c r="D32" s="26" t="s">
        <v>415</v>
      </c>
      <c r="E32" s="30" t="s">
        <v>720</v>
      </c>
      <c r="F32" s="30" t="s">
        <v>751</v>
      </c>
      <c r="G32" s="30" t="s">
        <v>361</v>
      </c>
      <c r="H32" s="27">
        <v>2.4</v>
      </c>
      <c r="I32" s="28">
        <f t="shared" si="0"/>
        <v>2.04</v>
      </c>
      <c r="J32" s="28">
        <f t="shared" si="1"/>
        <v>1.7999999999999998</v>
      </c>
      <c r="K32" s="28">
        <f t="shared" si="2"/>
        <v>1.6079999999999999</v>
      </c>
      <c r="L32" s="28">
        <f t="shared" si="3"/>
        <v>1.488</v>
      </c>
      <c r="M32" s="28">
        <f t="shared" si="4"/>
        <v>1.3199999999999998</v>
      </c>
      <c r="N32" s="29">
        <f t="shared" si="5"/>
        <v>1.2</v>
      </c>
    </row>
    <row r="33" spans="1:14" s="10" customFormat="1" x14ac:dyDescent="0.3">
      <c r="A33" s="25" t="s">
        <v>25</v>
      </c>
      <c r="B33" s="26" t="s">
        <v>355</v>
      </c>
      <c r="C33" s="26" t="s">
        <v>414</v>
      </c>
      <c r="D33" s="26" t="s">
        <v>415</v>
      </c>
      <c r="E33" s="26" t="s">
        <v>398</v>
      </c>
      <c r="F33" s="26" t="s">
        <v>760</v>
      </c>
      <c r="G33" s="26" t="s">
        <v>416</v>
      </c>
      <c r="H33" s="27">
        <v>2.9899999999999998</v>
      </c>
      <c r="I33" s="28">
        <f t="shared" si="0"/>
        <v>2.5414999999999996</v>
      </c>
      <c r="J33" s="28">
        <f t="shared" si="1"/>
        <v>2.2424999999999997</v>
      </c>
      <c r="K33" s="28">
        <f t="shared" si="2"/>
        <v>2.0032999999999999</v>
      </c>
      <c r="L33" s="28">
        <f t="shared" si="3"/>
        <v>1.8537999999999999</v>
      </c>
      <c r="M33" s="28">
        <f t="shared" si="4"/>
        <v>1.6444999999999999</v>
      </c>
      <c r="N33" s="29">
        <f t="shared" si="5"/>
        <v>1.4949999999999999</v>
      </c>
    </row>
    <row r="34" spans="1:14" s="10" customFormat="1" x14ac:dyDescent="0.3">
      <c r="A34" s="25" t="s">
        <v>26</v>
      </c>
      <c r="B34" s="26" t="s">
        <v>355</v>
      </c>
      <c r="C34" s="26" t="s">
        <v>414</v>
      </c>
      <c r="D34" s="26" t="s">
        <v>415</v>
      </c>
      <c r="E34" s="26" t="s">
        <v>399</v>
      </c>
      <c r="F34" s="26" t="s">
        <v>758</v>
      </c>
      <c r="G34" s="26" t="s">
        <v>416</v>
      </c>
      <c r="H34" s="27">
        <v>2.9899999999999998</v>
      </c>
      <c r="I34" s="28">
        <f t="shared" si="0"/>
        <v>2.5414999999999996</v>
      </c>
      <c r="J34" s="28">
        <f t="shared" si="1"/>
        <v>2.2424999999999997</v>
      </c>
      <c r="K34" s="28">
        <f t="shared" si="2"/>
        <v>2.0032999999999999</v>
      </c>
      <c r="L34" s="28">
        <f t="shared" si="3"/>
        <v>1.8537999999999999</v>
      </c>
      <c r="M34" s="28">
        <f t="shared" si="4"/>
        <v>1.6444999999999999</v>
      </c>
      <c r="N34" s="29">
        <f t="shared" si="5"/>
        <v>1.4949999999999999</v>
      </c>
    </row>
    <row r="35" spans="1:14" s="10" customFormat="1" x14ac:dyDescent="0.3">
      <c r="A35" s="25" t="s">
        <v>27</v>
      </c>
      <c r="B35" s="26" t="s">
        <v>355</v>
      </c>
      <c r="C35" s="26" t="s">
        <v>414</v>
      </c>
      <c r="D35" s="26" t="s">
        <v>415</v>
      </c>
      <c r="E35" s="26" t="s">
        <v>400</v>
      </c>
      <c r="F35" s="26" t="s">
        <v>759</v>
      </c>
      <c r="G35" s="26" t="s">
        <v>416</v>
      </c>
      <c r="H35" s="27">
        <v>2.9899999999999998</v>
      </c>
      <c r="I35" s="28">
        <f t="shared" si="0"/>
        <v>2.5414999999999996</v>
      </c>
      <c r="J35" s="28">
        <f t="shared" si="1"/>
        <v>2.2424999999999997</v>
      </c>
      <c r="K35" s="28">
        <f t="shared" si="2"/>
        <v>2.0032999999999999</v>
      </c>
      <c r="L35" s="28">
        <f t="shared" si="3"/>
        <v>1.8537999999999999</v>
      </c>
      <c r="M35" s="28">
        <f t="shared" si="4"/>
        <v>1.6444999999999999</v>
      </c>
      <c r="N35" s="29">
        <f t="shared" si="5"/>
        <v>1.4949999999999999</v>
      </c>
    </row>
    <row r="36" spans="1:14" s="10" customFormat="1" x14ac:dyDescent="0.3">
      <c r="A36" s="25" t="s">
        <v>28</v>
      </c>
      <c r="B36" s="26" t="s">
        <v>355</v>
      </c>
      <c r="C36" s="26" t="s">
        <v>414</v>
      </c>
      <c r="D36" s="26" t="s">
        <v>415</v>
      </c>
      <c r="E36" s="26" t="s">
        <v>401</v>
      </c>
      <c r="F36" s="31" t="s">
        <v>758</v>
      </c>
      <c r="G36" s="26" t="s">
        <v>416</v>
      </c>
      <c r="H36" s="27">
        <v>2.9899999999999998</v>
      </c>
      <c r="I36" s="28">
        <f t="shared" si="0"/>
        <v>2.5414999999999996</v>
      </c>
      <c r="J36" s="28">
        <f t="shared" si="1"/>
        <v>2.2424999999999997</v>
      </c>
      <c r="K36" s="28">
        <f t="shared" si="2"/>
        <v>2.0032999999999999</v>
      </c>
      <c r="L36" s="28">
        <f t="shared" si="3"/>
        <v>1.8537999999999999</v>
      </c>
      <c r="M36" s="28">
        <f t="shared" si="4"/>
        <v>1.6444999999999999</v>
      </c>
      <c r="N36" s="29">
        <f t="shared" si="5"/>
        <v>1.4949999999999999</v>
      </c>
    </row>
    <row r="37" spans="1:14" s="10" customFormat="1" x14ac:dyDescent="0.3">
      <c r="A37" s="25" t="s">
        <v>585</v>
      </c>
      <c r="B37" s="26" t="s">
        <v>355</v>
      </c>
      <c r="C37" s="26" t="s">
        <v>414</v>
      </c>
      <c r="D37" s="26" t="s">
        <v>415</v>
      </c>
      <c r="E37" s="26" t="s">
        <v>434</v>
      </c>
      <c r="F37" s="26" t="s">
        <v>751</v>
      </c>
      <c r="G37" s="26" t="s">
        <v>416</v>
      </c>
      <c r="H37" s="27">
        <v>2.9899999999999998</v>
      </c>
      <c r="I37" s="28">
        <f t="shared" si="0"/>
        <v>2.5414999999999996</v>
      </c>
      <c r="J37" s="28">
        <f t="shared" si="1"/>
        <v>2.2424999999999997</v>
      </c>
      <c r="K37" s="28">
        <f t="shared" si="2"/>
        <v>2.0032999999999999</v>
      </c>
      <c r="L37" s="28">
        <f t="shared" si="3"/>
        <v>1.8537999999999999</v>
      </c>
      <c r="M37" s="28">
        <f t="shared" si="4"/>
        <v>1.6444999999999999</v>
      </c>
      <c r="N37" s="29">
        <f t="shared" si="5"/>
        <v>1.4949999999999999</v>
      </c>
    </row>
    <row r="38" spans="1:14" s="10" customFormat="1" x14ac:dyDescent="0.3">
      <c r="A38" s="25" t="s">
        <v>985</v>
      </c>
      <c r="B38" s="26" t="s">
        <v>355</v>
      </c>
      <c r="C38" s="26" t="s">
        <v>414</v>
      </c>
      <c r="D38" s="26" t="s">
        <v>415</v>
      </c>
      <c r="E38" s="26" t="s">
        <v>868</v>
      </c>
      <c r="F38" s="26" t="s">
        <v>751</v>
      </c>
      <c r="G38" s="26" t="s">
        <v>416</v>
      </c>
      <c r="H38" s="27">
        <v>2.9899999999999998</v>
      </c>
      <c r="I38" s="28">
        <f t="shared" si="0"/>
        <v>2.5414999999999996</v>
      </c>
      <c r="J38" s="28">
        <f t="shared" si="1"/>
        <v>2.2424999999999997</v>
      </c>
      <c r="K38" s="28">
        <f t="shared" si="2"/>
        <v>2.0032999999999999</v>
      </c>
      <c r="L38" s="28">
        <f t="shared" si="3"/>
        <v>1.8537999999999999</v>
      </c>
      <c r="M38" s="28">
        <f t="shared" si="4"/>
        <v>1.6444999999999999</v>
      </c>
      <c r="N38" s="29">
        <f t="shared" si="5"/>
        <v>1.4949999999999999</v>
      </c>
    </row>
    <row r="39" spans="1:14" s="10" customFormat="1" x14ac:dyDescent="0.3">
      <c r="A39" s="25" t="s">
        <v>986</v>
      </c>
      <c r="B39" s="26" t="s">
        <v>355</v>
      </c>
      <c r="C39" s="26" t="s">
        <v>414</v>
      </c>
      <c r="D39" s="26" t="s">
        <v>415</v>
      </c>
      <c r="E39" s="26" t="s">
        <v>867</v>
      </c>
      <c r="F39" s="26" t="s">
        <v>751</v>
      </c>
      <c r="G39" s="26" t="s">
        <v>416</v>
      </c>
      <c r="H39" s="27">
        <v>2.9899999999999998</v>
      </c>
      <c r="I39" s="28">
        <f t="shared" si="0"/>
        <v>2.5414999999999996</v>
      </c>
      <c r="J39" s="28">
        <f t="shared" si="1"/>
        <v>2.2424999999999997</v>
      </c>
      <c r="K39" s="28">
        <f t="shared" si="2"/>
        <v>2.0032999999999999</v>
      </c>
      <c r="L39" s="28">
        <f t="shared" si="3"/>
        <v>1.8537999999999999</v>
      </c>
      <c r="M39" s="28">
        <f t="shared" si="4"/>
        <v>1.6444999999999999</v>
      </c>
      <c r="N39" s="29">
        <f t="shared" si="5"/>
        <v>1.4949999999999999</v>
      </c>
    </row>
    <row r="40" spans="1:14" s="10" customFormat="1" x14ac:dyDescent="0.3">
      <c r="A40" s="25" t="s">
        <v>29</v>
      </c>
      <c r="B40" s="26" t="s">
        <v>417</v>
      </c>
      <c r="C40" s="26" t="s">
        <v>358</v>
      </c>
      <c r="D40" s="26" t="s">
        <v>359</v>
      </c>
      <c r="E40" s="26" t="s">
        <v>388</v>
      </c>
      <c r="F40" s="26" t="s">
        <v>763</v>
      </c>
      <c r="G40" s="26" t="s">
        <v>418</v>
      </c>
      <c r="H40" s="27">
        <v>3.9499999999999997</v>
      </c>
      <c r="I40" s="28">
        <f t="shared" si="0"/>
        <v>3.3574999999999999</v>
      </c>
      <c r="J40" s="28">
        <f t="shared" si="1"/>
        <v>2.9624999999999999</v>
      </c>
      <c r="K40" s="28">
        <f t="shared" si="2"/>
        <v>2.6464999999999996</v>
      </c>
      <c r="L40" s="28">
        <f t="shared" si="3"/>
        <v>2.4489999999999998</v>
      </c>
      <c r="M40" s="28">
        <f t="shared" si="4"/>
        <v>2.1724999999999999</v>
      </c>
      <c r="N40" s="29">
        <f t="shared" si="5"/>
        <v>1.9749999999999999</v>
      </c>
    </row>
    <row r="41" spans="1:14" s="10" customFormat="1" x14ac:dyDescent="0.3">
      <c r="A41" s="25" t="s">
        <v>31</v>
      </c>
      <c r="B41" s="26" t="s">
        <v>417</v>
      </c>
      <c r="C41" s="26" t="s">
        <v>358</v>
      </c>
      <c r="D41" s="26" t="s">
        <v>359</v>
      </c>
      <c r="E41" s="26" t="s">
        <v>398</v>
      </c>
      <c r="F41" s="26" t="s">
        <v>760</v>
      </c>
      <c r="G41" s="26" t="s">
        <v>418</v>
      </c>
      <c r="H41" s="27">
        <v>4.4799999999999995</v>
      </c>
      <c r="I41" s="28">
        <f t="shared" si="0"/>
        <v>3.8079999999999998</v>
      </c>
      <c r="J41" s="28">
        <f t="shared" si="1"/>
        <v>3.3599999999999994</v>
      </c>
      <c r="K41" s="28">
        <f t="shared" si="2"/>
        <v>3.0015999999999998</v>
      </c>
      <c r="L41" s="28">
        <f t="shared" si="3"/>
        <v>2.7775999999999996</v>
      </c>
      <c r="M41" s="28">
        <f t="shared" si="4"/>
        <v>2.4639999999999995</v>
      </c>
      <c r="N41" s="29">
        <f t="shared" si="5"/>
        <v>2.2399999999999998</v>
      </c>
    </row>
    <row r="42" spans="1:14" s="10" customFormat="1" x14ac:dyDescent="0.3">
      <c r="A42" s="25" t="s">
        <v>32</v>
      </c>
      <c r="B42" s="26" t="s">
        <v>417</v>
      </c>
      <c r="C42" s="26" t="s">
        <v>358</v>
      </c>
      <c r="D42" s="26" t="s">
        <v>359</v>
      </c>
      <c r="E42" s="26" t="s">
        <v>400</v>
      </c>
      <c r="F42" s="26" t="s">
        <v>759</v>
      </c>
      <c r="G42" s="26" t="s">
        <v>418</v>
      </c>
      <c r="H42" s="27">
        <v>4.4799999999999995</v>
      </c>
      <c r="I42" s="28">
        <f t="shared" si="0"/>
        <v>3.8079999999999998</v>
      </c>
      <c r="J42" s="28">
        <f t="shared" si="1"/>
        <v>3.3599999999999994</v>
      </c>
      <c r="K42" s="28">
        <f t="shared" si="2"/>
        <v>3.0015999999999998</v>
      </c>
      <c r="L42" s="28">
        <f t="shared" si="3"/>
        <v>2.7775999999999996</v>
      </c>
      <c r="M42" s="28">
        <f t="shared" si="4"/>
        <v>2.4639999999999995</v>
      </c>
      <c r="N42" s="29">
        <f t="shared" si="5"/>
        <v>2.2399999999999998</v>
      </c>
    </row>
    <row r="43" spans="1:14" s="10" customFormat="1" x14ac:dyDescent="0.3">
      <c r="A43" s="25" t="s">
        <v>33</v>
      </c>
      <c r="B43" s="26" t="s">
        <v>417</v>
      </c>
      <c r="C43" s="26" t="s">
        <v>358</v>
      </c>
      <c r="D43" s="26" t="s">
        <v>359</v>
      </c>
      <c r="E43" s="26" t="s">
        <v>401</v>
      </c>
      <c r="F43" s="31" t="s">
        <v>758</v>
      </c>
      <c r="G43" s="26" t="s">
        <v>418</v>
      </c>
      <c r="H43" s="27">
        <v>4.4799999999999995</v>
      </c>
      <c r="I43" s="28">
        <f t="shared" si="0"/>
        <v>3.8079999999999998</v>
      </c>
      <c r="J43" s="28">
        <f t="shared" si="1"/>
        <v>3.3599999999999994</v>
      </c>
      <c r="K43" s="28">
        <f t="shared" si="2"/>
        <v>3.0015999999999998</v>
      </c>
      <c r="L43" s="28">
        <f t="shared" si="3"/>
        <v>2.7775999999999996</v>
      </c>
      <c r="M43" s="28">
        <f t="shared" si="4"/>
        <v>2.4639999999999995</v>
      </c>
      <c r="N43" s="29">
        <f t="shared" si="5"/>
        <v>2.2399999999999998</v>
      </c>
    </row>
    <row r="44" spans="1:14" s="10" customFormat="1" x14ac:dyDescent="0.3">
      <c r="A44" s="25" t="s">
        <v>586</v>
      </c>
      <c r="B44" s="26" t="s">
        <v>417</v>
      </c>
      <c r="C44" s="26" t="s">
        <v>358</v>
      </c>
      <c r="D44" s="26" t="s">
        <v>359</v>
      </c>
      <c r="E44" s="26" t="s">
        <v>434</v>
      </c>
      <c r="F44" s="26" t="s">
        <v>751</v>
      </c>
      <c r="G44" s="26" t="s">
        <v>418</v>
      </c>
      <c r="H44" s="27">
        <v>4.4799999999999995</v>
      </c>
      <c r="I44" s="28">
        <f t="shared" si="0"/>
        <v>3.8079999999999998</v>
      </c>
      <c r="J44" s="28">
        <f t="shared" si="1"/>
        <v>3.3599999999999994</v>
      </c>
      <c r="K44" s="28">
        <f t="shared" si="2"/>
        <v>3.0015999999999998</v>
      </c>
      <c r="L44" s="28">
        <f t="shared" si="3"/>
        <v>2.7775999999999996</v>
      </c>
      <c r="M44" s="28">
        <f t="shared" si="4"/>
        <v>2.4639999999999995</v>
      </c>
      <c r="N44" s="29">
        <f t="shared" si="5"/>
        <v>2.2399999999999998</v>
      </c>
    </row>
    <row r="45" spans="1:14" s="10" customFormat="1" x14ac:dyDescent="0.3">
      <c r="A45" s="25" t="s">
        <v>35</v>
      </c>
      <c r="B45" s="26" t="s">
        <v>358</v>
      </c>
      <c r="C45" s="26" t="s">
        <v>358</v>
      </c>
      <c r="D45" s="26" t="s">
        <v>346</v>
      </c>
      <c r="E45" s="26" t="s">
        <v>387</v>
      </c>
      <c r="F45" s="26" t="s">
        <v>762</v>
      </c>
      <c r="G45" s="26" t="s">
        <v>420</v>
      </c>
      <c r="H45" s="27">
        <v>1.47</v>
      </c>
      <c r="I45" s="28">
        <f t="shared" si="0"/>
        <v>1.2495000000000001</v>
      </c>
      <c r="J45" s="28">
        <f t="shared" si="1"/>
        <v>1.1025</v>
      </c>
      <c r="K45" s="28">
        <f t="shared" si="2"/>
        <v>0.98489999999999989</v>
      </c>
      <c r="L45" s="28">
        <f t="shared" si="3"/>
        <v>0.91139999999999999</v>
      </c>
      <c r="M45" s="28">
        <f t="shared" si="4"/>
        <v>0.8085</v>
      </c>
      <c r="N45" s="29">
        <f t="shared" si="5"/>
        <v>0.73499999999999999</v>
      </c>
    </row>
    <row r="46" spans="1:14" s="10" customFormat="1" x14ac:dyDescent="0.3">
      <c r="A46" s="25" t="s">
        <v>36</v>
      </c>
      <c r="B46" s="26" t="s">
        <v>358</v>
      </c>
      <c r="C46" s="26" t="s">
        <v>358</v>
      </c>
      <c r="D46" s="26" t="s">
        <v>346</v>
      </c>
      <c r="E46" s="26" t="s">
        <v>388</v>
      </c>
      <c r="F46" s="26" t="s">
        <v>763</v>
      </c>
      <c r="G46" s="26" t="s">
        <v>420</v>
      </c>
      <c r="H46" s="27">
        <v>1.47</v>
      </c>
      <c r="I46" s="28">
        <f t="shared" si="0"/>
        <v>1.2495000000000001</v>
      </c>
      <c r="J46" s="28">
        <f t="shared" si="1"/>
        <v>1.1025</v>
      </c>
      <c r="K46" s="28">
        <f t="shared" si="2"/>
        <v>0.98489999999999989</v>
      </c>
      <c r="L46" s="28">
        <f t="shared" si="3"/>
        <v>0.91139999999999999</v>
      </c>
      <c r="M46" s="28">
        <f t="shared" si="4"/>
        <v>0.8085</v>
      </c>
      <c r="N46" s="29">
        <f t="shared" si="5"/>
        <v>0.73499999999999999</v>
      </c>
    </row>
    <row r="47" spans="1:14" s="10" customFormat="1" x14ac:dyDescent="0.3">
      <c r="A47" s="25" t="s">
        <v>37</v>
      </c>
      <c r="B47" s="26" t="s">
        <v>358</v>
      </c>
      <c r="C47" s="26" t="s">
        <v>358</v>
      </c>
      <c r="D47" s="26" t="s">
        <v>346</v>
      </c>
      <c r="E47" s="26" t="s">
        <v>372</v>
      </c>
      <c r="F47" s="26" t="s">
        <v>763</v>
      </c>
      <c r="G47" s="26" t="s">
        <v>420</v>
      </c>
      <c r="H47" s="27">
        <v>1.47</v>
      </c>
      <c r="I47" s="28">
        <f t="shared" si="0"/>
        <v>1.2495000000000001</v>
      </c>
      <c r="J47" s="28">
        <f t="shared" si="1"/>
        <v>1.1025</v>
      </c>
      <c r="K47" s="28">
        <f t="shared" si="2"/>
        <v>0.98489999999999989</v>
      </c>
      <c r="L47" s="28">
        <f t="shared" si="3"/>
        <v>0.91139999999999999</v>
      </c>
      <c r="M47" s="28">
        <f t="shared" si="4"/>
        <v>0.8085</v>
      </c>
      <c r="N47" s="29">
        <f t="shared" si="5"/>
        <v>0.73499999999999999</v>
      </c>
    </row>
    <row r="48" spans="1:14" s="10" customFormat="1" x14ac:dyDescent="0.3">
      <c r="A48" s="25" t="s">
        <v>38</v>
      </c>
      <c r="B48" s="26" t="s">
        <v>358</v>
      </c>
      <c r="C48" s="26" t="s">
        <v>358</v>
      </c>
      <c r="D48" s="26" t="s">
        <v>346</v>
      </c>
      <c r="E48" s="26" t="s">
        <v>398</v>
      </c>
      <c r="F48" s="26" t="s">
        <v>760</v>
      </c>
      <c r="G48" s="26" t="s">
        <v>420</v>
      </c>
      <c r="H48" s="27">
        <v>1.97</v>
      </c>
      <c r="I48" s="28">
        <f t="shared" si="0"/>
        <v>1.6745000000000001</v>
      </c>
      <c r="J48" s="28">
        <f t="shared" si="1"/>
        <v>1.4775</v>
      </c>
      <c r="K48" s="28">
        <f t="shared" si="2"/>
        <v>1.3199000000000001</v>
      </c>
      <c r="L48" s="28">
        <f t="shared" si="3"/>
        <v>1.2214</v>
      </c>
      <c r="M48" s="28">
        <f t="shared" si="4"/>
        <v>1.0834999999999999</v>
      </c>
      <c r="N48" s="29">
        <f t="shared" si="5"/>
        <v>0.98499999999999999</v>
      </c>
    </row>
    <row r="49" spans="1:14" s="10" customFormat="1" x14ac:dyDescent="0.3">
      <c r="A49" s="25" t="s">
        <v>39</v>
      </c>
      <c r="B49" s="26" t="s">
        <v>358</v>
      </c>
      <c r="C49" s="26" t="s">
        <v>358</v>
      </c>
      <c r="D49" s="26" t="s">
        <v>346</v>
      </c>
      <c r="E49" s="26" t="s">
        <v>401</v>
      </c>
      <c r="F49" s="31" t="s">
        <v>758</v>
      </c>
      <c r="G49" s="26" t="s">
        <v>420</v>
      </c>
      <c r="H49" s="27">
        <v>1.97</v>
      </c>
      <c r="I49" s="28">
        <f t="shared" si="0"/>
        <v>1.6745000000000001</v>
      </c>
      <c r="J49" s="28">
        <f t="shared" si="1"/>
        <v>1.4775</v>
      </c>
      <c r="K49" s="28">
        <f t="shared" si="2"/>
        <v>1.3199000000000001</v>
      </c>
      <c r="L49" s="28">
        <f t="shared" si="3"/>
        <v>1.2214</v>
      </c>
      <c r="M49" s="28">
        <f t="shared" si="4"/>
        <v>1.0834999999999999</v>
      </c>
      <c r="N49" s="29">
        <f t="shared" si="5"/>
        <v>0.98499999999999999</v>
      </c>
    </row>
    <row r="50" spans="1:14" s="10" customFormat="1" x14ac:dyDescent="0.3">
      <c r="A50" s="25" t="s">
        <v>587</v>
      </c>
      <c r="B50" s="26" t="s">
        <v>358</v>
      </c>
      <c r="C50" s="26" t="s">
        <v>358</v>
      </c>
      <c r="D50" s="26" t="s">
        <v>346</v>
      </c>
      <c r="E50" s="26" t="s">
        <v>434</v>
      </c>
      <c r="F50" s="26" t="s">
        <v>751</v>
      </c>
      <c r="G50" s="26" t="s">
        <v>420</v>
      </c>
      <c r="H50" s="27">
        <v>1.97</v>
      </c>
      <c r="I50" s="28">
        <f t="shared" si="0"/>
        <v>1.6745000000000001</v>
      </c>
      <c r="J50" s="28">
        <f t="shared" si="1"/>
        <v>1.4775</v>
      </c>
      <c r="K50" s="28">
        <f t="shared" si="2"/>
        <v>1.3199000000000001</v>
      </c>
      <c r="L50" s="28">
        <f t="shared" si="3"/>
        <v>1.2214</v>
      </c>
      <c r="M50" s="28">
        <f t="shared" si="4"/>
        <v>1.0834999999999999</v>
      </c>
      <c r="N50" s="29">
        <f t="shared" si="5"/>
        <v>0.98499999999999999</v>
      </c>
    </row>
    <row r="51" spans="1:14" s="10" customFormat="1" x14ac:dyDescent="0.3">
      <c r="A51" s="25" t="s">
        <v>40</v>
      </c>
      <c r="B51" s="32" t="s">
        <v>358</v>
      </c>
      <c r="C51" s="26" t="s">
        <v>358</v>
      </c>
      <c r="D51" s="26" t="s">
        <v>346</v>
      </c>
      <c r="E51" s="33" t="s">
        <v>421</v>
      </c>
      <c r="F51" s="33" t="s">
        <v>764</v>
      </c>
      <c r="G51" s="26" t="s">
        <v>420</v>
      </c>
      <c r="H51" s="27">
        <v>1.97</v>
      </c>
      <c r="I51" s="28">
        <f t="shared" si="0"/>
        <v>1.6745000000000001</v>
      </c>
      <c r="J51" s="28">
        <f t="shared" si="1"/>
        <v>1.4775</v>
      </c>
      <c r="K51" s="28">
        <f t="shared" si="2"/>
        <v>1.3199000000000001</v>
      </c>
      <c r="L51" s="28">
        <f t="shared" si="3"/>
        <v>1.2214</v>
      </c>
      <c r="M51" s="28">
        <f t="shared" si="4"/>
        <v>1.0834999999999999</v>
      </c>
      <c r="N51" s="29">
        <f t="shared" si="5"/>
        <v>0.98499999999999999</v>
      </c>
    </row>
    <row r="52" spans="1:14" s="10" customFormat="1" x14ac:dyDescent="0.3">
      <c r="A52" s="25" t="s">
        <v>41</v>
      </c>
      <c r="B52" s="26" t="s">
        <v>358</v>
      </c>
      <c r="C52" s="26" t="s">
        <v>358</v>
      </c>
      <c r="D52" s="26" t="s">
        <v>346</v>
      </c>
      <c r="E52" s="26" t="s">
        <v>376</v>
      </c>
      <c r="F52" s="26" t="s">
        <v>758</v>
      </c>
      <c r="G52" s="26" t="s">
        <v>420</v>
      </c>
      <c r="H52" s="27">
        <v>2.46</v>
      </c>
      <c r="I52" s="28">
        <f t="shared" si="0"/>
        <v>2.0910000000000002</v>
      </c>
      <c r="J52" s="28">
        <f t="shared" si="1"/>
        <v>1.845</v>
      </c>
      <c r="K52" s="28">
        <f t="shared" si="2"/>
        <v>1.6481999999999999</v>
      </c>
      <c r="L52" s="28">
        <f t="shared" si="3"/>
        <v>1.5251999999999999</v>
      </c>
      <c r="M52" s="28">
        <f t="shared" si="4"/>
        <v>1.353</v>
      </c>
      <c r="N52" s="29">
        <f t="shared" si="5"/>
        <v>1.23</v>
      </c>
    </row>
    <row r="53" spans="1:14" s="10" customFormat="1" x14ac:dyDescent="0.3">
      <c r="A53" s="25" t="s">
        <v>43</v>
      </c>
      <c r="B53" s="26" t="s">
        <v>426</v>
      </c>
      <c r="C53" s="26" t="s">
        <v>414</v>
      </c>
      <c r="D53" s="26" t="s">
        <v>415</v>
      </c>
      <c r="E53" s="26" t="s">
        <v>387</v>
      </c>
      <c r="F53" s="26" t="s">
        <v>762</v>
      </c>
      <c r="G53" s="26" t="s">
        <v>427</v>
      </c>
      <c r="H53" s="27">
        <v>1.95</v>
      </c>
      <c r="I53" s="28">
        <f t="shared" si="0"/>
        <v>1.6575</v>
      </c>
      <c r="J53" s="28">
        <f t="shared" si="1"/>
        <v>1.4624999999999999</v>
      </c>
      <c r="K53" s="28">
        <f t="shared" si="2"/>
        <v>1.3065</v>
      </c>
      <c r="L53" s="28">
        <f t="shared" si="3"/>
        <v>1.2090000000000001</v>
      </c>
      <c r="M53" s="28">
        <f t="shared" si="4"/>
        <v>1.0725</v>
      </c>
      <c r="N53" s="29">
        <f t="shared" si="5"/>
        <v>0.97499999999999998</v>
      </c>
    </row>
    <row r="54" spans="1:14" s="10" customFormat="1" x14ac:dyDescent="0.3">
      <c r="A54" s="25" t="s">
        <v>44</v>
      </c>
      <c r="B54" s="26" t="s">
        <v>426</v>
      </c>
      <c r="C54" s="26" t="s">
        <v>414</v>
      </c>
      <c r="D54" s="26" t="s">
        <v>415</v>
      </c>
      <c r="E54" s="26" t="s">
        <v>388</v>
      </c>
      <c r="F54" s="26" t="s">
        <v>763</v>
      </c>
      <c r="G54" s="26" t="s">
        <v>427</v>
      </c>
      <c r="H54" s="27">
        <v>1.95</v>
      </c>
      <c r="I54" s="28">
        <f t="shared" si="0"/>
        <v>1.6575</v>
      </c>
      <c r="J54" s="28">
        <f t="shared" si="1"/>
        <v>1.4624999999999999</v>
      </c>
      <c r="K54" s="28">
        <f t="shared" si="2"/>
        <v>1.3065</v>
      </c>
      <c r="L54" s="28">
        <f t="shared" si="3"/>
        <v>1.2090000000000001</v>
      </c>
      <c r="M54" s="28">
        <f t="shared" si="4"/>
        <v>1.0725</v>
      </c>
      <c r="N54" s="29">
        <f t="shared" si="5"/>
        <v>0.97499999999999998</v>
      </c>
    </row>
    <row r="55" spans="1:14" s="10" customFormat="1" x14ac:dyDescent="0.3">
      <c r="A55" s="25" t="s">
        <v>45</v>
      </c>
      <c r="B55" s="26" t="s">
        <v>426</v>
      </c>
      <c r="C55" s="26" t="s">
        <v>414</v>
      </c>
      <c r="D55" s="26" t="s">
        <v>415</v>
      </c>
      <c r="E55" s="26" t="s">
        <v>372</v>
      </c>
      <c r="F55" s="26" t="s">
        <v>763</v>
      </c>
      <c r="G55" s="26" t="s">
        <v>427</v>
      </c>
      <c r="H55" s="27">
        <v>1.95</v>
      </c>
      <c r="I55" s="28">
        <f t="shared" si="0"/>
        <v>1.6575</v>
      </c>
      <c r="J55" s="28">
        <f t="shared" si="1"/>
        <v>1.4624999999999999</v>
      </c>
      <c r="K55" s="28">
        <f t="shared" si="2"/>
        <v>1.3065</v>
      </c>
      <c r="L55" s="28">
        <f t="shared" si="3"/>
        <v>1.2090000000000001</v>
      </c>
      <c r="M55" s="28">
        <f t="shared" si="4"/>
        <v>1.0725</v>
      </c>
      <c r="N55" s="29">
        <f t="shared" si="5"/>
        <v>0.97499999999999998</v>
      </c>
    </row>
    <row r="56" spans="1:14" s="10" customFormat="1" x14ac:dyDescent="0.3">
      <c r="A56" s="25" t="s">
        <v>46</v>
      </c>
      <c r="B56" s="26" t="s">
        <v>426</v>
      </c>
      <c r="C56" s="26" t="s">
        <v>414</v>
      </c>
      <c r="D56" s="26" t="s">
        <v>415</v>
      </c>
      <c r="E56" s="26" t="s">
        <v>392</v>
      </c>
      <c r="F56" s="26" t="s">
        <v>762</v>
      </c>
      <c r="G56" s="26" t="s">
        <v>427</v>
      </c>
      <c r="H56" s="27">
        <v>1.95</v>
      </c>
      <c r="I56" s="28">
        <f t="shared" si="0"/>
        <v>1.6575</v>
      </c>
      <c r="J56" s="28">
        <f t="shared" si="1"/>
        <v>1.4624999999999999</v>
      </c>
      <c r="K56" s="28">
        <f t="shared" si="2"/>
        <v>1.3065</v>
      </c>
      <c r="L56" s="28">
        <f t="shared" si="3"/>
        <v>1.2090000000000001</v>
      </c>
      <c r="M56" s="28">
        <f t="shared" si="4"/>
        <v>1.0725</v>
      </c>
      <c r="N56" s="29">
        <f t="shared" si="5"/>
        <v>0.97499999999999998</v>
      </c>
    </row>
    <row r="57" spans="1:14" s="10" customFormat="1" x14ac:dyDescent="0.3">
      <c r="A57" s="25" t="s">
        <v>47</v>
      </c>
      <c r="B57" s="26" t="s">
        <v>426</v>
      </c>
      <c r="C57" s="26" t="s">
        <v>414</v>
      </c>
      <c r="D57" s="26" t="s">
        <v>415</v>
      </c>
      <c r="E57" s="26" t="s">
        <v>398</v>
      </c>
      <c r="F57" s="26" t="s">
        <v>760</v>
      </c>
      <c r="G57" s="26" t="s">
        <v>427</v>
      </c>
      <c r="H57" s="27">
        <v>2.42</v>
      </c>
      <c r="I57" s="28">
        <f t="shared" si="0"/>
        <v>2.0569999999999999</v>
      </c>
      <c r="J57" s="28">
        <f t="shared" si="1"/>
        <v>1.8149999999999999</v>
      </c>
      <c r="K57" s="28">
        <f t="shared" si="2"/>
        <v>1.6214</v>
      </c>
      <c r="L57" s="28">
        <f t="shared" si="3"/>
        <v>1.5004</v>
      </c>
      <c r="M57" s="28">
        <f t="shared" si="4"/>
        <v>1.331</v>
      </c>
      <c r="N57" s="29">
        <f t="shared" si="5"/>
        <v>1.21</v>
      </c>
    </row>
    <row r="58" spans="1:14" s="10" customFormat="1" x14ac:dyDescent="0.3">
      <c r="A58" s="25" t="s">
        <v>48</v>
      </c>
      <c r="B58" s="26" t="s">
        <v>426</v>
      </c>
      <c r="C58" s="26" t="s">
        <v>414</v>
      </c>
      <c r="D58" s="26" t="s">
        <v>415</v>
      </c>
      <c r="E58" s="26" t="s">
        <v>399</v>
      </c>
      <c r="F58" s="26" t="s">
        <v>758</v>
      </c>
      <c r="G58" s="26" t="s">
        <v>427</v>
      </c>
      <c r="H58" s="27">
        <v>2.42</v>
      </c>
      <c r="I58" s="28">
        <f t="shared" si="0"/>
        <v>2.0569999999999999</v>
      </c>
      <c r="J58" s="28">
        <f t="shared" si="1"/>
        <v>1.8149999999999999</v>
      </c>
      <c r="K58" s="28">
        <f t="shared" si="2"/>
        <v>1.6214</v>
      </c>
      <c r="L58" s="28">
        <f t="shared" si="3"/>
        <v>1.5004</v>
      </c>
      <c r="M58" s="28">
        <f t="shared" si="4"/>
        <v>1.331</v>
      </c>
      <c r="N58" s="29">
        <f t="shared" si="5"/>
        <v>1.21</v>
      </c>
    </row>
    <row r="59" spans="1:14" s="10" customFormat="1" x14ac:dyDescent="0.3">
      <c r="A59" s="25" t="s">
        <v>49</v>
      </c>
      <c r="B59" s="26" t="s">
        <v>426</v>
      </c>
      <c r="C59" s="26" t="s">
        <v>414</v>
      </c>
      <c r="D59" s="26" t="s">
        <v>415</v>
      </c>
      <c r="E59" s="26" t="s">
        <v>400</v>
      </c>
      <c r="F59" s="26" t="s">
        <v>759</v>
      </c>
      <c r="G59" s="26" t="s">
        <v>427</v>
      </c>
      <c r="H59" s="27">
        <v>2.42</v>
      </c>
      <c r="I59" s="28">
        <f t="shared" si="0"/>
        <v>2.0569999999999999</v>
      </c>
      <c r="J59" s="28">
        <f t="shared" si="1"/>
        <v>1.8149999999999999</v>
      </c>
      <c r="K59" s="28">
        <f t="shared" si="2"/>
        <v>1.6214</v>
      </c>
      <c r="L59" s="28">
        <f t="shared" si="3"/>
        <v>1.5004</v>
      </c>
      <c r="M59" s="28">
        <f t="shared" si="4"/>
        <v>1.331</v>
      </c>
      <c r="N59" s="29">
        <f t="shared" si="5"/>
        <v>1.21</v>
      </c>
    </row>
    <row r="60" spans="1:14" s="10" customFormat="1" x14ac:dyDescent="0.3">
      <c r="A60" s="25" t="s">
        <v>50</v>
      </c>
      <c r="B60" s="26" t="s">
        <v>426</v>
      </c>
      <c r="C60" s="26" t="s">
        <v>414</v>
      </c>
      <c r="D60" s="26" t="s">
        <v>415</v>
      </c>
      <c r="E60" s="26" t="s">
        <v>401</v>
      </c>
      <c r="F60" s="31" t="s">
        <v>758</v>
      </c>
      <c r="G60" s="26" t="s">
        <v>427</v>
      </c>
      <c r="H60" s="27">
        <v>2.42</v>
      </c>
      <c r="I60" s="28">
        <f t="shared" si="0"/>
        <v>2.0569999999999999</v>
      </c>
      <c r="J60" s="28">
        <f t="shared" si="1"/>
        <v>1.8149999999999999</v>
      </c>
      <c r="K60" s="28">
        <f t="shared" si="2"/>
        <v>1.6214</v>
      </c>
      <c r="L60" s="28">
        <f t="shared" si="3"/>
        <v>1.5004</v>
      </c>
      <c r="M60" s="28">
        <f t="shared" si="4"/>
        <v>1.331</v>
      </c>
      <c r="N60" s="29">
        <f t="shared" si="5"/>
        <v>1.21</v>
      </c>
    </row>
    <row r="61" spans="1:14" s="10" customFormat="1" x14ac:dyDescent="0.3">
      <c r="A61" s="31" t="s">
        <v>463</v>
      </c>
      <c r="B61" s="26" t="s">
        <v>426</v>
      </c>
      <c r="C61" s="26" t="s">
        <v>414</v>
      </c>
      <c r="D61" s="26" t="s">
        <v>415</v>
      </c>
      <c r="E61" s="31" t="s">
        <v>434</v>
      </c>
      <c r="F61" s="26" t="s">
        <v>751</v>
      </c>
      <c r="G61" s="26">
        <v>140</v>
      </c>
      <c r="H61" s="27">
        <v>2.42</v>
      </c>
      <c r="I61" s="28">
        <f t="shared" si="0"/>
        <v>2.0569999999999999</v>
      </c>
      <c r="J61" s="28">
        <f t="shared" si="1"/>
        <v>1.8149999999999999</v>
      </c>
      <c r="K61" s="28">
        <f t="shared" si="2"/>
        <v>1.6214</v>
      </c>
      <c r="L61" s="28">
        <f t="shared" si="3"/>
        <v>1.5004</v>
      </c>
      <c r="M61" s="28">
        <f t="shared" si="4"/>
        <v>1.331</v>
      </c>
      <c r="N61" s="29">
        <f t="shared" si="5"/>
        <v>1.21</v>
      </c>
    </row>
    <row r="62" spans="1:14" s="10" customFormat="1" x14ac:dyDescent="0.3">
      <c r="A62" s="30" t="s">
        <v>861</v>
      </c>
      <c r="B62" s="26" t="s">
        <v>426</v>
      </c>
      <c r="C62" s="26" t="s">
        <v>414</v>
      </c>
      <c r="D62" s="26" t="s">
        <v>415</v>
      </c>
      <c r="E62" s="30" t="s">
        <v>862</v>
      </c>
      <c r="F62" s="30" t="s">
        <v>910</v>
      </c>
      <c r="G62" s="30" t="s">
        <v>427</v>
      </c>
      <c r="H62" s="27">
        <v>2.42</v>
      </c>
      <c r="I62" s="28">
        <f t="shared" si="0"/>
        <v>2.0569999999999999</v>
      </c>
      <c r="J62" s="28">
        <f t="shared" si="1"/>
        <v>1.8149999999999999</v>
      </c>
      <c r="K62" s="28">
        <f t="shared" si="2"/>
        <v>1.6214</v>
      </c>
      <c r="L62" s="28">
        <f t="shared" si="3"/>
        <v>1.5004</v>
      </c>
      <c r="M62" s="28">
        <f t="shared" si="4"/>
        <v>1.331</v>
      </c>
      <c r="N62" s="29">
        <f t="shared" si="5"/>
        <v>1.21</v>
      </c>
    </row>
    <row r="63" spans="1:14" s="10" customFormat="1" x14ac:dyDescent="0.3">
      <c r="A63" s="25" t="s">
        <v>976</v>
      </c>
      <c r="B63" s="30" t="s">
        <v>354</v>
      </c>
      <c r="C63" s="30" t="s">
        <v>358</v>
      </c>
      <c r="D63" s="30" t="s">
        <v>354</v>
      </c>
      <c r="E63" s="34" t="s">
        <v>973</v>
      </c>
      <c r="F63" s="35"/>
      <c r="G63" s="31" t="s">
        <v>407</v>
      </c>
      <c r="H63" s="27">
        <v>1.18</v>
      </c>
      <c r="I63" s="28">
        <f t="shared" si="0"/>
        <v>1.0029999999999999</v>
      </c>
      <c r="J63" s="28">
        <f t="shared" si="1"/>
        <v>0.88500000000000001</v>
      </c>
      <c r="K63" s="28">
        <f t="shared" si="2"/>
        <v>0.79059999999999997</v>
      </c>
      <c r="L63" s="28">
        <f t="shared" si="3"/>
        <v>0.73160000000000003</v>
      </c>
      <c r="M63" s="28">
        <f t="shared" si="4"/>
        <v>0.64899999999999991</v>
      </c>
      <c r="N63" s="29">
        <f t="shared" si="5"/>
        <v>0.59</v>
      </c>
    </row>
    <row r="64" spans="1:14" s="10" customFormat="1" x14ac:dyDescent="0.3">
      <c r="A64" s="30" t="s">
        <v>879</v>
      </c>
      <c r="B64" s="30" t="s">
        <v>354</v>
      </c>
      <c r="C64" s="30" t="s">
        <v>358</v>
      </c>
      <c r="D64" s="30" t="s">
        <v>354</v>
      </c>
      <c r="E64" s="30" t="s">
        <v>388</v>
      </c>
      <c r="F64" s="30"/>
      <c r="G64" s="30" t="s">
        <v>407</v>
      </c>
      <c r="H64" s="36">
        <v>1.18</v>
      </c>
      <c r="I64" s="28">
        <f t="shared" si="0"/>
        <v>1.0029999999999999</v>
      </c>
      <c r="J64" s="28">
        <f t="shared" si="1"/>
        <v>0.88500000000000001</v>
      </c>
      <c r="K64" s="28">
        <f t="shared" si="2"/>
        <v>0.79059999999999997</v>
      </c>
      <c r="L64" s="28">
        <f t="shared" si="3"/>
        <v>0.73160000000000003</v>
      </c>
      <c r="M64" s="28">
        <f t="shared" si="4"/>
        <v>0.64899999999999991</v>
      </c>
      <c r="N64" s="29">
        <f t="shared" si="5"/>
        <v>0.59</v>
      </c>
    </row>
    <row r="65" spans="1:14" s="65" customFormat="1" x14ac:dyDescent="0.3">
      <c r="A65" s="61" t="s">
        <v>1041</v>
      </c>
      <c r="B65" s="61" t="s">
        <v>354</v>
      </c>
      <c r="C65" s="61" t="s">
        <v>358</v>
      </c>
      <c r="D65" s="61" t="s">
        <v>354</v>
      </c>
      <c r="E65" s="61" t="s">
        <v>1042</v>
      </c>
      <c r="F65" s="61"/>
      <c r="G65" s="61" t="s">
        <v>407</v>
      </c>
      <c r="H65" s="62">
        <v>1.18</v>
      </c>
      <c r="I65" s="63">
        <f t="shared" si="0"/>
        <v>1.0029999999999999</v>
      </c>
      <c r="J65" s="63">
        <f t="shared" si="1"/>
        <v>0.88500000000000001</v>
      </c>
      <c r="K65" s="63">
        <f t="shared" si="2"/>
        <v>0.79059999999999997</v>
      </c>
      <c r="L65" s="63">
        <f t="shared" si="3"/>
        <v>0.73160000000000003</v>
      </c>
      <c r="M65" s="63">
        <f t="shared" si="4"/>
        <v>0.64899999999999991</v>
      </c>
      <c r="N65" s="64">
        <f t="shared" si="5"/>
        <v>0.59</v>
      </c>
    </row>
    <row r="66" spans="1:14" s="10" customFormat="1" x14ac:dyDescent="0.3">
      <c r="A66" s="30" t="s">
        <v>880</v>
      </c>
      <c r="B66" s="30" t="s">
        <v>354</v>
      </c>
      <c r="C66" s="30" t="s">
        <v>358</v>
      </c>
      <c r="D66" s="30" t="s">
        <v>354</v>
      </c>
      <c r="E66" s="30" t="s">
        <v>720</v>
      </c>
      <c r="F66" s="30"/>
      <c r="G66" s="30" t="s">
        <v>407</v>
      </c>
      <c r="H66" s="36">
        <v>1.18</v>
      </c>
      <c r="I66" s="28">
        <f t="shared" ref="I66:I130" si="6">H66-(H66*0.15)</f>
        <v>1.0029999999999999</v>
      </c>
      <c r="J66" s="28">
        <f t="shared" ref="J66:J130" si="7">H66-(H66*0.25)</f>
        <v>0.88500000000000001</v>
      </c>
      <c r="K66" s="28">
        <f t="shared" ref="K66:K130" si="8">H66-(H66*0.33)</f>
        <v>0.79059999999999997</v>
      </c>
      <c r="L66" s="28">
        <f t="shared" ref="L66:L130" si="9">H66-(H66*0.38)</f>
        <v>0.73160000000000003</v>
      </c>
      <c r="M66" s="28">
        <f t="shared" ref="M66:M130" si="10">H66-(H66*0.45)</f>
        <v>0.64899999999999991</v>
      </c>
      <c r="N66" s="29">
        <f t="shared" ref="N66:N130" si="11">H66-(H66*0.5)</f>
        <v>0.59</v>
      </c>
    </row>
    <row r="67" spans="1:14" s="10" customFormat="1" x14ac:dyDescent="0.3">
      <c r="A67" s="30" t="s">
        <v>1076</v>
      </c>
      <c r="B67" s="30" t="s">
        <v>354</v>
      </c>
      <c r="C67" s="30" t="s">
        <v>358</v>
      </c>
      <c r="D67" s="30" t="s">
        <v>354</v>
      </c>
      <c r="E67" s="30" t="s">
        <v>1077</v>
      </c>
      <c r="F67" s="30" t="s">
        <v>762</v>
      </c>
      <c r="G67" s="30" t="s">
        <v>407</v>
      </c>
      <c r="H67" s="36">
        <v>1.68</v>
      </c>
      <c r="I67" s="28">
        <f t="shared" ref="I67" si="12">H67-(H67*0.15)</f>
        <v>1.4279999999999999</v>
      </c>
      <c r="J67" s="28">
        <f t="shared" ref="J67" si="13">H67-(H67*0.25)</f>
        <v>1.26</v>
      </c>
      <c r="K67" s="28">
        <f t="shared" ref="K67" si="14">H67-(H67*0.33)</f>
        <v>1.1255999999999999</v>
      </c>
      <c r="L67" s="28">
        <f t="shared" ref="L67" si="15">H67-(H67*0.38)</f>
        <v>1.0415999999999999</v>
      </c>
      <c r="M67" s="28">
        <f t="shared" ref="M67" si="16">H67-(H67*0.45)</f>
        <v>0.92399999999999993</v>
      </c>
      <c r="N67" s="29">
        <f t="shared" ref="N67" si="17">H67-(H67*0.5)</f>
        <v>0.84</v>
      </c>
    </row>
    <row r="68" spans="1:14" s="10" customFormat="1" x14ac:dyDescent="0.3">
      <c r="A68" s="30" t="s">
        <v>715</v>
      </c>
      <c r="B68" s="30" t="s">
        <v>354</v>
      </c>
      <c r="C68" s="30" t="s">
        <v>358</v>
      </c>
      <c r="D68" s="30" t="s">
        <v>354</v>
      </c>
      <c r="E68" s="30" t="s">
        <v>716</v>
      </c>
      <c r="F68" s="30" t="s">
        <v>762</v>
      </c>
      <c r="G68" s="30" t="s">
        <v>407</v>
      </c>
      <c r="H68" s="36">
        <v>1.18</v>
      </c>
      <c r="I68" s="28">
        <f t="shared" si="6"/>
        <v>1.0029999999999999</v>
      </c>
      <c r="J68" s="28">
        <f t="shared" si="7"/>
        <v>0.88500000000000001</v>
      </c>
      <c r="K68" s="28">
        <f t="shared" si="8"/>
        <v>0.79059999999999997</v>
      </c>
      <c r="L68" s="28">
        <f t="shared" si="9"/>
        <v>0.73160000000000003</v>
      </c>
      <c r="M68" s="28">
        <f t="shared" si="10"/>
        <v>0.64899999999999991</v>
      </c>
      <c r="N68" s="29">
        <f t="shared" si="11"/>
        <v>0.59</v>
      </c>
    </row>
    <row r="69" spans="1:14" s="10" customFormat="1" x14ac:dyDescent="0.3">
      <c r="A69" s="30" t="s">
        <v>789</v>
      </c>
      <c r="B69" s="30" t="s">
        <v>354</v>
      </c>
      <c r="C69" s="30" t="s">
        <v>358</v>
      </c>
      <c r="D69" s="30" t="s">
        <v>354</v>
      </c>
      <c r="E69" s="30" t="s">
        <v>790</v>
      </c>
      <c r="F69" s="30"/>
      <c r="G69" s="30" t="s">
        <v>407</v>
      </c>
      <c r="H69" s="36">
        <v>1.18</v>
      </c>
      <c r="I69" s="28">
        <f t="shared" si="6"/>
        <v>1.0029999999999999</v>
      </c>
      <c r="J69" s="28">
        <f t="shared" si="7"/>
        <v>0.88500000000000001</v>
      </c>
      <c r="K69" s="28">
        <f t="shared" si="8"/>
        <v>0.79059999999999997</v>
      </c>
      <c r="L69" s="28">
        <f t="shared" si="9"/>
        <v>0.73160000000000003</v>
      </c>
      <c r="M69" s="28">
        <f t="shared" si="10"/>
        <v>0.64899999999999991</v>
      </c>
      <c r="N69" s="29">
        <f t="shared" si="11"/>
        <v>0.59</v>
      </c>
    </row>
    <row r="70" spans="1:14" s="10" customFormat="1" x14ac:dyDescent="0.3">
      <c r="A70" s="30" t="s">
        <v>782</v>
      </c>
      <c r="B70" s="30" t="s">
        <v>354</v>
      </c>
      <c r="C70" s="30" t="s">
        <v>358</v>
      </c>
      <c r="D70" s="30" t="s">
        <v>354</v>
      </c>
      <c r="E70" s="30" t="s">
        <v>783</v>
      </c>
      <c r="F70" s="30"/>
      <c r="G70" s="30" t="s">
        <v>407</v>
      </c>
      <c r="H70" s="36">
        <v>1.18</v>
      </c>
      <c r="I70" s="28">
        <f t="shared" si="6"/>
        <v>1.0029999999999999</v>
      </c>
      <c r="J70" s="28">
        <f t="shared" si="7"/>
        <v>0.88500000000000001</v>
      </c>
      <c r="K70" s="28">
        <f t="shared" si="8"/>
        <v>0.79059999999999997</v>
      </c>
      <c r="L70" s="28">
        <f t="shared" si="9"/>
        <v>0.73160000000000003</v>
      </c>
      <c r="M70" s="28">
        <f t="shared" si="10"/>
        <v>0.64899999999999991</v>
      </c>
      <c r="N70" s="29">
        <f t="shared" si="11"/>
        <v>0.59</v>
      </c>
    </row>
    <row r="71" spans="1:14" s="10" customFormat="1" x14ac:dyDescent="0.3">
      <c r="A71" s="30" t="s">
        <v>794</v>
      </c>
      <c r="B71" s="30" t="s">
        <v>354</v>
      </c>
      <c r="C71" s="30" t="s">
        <v>358</v>
      </c>
      <c r="D71" s="30" t="s">
        <v>354</v>
      </c>
      <c r="E71" s="30" t="s">
        <v>795</v>
      </c>
      <c r="F71" s="30"/>
      <c r="G71" s="30" t="s">
        <v>407</v>
      </c>
      <c r="H71" s="36">
        <v>1.18</v>
      </c>
      <c r="I71" s="28">
        <f t="shared" si="6"/>
        <v>1.0029999999999999</v>
      </c>
      <c r="J71" s="28">
        <f t="shared" si="7"/>
        <v>0.88500000000000001</v>
      </c>
      <c r="K71" s="28">
        <f t="shared" si="8"/>
        <v>0.79059999999999997</v>
      </c>
      <c r="L71" s="28">
        <f t="shared" si="9"/>
        <v>0.73160000000000003</v>
      </c>
      <c r="M71" s="28">
        <f t="shared" si="10"/>
        <v>0.64899999999999991</v>
      </c>
      <c r="N71" s="29">
        <f t="shared" si="11"/>
        <v>0.59</v>
      </c>
    </row>
    <row r="72" spans="1:14" s="10" customFormat="1" x14ac:dyDescent="0.3">
      <c r="A72" s="30" t="s">
        <v>815</v>
      </c>
      <c r="B72" s="30" t="s">
        <v>354</v>
      </c>
      <c r="C72" s="30" t="s">
        <v>358</v>
      </c>
      <c r="D72" s="30" t="s">
        <v>354</v>
      </c>
      <c r="E72" s="30" t="s">
        <v>816</v>
      </c>
      <c r="F72" s="30"/>
      <c r="G72" s="30" t="s">
        <v>407</v>
      </c>
      <c r="H72" s="36">
        <v>1.18</v>
      </c>
      <c r="I72" s="28">
        <f t="shared" si="6"/>
        <v>1.0029999999999999</v>
      </c>
      <c r="J72" s="28">
        <f t="shared" si="7"/>
        <v>0.88500000000000001</v>
      </c>
      <c r="K72" s="28">
        <f t="shared" si="8"/>
        <v>0.79059999999999997</v>
      </c>
      <c r="L72" s="28">
        <f t="shared" si="9"/>
        <v>0.73160000000000003</v>
      </c>
      <c r="M72" s="28">
        <f t="shared" si="10"/>
        <v>0.64899999999999991</v>
      </c>
      <c r="N72" s="29">
        <f t="shared" si="11"/>
        <v>0.59</v>
      </c>
    </row>
    <row r="73" spans="1:14" s="10" customFormat="1" x14ac:dyDescent="0.3">
      <c r="A73" s="30" t="s">
        <v>808</v>
      </c>
      <c r="B73" s="30" t="s">
        <v>354</v>
      </c>
      <c r="C73" s="30" t="s">
        <v>358</v>
      </c>
      <c r="D73" s="30" t="s">
        <v>354</v>
      </c>
      <c r="E73" s="30" t="s">
        <v>809</v>
      </c>
      <c r="F73" s="30"/>
      <c r="G73" s="30" t="s">
        <v>407</v>
      </c>
      <c r="H73" s="36">
        <v>1.18</v>
      </c>
      <c r="I73" s="28">
        <f t="shared" si="6"/>
        <v>1.0029999999999999</v>
      </c>
      <c r="J73" s="28">
        <f t="shared" si="7"/>
        <v>0.88500000000000001</v>
      </c>
      <c r="K73" s="28">
        <f t="shared" si="8"/>
        <v>0.79059999999999997</v>
      </c>
      <c r="L73" s="28">
        <f t="shared" si="9"/>
        <v>0.73160000000000003</v>
      </c>
      <c r="M73" s="28">
        <f t="shared" si="10"/>
        <v>0.64899999999999991</v>
      </c>
      <c r="N73" s="29">
        <f t="shared" si="11"/>
        <v>0.59</v>
      </c>
    </row>
    <row r="74" spans="1:14" s="10" customFormat="1" x14ac:dyDescent="0.3">
      <c r="A74" s="30" t="s">
        <v>801</v>
      </c>
      <c r="B74" s="30" t="s">
        <v>354</v>
      </c>
      <c r="C74" s="30" t="s">
        <v>358</v>
      </c>
      <c r="D74" s="30" t="s">
        <v>354</v>
      </c>
      <c r="E74" s="30" t="s">
        <v>802</v>
      </c>
      <c r="F74" s="30"/>
      <c r="G74" s="30" t="s">
        <v>407</v>
      </c>
      <c r="H74" s="36">
        <v>1.18</v>
      </c>
      <c r="I74" s="28">
        <f t="shared" si="6"/>
        <v>1.0029999999999999</v>
      </c>
      <c r="J74" s="28">
        <f t="shared" si="7"/>
        <v>0.88500000000000001</v>
      </c>
      <c r="K74" s="28">
        <f t="shared" si="8"/>
        <v>0.79059999999999997</v>
      </c>
      <c r="L74" s="28">
        <f t="shared" si="9"/>
        <v>0.73160000000000003</v>
      </c>
      <c r="M74" s="28">
        <f t="shared" si="10"/>
        <v>0.64899999999999991</v>
      </c>
      <c r="N74" s="29">
        <f t="shared" si="11"/>
        <v>0.59</v>
      </c>
    </row>
    <row r="75" spans="1:14" s="10" customFormat="1" x14ac:dyDescent="0.3">
      <c r="A75" s="30" t="s">
        <v>852</v>
      </c>
      <c r="B75" s="30" t="s">
        <v>354</v>
      </c>
      <c r="C75" s="30" t="s">
        <v>358</v>
      </c>
      <c r="D75" s="30" t="s">
        <v>354</v>
      </c>
      <c r="E75" s="30" t="s">
        <v>855</v>
      </c>
      <c r="F75" s="30"/>
      <c r="G75" s="30" t="s">
        <v>407</v>
      </c>
      <c r="H75" s="36">
        <v>1.18</v>
      </c>
      <c r="I75" s="28">
        <f t="shared" si="6"/>
        <v>1.0029999999999999</v>
      </c>
      <c r="J75" s="28">
        <f t="shared" si="7"/>
        <v>0.88500000000000001</v>
      </c>
      <c r="K75" s="28">
        <f t="shared" si="8"/>
        <v>0.79059999999999997</v>
      </c>
      <c r="L75" s="28">
        <f t="shared" si="9"/>
        <v>0.73160000000000003</v>
      </c>
      <c r="M75" s="28">
        <f t="shared" si="10"/>
        <v>0.64899999999999991</v>
      </c>
      <c r="N75" s="29">
        <f t="shared" si="11"/>
        <v>0.59</v>
      </c>
    </row>
    <row r="76" spans="1:14" s="10" customFormat="1" x14ac:dyDescent="0.3">
      <c r="A76" s="30" t="s">
        <v>834</v>
      </c>
      <c r="B76" s="30" t="s">
        <v>354</v>
      </c>
      <c r="C76" s="30" t="s">
        <v>358</v>
      </c>
      <c r="D76" s="30" t="s">
        <v>354</v>
      </c>
      <c r="E76" s="30" t="s">
        <v>837</v>
      </c>
      <c r="F76" s="30"/>
      <c r="G76" s="30" t="s">
        <v>407</v>
      </c>
      <c r="H76" s="36">
        <v>1.18</v>
      </c>
      <c r="I76" s="28">
        <f t="shared" si="6"/>
        <v>1.0029999999999999</v>
      </c>
      <c r="J76" s="28">
        <f t="shared" si="7"/>
        <v>0.88500000000000001</v>
      </c>
      <c r="K76" s="28">
        <f t="shared" si="8"/>
        <v>0.79059999999999997</v>
      </c>
      <c r="L76" s="28">
        <f t="shared" si="9"/>
        <v>0.73160000000000003</v>
      </c>
      <c r="M76" s="28">
        <f t="shared" si="10"/>
        <v>0.64899999999999991</v>
      </c>
      <c r="N76" s="29">
        <f t="shared" si="11"/>
        <v>0.59</v>
      </c>
    </row>
    <row r="77" spans="1:14" s="10" customFormat="1" x14ac:dyDescent="0.3">
      <c r="A77" s="30" t="s">
        <v>843</v>
      </c>
      <c r="B77" s="30" t="s">
        <v>354</v>
      </c>
      <c r="C77" s="30" t="s">
        <v>358</v>
      </c>
      <c r="D77" s="30" t="s">
        <v>354</v>
      </c>
      <c r="E77" s="30" t="s">
        <v>846</v>
      </c>
      <c r="F77" s="30"/>
      <c r="G77" s="30" t="s">
        <v>407</v>
      </c>
      <c r="H77" s="36">
        <v>1.18</v>
      </c>
      <c r="I77" s="28">
        <f t="shared" si="6"/>
        <v>1.0029999999999999</v>
      </c>
      <c r="J77" s="28">
        <f t="shared" si="7"/>
        <v>0.88500000000000001</v>
      </c>
      <c r="K77" s="28">
        <f t="shared" si="8"/>
        <v>0.79059999999999997</v>
      </c>
      <c r="L77" s="28">
        <f t="shared" si="9"/>
        <v>0.73160000000000003</v>
      </c>
      <c r="M77" s="28">
        <f t="shared" si="10"/>
        <v>0.64899999999999991</v>
      </c>
      <c r="N77" s="29">
        <f t="shared" si="11"/>
        <v>0.59</v>
      </c>
    </row>
    <row r="78" spans="1:14" s="10" customFormat="1" x14ac:dyDescent="0.3">
      <c r="A78" s="30" t="s">
        <v>823</v>
      </c>
      <c r="B78" s="30" t="s">
        <v>354</v>
      </c>
      <c r="C78" s="30" t="s">
        <v>358</v>
      </c>
      <c r="D78" s="30" t="s">
        <v>354</v>
      </c>
      <c r="E78" s="30" t="s">
        <v>832</v>
      </c>
      <c r="F78" s="30"/>
      <c r="G78" s="30" t="s">
        <v>407</v>
      </c>
      <c r="H78" s="36">
        <v>1.18</v>
      </c>
      <c r="I78" s="28">
        <f t="shared" si="6"/>
        <v>1.0029999999999999</v>
      </c>
      <c r="J78" s="28">
        <f t="shared" si="7"/>
        <v>0.88500000000000001</v>
      </c>
      <c r="K78" s="28">
        <f t="shared" si="8"/>
        <v>0.79059999999999997</v>
      </c>
      <c r="L78" s="28">
        <f t="shared" si="9"/>
        <v>0.73160000000000003</v>
      </c>
      <c r="M78" s="28">
        <f t="shared" si="10"/>
        <v>0.64899999999999991</v>
      </c>
      <c r="N78" s="29">
        <f t="shared" si="11"/>
        <v>0.59</v>
      </c>
    </row>
    <row r="79" spans="1:14" s="10" customFormat="1" x14ac:dyDescent="0.3">
      <c r="A79" s="30" t="s">
        <v>857</v>
      </c>
      <c r="B79" s="30" t="s">
        <v>354</v>
      </c>
      <c r="C79" s="30" t="s">
        <v>358</v>
      </c>
      <c r="D79" s="30" t="s">
        <v>354</v>
      </c>
      <c r="E79" s="30" t="s">
        <v>860</v>
      </c>
      <c r="F79" s="30"/>
      <c r="G79" s="30" t="s">
        <v>407</v>
      </c>
      <c r="H79" s="36">
        <v>1.18</v>
      </c>
      <c r="I79" s="28">
        <f t="shared" si="6"/>
        <v>1.0029999999999999</v>
      </c>
      <c r="J79" s="28">
        <f t="shared" si="7"/>
        <v>0.88500000000000001</v>
      </c>
      <c r="K79" s="28">
        <f t="shared" si="8"/>
        <v>0.79059999999999997</v>
      </c>
      <c r="L79" s="28">
        <f t="shared" si="9"/>
        <v>0.73160000000000003</v>
      </c>
      <c r="M79" s="28">
        <f t="shared" si="10"/>
        <v>0.64899999999999991</v>
      </c>
      <c r="N79" s="29">
        <f t="shared" si="11"/>
        <v>0.59</v>
      </c>
    </row>
    <row r="80" spans="1:14" s="10" customFormat="1" x14ac:dyDescent="0.3">
      <c r="A80" s="25" t="s">
        <v>915</v>
      </c>
      <c r="B80" s="30" t="s">
        <v>354</v>
      </c>
      <c r="C80" s="30" t="s">
        <v>358</v>
      </c>
      <c r="D80" s="30" t="s">
        <v>354</v>
      </c>
      <c r="E80" s="37" t="s">
        <v>911</v>
      </c>
      <c r="F80" s="35"/>
      <c r="G80" s="31" t="s">
        <v>407</v>
      </c>
      <c r="H80" s="27">
        <v>1.18</v>
      </c>
      <c r="I80" s="28">
        <f t="shared" si="6"/>
        <v>1.0029999999999999</v>
      </c>
      <c r="J80" s="28">
        <f t="shared" si="7"/>
        <v>0.88500000000000001</v>
      </c>
      <c r="K80" s="28">
        <f t="shared" si="8"/>
        <v>0.79059999999999997</v>
      </c>
      <c r="L80" s="28">
        <f t="shared" si="9"/>
        <v>0.73160000000000003</v>
      </c>
      <c r="M80" s="28">
        <f t="shared" si="10"/>
        <v>0.64899999999999991</v>
      </c>
      <c r="N80" s="29">
        <f t="shared" si="11"/>
        <v>0.59</v>
      </c>
    </row>
    <row r="81" spans="1:14" s="10" customFormat="1" x14ac:dyDescent="0.3">
      <c r="A81" s="25" t="s">
        <v>922</v>
      </c>
      <c r="B81" s="30" t="s">
        <v>354</v>
      </c>
      <c r="C81" s="30" t="s">
        <v>358</v>
      </c>
      <c r="D81" s="30" t="s">
        <v>354</v>
      </c>
      <c r="E81" s="37" t="s">
        <v>918</v>
      </c>
      <c r="F81" s="35"/>
      <c r="G81" s="31" t="s">
        <v>407</v>
      </c>
      <c r="H81" s="27">
        <v>1.18</v>
      </c>
      <c r="I81" s="28">
        <f t="shared" si="6"/>
        <v>1.0029999999999999</v>
      </c>
      <c r="J81" s="28">
        <f t="shared" si="7"/>
        <v>0.88500000000000001</v>
      </c>
      <c r="K81" s="28">
        <f t="shared" si="8"/>
        <v>0.79059999999999997</v>
      </c>
      <c r="L81" s="28">
        <f t="shared" si="9"/>
        <v>0.73160000000000003</v>
      </c>
      <c r="M81" s="28">
        <f t="shared" si="10"/>
        <v>0.64899999999999991</v>
      </c>
      <c r="N81" s="29">
        <f t="shared" si="11"/>
        <v>0.59</v>
      </c>
    </row>
    <row r="82" spans="1:14" s="10" customFormat="1" x14ac:dyDescent="0.3">
      <c r="A82" s="25" t="s">
        <v>929</v>
      </c>
      <c r="B82" s="30" t="s">
        <v>354</v>
      </c>
      <c r="C82" s="30" t="s">
        <v>358</v>
      </c>
      <c r="D82" s="30" t="s">
        <v>354</v>
      </c>
      <c r="E82" s="37" t="s">
        <v>925</v>
      </c>
      <c r="F82" s="35"/>
      <c r="G82" s="31" t="s">
        <v>407</v>
      </c>
      <c r="H82" s="27">
        <v>1.18</v>
      </c>
      <c r="I82" s="28">
        <f t="shared" si="6"/>
        <v>1.0029999999999999</v>
      </c>
      <c r="J82" s="28">
        <f t="shared" si="7"/>
        <v>0.88500000000000001</v>
      </c>
      <c r="K82" s="28">
        <f t="shared" si="8"/>
        <v>0.79059999999999997</v>
      </c>
      <c r="L82" s="28">
        <f t="shared" si="9"/>
        <v>0.73160000000000003</v>
      </c>
      <c r="M82" s="28">
        <f t="shared" si="10"/>
        <v>0.64899999999999991</v>
      </c>
      <c r="N82" s="29">
        <f t="shared" si="11"/>
        <v>0.59</v>
      </c>
    </row>
    <row r="83" spans="1:14" s="10" customFormat="1" x14ac:dyDescent="0.3">
      <c r="A83" s="25" t="s">
        <v>936</v>
      </c>
      <c r="B83" s="30" t="s">
        <v>354</v>
      </c>
      <c r="C83" s="30" t="s">
        <v>358</v>
      </c>
      <c r="D83" s="30" t="s">
        <v>354</v>
      </c>
      <c r="E83" s="37" t="s">
        <v>932</v>
      </c>
      <c r="F83" s="35"/>
      <c r="G83" s="31" t="s">
        <v>407</v>
      </c>
      <c r="H83" s="27">
        <v>1.18</v>
      </c>
      <c r="I83" s="28">
        <f t="shared" si="6"/>
        <v>1.0029999999999999</v>
      </c>
      <c r="J83" s="28">
        <f t="shared" si="7"/>
        <v>0.88500000000000001</v>
      </c>
      <c r="K83" s="28">
        <f t="shared" si="8"/>
        <v>0.79059999999999997</v>
      </c>
      <c r="L83" s="28">
        <f t="shared" si="9"/>
        <v>0.73160000000000003</v>
      </c>
      <c r="M83" s="28">
        <f t="shared" si="10"/>
        <v>0.64899999999999991</v>
      </c>
      <c r="N83" s="29">
        <f t="shared" si="11"/>
        <v>0.59</v>
      </c>
    </row>
    <row r="84" spans="1:14" s="10" customFormat="1" x14ac:dyDescent="0.3">
      <c r="A84" s="25" t="s">
        <v>943</v>
      </c>
      <c r="B84" s="30" t="s">
        <v>354</v>
      </c>
      <c r="C84" s="30" t="s">
        <v>358</v>
      </c>
      <c r="D84" s="30" t="s">
        <v>354</v>
      </c>
      <c r="E84" s="37" t="s">
        <v>939</v>
      </c>
      <c r="F84" s="35"/>
      <c r="G84" s="31" t="s">
        <v>407</v>
      </c>
      <c r="H84" s="27">
        <v>1.18</v>
      </c>
      <c r="I84" s="28">
        <f t="shared" si="6"/>
        <v>1.0029999999999999</v>
      </c>
      <c r="J84" s="28">
        <f t="shared" si="7"/>
        <v>0.88500000000000001</v>
      </c>
      <c r="K84" s="28">
        <f t="shared" si="8"/>
        <v>0.79059999999999997</v>
      </c>
      <c r="L84" s="28">
        <f t="shared" si="9"/>
        <v>0.73160000000000003</v>
      </c>
      <c r="M84" s="28">
        <f t="shared" si="10"/>
        <v>0.64899999999999991</v>
      </c>
      <c r="N84" s="29">
        <f t="shared" si="11"/>
        <v>0.59</v>
      </c>
    </row>
    <row r="85" spans="1:14" s="10" customFormat="1" x14ac:dyDescent="0.3">
      <c r="A85" s="25" t="s">
        <v>950</v>
      </c>
      <c r="B85" s="30" t="s">
        <v>354</v>
      </c>
      <c r="C85" s="30" t="s">
        <v>358</v>
      </c>
      <c r="D85" s="30" t="s">
        <v>354</v>
      </c>
      <c r="E85" s="37" t="s">
        <v>946</v>
      </c>
      <c r="F85" s="35"/>
      <c r="G85" s="31" t="s">
        <v>407</v>
      </c>
      <c r="H85" s="27">
        <v>1.18</v>
      </c>
      <c r="I85" s="28">
        <f t="shared" si="6"/>
        <v>1.0029999999999999</v>
      </c>
      <c r="J85" s="28">
        <f t="shared" si="7"/>
        <v>0.88500000000000001</v>
      </c>
      <c r="K85" s="28">
        <f t="shared" si="8"/>
        <v>0.79059999999999997</v>
      </c>
      <c r="L85" s="28">
        <f t="shared" si="9"/>
        <v>0.73160000000000003</v>
      </c>
      <c r="M85" s="28">
        <f t="shared" si="10"/>
        <v>0.64899999999999991</v>
      </c>
      <c r="N85" s="29">
        <f t="shared" si="11"/>
        <v>0.59</v>
      </c>
    </row>
    <row r="86" spans="1:14" s="10" customFormat="1" x14ac:dyDescent="0.3">
      <c r="A86" s="25" t="s">
        <v>957</v>
      </c>
      <c r="B86" s="30" t="s">
        <v>354</v>
      </c>
      <c r="C86" s="30" t="s">
        <v>358</v>
      </c>
      <c r="D86" s="30" t="s">
        <v>354</v>
      </c>
      <c r="E86" s="34" t="s">
        <v>953</v>
      </c>
      <c r="F86" s="35"/>
      <c r="G86" s="31" t="s">
        <v>407</v>
      </c>
      <c r="H86" s="27">
        <v>1.18</v>
      </c>
      <c r="I86" s="28">
        <f t="shared" si="6"/>
        <v>1.0029999999999999</v>
      </c>
      <c r="J86" s="28">
        <f t="shared" si="7"/>
        <v>0.88500000000000001</v>
      </c>
      <c r="K86" s="28">
        <f t="shared" si="8"/>
        <v>0.79059999999999997</v>
      </c>
      <c r="L86" s="28">
        <f t="shared" si="9"/>
        <v>0.73160000000000003</v>
      </c>
      <c r="M86" s="28">
        <f t="shared" si="10"/>
        <v>0.64899999999999991</v>
      </c>
      <c r="N86" s="29">
        <f t="shared" si="11"/>
        <v>0.59</v>
      </c>
    </row>
    <row r="87" spans="1:14" s="10" customFormat="1" x14ac:dyDescent="0.3">
      <c r="A87" s="25" t="s">
        <v>962</v>
      </c>
      <c r="B87" s="30" t="s">
        <v>354</v>
      </c>
      <c r="C87" s="30" t="s">
        <v>358</v>
      </c>
      <c r="D87" s="30" t="s">
        <v>354</v>
      </c>
      <c r="E87" s="34" t="s">
        <v>958</v>
      </c>
      <c r="F87" s="35"/>
      <c r="G87" s="31" t="s">
        <v>407</v>
      </c>
      <c r="H87" s="27">
        <v>1.18</v>
      </c>
      <c r="I87" s="28">
        <f t="shared" si="6"/>
        <v>1.0029999999999999</v>
      </c>
      <c r="J87" s="28">
        <f t="shared" si="7"/>
        <v>0.88500000000000001</v>
      </c>
      <c r="K87" s="28">
        <f t="shared" si="8"/>
        <v>0.79059999999999997</v>
      </c>
      <c r="L87" s="28">
        <f t="shared" si="9"/>
        <v>0.73160000000000003</v>
      </c>
      <c r="M87" s="28">
        <f t="shared" si="10"/>
        <v>0.64899999999999991</v>
      </c>
      <c r="N87" s="29">
        <f t="shared" si="11"/>
        <v>0.59</v>
      </c>
    </row>
    <row r="88" spans="1:14" s="10" customFormat="1" x14ac:dyDescent="0.3">
      <c r="A88" s="25" t="s">
        <v>967</v>
      </c>
      <c r="B88" s="30" t="s">
        <v>354</v>
      </c>
      <c r="C88" s="30" t="s">
        <v>358</v>
      </c>
      <c r="D88" s="30" t="s">
        <v>354</v>
      </c>
      <c r="E88" s="34" t="s">
        <v>963</v>
      </c>
      <c r="F88" s="35"/>
      <c r="G88" s="31" t="s">
        <v>407</v>
      </c>
      <c r="H88" s="27">
        <v>1.18</v>
      </c>
      <c r="I88" s="28">
        <f t="shared" si="6"/>
        <v>1.0029999999999999</v>
      </c>
      <c r="J88" s="28">
        <f t="shared" si="7"/>
        <v>0.88500000000000001</v>
      </c>
      <c r="K88" s="28">
        <f t="shared" si="8"/>
        <v>0.79059999999999997</v>
      </c>
      <c r="L88" s="28">
        <f t="shared" si="9"/>
        <v>0.73160000000000003</v>
      </c>
      <c r="M88" s="28">
        <f t="shared" si="10"/>
        <v>0.64899999999999991</v>
      </c>
      <c r="N88" s="29">
        <f t="shared" si="11"/>
        <v>0.59</v>
      </c>
    </row>
    <row r="89" spans="1:14" s="10" customFormat="1" x14ac:dyDescent="0.3">
      <c r="A89" s="25" t="s">
        <v>972</v>
      </c>
      <c r="B89" s="30" t="s">
        <v>354</v>
      </c>
      <c r="C89" s="30" t="s">
        <v>358</v>
      </c>
      <c r="D89" s="30" t="s">
        <v>354</v>
      </c>
      <c r="E89" s="34" t="s">
        <v>968</v>
      </c>
      <c r="F89" s="35"/>
      <c r="G89" s="31" t="s">
        <v>407</v>
      </c>
      <c r="H89" s="27">
        <v>1.18</v>
      </c>
      <c r="I89" s="28">
        <f t="shared" si="6"/>
        <v>1.0029999999999999</v>
      </c>
      <c r="J89" s="28">
        <f t="shared" si="7"/>
        <v>0.88500000000000001</v>
      </c>
      <c r="K89" s="28">
        <f t="shared" si="8"/>
        <v>0.79059999999999997</v>
      </c>
      <c r="L89" s="28">
        <f t="shared" si="9"/>
        <v>0.73160000000000003</v>
      </c>
      <c r="M89" s="28">
        <f t="shared" si="10"/>
        <v>0.64899999999999991</v>
      </c>
      <c r="N89" s="29">
        <f t="shared" si="11"/>
        <v>0.59</v>
      </c>
    </row>
    <row r="90" spans="1:14" s="65" customFormat="1" x14ac:dyDescent="0.3">
      <c r="A90" s="61" t="s">
        <v>1043</v>
      </c>
      <c r="B90" s="61" t="s">
        <v>354</v>
      </c>
      <c r="C90" s="61" t="s">
        <v>358</v>
      </c>
      <c r="D90" s="61" t="s">
        <v>354</v>
      </c>
      <c r="E90" s="61" t="s">
        <v>1044</v>
      </c>
      <c r="F90" s="61" t="s">
        <v>762</v>
      </c>
      <c r="G90" s="61" t="s">
        <v>407</v>
      </c>
      <c r="H90" s="62">
        <v>1.18</v>
      </c>
      <c r="I90" s="63">
        <f t="shared" si="6"/>
        <v>1.0029999999999999</v>
      </c>
      <c r="J90" s="63">
        <f t="shared" si="7"/>
        <v>0.88500000000000001</v>
      </c>
      <c r="K90" s="63">
        <f t="shared" si="8"/>
        <v>0.79059999999999997</v>
      </c>
      <c r="L90" s="63">
        <f t="shared" si="9"/>
        <v>0.73160000000000003</v>
      </c>
      <c r="M90" s="63">
        <f t="shared" si="10"/>
        <v>0.64899999999999991</v>
      </c>
      <c r="N90" s="64">
        <f t="shared" si="11"/>
        <v>0.59</v>
      </c>
    </row>
    <row r="91" spans="1:14" s="10" customFormat="1" x14ac:dyDescent="0.3">
      <c r="A91" s="30" t="s">
        <v>766</v>
      </c>
      <c r="B91" s="30" t="s">
        <v>354</v>
      </c>
      <c r="C91" s="30" t="s">
        <v>358</v>
      </c>
      <c r="D91" s="30" t="s">
        <v>354</v>
      </c>
      <c r="E91" s="30" t="s">
        <v>434</v>
      </c>
      <c r="F91" s="30"/>
      <c r="G91" s="30" t="s">
        <v>407</v>
      </c>
      <c r="H91" s="36">
        <v>1.68</v>
      </c>
      <c r="I91" s="28">
        <f t="shared" si="6"/>
        <v>1.4279999999999999</v>
      </c>
      <c r="J91" s="28">
        <f t="shared" si="7"/>
        <v>1.26</v>
      </c>
      <c r="K91" s="28">
        <f t="shared" si="8"/>
        <v>1.1255999999999999</v>
      </c>
      <c r="L91" s="28">
        <f t="shared" si="9"/>
        <v>1.0415999999999999</v>
      </c>
      <c r="M91" s="28">
        <f t="shared" si="10"/>
        <v>0.92399999999999993</v>
      </c>
      <c r="N91" s="29">
        <f t="shared" si="11"/>
        <v>0.84</v>
      </c>
    </row>
    <row r="92" spans="1:14" s="10" customFormat="1" x14ac:dyDescent="0.3">
      <c r="A92" s="30" t="s">
        <v>772</v>
      </c>
      <c r="B92" s="30" t="s">
        <v>354</v>
      </c>
      <c r="C92" s="30" t="s">
        <v>358</v>
      </c>
      <c r="D92" s="30" t="s">
        <v>354</v>
      </c>
      <c r="E92" s="30" t="s">
        <v>773</v>
      </c>
      <c r="F92" s="30"/>
      <c r="G92" s="30" t="s">
        <v>407</v>
      </c>
      <c r="H92" s="36">
        <v>1.68</v>
      </c>
      <c r="I92" s="28">
        <f t="shared" si="6"/>
        <v>1.4279999999999999</v>
      </c>
      <c r="J92" s="28">
        <f t="shared" si="7"/>
        <v>1.26</v>
      </c>
      <c r="K92" s="28">
        <f t="shared" si="8"/>
        <v>1.1255999999999999</v>
      </c>
      <c r="L92" s="28">
        <f t="shared" si="9"/>
        <v>1.0415999999999999</v>
      </c>
      <c r="M92" s="28">
        <f t="shared" si="10"/>
        <v>0.92399999999999993</v>
      </c>
      <c r="N92" s="29">
        <f t="shared" si="11"/>
        <v>0.84</v>
      </c>
    </row>
    <row r="93" spans="1:14" s="10" customFormat="1" x14ac:dyDescent="0.3">
      <c r="A93" s="30" t="s">
        <v>777</v>
      </c>
      <c r="B93" s="30" t="s">
        <v>354</v>
      </c>
      <c r="C93" s="30" t="s">
        <v>358</v>
      </c>
      <c r="D93" s="30" t="s">
        <v>354</v>
      </c>
      <c r="E93" s="30" t="s">
        <v>778</v>
      </c>
      <c r="F93" s="30"/>
      <c r="G93" s="30" t="s">
        <v>407</v>
      </c>
      <c r="H93" s="36">
        <v>1.68</v>
      </c>
      <c r="I93" s="28">
        <f t="shared" si="6"/>
        <v>1.4279999999999999</v>
      </c>
      <c r="J93" s="28">
        <f t="shared" si="7"/>
        <v>1.26</v>
      </c>
      <c r="K93" s="28">
        <f t="shared" si="8"/>
        <v>1.1255999999999999</v>
      </c>
      <c r="L93" s="28">
        <f t="shared" si="9"/>
        <v>1.0415999999999999</v>
      </c>
      <c r="M93" s="28">
        <f t="shared" si="10"/>
        <v>0.92399999999999993</v>
      </c>
      <c r="N93" s="29">
        <f t="shared" si="11"/>
        <v>0.84</v>
      </c>
    </row>
    <row r="94" spans="1:14" s="10" customFormat="1" x14ac:dyDescent="0.3">
      <c r="A94" s="30" t="s">
        <v>767</v>
      </c>
      <c r="B94" s="30" t="s">
        <v>354</v>
      </c>
      <c r="C94" s="30" t="s">
        <v>358</v>
      </c>
      <c r="D94" s="30" t="s">
        <v>354</v>
      </c>
      <c r="E94" s="30" t="s">
        <v>768</v>
      </c>
      <c r="F94" s="30"/>
      <c r="G94" s="30" t="s">
        <v>407</v>
      </c>
      <c r="H94" s="36">
        <v>1.68</v>
      </c>
      <c r="I94" s="28">
        <f t="shared" si="6"/>
        <v>1.4279999999999999</v>
      </c>
      <c r="J94" s="28">
        <f t="shared" si="7"/>
        <v>1.26</v>
      </c>
      <c r="K94" s="28">
        <f t="shared" si="8"/>
        <v>1.1255999999999999</v>
      </c>
      <c r="L94" s="28">
        <f t="shared" si="9"/>
        <v>1.0415999999999999</v>
      </c>
      <c r="M94" s="28">
        <f t="shared" si="10"/>
        <v>0.92399999999999993</v>
      </c>
      <c r="N94" s="29">
        <f t="shared" si="11"/>
        <v>0.84</v>
      </c>
    </row>
    <row r="95" spans="1:14" s="10" customFormat="1" x14ac:dyDescent="0.3">
      <c r="A95" s="30" t="s">
        <v>881</v>
      </c>
      <c r="B95" s="30" t="s">
        <v>354</v>
      </c>
      <c r="C95" s="30" t="s">
        <v>358</v>
      </c>
      <c r="D95" s="30" t="s">
        <v>354</v>
      </c>
      <c r="E95" s="30" t="s">
        <v>868</v>
      </c>
      <c r="F95" s="30"/>
      <c r="G95" s="30" t="s">
        <v>407</v>
      </c>
      <c r="H95" s="36">
        <v>1.68</v>
      </c>
      <c r="I95" s="28">
        <f t="shared" si="6"/>
        <v>1.4279999999999999</v>
      </c>
      <c r="J95" s="28">
        <f t="shared" si="7"/>
        <v>1.26</v>
      </c>
      <c r="K95" s="28">
        <f t="shared" si="8"/>
        <v>1.1255999999999999</v>
      </c>
      <c r="L95" s="28">
        <f t="shared" si="9"/>
        <v>1.0415999999999999</v>
      </c>
      <c r="M95" s="28">
        <f t="shared" si="10"/>
        <v>0.92399999999999993</v>
      </c>
      <c r="N95" s="29">
        <f t="shared" si="11"/>
        <v>0.84</v>
      </c>
    </row>
    <row r="96" spans="1:14" s="10" customFormat="1" x14ac:dyDescent="0.3">
      <c r="A96" s="30" t="s">
        <v>882</v>
      </c>
      <c r="B96" s="30" t="s">
        <v>354</v>
      </c>
      <c r="C96" s="30" t="s">
        <v>358</v>
      </c>
      <c r="D96" s="30" t="s">
        <v>354</v>
      </c>
      <c r="E96" s="30" t="s">
        <v>867</v>
      </c>
      <c r="F96" s="30"/>
      <c r="G96" s="30" t="s">
        <v>407</v>
      </c>
      <c r="H96" s="36">
        <v>1.68</v>
      </c>
      <c r="I96" s="28">
        <f t="shared" si="6"/>
        <v>1.4279999999999999</v>
      </c>
      <c r="J96" s="28">
        <f t="shared" si="7"/>
        <v>1.26</v>
      </c>
      <c r="K96" s="28">
        <f t="shared" si="8"/>
        <v>1.1255999999999999</v>
      </c>
      <c r="L96" s="28">
        <f t="shared" si="9"/>
        <v>1.0415999999999999</v>
      </c>
      <c r="M96" s="28">
        <f t="shared" si="10"/>
        <v>0.92399999999999993</v>
      </c>
      <c r="N96" s="29">
        <f t="shared" si="11"/>
        <v>0.84</v>
      </c>
    </row>
    <row r="97" spans="1:14" s="10" customFormat="1" x14ac:dyDescent="0.3">
      <c r="A97" s="30" t="s">
        <v>747</v>
      </c>
      <c r="B97" s="30" t="s">
        <v>354</v>
      </c>
      <c r="C97" s="30" t="s">
        <v>358</v>
      </c>
      <c r="D97" s="30" t="s">
        <v>354</v>
      </c>
      <c r="E97" s="30" t="s">
        <v>545</v>
      </c>
      <c r="F97" s="33" t="s">
        <v>764</v>
      </c>
      <c r="G97" s="30" t="s">
        <v>407</v>
      </c>
      <c r="H97" s="36">
        <v>1.68</v>
      </c>
      <c r="I97" s="28">
        <f t="shared" si="6"/>
        <v>1.4279999999999999</v>
      </c>
      <c r="J97" s="28">
        <f t="shared" si="7"/>
        <v>1.26</v>
      </c>
      <c r="K97" s="28">
        <f t="shared" si="8"/>
        <v>1.1255999999999999</v>
      </c>
      <c r="L97" s="28">
        <f t="shared" si="9"/>
        <v>1.0415999999999999</v>
      </c>
      <c r="M97" s="28">
        <f t="shared" si="10"/>
        <v>0.92399999999999993</v>
      </c>
      <c r="N97" s="29">
        <f t="shared" si="11"/>
        <v>0.84</v>
      </c>
    </row>
    <row r="98" spans="1:14" s="10" customFormat="1" x14ac:dyDescent="0.3">
      <c r="A98" s="25" t="s">
        <v>981</v>
      </c>
      <c r="B98" s="30" t="s">
        <v>354</v>
      </c>
      <c r="C98" s="30" t="s">
        <v>358</v>
      </c>
      <c r="D98" s="30" t="s">
        <v>354</v>
      </c>
      <c r="E98" s="34" t="s">
        <v>977</v>
      </c>
      <c r="F98" s="35"/>
      <c r="G98" s="31" t="s">
        <v>407</v>
      </c>
      <c r="H98" s="27">
        <v>2.36</v>
      </c>
      <c r="I98" s="28">
        <f t="shared" si="6"/>
        <v>2.0059999999999998</v>
      </c>
      <c r="J98" s="28">
        <f t="shared" si="7"/>
        <v>1.77</v>
      </c>
      <c r="K98" s="28">
        <f t="shared" si="8"/>
        <v>1.5811999999999999</v>
      </c>
      <c r="L98" s="28">
        <f t="shared" si="9"/>
        <v>1.4632000000000001</v>
      </c>
      <c r="M98" s="28">
        <f t="shared" si="10"/>
        <v>1.2979999999999998</v>
      </c>
      <c r="N98" s="29">
        <f t="shared" si="11"/>
        <v>1.18</v>
      </c>
    </row>
    <row r="99" spans="1:14" s="10" customFormat="1" x14ac:dyDescent="0.3">
      <c r="A99" s="25" t="s">
        <v>51</v>
      </c>
      <c r="B99" s="26" t="s">
        <v>357</v>
      </c>
      <c r="C99" s="26" t="s">
        <v>354</v>
      </c>
      <c r="D99" s="26" t="s">
        <v>359</v>
      </c>
      <c r="E99" s="26" t="s">
        <v>368</v>
      </c>
      <c r="F99" s="26" t="s">
        <v>762</v>
      </c>
      <c r="G99" s="26" t="s">
        <v>412</v>
      </c>
      <c r="H99" s="27">
        <v>1.17</v>
      </c>
      <c r="I99" s="28">
        <f t="shared" si="6"/>
        <v>0.99449999999999994</v>
      </c>
      <c r="J99" s="28">
        <f t="shared" si="7"/>
        <v>0.87749999999999995</v>
      </c>
      <c r="K99" s="28">
        <f t="shared" si="8"/>
        <v>0.78389999999999993</v>
      </c>
      <c r="L99" s="28">
        <f t="shared" si="9"/>
        <v>0.72539999999999993</v>
      </c>
      <c r="M99" s="28">
        <f t="shared" si="10"/>
        <v>0.64349999999999996</v>
      </c>
      <c r="N99" s="29">
        <f t="shared" si="11"/>
        <v>0.58499999999999996</v>
      </c>
    </row>
    <row r="100" spans="1:14" s="10" customFormat="1" x14ac:dyDescent="0.3">
      <c r="A100" s="25" t="s">
        <v>52</v>
      </c>
      <c r="B100" s="26" t="s">
        <v>357</v>
      </c>
      <c r="C100" s="26" t="s">
        <v>354</v>
      </c>
      <c r="D100" s="26" t="s">
        <v>359</v>
      </c>
      <c r="E100" s="26" t="s">
        <v>382</v>
      </c>
      <c r="F100" s="26" t="s">
        <v>762</v>
      </c>
      <c r="G100" s="26" t="s">
        <v>412</v>
      </c>
      <c r="H100" s="27">
        <v>1.17</v>
      </c>
      <c r="I100" s="28">
        <f t="shared" si="6"/>
        <v>0.99449999999999994</v>
      </c>
      <c r="J100" s="28">
        <f t="shared" si="7"/>
        <v>0.87749999999999995</v>
      </c>
      <c r="K100" s="28">
        <f t="shared" si="8"/>
        <v>0.78389999999999993</v>
      </c>
      <c r="L100" s="28">
        <f t="shared" si="9"/>
        <v>0.72539999999999993</v>
      </c>
      <c r="M100" s="28">
        <f t="shared" si="10"/>
        <v>0.64349999999999996</v>
      </c>
      <c r="N100" s="29">
        <f t="shared" si="11"/>
        <v>0.58499999999999996</v>
      </c>
    </row>
    <row r="101" spans="1:14" s="10" customFormat="1" x14ac:dyDescent="0.3">
      <c r="A101" s="25" t="s">
        <v>53</v>
      </c>
      <c r="B101" s="26" t="s">
        <v>357</v>
      </c>
      <c r="C101" s="26" t="s">
        <v>354</v>
      </c>
      <c r="D101" s="26" t="s">
        <v>359</v>
      </c>
      <c r="E101" s="26" t="s">
        <v>369</v>
      </c>
      <c r="F101" s="33" t="s">
        <v>764</v>
      </c>
      <c r="G101" s="26" t="s">
        <v>412</v>
      </c>
      <c r="H101" s="27">
        <v>1.17</v>
      </c>
      <c r="I101" s="28">
        <f t="shared" si="6"/>
        <v>0.99449999999999994</v>
      </c>
      <c r="J101" s="28">
        <f t="shared" si="7"/>
        <v>0.87749999999999995</v>
      </c>
      <c r="K101" s="28">
        <f t="shared" si="8"/>
        <v>0.78389999999999993</v>
      </c>
      <c r="L101" s="28">
        <f t="shared" si="9"/>
        <v>0.72539999999999993</v>
      </c>
      <c r="M101" s="28">
        <f t="shared" si="10"/>
        <v>0.64349999999999996</v>
      </c>
      <c r="N101" s="29">
        <f t="shared" si="11"/>
        <v>0.58499999999999996</v>
      </c>
    </row>
    <row r="102" spans="1:14" s="10" customFormat="1" x14ac:dyDescent="0.3">
      <c r="A102" s="25" t="s">
        <v>54</v>
      </c>
      <c r="B102" s="26" t="s">
        <v>357</v>
      </c>
      <c r="C102" s="26" t="s">
        <v>354</v>
      </c>
      <c r="D102" s="26" t="s">
        <v>359</v>
      </c>
      <c r="E102" s="26" t="s">
        <v>387</v>
      </c>
      <c r="F102" s="26" t="s">
        <v>762</v>
      </c>
      <c r="G102" s="26" t="s">
        <v>412</v>
      </c>
      <c r="H102" s="27">
        <v>1.17</v>
      </c>
      <c r="I102" s="28">
        <f t="shared" si="6"/>
        <v>0.99449999999999994</v>
      </c>
      <c r="J102" s="28">
        <f t="shared" si="7"/>
        <v>0.87749999999999995</v>
      </c>
      <c r="K102" s="28">
        <f t="shared" si="8"/>
        <v>0.78389999999999993</v>
      </c>
      <c r="L102" s="28">
        <f t="shared" si="9"/>
        <v>0.72539999999999993</v>
      </c>
      <c r="M102" s="28">
        <f t="shared" si="10"/>
        <v>0.64349999999999996</v>
      </c>
      <c r="N102" s="29">
        <f t="shared" si="11"/>
        <v>0.58499999999999996</v>
      </c>
    </row>
    <row r="103" spans="1:14" s="10" customFormat="1" x14ac:dyDescent="0.3">
      <c r="A103" s="25" t="s">
        <v>55</v>
      </c>
      <c r="B103" s="26" t="s">
        <v>357</v>
      </c>
      <c r="C103" s="26" t="s">
        <v>354</v>
      </c>
      <c r="D103" s="26" t="s">
        <v>359</v>
      </c>
      <c r="E103" s="26" t="s">
        <v>388</v>
      </c>
      <c r="F103" s="26" t="s">
        <v>763</v>
      </c>
      <c r="G103" s="26" t="s">
        <v>412</v>
      </c>
      <c r="H103" s="27">
        <v>1.17</v>
      </c>
      <c r="I103" s="28">
        <f t="shared" si="6"/>
        <v>0.99449999999999994</v>
      </c>
      <c r="J103" s="28">
        <f t="shared" si="7"/>
        <v>0.87749999999999995</v>
      </c>
      <c r="K103" s="28">
        <f t="shared" si="8"/>
        <v>0.78389999999999993</v>
      </c>
      <c r="L103" s="28">
        <f t="shared" si="9"/>
        <v>0.72539999999999993</v>
      </c>
      <c r="M103" s="28">
        <f t="shared" si="10"/>
        <v>0.64349999999999996</v>
      </c>
      <c r="N103" s="29">
        <f t="shared" si="11"/>
        <v>0.58499999999999996</v>
      </c>
    </row>
    <row r="104" spans="1:14" s="10" customFormat="1" x14ac:dyDescent="0.3">
      <c r="A104" s="25" t="s">
        <v>56</v>
      </c>
      <c r="B104" s="26" t="s">
        <v>357</v>
      </c>
      <c r="C104" s="26" t="s">
        <v>354</v>
      </c>
      <c r="D104" s="26" t="s">
        <v>359</v>
      </c>
      <c r="E104" s="26" t="s">
        <v>372</v>
      </c>
      <c r="F104" s="26" t="s">
        <v>763</v>
      </c>
      <c r="G104" s="26" t="s">
        <v>412</v>
      </c>
      <c r="H104" s="27">
        <v>1.17</v>
      </c>
      <c r="I104" s="28">
        <f t="shared" si="6"/>
        <v>0.99449999999999994</v>
      </c>
      <c r="J104" s="28">
        <f t="shared" si="7"/>
        <v>0.87749999999999995</v>
      </c>
      <c r="K104" s="28">
        <f t="shared" si="8"/>
        <v>0.78389999999999993</v>
      </c>
      <c r="L104" s="28">
        <f t="shared" si="9"/>
        <v>0.72539999999999993</v>
      </c>
      <c r="M104" s="28">
        <f t="shared" si="10"/>
        <v>0.64349999999999996</v>
      </c>
      <c r="N104" s="29">
        <f t="shared" si="11"/>
        <v>0.58499999999999996</v>
      </c>
    </row>
    <row r="105" spans="1:14" s="10" customFormat="1" x14ac:dyDescent="0.3">
      <c r="A105" s="25" t="s">
        <v>57</v>
      </c>
      <c r="B105" s="26" t="s">
        <v>357</v>
      </c>
      <c r="C105" s="26" t="s">
        <v>354</v>
      </c>
      <c r="D105" s="26" t="s">
        <v>359</v>
      </c>
      <c r="E105" s="26" t="s">
        <v>392</v>
      </c>
      <c r="F105" s="26" t="s">
        <v>762</v>
      </c>
      <c r="G105" s="26" t="s">
        <v>412</v>
      </c>
      <c r="H105" s="27">
        <v>1.17</v>
      </c>
      <c r="I105" s="28">
        <f t="shared" si="6"/>
        <v>0.99449999999999994</v>
      </c>
      <c r="J105" s="28">
        <f t="shared" si="7"/>
        <v>0.87749999999999995</v>
      </c>
      <c r="K105" s="28">
        <f t="shared" si="8"/>
        <v>0.78389999999999993</v>
      </c>
      <c r="L105" s="28">
        <f t="shared" si="9"/>
        <v>0.72539999999999993</v>
      </c>
      <c r="M105" s="28">
        <f t="shared" si="10"/>
        <v>0.64349999999999996</v>
      </c>
      <c r="N105" s="29">
        <f t="shared" si="11"/>
        <v>0.58499999999999996</v>
      </c>
    </row>
    <row r="106" spans="1:14" s="10" customFormat="1" x14ac:dyDescent="0.3">
      <c r="A106" s="25" t="s">
        <v>58</v>
      </c>
      <c r="B106" s="26" t="s">
        <v>357</v>
      </c>
      <c r="C106" s="26" t="s">
        <v>354</v>
      </c>
      <c r="D106" s="26" t="s">
        <v>359</v>
      </c>
      <c r="E106" s="26" t="s">
        <v>373</v>
      </c>
      <c r="F106" s="26" t="s">
        <v>762</v>
      </c>
      <c r="G106" s="26" t="s">
        <v>412</v>
      </c>
      <c r="H106" s="27">
        <v>1.17</v>
      </c>
      <c r="I106" s="28">
        <f t="shared" si="6"/>
        <v>0.99449999999999994</v>
      </c>
      <c r="J106" s="28">
        <f t="shared" si="7"/>
        <v>0.87749999999999995</v>
      </c>
      <c r="K106" s="28">
        <f t="shared" si="8"/>
        <v>0.78389999999999993</v>
      </c>
      <c r="L106" s="28">
        <f t="shared" si="9"/>
        <v>0.72539999999999993</v>
      </c>
      <c r="M106" s="28">
        <f t="shared" si="10"/>
        <v>0.64349999999999996</v>
      </c>
      <c r="N106" s="29">
        <f t="shared" si="11"/>
        <v>0.58499999999999996</v>
      </c>
    </row>
    <row r="107" spans="1:14" s="10" customFormat="1" x14ac:dyDescent="0.3">
      <c r="A107" s="30" t="s">
        <v>727</v>
      </c>
      <c r="B107" s="30" t="s">
        <v>357</v>
      </c>
      <c r="C107" s="30" t="s">
        <v>354</v>
      </c>
      <c r="D107" s="30" t="s">
        <v>359</v>
      </c>
      <c r="E107" s="30" t="s">
        <v>720</v>
      </c>
      <c r="F107" s="26" t="s">
        <v>751</v>
      </c>
      <c r="G107" s="30" t="s">
        <v>412</v>
      </c>
      <c r="H107" s="36">
        <v>1.17</v>
      </c>
      <c r="I107" s="28">
        <f t="shared" si="6"/>
        <v>0.99449999999999994</v>
      </c>
      <c r="J107" s="28">
        <f t="shared" si="7"/>
        <v>0.87749999999999995</v>
      </c>
      <c r="K107" s="28">
        <f t="shared" si="8"/>
        <v>0.78389999999999993</v>
      </c>
      <c r="L107" s="28">
        <f t="shared" si="9"/>
        <v>0.72539999999999993</v>
      </c>
      <c r="M107" s="28">
        <f t="shared" si="10"/>
        <v>0.64349999999999996</v>
      </c>
      <c r="N107" s="29">
        <f t="shared" si="11"/>
        <v>0.58499999999999996</v>
      </c>
    </row>
    <row r="108" spans="1:14" s="10" customFormat="1" x14ac:dyDescent="0.3">
      <c r="A108" s="25" t="s">
        <v>60</v>
      </c>
      <c r="B108" s="26" t="s">
        <v>357</v>
      </c>
      <c r="C108" s="26" t="s">
        <v>354</v>
      </c>
      <c r="D108" s="26" t="s">
        <v>359</v>
      </c>
      <c r="E108" s="26" t="s">
        <v>398</v>
      </c>
      <c r="F108" s="26" t="s">
        <v>760</v>
      </c>
      <c r="G108" s="26" t="s">
        <v>412</v>
      </c>
      <c r="H108" s="27">
        <v>1.58</v>
      </c>
      <c r="I108" s="28">
        <f t="shared" si="6"/>
        <v>1.343</v>
      </c>
      <c r="J108" s="28">
        <f t="shared" si="7"/>
        <v>1.1850000000000001</v>
      </c>
      <c r="K108" s="28">
        <f t="shared" si="8"/>
        <v>1.0586</v>
      </c>
      <c r="L108" s="28">
        <f t="shared" si="9"/>
        <v>0.97960000000000003</v>
      </c>
      <c r="M108" s="28">
        <f t="shared" si="10"/>
        <v>0.86899999999999999</v>
      </c>
      <c r="N108" s="29">
        <f t="shared" si="11"/>
        <v>0.79</v>
      </c>
    </row>
    <row r="109" spans="1:14" s="10" customFormat="1" x14ac:dyDescent="0.3">
      <c r="A109" s="25" t="s">
        <v>64</v>
      </c>
      <c r="B109" s="26" t="s">
        <v>429</v>
      </c>
      <c r="C109" s="26" t="s">
        <v>414</v>
      </c>
      <c r="D109" s="26" t="s">
        <v>359</v>
      </c>
      <c r="E109" s="26" t="s">
        <v>388</v>
      </c>
      <c r="F109" s="26" t="s">
        <v>763</v>
      </c>
      <c r="G109" s="26" t="s">
        <v>420</v>
      </c>
      <c r="H109" s="27">
        <v>2.3899999999999997</v>
      </c>
      <c r="I109" s="28">
        <f t="shared" si="6"/>
        <v>2.0314999999999999</v>
      </c>
      <c r="J109" s="28">
        <f t="shared" si="7"/>
        <v>1.7924999999999998</v>
      </c>
      <c r="K109" s="28">
        <f t="shared" si="8"/>
        <v>1.6012999999999997</v>
      </c>
      <c r="L109" s="28">
        <f t="shared" si="9"/>
        <v>1.4817999999999998</v>
      </c>
      <c r="M109" s="28">
        <f t="shared" si="10"/>
        <v>1.3144999999999998</v>
      </c>
      <c r="N109" s="29">
        <f t="shared" si="11"/>
        <v>1.1949999999999998</v>
      </c>
    </row>
    <row r="110" spans="1:14" s="10" customFormat="1" x14ac:dyDescent="0.3">
      <c r="A110" s="25" t="s">
        <v>65</v>
      </c>
      <c r="B110" s="26" t="s">
        <v>356</v>
      </c>
      <c r="C110" s="26" t="s">
        <v>354</v>
      </c>
      <c r="D110" s="26" t="s">
        <v>359</v>
      </c>
      <c r="E110" s="26" t="s">
        <v>368</v>
      </c>
      <c r="F110" s="26" t="s">
        <v>762</v>
      </c>
      <c r="G110" s="26" t="s">
        <v>361</v>
      </c>
      <c r="H110" s="27">
        <v>1.83</v>
      </c>
      <c r="I110" s="28">
        <f t="shared" si="6"/>
        <v>1.5555000000000001</v>
      </c>
      <c r="J110" s="28">
        <f t="shared" si="7"/>
        <v>1.3725000000000001</v>
      </c>
      <c r="K110" s="28">
        <f t="shared" si="8"/>
        <v>1.2261</v>
      </c>
      <c r="L110" s="28">
        <f t="shared" si="9"/>
        <v>1.1346000000000001</v>
      </c>
      <c r="M110" s="28">
        <f t="shared" si="10"/>
        <v>1.0065</v>
      </c>
      <c r="N110" s="29">
        <f t="shared" si="11"/>
        <v>0.91500000000000004</v>
      </c>
    </row>
    <row r="111" spans="1:14" s="10" customFormat="1" x14ac:dyDescent="0.3">
      <c r="A111" s="25" t="s">
        <v>66</v>
      </c>
      <c r="B111" s="26" t="s">
        <v>356</v>
      </c>
      <c r="C111" s="26" t="s">
        <v>354</v>
      </c>
      <c r="D111" s="26" t="s">
        <v>359</v>
      </c>
      <c r="E111" s="26" t="s">
        <v>382</v>
      </c>
      <c r="F111" s="26" t="s">
        <v>762</v>
      </c>
      <c r="G111" s="26" t="s">
        <v>361</v>
      </c>
      <c r="H111" s="27">
        <v>1.83</v>
      </c>
      <c r="I111" s="28">
        <f t="shared" si="6"/>
        <v>1.5555000000000001</v>
      </c>
      <c r="J111" s="28">
        <f t="shared" si="7"/>
        <v>1.3725000000000001</v>
      </c>
      <c r="K111" s="28">
        <f t="shared" si="8"/>
        <v>1.2261</v>
      </c>
      <c r="L111" s="28">
        <f t="shared" si="9"/>
        <v>1.1346000000000001</v>
      </c>
      <c r="M111" s="28">
        <f t="shared" si="10"/>
        <v>1.0065</v>
      </c>
      <c r="N111" s="29">
        <f t="shared" si="11"/>
        <v>0.91500000000000004</v>
      </c>
    </row>
    <row r="112" spans="1:14" s="10" customFormat="1" x14ac:dyDescent="0.3">
      <c r="A112" s="25" t="s">
        <v>67</v>
      </c>
      <c r="B112" s="26" t="s">
        <v>356</v>
      </c>
      <c r="C112" s="26" t="s">
        <v>354</v>
      </c>
      <c r="D112" s="26" t="s">
        <v>359</v>
      </c>
      <c r="E112" s="26" t="s">
        <v>387</v>
      </c>
      <c r="F112" s="26" t="s">
        <v>762</v>
      </c>
      <c r="G112" s="26" t="s">
        <v>361</v>
      </c>
      <c r="H112" s="27">
        <v>1.83</v>
      </c>
      <c r="I112" s="28">
        <f t="shared" si="6"/>
        <v>1.5555000000000001</v>
      </c>
      <c r="J112" s="28">
        <f t="shared" si="7"/>
        <v>1.3725000000000001</v>
      </c>
      <c r="K112" s="28">
        <f t="shared" si="8"/>
        <v>1.2261</v>
      </c>
      <c r="L112" s="28">
        <f t="shared" si="9"/>
        <v>1.1346000000000001</v>
      </c>
      <c r="M112" s="28">
        <f t="shared" si="10"/>
        <v>1.0065</v>
      </c>
      <c r="N112" s="29">
        <f t="shared" si="11"/>
        <v>0.91500000000000004</v>
      </c>
    </row>
    <row r="113" spans="1:14" s="10" customFormat="1" x14ac:dyDescent="0.3">
      <c r="A113" s="25" t="s">
        <v>68</v>
      </c>
      <c r="B113" s="26" t="s">
        <v>356</v>
      </c>
      <c r="C113" s="26" t="s">
        <v>354</v>
      </c>
      <c r="D113" s="26" t="s">
        <v>359</v>
      </c>
      <c r="E113" s="26" t="s">
        <v>388</v>
      </c>
      <c r="F113" s="26" t="s">
        <v>763</v>
      </c>
      <c r="G113" s="26" t="s">
        <v>361</v>
      </c>
      <c r="H113" s="27">
        <v>1.83</v>
      </c>
      <c r="I113" s="28">
        <f t="shared" si="6"/>
        <v>1.5555000000000001</v>
      </c>
      <c r="J113" s="28">
        <f t="shared" si="7"/>
        <v>1.3725000000000001</v>
      </c>
      <c r="K113" s="28">
        <f t="shared" si="8"/>
        <v>1.2261</v>
      </c>
      <c r="L113" s="28">
        <f t="shared" si="9"/>
        <v>1.1346000000000001</v>
      </c>
      <c r="M113" s="28">
        <f t="shared" si="10"/>
        <v>1.0065</v>
      </c>
      <c r="N113" s="29">
        <f t="shared" si="11"/>
        <v>0.91500000000000004</v>
      </c>
    </row>
    <row r="114" spans="1:14" s="10" customFormat="1" x14ac:dyDescent="0.3">
      <c r="A114" s="25" t="s">
        <v>69</v>
      </c>
      <c r="B114" s="26" t="s">
        <v>356</v>
      </c>
      <c r="C114" s="26" t="s">
        <v>354</v>
      </c>
      <c r="D114" s="26" t="s">
        <v>359</v>
      </c>
      <c r="E114" s="26" t="s">
        <v>372</v>
      </c>
      <c r="F114" s="26" t="s">
        <v>763</v>
      </c>
      <c r="G114" s="26" t="s">
        <v>361</v>
      </c>
      <c r="H114" s="27">
        <v>1.83</v>
      </c>
      <c r="I114" s="28">
        <f t="shared" si="6"/>
        <v>1.5555000000000001</v>
      </c>
      <c r="J114" s="28">
        <f t="shared" si="7"/>
        <v>1.3725000000000001</v>
      </c>
      <c r="K114" s="28">
        <f t="shared" si="8"/>
        <v>1.2261</v>
      </c>
      <c r="L114" s="28">
        <f t="shared" si="9"/>
        <v>1.1346000000000001</v>
      </c>
      <c r="M114" s="28">
        <f t="shared" si="10"/>
        <v>1.0065</v>
      </c>
      <c r="N114" s="29">
        <f t="shared" si="11"/>
        <v>0.91500000000000004</v>
      </c>
    </row>
    <row r="115" spans="1:14" s="10" customFormat="1" x14ac:dyDescent="0.3">
      <c r="A115" s="25" t="s">
        <v>72</v>
      </c>
      <c r="B115" s="26" t="s">
        <v>356</v>
      </c>
      <c r="C115" s="26" t="s">
        <v>354</v>
      </c>
      <c r="D115" s="26" t="s">
        <v>359</v>
      </c>
      <c r="E115" s="26" t="s">
        <v>401</v>
      </c>
      <c r="F115" s="31" t="s">
        <v>758</v>
      </c>
      <c r="G115" s="26" t="s">
        <v>361</v>
      </c>
      <c r="H115" s="27">
        <v>2.25</v>
      </c>
      <c r="I115" s="28">
        <f t="shared" si="6"/>
        <v>1.9125000000000001</v>
      </c>
      <c r="J115" s="28">
        <f t="shared" si="7"/>
        <v>1.6875</v>
      </c>
      <c r="K115" s="28">
        <f t="shared" si="8"/>
        <v>1.5074999999999998</v>
      </c>
      <c r="L115" s="28">
        <f t="shared" si="9"/>
        <v>1.395</v>
      </c>
      <c r="M115" s="28">
        <f t="shared" si="10"/>
        <v>1.2375</v>
      </c>
      <c r="N115" s="29">
        <f t="shared" si="11"/>
        <v>1.125</v>
      </c>
    </row>
    <row r="116" spans="1:14" s="10" customFormat="1" x14ac:dyDescent="0.3">
      <c r="A116" s="25" t="s">
        <v>591</v>
      </c>
      <c r="B116" s="26" t="s">
        <v>356</v>
      </c>
      <c r="C116" s="26" t="s">
        <v>354</v>
      </c>
      <c r="D116" s="26" t="s">
        <v>359</v>
      </c>
      <c r="E116" s="26" t="s">
        <v>434</v>
      </c>
      <c r="F116" s="26" t="s">
        <v>751</v>
      </c>
      <c r="G116" s="26" t="s">
        <v>361</v>
      </c>
      <c r="H116" s="27">
        <v>2.25</v>
      </c>
      <c r="I116" s="28">
        <f t="shared" si="6"/>
        <v>1.9125000000000001</v>
      </c>
      <c r="J116" s="28">
        <f t="shared" si="7"/>
        <v>1.6875</v>
      </c>
      <c r="K116" s="28">
        <f t="shared" si="8"/>
        <v>1.5074999999999998</v>
      </c>
      <c r="L116" s="28">
        <f t="shared" si="9"/>
        <v>1.395</v>
      </c>
      <c r="M116" s="28">
        <f t="shared" si="10"/>
        <v>1.2375</v>
      </c>
      <c r="N116" s="29">
        <f t="shared" si="11"/>
        <v>1.125</v>
      </c>
    </row>
    <row r="117" spans="1:14" s="10" customFormat="1" x14ac:dyDescent="0.3">
      <c r="A117" s="25" t="s">
        <v>78</v>
      </c>
      <c r="B117" s="26" t="s">
        <v>431</v>
      </c>
      <c r="C117" s="26" t="s">
        <v>354</v>
      </c>
      <c r="D117" s="26" t="s">
        <v>415</v>
      </c>
      <c r="E117" s="26" t="s">
        <v>387</v>
      </c>
      <c r="F117" s="26" t="s">
        <v>762</v>
      </c>
      <c r="G117" s="26" t="s">
        <v>427</v>
      </c>
      <c r="H117" s="27">
        <v>1.35</v>
      </c>
      <c r="I117" s="28">
        <f t="shared" si="6"/>
        <v>1.1475</v>
      </c>
      <c r="J117" s="28">
        <f t="shared" si="7"/>
        <v>1.0125000000000002</v>
      </c>
      <c r="K117" s="28">
        <f t="shared" si="8"/>
        <v>0.90450000000000008</v>
      </c>
      <c r="L117" s="28">
        <f t="shared" si="9"/>
        <v>0.83700000000000008</v>
      </c>
      <c r="M117" s="28">
        <f t="shared" si="10"/>
        <v>0.74250000000000005</v>
      </c>
      <c r="N117" s="29">
        <f t="shared" si="11"/>
        <v>0.67500000000000004</v>
      </c>
    </row>
    <row r="118" spans="1:14" s="10" customFormat="1" x14ac:dyDescent="0.3">
      <c r="A118" s="25" t="s">
        <v>79</v>
      </c>
      <c r="B118" s="26" t="s">
        <v>431</v>
      </c>
      <c r="C118" s="26" t="s">
        <v>354</v>
      </c>
      <c r="D118" s="26" t="s">
        <v>415</v>
      </c>
      <c r="E118" s="26" t="s">
        <v>388</v>
      </c>
      <c r="F118" s="26" t="s">
        <v>763</v>
      </c>
      <c r="G118" s="26" t="s">
        <v>427</v>
      </c>
      <c r="H118" s="27">
        <v>1.35</v>
      </c>
      <c r="I118" s="28">
        <f t="shared" si="6"/>
        <v>1.1475</v>
      </c>
      <c r="J118" s="28">
        <f t="shared" si="7"/>
        <v>1.0125000000000002</v>
      </c>
      <c r="K118" s="28">
        <f t="shared" si="8"/>
        <v>0.90450000000000008</v>
      </c>
      <c r="L118" s="28">
        <f t="shared" si="9"/>
        <v>0.83700000000000008</v>
      </c>
      <c r="M118" s="28">
        <f t="shared" si="10"/>
        <v>0.74250000000000005</v>
      </c>
      <c r="N118" s="29">
        <f t="shared" si="11"/>
        <v>0.67500000000000004</v>
      </c>
    </row>
    <row r="119" spans="1:14" s="10" customFormat="1" x14ac:dyDescent="0.3">
      <c r="A119" s="25" t="s">
        <v>80</v>
      </c>
      <c r="B119" s="26" t="s">
        <v>431</v>
      </c>
      <c r="C119" s="26" t="s">
        <v>354</v>
      </c>
      <c r="D119" s="26" t="s">
        <v>415</v>
      </c>
      <c r="E119" s="26" t="s">
        <v>372</v>
      </c>
      <c r="F119" s="26" t="s">
        <v>763</v>
      </c>
      <c r="G119" s="26" t="s">
        <v>427</v>
      </c>
      <c r="H119" s="27">
        <v>1.35</v>
      </c>
      <c r="I119" s="28">
        <f t="shared" si="6"/>
        <v>1.1475</v>
      </c>
      <c r="J119" s="28">
        <f t="shared" si="7"/>
        <v>1.0125000000000002</v>
      </c>
      <c r="K119" s="28">
        <f t="shared" si="8"/>
        <v>0.90450000000000008</v>
      </c>
      <c r="L119" s="28">
        <f t="shared" si="9"/>
        <v>0.83700000000000008</v>
      </c>
      <c r="M119" s="28">
        <f t="shared" si="10"/>
        <v>0.74250000000000005</v>
      </c>
      <c r="N119" s="29">
        <f t="shared" si="11"/>
        <v>0.67500000000000004</v>
      </c>
    </row>
    <row r="120" spans="1:14" s="10" customFormat="1" x14ac:dyDescent="0.3">
      <c r="A120" s="25" t="s">
        <v>81</v>
      </c>
      <c r="B120" s="26" t="s">
        <v>431</v>
      </c>
      <c r="C120" s="26" t="s">
        <v>354</v>
      </c>
      <c r="D120" s="26" t="s">
        <v>415</v>
      </c>
      <c r="E120" s="26" t="s">
        <v>352</v>
      </c>
      <c r="F120" s="33" t="s">
        <v>755</v>
      </c>
      <c r="G120" s="26" t="s">
        <v>427</v>
      </c>
      <c r="H120" s="27">
        <v>1.35</v>
      </c>
      <c r="I120" s="28">
        <f t="shared" si="6"/>
        <v>1.1475</v>
      </c>
      <c r="J120" s="28">
        <f t="shared" si="7"/>
        <v>1.0125000000000002</v>
      </c>
      <c r="K120" s="28">
        <f t="shared" si="8"/>
        <v>0.90450000000000008</v>
      </c>
      <c r="L120" s="28">
        <f t="shared" si="9"/>
        <v>0.83700000000000008</v>
      </c>
      <c r="M120" s="28">
        <f t="shared" si="10"/>
        <v>0.74250000000000005</v>
      </c>
      <c r="N120" s="29">
        <f t="shared" si="11"/>
        <v>0.67500000000000004</v>
      </c>
    </row>
    <row r="121" spans="1:14" s="10" customFormat="1" x14ac:dyDescent="0.3">
      <c r="A121" s="30" t="s">
        <v>883</v>
      </c>
      <c r="B121" s="26" t="s">
        <v>431</v>
      </c>
      <c r="C121" s="26" t="s">
        <v>354</v>
      </c>
      <c r="D121" s="26" t="s">
        <v>415</v>
      </c>
      <c r="E121" s="30" t="s">
        <v>373</v>
      </c>
      <c r="F121" s="30"/>
      <c r="G121" s="30" t="s">
        <v>427</v>
      </c>
      <c r="H121" s="27">
        <v>2.35</v>
      </c>
      <c r="I121" s="28">
        <f t="shared" si="6"/>
        <v>1.9975000000000001</v>
      </c>
      <c r="J121" s="28">
        <f t="shared" si="7"/>
        <v>1.7625000000000002</v>
      </c>
      <c r="K121" s="28">
        <f t="shared" si="8"/>
        <v>1.5745</v>
      </c>
      <c r="L121" s="28">
        <f t="shared" si="9"/>
        <v>1.4570000000000001</v>
      </c>
      <c r="M121" s="28">
        <f t="shared" si="10"/>
        <v>1.2925</v>
      </c>
      <c r="N121" s="29">
        <f t="shared" si="11"/>
        <v>1.175</v>
      </c>
    </row>
    <row r="122" spans="1:14" s="10" customFormat="1" x14ac:dyDescent="0.3">
      <c r="A122" s="30" t="s">
        <v>728</v>
      </c>
      <c r="B122" s="30" t="s">
        <v>431</v>
      </c>
      <c r="C122" s="30" t="s">
        <v>354</v>
      </c>
      <c r="D122" s="30" t="s">
        <v>415</v>
      </c>
      <c r="E122" s="30" t="s">
        <v>720</v>
      </c>
      <c r="F122" s="26" t="s">
        <v>751</v>
      </c>
      <c r="G122" s="30" t="s">
        <v>427</v>
      </c>
      <c r="H122" s="36">
        <v>1.35</v>
      </c>
      <c r="I122" s="28">
        <f t="shared" si="6"/>
        <v>1.1475</v>
      </c>
      <c r="J122" s="28">
        <f t="shared" si="7"/>
        <v>1.0125000000000002</v>
      </c>
      <c r="K122" s="28">
        <f t="shared" si="8"/>
        <v>0.90450000000000008</v>
      </c>
      <c r="L122" s="28">
        <f t="shared" si="9"/>
        <v>0.83700000000000008</v>
      </c>
      <c r="M122" s="28">
        <f t="shared" si="10"/>
        <v>0.74250000000000005</v>
      </c>
      <c r="N122" s="29">
        <f t="shared" si="11"/>
        <v>0.67500000000000004</v>
      </c>
    </row>
    <row r="123" spans="1:14" s="10" customFormat="1" x14ac:dyDescent="0.3">
      <c r="A123" s="25" t="s">
        <v>540</v>
      </c>
      <c r="B123" s="26" t="s">
        <v>431</v>
      </c>
      <c r="C123" s="26" t="s">
        <v>354</v>
      </c>
      <c r="D123" s="26" t="s">
        <v>415</v>
      </c>
      <c r="E123" s="31" t="s">
        <v>541</v>
      </c>
      <c r="F123" s="26" t="s">
        <v>759</v>
      </c>
      <c r="G123" s="30" t="s">
        <v>427</v>
      </c>
      <c r="H123" s="27">
        <v>1.35</v>
      </c>
      <c r="I123" s="28">
        <f t="shared" si="6"/>
        <v>1.1475</v>
      </c>
      <c r="J123" s="28">
        <f t="shared" si="7"/>
        <v>1.0125000000000002</v>
      </c>
      <c r="K123" s="28">
        <f t="shared" si="8"/>
        <v>0.90450000000000008</v>
      </c>
      <c r="L123" s="28">
        <f t="shared" si="9"/>
        <v>0.83700000000000008</v>
      </c>
      <c r="M123" s="28">
        <f t="shared" si="10"/>
        <v>0.74250000000000005</v>
      </c>
      <c r="N123" s="29">
        <f t="shared" si="11"/>
        <v>0.67500000000000004</v>
      </c>
    </row>
    <row r="124" spans="1:14" s="10" customFormat="1" x14ac:dyDescent="0.3">
      <c r="A124" s="25" t="s">
        <v>530</v>
      </c>
      <c r="B124" s="26" t="s">
        <v>431</v>
      </c>
      <c r="C124" s="26" t="s">
        <v>354</v>
      </c>
      <c r="D124" s="26" t="s">
        <v>415</v>
      </c>
      <c r="E124" s="26" t="s">
        <v>531</v>
      </c>
      <c r="F124" s="33" t="s">
        <v>758</v>
      </c>
      <c r="G124" s="30" t="s">
        <v>427</v>
      </c>
      <c r="H124" s="27">
        <v>1.35</v>
      </c>
      <c r="I124" s="28">
        <f t="shared" si="6"/>
        <v>1.1475</v>
      </c>
      <c r="J124" s="28">
        <f t="shared" si="7"/>
        <v>1.0125000000000002</v>
      </c>
      <c r="K124" s="28">
        <f t="shared" si="8"/>
        <v>0.90450000000000008</v>
      </c>
      <c r="L124" s="28">
        <f t="shared" si="9"/>
        <v>0.83700000000000008</v>
      </c>
      <c r="M124" s="28">
        <f t="shared" si="10"/>
        <v>0.74250000000000005</v>
      </c>
      <c r="N124" s="29">
        <f t="shared" si="11"/>
        <v>0.67500000000000004</v>
      </c>
    </row>
    <row r="125" spans="1:14" s="10" customFormat="1" x14ac:dyDescent="0.3">
      <c r="A125" s="25" t="s">
        <v>486</v>
      </c>
      <c r="B125" s="26" t="s">
        <v>431</v>
      </c>
      <c r="C125" s="26" t="s">
        <v>354</v>
      </c>
      <c r="D125" s="26" t="s">
        <v>415</v>
      </c>
      <c r="E125" s="26" t="s">
        <v>487</v>
      </c>
      <c r="F125" s="26" t="s">
        <v>759</v>
      </c>
      <c r="G125" s="30" t="s">
        <v>427</v>
      </c>
      <c r="H125" s="27">
        <v>1.35</v>
      </c>
      <c r="I125" s="28">
        <f t="shared" si="6"/>
        <v>1.1475</v>
      </c>
      <c r="J125" s="28">
        <f t="shared" si="7"/>
        <v>1.0125000000000002</v>
      </c>
      <c r="K125" s="28">
        <f t="shared" si="8"/>
        <v>0.90450000000000008</v>
      </c>
      <c r="L125" s="28">
        <f t="shared" si="9"/>
        <v>0.83700000000000008</v>
      </c>
      <c r="M125" s="28">
        <f t="shared" si="10"/>
        <v>0.74250000000000005</v>
      </c>
      <c r="N125" s="29">
        <f t="shared" si="11"/>
        <v>0.67500000000000004</v>
      </c>
    </row>
    <row r="126" spans="1:14" s="10" customFormat="1" x14ac:dyDescent="0.3">
      <c r="A126" s="25" t="s">
        <v>488</v>
      </c>
      <c r="B126" s="26" t="s">
        <v>431</v>
      </c>
      <c r="C126" s="26" t="s">
        <v>354</v>
      </c>
      <c r="D126" s="26" t="s">
        <v>415</v>
      </c>
      <c r="E126" s="26" t="s">
        <v>555</v>
      </c>
      <c r="F126" s="26" t="s">
        <v>759</v>
      </c>
      <c r="G126" s="30" t="s">
        <v>427</v>
      </c>
      <c r="H126" s="27">
        <v>1.35</v>
      </c>
      <c r="I126" s="28">
        <f t="shared" si="6"/>
        <v>1.1475</v>
      </c>
      <c r="J126" s="28">
        <f t="shared" si="7"/>
        <v>1.0125000000000002</v>
      </c>
      <c r="K126" s="28">
        <f t="shared" si="8"/>
        <v>0.90450000000000008</v>
      </c>
      <c r="L126" s="28">
        <f t="shared" si="9"/>
        <v>0.83700000000000008</v>
      </c>
      <c r="M126" s="28">
        <f t="shared" si="10"/>
        <v>0.74250000000000005</v>
      </c>
      <c r="N126" s="29">
        <f t="shared" si="11"/>
        <v>0.67500000000000004</v>
      </c>
    </row>
    <row r="127" spans="1:14" s="10" customFormat="1" x14ac:dyDescent="0.3">
      <c r="A127" s="25" t="s">
        <v>501</v>
      </c>
      <c r="B127" s="26" t="s">
        <v>431</v>
      </c>
      <c r="C127" s="26" t="s">
        <v>354</v>
      </c>
      <c r="D127" s="26" t="s">
        <v>415</v>
      </c>
      <c r="E127" s="26" t="s">
        <v>502</v>
      </c>
      <c r="F127" s="26" t="s">
        <v>758</v>
      </c>
      <c r="G127" s="30" t="s">
        <v>427</v>
      </c>
      <c r="H127" s="27">
        <v>1.35</v>
      </c>
      <c r="I127" s="28">
        <f t="shared" si="6"/>
        <v>1.1475</v>
      </c>
      <c r="J127" s="28">
        <f t="shared" si="7"/>
        <v>1.0125000000000002</v>
      </c>
      <c r="K127" s="28">
        <f t="shared" si="8"/>
        <v>0.90450000000000008</v>
      </c>
      <c r="L127" s="28">
        <f t="shared" si="9"/>
        <v>0.83700000000000008</v>
      </c>
      <c r="M127" s="28">
        <f t="shared" si="10"/>
        <v>0.74250000000000005</v>
      </c>
      <c r="N127" s="29">
        <f t="shared" si="11"/>
        <v>0.67500000000000004</v>
      </c>
    </row>
    <row r="128" spans="1:14" s="10" customFormat="1" x14ac:dyDescent="0.3">
      <c r="A128" s="25" t="s">
        <v>503</v>
      </c>
      <c r="B128" s="26" t="s">
        <v>431</v>
      </c>
      <c r="C128" s="26" t="s">
        <v>354</v>
      </c>
      <c r="D128" s="26" t="s">
        <v>415</v>
      </c>
      <c r="E128" s="26" t="s">
        <v>703</v>
      </c>
      <c r="F128" s="26" t="s">
        <v>758</v>
      </c>
      <c r="G128" s="30" t="s">
        <v>427</v>
      </c>
      <c r="H128" s="27">
        <v>1.35</v>
      </c>
      <c r="I128" s="28">
        <f t="shared" si="6"/>
        <v>1.1475</v>
      </c>
      <c r="J128" s="28">
        <f t="shared" si="7"/>
        <v>1.0125000000000002</v>
      </c>
      <c r="K128" s="28">
        <f t="shared" si="8"/>
        <v>0.90450000000000008</v>
      </c>
      <c r="L128" s="28">
        <f t="shared" si="9"/>
        <v>0.83700000000000008</v>
      </c>
      <c r="M128" s="28">
        <f t="shared" si="10"/>
        <v>0.74250000000000005</v>
      </c>
      <c r="N128" s="29">
        <f t="shared" si="11"/>
        <v>0.67500000000000004</v>
      </c>
    </row>
    <row r="129" spans="1:14" s="10" customFormat="1" x14ac:dyDescent="0.3">
      <c r="A129" s="25" t="s">
        <v>513</v>
      </c>
      <c r="B129" s="26" t="s">
        <v>431</v>
      </c>
      <c r="C129" s="26" t="s">
        <v>354</v>
      </c>
      <c r="D129" s="26" t="s">
        <v>415</v>
      </c>
      <c r="E129" s="26" t="s">
        <v>514</v>
      </c>
      <c r="F129" s="26" t="s">
        <v>759</v>
      </c>
      <c r="G129" s="30" t="s">
        <v>427</v>
      </c>
      <c r="H129" s="27">
        <v>1.35</v>
      </c>
      <c r="I129" s="28">
        <f t="shared" si="6"/>
        <v>1.1475</v>
      </c>
      <c r="J129" s="28">
        <f t="shared" si="7"/>
        <v>1.0125000000000002</v>
      </c>
      <c r="K129" s="28">
        <f t="shared" si="8"/>
        <v>0.90450000000000008</v>
      </c>
      <c r="L129" s="28">
        <f t="shared" si="9"/>
        <v>0.83700000000000008</v>
      </c>
      <c r="M129" s="28">
        <f t="shared" si="10"/>
        <v>0.74250000000000005</v>
      </c>
      <c r="N129" s="29">
        <f t="shared" si="11"/>
        <v>0.67500000000000004</v>
      </c>
    </row>
    <row r="130" spans="1:14" s="10" customFormat="1" x14ac:dyDescent="0.3">
      <c r="A130" s="25" t="s">
        <v>515</v>
      </c>
      <c r="B130" s="26" t="s">
        <v>431</v>
      </c>
      <c r="C130" s="26" t="s">
        <v>354</v>
      </c>
      <c r="D130" s="26" t="s">
        <v>415</v>
      </c>
      <c r="E130" s="26" t="s">
        <v>706</v>
      </c>
      <c r="F130" s="26" t="s">
        <v>759</v>
      </c>
      <c r="G130" s="30" t="s">
        <v>427</v>
      </c>
      <c r="H130" s="27">
        <v>1.35</v>
      </c>
      <c r="I130" s="28">
        <f t="shared" si="6"/>
        <v>1.1475</v>
      </c>
      <c r="J130" s="28">
        <f t="shared" si="7"/>
        <v>1.0125000000000002</v>
      </c>
      <c r="K130" s="28">
        <f t="shared" si="8"/>
        <v>0.90450000000000008</v>
      </c>
      <c r="L130" s="28">
        <f t="shared" si="9"/>
        <v>0.83700000000000008</v>
      </c>
      <c r="M130" s="28">
        <f t="shared" si="10"/>
        <v>0.74250000000000005</v>
      </c>
      <c r="N130" s="29">
        <f t="shared" si="11"/>
        <v>0.67500000000000004</v>
      </c>
    </row>
    <row r="131" spans="1:14" s="10" customFormat="1" x14ac:dyDescent="0.3">
      <c r="A131" s="25" t="s">
        <v>492</v>
      </c>
      <c r="B131" s="26" t="s">
        <v>431</v>
      </c>
      <c r="C131" s="26" t="s">
        <v>354</v>
      </c>
      <c r="D131" s="26" t="s">
        <v>415</v>
      </c>
      <c r="E131" s="26" t="s">
        <v>748</v>
      </c>
      <c r="F131" s="26" t="s">
        <v>758</v>
      </c>
      <c r="G131" s="30" t="s">
        <v>427</v>
      </c>
      <c r="H131" s="27">
        <v>1.35</v>
      </c>
      <c r="I131" s="28">
        <f t="shared" ref="I131:I194" si="18">H131-(H131*0.15)</f>
        <v>1.1475</v>
      </c>
      <c r="J131" s="28">
        <f t="shared" ref="J131:J194" si="19">H131-(H131*0.25)</f>
        <v>1.0125000000000002</v>
      </c>
      <c r="K131" s="28">
        <f t="shared" ref="K131:K194" si="20">H131-(H131*0.33)</f>
        <v>0.90450000000000008</v>
      </c>
      <c r="L131" s="28">
        <f t="shared" ref="L131:L194" si="21">H131-(H131*0.38)</f>
        <v>0.83700000000000008</v>
      </c>
      <c r="M131" s="28">
        <f t="shared" ref="M131:M194" si="22">H131-(H131*0.45)</f>
        <v>0.74250000000000005</v>
      </c>
      <c r="N131" s="29">
        <f t="shared" ref="N131:N194" si="23">H131-(H131*0.5)</f>
        <v>0.67500000000000004</v>
      </c>
    </row>
    <row r="132" spans="1:14" s="10" customFormat="1" x14ac:dyDescent="0.3">
      <c r="A132" s="25" t="s">
        <v>537</v>
      </c>
      <c r="B132" s="26" t="s">
        <v>431</v>
      </c>
      <c r="C132" s="26" t="s">
        <v>354</v>
      </c>
      <c r="D132" s="26" t="s">
        <v>415</v>
      </c>
      <c r="E132" s="26" t="s">
        <v>711</v>
      </c>
      <c r="F132" s="26" t="s">
        <v>759</v>
      </c>
      <c r="G132" s="30" t="s">
        <v>427</v>
      </c>
      <c r="H132" s="27">
        <v>1.35</v>
      </c>
      <c r="I132" s="28">
        <f t="shared" si="18"/>
        <v>1.1475</v>
      </c>
      <c r="J132" s="28">
        <f t="shared" si="19"/>
        <v>1.0125000000000002</v>
      </c>
      <c r="K132" s="28">
        <f t="shared" si="20"/>
        <v>0.90450000000000008</v>
      </c>
      <c r="L132" s="28">
        <f t="shared" si="21"/>
        <v>0.83700000000000008</v>
      </c>
      <c r="M132" s="28">
        <f t="shared" si="22"/>
        <v>0.74250000000000005</v>
      </c>
      <c r="N132" s="29">
        <f t="shared" si="23"/>
        <v>0.67500000000000004</v>
      </c>
    </row>
    <row r="133" spans="1:14" s="10" customFormat="1" x14ac:dyDescent="0.3">
      <c r="A133" s="25" t="s">
        <v>524</v>
      </c>
      <c r="B133" s="26" t="s">
        <v>431</v>
      </c>
      <c r="C133" s="26" t="s">
        <v>354</v>
      </c>
      <c r="D133" s="26" t="s">
        <v>415</v>
      </c>
      <c r="E133" s="26" t="s">
        <v>525</v>
      </c>
      <c r="F133" s="26" t="s">
        <v>759</v>
      </c>
      <c r="G133" s="30" t="s">
        <v>427</v>
      </c>
      <c r="H133" s="27">
        <v>1.35</v>
      </c>
      <c r="I133" s="28">
        <f t="shared" si="18"/>
        <v>1.1475</v>
      </c>
      <c r="J133" s="28">
        <f t="shared" si="19"/>
        <v>1.0125000000000002</v>
      </c>
      <c r="K133" s="28">
        <f t="shared" si="20"/>
        <v>0.90450000000000008</v>
      </c>
      <c r="L133" s="28">
        <f t="shared" si="21"/>
        <v>0.83700000000000008</v>
      </c>
      <c r="M133" s="28">
        <f t="shared" si="22"/>
        <v>0.74250000000000005</v>
      </c>
      <c r="N133" s="29">
        <f t="shared" si="23"/>
        <v>0.67500000000000004</v>
      </c>
    </row>
    <row r="134" spans="1:14" s="10" customFormat="1" x14ac:dyDescent="0.3">
      <c r="A134" s="25" t="s">
        <v>521</v>
      </c>
      <c r="B134" s="26" t="s">
        <v>431</v>
      </c>
      <c r="C134" s="26" t="s">
        <v>354</v>
      </c>
      <c r="D134" s="26" t="s">
        <v>415</v>
      </c>
      <c r="E134" s="26" t="s">
        <v>708</v>
      </c>
      <c r="F134" s="26" t="s">
        <v>759</v>
      </c>
      <c r="G134" s="30" t="s">
        <v>427</v>
      </c>
      <c r="H134" s="27">
        <v>1.35</v>
      </c>
      <c r="I134" s="28">
        <f t="shared" si="18"/>
        <v>1.1475</v>
      </c>
      <c r="J134" s="28">
        <f t="shared" si="19"/>
        <v>1.0125000000000002</v>
      </c>
      <c r="K134" s="28">
        <f t="shared" si="20"/>
        <v>0.90450000000000008</v>
      </c>
      <c r="L134" s="28">
        <f t="shared" si="21"/>
        <v>0.83700000000000008</v>
      </c>
      <c r="M134" s="28">
        <f t="shared" si="22"/>
        <v>0.74250000000000005</v>
      </c>
      <c r="N134" s="29">
        <f t="shared" si="23"/>
        <v>0.67500000000000004</v>
      </c>
    </row>
    <row r="135" spans="1:14" s="10" customFormat="1" x14ac:dyDescent="0.3">
      <c r="A135" s="25" t="s">
        <v>83</v>
      </c>
      <c r="B135" s="26" t="s">
        <v>431</v>
      </c>
      <c r="C135" s="26" t="s">
        <v>354</v>
      </c>
      <c r="D135" s="26" t="s">
        <v>415</v>
      </c>
      <c r="E135" s="26" t="s">
        <v>398</v>
      </c>
      <c r="F135" s="26" t="s">
        <v>760</v>
      </c>
      <c r="G135" s="26" t="s">
        <v>427</v>
      </c>
      <c r="H135" s="27">
        <v>1.73</v>
      </c>
      <c r="I135" s="28">
        <f t="shared" si="18"/>
        <v>1.4704999999999999</v>
      </c>
      <c r="J135" s="28">
        <f t="shared" si="19"/>
        <v>1.2974999999999999</v>
      </c>
      <c r="K135" s="28">
        <f t="shared" si="20"/>
        <v>1.1591</v>
      </c>
      <c r="L135" s="28">
        <f t="shared" si="21"/>
        <v>1.0726</v>
      </c>
      <c r="M135" s="28">
        <f t="shared" si="22"/>
        <v>0.95150000000000001</v>
      </c>
      <c r="N135" s="29">
        <f t="shared" si="23"/>
        <v>0.86499999999999999</v>
      </c>
    </row>
    <row r="136" spans="1:14" s="10" customFormat="1" x14ac:dyDescent="0.3">
      <c r="A136" s="25" t="s">
        <v>84</v>
      </c>
      <c r="B136" s="26" t="s">
        <v>431</v>
      </c>
      <c r="C136" s="26" t="s">
        <v>354</v>
      </c>
      <c r="D136" s="26" t="s">
        <v>415</v>
      </c>
      <c r="E136" s="26" t="s">
        <v>401</v>
      </c>
      <c r="F136" s="31" t="s">
        <v>758</v>
      </c>
      <c r="G136" s="26" t="s">
        <v>427</v>
      </c>
      <c r="H136" s="27">
        <v>1.73</v>
      </c>
      <c r="I136" s="28">
        <f t="shared" si="18"/>
        <v>1.4704999999999999</v>
      </c>
      <c r="J136" s="28">
        <f t="shared" si="19"/>
        <v>1.2974999999999999</v>
      </c>
      <c r="K136" s="28">
        <f t="shared" si="20"/>
        <v>1.1591</v>
      </c>
      <c r="L136" s="28">
        <f t="shared" si="21"/>
        <v>1.0726</v>
      </c>
      <c r="M136" s="28">
        <f t="shared" si="22"/>
        <v>0.95150000000000001</v>
      </c>
      <c r="N136" s="29">
        <f t="shared" si="23"/>
        <v>0.86499999999999999</v>
      </c>
    </row>
    <row r="137" spans="1:14" s="10" customFormat="1" x14ac:dyDescent="0.3">
      <c r="A137" s="30" t="s">
        <v>884</v>
      </c>
      <c r="B137" s="26" t="s">
        <v>431</v>
      </c>
      <c r="C137" s="26" t="s">
        <v>354</v>
      </c>
      <c r="D137" s="26" t="s">
        <v>415</v>
      </c>
      <c r="E137" s="30" t="s">
        <v>434</v>
      </c>
      <c r="F137" s="30"/>
      <c r="G137" s="30" t="s">
        <v>427</v>
      </c>
      <c r="H137" s="27">
        <v>2.73</v>
      </c>
      <c r="I137" s="28">
        <f t="shared" si="18"/>
        <v>2.3205</v>
      </c>
      <c r="J137" s="28">
        <f t="shared" si="19"/>
        <v>2.0474999999999999</v>
      </c>
      <c r="K137" s="28">
        <f t="shared" si="20"/>
        <v>1.8290999999999999</v>
      </c>
      <c r="L137" s="28">
        <f t="shared" si="21"/>
        <v>1.6925999999999999</v>
      </c>
      <c r="M137" s="28">
        <f t="shared" si="22"/>
        <v>1.5015000000000001</v>
      </c>
      <c r="N137" s="29">
        <f t="shared" si="23"/>
        <v>1.365</v>
      </c>
    </row>
    <row r="138" spans="1:14" s="10" customFormat="1" x14ac:dyDescent="0.3">
      <c r="A138" s="25" t="s">
        <v>85</v>
      </c>
      <c r="B138" s="26" t="s">
        <v>431</v>
      </c>
      <c r="C138" s="26" t="s">
        <v>354</v>
      </c>
      <c r="D138" s="26" t="s">
        <v>415</v>
      </c>
      <c r="E138" s="26" t="s">
        <v>402</v>
      </c>
      <c r="F138" s="26" t="s">
        <v>751</v>
      </c>
      <c r="G138" s="26" t="s">
        <v>427</v>
      </c>
      <c r="H138" s="27">
        <v>1.73</v>
      </c>
      <c r="I138" s="28">
        <f t="shared" si="18"/>
        <v>1.4704999999999999</v>
      </c>
      <c r="J138" s="28">
        <f t="shared" si="19"/>
        <v>1.2974999999999999</v>
      </c>
      <c r="K138" s="28">
        <f t="shared" si="20"/>
        <v>1.1591</v>
      </c>
      <c r="L138" s="28">
        <f t="shared" si="21"/>
        <v>1.0726</v>
      </c>
      <c r="M138" s="28">
        <f t="shared" si="22"/>
        <v>0.95150000000000001</v>
      </c>
      <c r="N138" s="29">
        <f t="shared" si="23"/>
        <v>0.86499999999999999</v>
      </c>
    </row>
    <row r="139" spans="1:14" s="10" customFormat="1" x14ac:dyDescent="0.3">
      <c r="A139" s="25" t="s">
        <v>467</v>
      </c>
      <c r="B139" s="26" t="s">
        <v>431</v>
      </c>
      <c r="C139" s="26" t="s">
        <v>354</v>
      </c>
      <c r="D139" s="26" t="s">
        <v>415</v>
      </c>
      <c r="E139" s="26" t="s">
        <v>465</v>
      </c>
      <c r="F139" s="26" t="s">
        <v>763</v>
      </c>
      <c r="G139" s="26" t="s">
        <v>427</v>
      </c>
      <c r="H139" s="27">
        <v>1.73</v>
      </c>
      <c r="I139" s="28">
        <f t="shared" si="18"/>
        <v>1.4704999999999999</v>
      </c>
      <c r="J139" s="28">
        <f t="shared" si="19"/>
        <v>1.2974999999999999</v>
      </c>
      <c r="K139" s="28">
        <f t="shared" si="20"/>
        <v>1.1591</v>
      </c>
      <c r="L139" s="28">
        <f t="shared" si="21"/>
        <v>1.0726</v>
      </c>
      <c r="M139" s="28">
        <f t="shared" si="22"/>
        <v>0.95150000000000001</v>
      </c>
      <c r="N139" s="29">
        <f t="shared" si="23"/>
        <v>0.86499999999999999</v>
      </c>
    </row>
    <row r="140" spans="1:14" s="10" customFormat="1" x14ac:dyDescent="0.3">
      <c r="A140" s="25" t="s">
        <v>86</v>
      </c>
      <c r="B140" s="26" t="s">
        <v>432</v>
      </c>
      <c r="C140" s="26" t="s">
        <v>354</v>
      </c>
      <c r="D140" s="26" t="s">
        <v>415</v>
      </c>
      <c r="E140" s="26" t="s">
        <v>388</v>
      </c>
      <c r="F140" s="26" t="s">
        <v>763</v>
      </c>
      <c r="G140" s="26" t="s">
        <v>420</v>
      </c>
      <c r="H140" s="27">
        <v>2.0199999999999996</v>
      </c>
      <c r="I140" s="28">
        <f t="shared" si="18"/>
        <v>1.7169999999999996</v>
      </c>
      <c r="J140" s="28">
        <f t="shared" si="19"/>
        <v>1.5149999999999997</v>
      </c>
      <c r="K140" s="28">
        <f t="shared" si="20"/>
        <v>1.3533999999999997</v>
      </c>
      <c r="L140" s="28">
        <f t="shared" si="21"/>
        <v>1.2523999999999997</v>
      </c>
      <c r="M140" s="28">
        <f t="shared" si="22"/>
        <v>1.1109999999999998</v>
      </c>
      <c r="N140" s="29">
        <f t="shared" si="23"/>
        <v>1.0099999999999998</v>
      </c>
    </row>
    <row r="141" spans="1:14" s="10" customFormat="1" x14ac:dyDescent="0.3">
      <c r="A141" s="25" t="s">
        <v>87</v>
      </c>
      <c r="B141" s="26" t="s">
        <v>432</v>
      </c>
      <c r="C141" s="26" t="s">
        <v>354</v>
      </c>
      <c r="D141" s="26" t="s">
        <v>415</v>
      </c>
      <c r="E141" s="26" t="s">
        <v>372</v>
      </c>
      <c r="F141" s="26" t="s">
        <v>763</v>
      </c>
      <c r="G141" s="26" t="s">
        <v>420</v>
      </c>
      <c r="H141" s="27">
        <v>2.0199999999999996</v>
      </c>
      <c r="I141" s="28">
        <f t="shared" si="18"/>
        <v>1.7169999999999996</v>
      </c>
      <c r="J141" s="28">
        <f t="shared" si="19"/>
        <v>1.5149999999999997</v>
      </c>
      <c r="K141" s="28">
        <f t="shared" si="20"/>
        <v>1.3533999999999997</v>
      </c>
      <c r="L141" s="28">
        <f t="shared" si="21"/>
        <v>1.2523999999999997</v>
      </c>
      <c r="M141" s="28">
        <f t="shared" si="22"/>
        <v>1.1109999999999998</v>
      </c>
      <c r="N141" s="29">
        <f t="shared" si="23"/>
        <v>1.0099999999999998</v>
      </c>
    </row>
    <row r="142" spans="1:14" s="10" customFormat="1" x14ac:dyDescent="0.3">
      <c r="A142" s="30" t="s">
        <v>729</v>
      </c>
      <c r="B142" s="30" t="s">
        <v>432</v>
      </c>
      <c r="C142" s="30" t="s">
        <v>354</v>
      </c>
      <c r="D142" s="30" t="s">
        <v>415</v>
      </c>
      <c r="E142" s="30" t="s">
        <v>720</v>
      </c>
      <c r="F142" s="26" t="s">
        <v>751</v>
      </c>
      <c r="G142" s="30" t="s">
        <v>361</v>
      </c>
      <c r="H142" s="36">
        <v>2.02</v>
      </c>
      <c r="I142" s="28">
        <f t="shared" si="18"/>
        <v>1.7170000000000001</v>
      </c>
      <c r="J142" s="28">
        <f t="shared" si="19"/>
        <v>1.5150000000000001</v>
      </c>
      <c r="K142" s="28">
        <f t="shared" si="20"/>
        <v>1.3533999999999999</v>
      </c>
      <c r="L142" s="28">
        <f t="shared" si="21"/>
        <v>1.2524</v>
      </c>
      <c r="M142" s="28">
        <f t="shared" si="22"/>
        <v>1.111</v>
      </c>
      <c r="N142" s="29">
        <f t="shared" si="23"/>
        <v>1.01</v>
      </c>
    </row>
    <row r="143" spans="1:14" s="10" customFormat="1" x14ac:dyDescent="0.3">
      <c r="A143" s="25" t="s">
        <v>542</v>
      </c>
      <c r="B143" s="26" t="s">
        <v>432</v>
      </c>
      <c r="C143" s="26" t="s">
        <v>354</v>
      </c>
      <c r="D143" s="26" t="s">
        <v>415</v>
      </c>
      <c r="E143" s="31" t="s">
        <v>541</v>
      </c>
      <c r="F143" s="26" t="s">
        <v>759</v>
      </c>
      <c r="G143" s="26" t="s">
        <v>420</v>
      </c>
      <c r="H143" s="27">
        <v>2.0199999999999996</v>
      </c>
      <c r="I143" s="28">
        <f t="shared" si="18"/>
        <v>1.7169999999999996</v>
      </c>
      <c r="J143" s="28">
        <f t="shared" si="19"/>
        <v>1.5149999999999997</v>
      </c>
      <c r="K143" s="28">
        <f t="shared" si="20"/>
        <v>1.3533999999999997</v>
      </c>
      <c r="L143" s="28">
        <f t="shared" si="21"/>
        <v>1.2523999999999997</v>
      </c>
      <c r="M143" s="28">
        <f t="shared" si="22"/>
        <v>1.1109999999999998</v>
      </c>
      <c r="N143" s="29">
        <f t="shared" si="23"/>
        <v>1.0099999999999998</v>
      </c>
    </row>
    <row r="144" spans="1:14" s="10" customFormat="1" x14ac:dyDescent="0.3">
      <c r="A144" s="25" t="s">
        <v>532</v>
      </c>
      <c r="B144" s="26" t="s">
        <v>432</v>
      </c>
      <c r="C144" s="26" t="s">
        <v>354</v>
      </c>
      <c r="D144" s="26" t="s">
        <v>415</v>
      </c>
      <c r="E144" s="26" t="s">
        <v>531</v>
      </c>
      <c r="F144" s="33" t="s">
        <v>758</v>
      </c>
      <c r="G144" s="26" t="s">
        <v>420</v>
      </c>
      <c r="H144" s="27">
        <v>2.0199999999999996</v>
      </c>
      <c r="I144" s="28">
        <f t="shared" si="18"/>
        <v>1.7169999999999996</v>
      </c>
      <c r="J144" s="28">
        <f t="shared" si="19"/>
        <v>1.5149999999999997</v>
      </c>
      <c r="K144" s="28">
        <f t="shared" si="20"/>
        <v>1.3533999999999997</v>
      </c>
      <c r="L144" s="28">
        <f t="shared" si="21"/>
        <v>1.2523999999999997</v>
      </c>
      <c r="M144" s="28">
        <f t="shared" si="22"/>
        <v>1.1109999999999998</v>
      </c>
      <c r="N144" s="29">
        <f t="shared" si="23"/>
        <v>1.0099999999999998</v>
      </c>
    </row>
    <row r="145" spans="1:14" s="10" customFormat="1" x14ac:dyDescent="0.3">
      <c r="A145" s="25" t="s">
        <v>489</v>
      </c>
      <c r="B145" s="26" t="s">
        <v>432</v>
      </c>
      <c r="C145" s="26" t="s">
        <v>354</v>
      </c>
      <c r="D145" s="26" t="s">
        <v>415</v>
      </c>
      <c r="E145" s="26" t="s">
        <v>487</v>
      </c>
      <c r="F145" s="26" t="s">
        <v>759</v>
      </c>
      <c r="G145" s="26" t="s">
        <v>420</v>
      </c>
      <c r="H145" s="27">
        <v>2.0199999999999996</v>
      </c>
      <c r="I145" s="28">
        <f t="shared" si="18"/>
        <v>1.7169999999999996</v>
      </c>
      <c r="J145" s="28">
        <f t="shared" si="19"/>
        <v>1.5149999999999997</v>
      </c>
      <c r="K145" s="28">
        <f t="shared" si="20"/>
        <v>1.3533999999999997</v>
      </c>
      <c r="L145" s="28">
        <f t="shared" si="21"/>
        <v>1.2523999999999997</v>
      </c>
      <c r="M145" s="28">
        <f t="shared" si="22"/>
        <v>1.1109999999999998</v>
      </c>
      <c r="N145" s="29">
        <f t="shared" si="23"/>
        <v>1.0099999999999998</v>
      </c>
    </row>
    <row r="146" spans="1:14" s="10" customFormat="1" x14ac:dyDescent="0.3">
      <c r="A146" s="25" t="s">
        <v>504</v>
      </c>
      <c r="B146" s="26" t="s">
        <v>432</v>
      </c>
      <c r="C146" s="26" t="s">
        <v>354</v>
      </c>
      <c r="D146" s="26" t="s">
        <v>415</v>
      </c>
      <c r="E146" s="26" t="s">
        <v>502</v>
      </c>
      <c r="F146" s="26" t="s">
        <v>758</v>
      </c>
      <c r="G146" s="26" t="s">
        <v>420</v>
      </c>
      <c r="H146" s="27">
        <v>2.0199999999999996</v>
      </c>
      <c r="I146" s="28">
        <f t="shared" si="18"/>
        <v>1.7169999999999996</v>
      </c>
      <c r="J146" s="28">
        <f t="shared" si="19"/>
        <v>1.5149999999999997</v>
      </c>
      <c r="K146" s="28">
        <f t="shared" si="20"/>
        <v>1.3533999999999997</v>
      </c>
      <c r="L146" s="28">
        <f t="shared" si="21"/>
        <v>1.2523999999999997</v>
      </c>
      <c r="M146" s="28">
        <f t="shared" si="22"/>
        <v>1.1109999999999998</v>
      </c>
      <c r="N146" s="29">
        <f t="shared" si="23"/>
        <v>1.0099999999999998</v>
      </c>
    </row>
    <row r="147" spans="1:14" s="10" customFormat="1" x14ac:dyDescent="0.3">
      <c r="A147" s="25" t="s">
        <v>516</v>
      </c>
      <c r="B147" s="26" t="s">
        <v>432</v>
      </c>
      <c r="C147" s="26" t="s">
        <v>354</v>
      </c>
      <c r="D147" s="26" t="s">
        <v>415</v>
      </c>
      <c r="E147" s="26" t="s">
        <v>514</v>
      </c>
      <c r="F147" s="26" t="s">
        <v>759</v>
      </c>
      <c r="G147" s="26" t="s">
        <v>420</v>
      </c>
      <c r="H147" s="27">
        <v>2.0199999999999996</v>
      </c>
      <c r="I147" s="28">
        <f t="shared" si="18"/>
        <v>1.7169999999999996</v>
      </c>
      <c r="J147" s="28">
        <f t="shared" si="19"/>
        <v>1.5149999999999997</v>
      </c>
      <c r="K147" s="28">
        <f t="shared" si="20"/>
        <v>1.3533999999999997</v>
      </c>
      <c r="L147" s="28">
        <f t="shared" si="21"/>
        <v>1.2523999999999997</v>
      </c>
      <c r="M147" s="28">
        <f t="shared" si="22"/>
        <v>1.1109999999999998</v>
      </c>
      <c r="N147" s="29">
        <f t="shared" si="23"/>
        <v>1.0099999999999998</v>
      </c>
    </row>
    <row r="148" spans="1:14" s="10" customFormat="1" x14ac:dyDescent="0.3">
      <c r="A148" s="25" t="s">
        <v>517</v>
      </c>
      <c r="B148" s="26" t="s">
        <v>432</v>
      </c>
      <c r="C148" s="26" t="s">
        <v>354</v>
      </c>
      <c r="D148" s="26" t="s">
        <v>415</v>
      </c>
      <c r="E148" s="26" t="s">
        <v>706</v>
      </c>
      <c r="F148" s="26" t="s">
        <v>759</v>
      </c>
      <c r="G148" s="26" t="s">
        <v>420</v>
      </c>
      <c r="H148" s="27">
        <v>2.0199999999999996</v>
      </c>
      <c r="I148" s="28">
        <f t="shared" si="18"/>
        <v>1.7169999999999996</v>
      </c>
      <c r="J148" s="28">
        <f t="shared" si="19"/>
        <v>1.5149999999999997</v>
      </c>
      <c r="K148" s="28">
        <f t="shared" si="20"/>
        <v>1.3533999999999997</v>
      </c>
      <c r="L148" s="28">
        <f t="shared" si="21"/>
        <v>1.2523999999999997</v>
      </c>
      <c r="M148" s="28">
        <f t="shared" si="22"/>
        <v>1.1109999999999998</v>
      </c>
      <c r="N148" s="29">
        <f t="shared" si="23"/>
        <v>1.0099999999999998</v>
      </c>
    </row>
    <row r="149" spans="1:14" s="10" customFormat="1" x14ac:dyDescent="0.3">
      <c r="A149" s="25" t="s">
        <v>493</v>
      </c>
      <c r="B149" s="26" t="s">
        <v>432</v>
      </c>
      <c r="C149" s="26" t="s">
        <v>354</v>
      </c>
      <c r="D149" s="26" t="s">
        <v>415</v>
      </c>
      <c r="E149" s="26" t="s">
        <v>748</v>
      </c>
      <c r="F149" s="26" t="s">
        <v>758</v>
      </c>
      <c r="G149" s="26" t="s">
        <v>420</v>
      </c>
      <c r="H149" s="27">
        <v>2.0199999999999996</v>
      </c>
      <c r="I149" s="28">
        <f t="shared" si="18"/>
        <v>1.7169999999999996</v>
      </c>
      <c r="J149" s="28">
        <f t="shared" si="19"/>
        <v>1.5149999999999997</v>
      </c>
      <c r="K149" s="28">
        <f t="shared" si="20"/>
        <v>1.3533999999999997</v>
      </c>
      <c r="L149" s="28">
        <f t="shared" si="21"/>
        <v>1.2523999999999997</v>
      </c>
      <c r="M149" s="28">
        <f t="shared" si="22"/>
        <v>1.1109999999999998</v>
      </c>
      <c r="N149" s="29">
        <f t="shared" si="23"/>
        <v>1.0099999999999998</v>
      </c>
    </row>
    <row r="150" spans="1:14" s="10" customFormat="1" x14ac:dyDescent="0.3">
      <c r="A150" s="25" t="s">
        <v>494</v>
      </c>
      <c r="B150" s="26" t="s">
        <v>432</v>
      </c>
      <c r="C150" s="26" t="s">
        <v>354</v>
      </c>
      <c r="D150" s="26" t="s">
        <v>415</v>
      </c>
      <c r="E150" s="26" t="s">
        <v>749</v>
      </c>
      <c r="F150" s="26" t="s">
        <v>758</v>
      </c>
      <c r="G150" s="26" t="s">
        <v>420</v>
      </c>
      <c r="H150" s="27">
        <v>2.0199999999999996</v>
      </c>
      <c r="I150" s="28">
        <f t="shared" si="18"/>
        <v>1.7169999999999996</v>
      </c>
      <c r="J150" s="28">
        <f t="shared" si="19"/>
        <v>1.5149999999999997</v>
      </c>
      <c r="K150" s="28">
        <f t="shared" si="20"/>
        <v>1.3533999999999997</v>
      </c>
      <c r="L150" s="28">
        <f t="shared" si="21"/>
        <v>1.2523999999999997</v>
      </c>
      <c r="M150" s="28">
        <f t="shared" si="22"/>
        <v>1.1109999999999998</v>
      </c>
      <c r="N150" s="29">
        <f t="shared" si="23"/>
        <v>1.0099999999999998</v>
      </c>
    </row>
    <row r="151" spans="1:14" s="10" customFormat="1" x14ac:dyDescent="0.3">
      <c r="A151" s="30" t="s">
        <v>909</v>
      </c>
      <c r="B151" s="26" t="s">
        <v>432</v>
      </c>
      <c r="C151" s="26" t="s">
        <v>354</v>
      </c>
      <c r="D151" s="26" t="s">
        <v>415</v>
      </c>
      <c r="E151" s="30" t="s">
        <v>536</v>
      </c>
      <c r="F151" s="30"/>
      <c r="G151" s="30" t="s">
        <v>420</v>
      </c>
      <c r="H151" s="27">
        <v>2.02</v>
      </c>
      <c r="I151" s="28">
        <f t="shared" si="18"/>
        <v>1.7170000000000001</v>
      </c>
      <c r="J151" s="28">
        <f t="shared" si="19"/>
        <v>1.5150000000000001</v>
      </c>
      <c r="K151" s="28">
        <f t="shared" si="20"/>
        <v>1.3533999999999999</v>
      </c>
      <c r="L151" s="28">
        <f t="shared" si="21"/>
        <v>1.2524</v>
      </c>
      <c r="M151" s="28">
        <f t="shared" si="22"/>
        <v>1.111</v>
      </c>
      <c r="N151" s="29">
        <f t="shared" si="23"/>
        <v>1.01</v>
      </c>
    </row>
    <row r="152" spans="1:14" s="10" customFormat="1" x14ac:dyDescent="0.3">
      <c r="A152" s="25" t="s">
        <v>538</v>
      </c>
      <c r="B152" s="26" t="s">
        <v>432</v>
      </c>
      <c r="C152" s="26" t="s">
        <v>354</v>
      </c>
      <c r="D152" s="26" t="s">
        <v>415</v>
      </c>
      <c r="E152" s="26" t="s">
        <v>711</v>
      </c>
      <c r="F152" s="26" t="s">
        <v>759</v>
      </c>
      <c r="G152" s="26" t="s">
        <v>420</v>
      </c>
      <c r="H152" s="27">
        <v>2.0199999999999996</v>
      </c>
      <c r="I152" s="28">
        <f t="shared" si="18"/>
        <v>1.7169999999999996</v>
      </c>
      <c r="J152" s="28">
        <f t="shared" si="19"/>
        <v>1.5149999999999997</v>
      </c>
      <c r="K152" s="28">
        <f t="shared" si="20"/>
        <v>1.3533999999999997</v>
      </c>
      <c r="L152" s="28">
        <f t="shared" si="21"/>
        <v>1.2523999999999997</v>
      </c>
      <c r="M152" s="28">
        <f t="shared" si="22"/>
        <v>1.1109999999999998</v>
      </c>
      <c r="N152" s="29">
        <f t="shared" si="23"/>
        <v>1.0099999999999998</v>
      </c>
    </row>
    <row r="153" spans="1:14" s="10" customFormat="1" x14ac:dyDescent="0.3">
      <c r="A153" s="25" t="s">
        <v>526</v>
      </c>
      <c r="B153" s="26" t="s">
        <v>432</v>
      </c>
      <c r="C153" s="26" t="s">
        <v>354</v>
      </c>
      <c r="D153" s="26" t="s">
        <v>415</v>
      </c>
      <c r="E153" s="26" t="s">
        <v>525</v>
      </c>
      <c r="F153" s="26" t="s">
        <v>759</v>
      </c>
      <c r="G153" s="26" t="s">
        <v>420</v>
      </c>
      <c r="H153" s="27">
        <v>2.0199999999999996</v>
      </c>
      <c r="I153" s="28">
        <f t="shared" si="18"/>
        <v>1.7169999999999996</v>
      </c>
      <c r="J153" s="28">
        <f t="shared" si="19"/>
        <v>1.5149999999999997</v>
      </c>
      <c r="K153" s="28">
        <f t="shared" si="20"/>
        <v>1.3533999999999997</v>
      </c>
      <c r="L153" s="28">
        <f t="shared" si="21"/>
        <v>1.2523999999999997</v>
      </c>
      <c r="M153" s="28">
        <f t="shared" si="22"/>
        <v>1.1109999999999998</v>
      </c>
      <c r="N153" s="29">
        <f t="shared" si="23"/>
        <v>1.0099999999999998</v>
      </c>
    </row>
    <row r="154" spans="1:14" s="10" customFormat="1" x14ac:dyDescent="0.3">
      <c r="A154" s="25" t="s">
        <v>522</v>
      </c>
      <c r="B154" s="26" t="s">
        <v>432</v>
      </c>
      <c r="C154" s="26" t="s">
        <v>354</v>
      </c>
      <c r="D154" s="26" t="s">
        <v>415</v>
      </c>
      <c r="E154" s="26" t="s">
        <v>708</v>
      </c>
      <c r="F154" s="26" t="s">
        <v>759</v>
      </c>
      <c r="G154" s="26" t="s">
        <v>420</v>
      </c>
      <c r="H154" s="27">
        <v>2.0199999999999996</v>
      </c>
      <c r="I154" s="28">
        <f t="shared" si="18"/>
        <v>1.7169999999999996</v>
      </c>
      <c r="J154" s="28">
        <f t="shared" si="19"/>
        <v>1.5149999999999997</v>
      </c>
      <c r="K154" s="28">
        <f t="shared" si="20"/>
        <v>1.3533999999999997</v>
      </c>
      <c r="L154" s="28">
        <f t="shared" si="21"/>
        <v>1.2523999999999997</v>
      </c>
      <c r="M154" s="28">
        <f t="shared" si="22"/>
        <v>1.1109999999999998</v>
      </c>
      <c r="N154" s="29">
        <f t="shared" si="23"/>
        <v>1.0099999999999998</v>
      </c>
    </row>
    <row r="155" spans="1:14" s="10" customFormat="1" x14ac:dyDescent="0.3">
      <c r="A155" s="25" t="s">
        <v>88</v>
      </c>
      <c r="B155" s="26" t="s">
        <v>432</v>
      </c>
      <c r="C155" s="26" t="s">
        <v>354</v>
      </c>
      <c r="D155" s="26" t="s">
        <v>415</v>
      </c>
      <c r="E155" s="26" t="s">
        <v>398</v>
      </c>
      <c r="F155" s="26" t="s">
        <v>760</v>
      </c>
      <c r="G155" s="26" t="s">
        <v>420</v>
      </c>
      <c r="H155" s="27">
        <v>2.48</v>
      </c>
      <c r="I155" s="28">
        <f t="shared" si="18"/>
        <v>2.1080000000000001</v>
      </c>
      <c r="J155" s="28">
        <f t="shared" si="19"/>
        <v>1.8599999999999999</v>
      </c>
      <c r="K155" s="28">
        <f t="shared" si="20"/>
        <v>1.6616</v>
      </c>
      <c r="L155" s="28">
        <f t="shared" si="21"/>
        <v>1.5375999999999999</v>
      </c>
      <c r="M155" s="28">
        <f t="shared" si="22"/>
        <v>1.3639999999999999</v>
      </c>
      <c r="N155" s="29">
        <f t="shared" si="23"/>
        <v>1.24</v>
      </c>
    </row>
    <row r="156" spans="1:14" s="10" customFormat="1" x14ac:dyDescent="0.3">
      <c r="A156" s="25" t="s">
        <v>89</v>
      </c>
      <c r="B156" s="26" t="s">
        <v>432</v>
      </c>
      <c r="C156" s="26" t="s">
        <v>354</v>
      </c>
      <c r="D156" s="26" t="s">
        <v>415</v>
      </c>
      <c r="E156" s="26" t="s">
        <v>400</v>
      </c>
      <c r="F156" s="26" t="s">
        <v>759</v>
      </c>
      <c r="G156" s="26" t="s">
        <v>420</v>
      </c>
      <c r="H156" s="27">
        <v>2.48</v>
      </c>
      <c r="I156" s="28">
        <f t="shared" si="18"/>
        <v>2.1080000000000001</v>
      </c>
      <c r="J156" s="28">
        <f t="shared" si="19"/>
        <v>1.8599999999999999</v>
      </c>
      <c r="K156" s="28">
        <f t="shared" si="20"/>
        <v>1.6616</v>
      </c>
      <c r="L156" s="28">
        <f t="shared" si="21"/>
        <v>1.5375999999999999</v>
      </c>
      <c r="M156" s="28">
        <f t="shared" si="22"/>
        <v>1.3639999999999999</v>
      </c>
      <c r="N156" s="29">
        <f t="shared" si="23"/>
        <v>1.24</v>
      </c>
    </row>
    <row r="157" spans="1:14" s="10" customFormat="1" x14ac:dyDescent="0.3">
      <c r="A157" s="25" t="s">
        <v>592</v>
      </c>
      <c r="B157" s="26" t="s">
        <v>432</v>
      </c>
      <c r="C157" s="26" t="s">
        <v>354</v>
      </c>
      <c r="D157" s="26" t="s">
        <v>415</v>
      </c>
      <c r="E157" s="26" t="s">
        <v>434</v>
      </c>
      <c r="F157" s="26" t="s">
        <v>751</v>
      </c>
      <c r="G157" s="26" t="s">
        <v>420</v>
      </c>
      <c r="H157" s="27">
        <v>2.48</v>
      </c>
      <c r="I157" s="28">
        <f t="shared" si="18"/>
        <v>2.1080000000000001</v>
      </c>
      <c r="J157" s="28">
        <f t="shared" si="19"/>
        <v>1.8599999999999999</v>
      </c>
      <c r="K157" s="28">
        <f t="shared" si="20"/>
        <v>1.6616</v>
      </c>
      <c r="L157" s="28">
        <f t="shared" si="21"/>
        <v>1.5375999999999999</v>
      </c>
      <c r="M157" s="28">
        <f t="shared" si="22"/>
        <v>1.3639999999999999</v>
      </c>
      <c r="N157" s="29">
        <f t="shared" si="23"/>
        <v>1.24</v>
      </c>
    </row>
    <row r="158" spans="1:14" s="10" customFormat="1" x14ac:dyDescent="0.3">
      <c r="A158" s="25" t="s">
        <v>91</v>
      </c>
      <c r="B158" s="39" t="s">
        <v>426</v>
      </c>
      <c r="C158" s="33" t="s">
        <v>354</v>
      </c>
      <c r="D158" s="33" t="s">
        <v>359</v>
      </c>
      <c r="E158" s="33" t="s">
        <v>387</v>
      </c>
      <c r="F158" s="26" t="s">
        <v>762</v>
      </c>
      <c r="G158" s="33" t="s">
        <v>427</v>
      </c>
      <c r="H158" s="38">
        <v>1.65</v>
      </c>
      <c r="I158" s="28">
        <f t="shared" si="18"/>
        <v>1.4024999999999999</v>
      </c>
      <c r="J158" s="28">
        <f t="shared" si="19"/>
        <v>1.2374999999999998</v>
      </c>
      <c r="K158" s="28">
        <f t="shared" si="20"/>
        <v>1.1054999999999999</v>
      </c>
      <c r="L158" s="28">
        <f t="shared" si="21"/>
        <v>1.0229999999999999</v>
      </c>
      <c r="M158" s="28">
        <f t="shared" si="22"/>
        <v>0.90749999999999997</v>
      </c>
      <c r="N158" s="29">
        <f t="shared" si="23"/>
        <v>0.82499999999999996</v>
      </c>
    </row>
    <row r="159" spans="1:14" s="10" customFormat="1" x14ac:dyDescent="0.3">
      <c r="A159" s="25" t="s">
        <v>92</v>
      </c>
      <c r="B159" s="39" t="s">
        <v>426</v>
      </c>
      <c r="C159" s="33" t="s">
        <v>354</v>
      </c>
      <c r="D159" s="33" t="s">
        <v>359</v>
      </c>
      <c r="E159" s="33" t="s">
        <v>433</v>
      </c>
      <c r="F159" s="26" t="s">
        <v>763</v>
      </c>
      <c r="G159" s="33" t="s">
        <v>427</v>
      </c>
      <c r="H159" s="38">
        <v>1.65</v>
      </c>
      <c r="I159" s="28">
        <f t="shared" si="18"/>
        <v>1.4024999999999999</v>
      </c>
      <c r="J159" s="28">
        <f t="shared" si="19"/>
        <v>1.2374999999999998</v>
      </c>
      <c r="K159" s="28">
        <f t="shared" si="20"/>
        <v>1.1054999999999999</v>
      </c>
      <c r="L159" s="28">
        <f t="shared" si="21"/>
        <v>1.0229999999999999</v>
      </c>
      <c r="M159" s="28">
        <f t="shared" si="22"/>
        <v>0.90749999999999997</v>
      </c>
      <c r="N159" s="29">
        <f t="shared" si="23"/>
        <v>0.82499999999999996</v>
      </c>
    </row>
    <row r="160" spans="1:14" s="10" customFormat="1" x14ac:dyDescent="0.3">
      <c r="A160" s="30" t="s">
        <v>730</v>
      </c>
      <c r="B160" s="30" t="s">
        <v>426</v>
      </c>
      <c r="C160" s="30" t="s">
        <v>354</v>
      </c>
      <c r="D160" s="30" t="s">
        <v>359</v>
      </c>
      <c r="E160" s="30" t="s">
        <v>720</v>
      </c>
      <c r="F160" s="26" t="s">
        <v>751</v>
      </c>
      <c r="G160" s="30" t="s">
        <v>427</v>
      </c>
      <c r="H160" s="36">
        <v>1.65</v>
      </c>
      <c r="I160" s="28">
        <f t="shared" si="18"/>
        <v>1.4024999999999999</v>
      </c>
      <c r="J160" s="28">
        <f t="shared" si="19"/>
        <v>1.2374999999999998</v>
      </c>
      <c r="K160" s="28">
        <f t="shared" si="20"/>
        <v>1.1054999999999999</v>
      </c>
      <c r="L160" s="28">
        <f t="shared" si="21"/>
        <v>1.0229999999999999</v>
      </c>
      <c r="M160" s="28">
        <f t="shared" si="22"/>
        <v>0.90749999999999997</v>
      </c>
      <c r="N160" s="29">
        <f t="shared" si="23"/>
        <v>0.82499999999999996</v>
      </c>
    </row>
    <row r="161" spans="1:14" s="10" customFormat="1" x14ac:dyDescent="0.3">
      <c r="A161" s="25" t="s">
        <v>94</v>
      </c>
      <c r="B161" s="39" t="s">
        <v>426</v>
      </c>
      <c r="C161" s="33" t="s">
        <v>354</v>
      </c>
      <c r="D161" s="33" t="s">
        <v>359</v>
      </c>
      <c r="E161" s="33" t="s">
        <v>434</v>
      </c>
      <c r="F161" s="26" t="s">
        <v>751</v>
      </c>
      <c r="G161" s="33" t="s">
        <v>427</v>
      </c>
      <c r="H161" s="38">
        <v>2.0199999999999996</v>
      </c>
      <c r="I161" s="28">
        <f t="shared" si="18"/>
        <v>1.7169999999999996</v>
      </c>
      <c r="J161" s="28">
        <f t="shared" si="19"/>
        <v>1.5149999999999997</v>
      </c>
      <c r="K161" s="28">
        <f t="shared" si="20"/>
        <v>1.3533999999999997</v>
      </c>
      <c r="L161" s="28">
        <f t="shared" si="21"/>
        <v>1.2523999999999997</v>
      </c>
      <c r="M161" s="28">
        <f t="shared" si="22"/>
        <v>1.1109999999999998</v>
      </c>
      <c r="N161" s="29">
        <f t="shared" si="23"/>
        <v>1.0099999999999998</v>
      </c>
    </row>
    <row r="162" spans="1:14" s="10" customFormat="1" x14ac:dyDescent="0.3">
      <c r="A162" s="25" t="s">
        <v>96</v>
      </c>
      <c r="B162" s="39" t="s">
        <v>435</v>
      </c>
      <c r="C162" s="33" t="s">
        <v>354</v>
      </c>
      <c r="D162" s="33" t="s">
        <v>359</v>
      </c>
      <c r="E162" s="33" t="s">
        <v>464</v>
      </c>
      <c r="F162" s="26" t="s">
        <v>751</v>
      </c>
      <c r="G162" s="26" t="s">
        <v>459</v>
      </c>
      <c r="H162" s="27">
        <v>2.7899999999999996</v>
      </c>
      <c r="I162" s="28">
        <f t="shared" si="18"/>
        <v>2.3714999999999997</v>
      </c>
      <c r="J162" s="28">
        <f t="shared" si="19"/>
        <v>2.0924999999999998</v>
      </c>
      <c r="K162" s="28">
        <f t="shared" si="20"/>
        <v>1.8692999999999995</v>
      </c>
      <c r="L162" s="28">
        <f t="shared" si="21"/>
        <v>1.7297999999999998</v>
      </c>
      <c r="M162" s="28">
        <f t="shared" si="22"/>
        <v>1.5344999999999998</v>
      </c>
      <c r="N162" s="29">
        <f t="shared" si="23"/>
        <v>1.3949999999999998</v>
      </c>
    </row>
    <row r="163" spans="1:14" s="10" customFormat="1" x14ac:dyDescent="0.3">
      <c r="A163" s="25" t="s">
        <v>117</v>
      </c>
      <c r="B163" s="26" t="s">
        <v>358</v>
      </c>
      <c r="C163" s="26" t="s">
        <v>354</v>
      </c>
      <c r="D163" s="26" t="s">
        <v>359</v>
      </c>
      <c r="E163" s="26" t="s">
        <v>347</v>
      </c>
      <c r="F163" s="26" t="s">
        <v>763</v>
      </c>
      <c r="G163" s="26" t="s">
        <v>407</v>
      </c>
      <c r="H163" s="27">
        <v>1.08</v>
      </c>
      <c r="I163" s="28">
        <f t="shared" si="18"/>
        <v>0.91800000000000004</v>
      </c>
      <c r="J163" s="28">
        <f t="shared" si="19"/>
        <v>0.81</v>
      </c>
      <c r="K163" s="28">
        <f t="shared" si="20"/>
        <v>0.72360000000000002</v>
      </c>
      <c r="L163" s="28">
        <f t="shared" si="21"/>
        <v>0.66959999999999997</v>
      </c>
      <c r="M163" s="28">
        <f t="shared" si="22"/>
        <v>0.59400000000000008</v>
      </c>
      <c r="N163" s="29">
        <f t="shared" si="23"/>
        <v>0.54</v>
      </c>
    </row>
    <row r="164" spans="1:14" s="10" customFormat="1" x14ac:dyDescent="0.3">
      <c r="A164" s="25" t="s">
        <v>118</v>
      </c>
      <c r="B164" s="26" t="s">
        <v>358</v>
      </c>
      <c r="C164" s="26" t="s">
        <v>354</v>
      </c>
      <c r="D164" s="26" t="s">
        <v>359</v>
      </c>
      <c r="E164" s="26" t="s">
        <v>378</v>
      </c>
      <c r="F164" s="26" t="s">
        <v>762</v>
      </c>
      <c r="G164" s="26" t="s">
        <v>407</v>
      </c>
      <c r="H164" s="27">
        <v>1.08</v>
      </c>
      <c r="I164" s="28">
        <f t="shared" si="18"/>
        <v>0.91800000000000004</v>
      </c>
      <c r="J164" s="28">
        <f t="shared" si="19"/>
        <v>0.81</v>
      </c>
      <c r="K164" s="28">
        <f t="shared" si="20"/>
        <v>0.72360000000000002</v>
      </c>
      <c r="L164" s="28">
        <f t="shared" si="21"/>
        <v>0.66959999999999997</v>
      </c>
      <c r="M164" s="28">
        <f t="shared" si="22"/>
        <v>0.59400000000000008</v>
      </c>
      <c r="N164" s="29">
        <f t="shared" si="23"/>
        <v>0.54</v>
      </c>
    </row>
    <row r="165" spans="1:14" s="10" customFormat="1" x14ac:dyDescent="0.3">
      <c r="A165" s="25" t="s">
        <v>120</v>
      </c>
      <c r="B165" s="26" t="s">
        <v>358</v>
      </c>
      <c r="C165" s="26" t="s">
        <v>354</v>
      </c>
      <c r="D165" s="26" t="s">
        <v>359</v>
      </c>
      <c r="E165" s="26" t="s">
        <v>380</v>
      </c>
      <c r="F165" s="26" t="s">
        <v>764</v>
      </c>
      <c r="G165" s="26" t="s">
        <v>407</v>
      </c>
      <c r="H165" s="27">
        <v>1.08</v>
      </c>
      <c r="I165" s="28">
        <f t="shared" si="18"/>
        <v>0.91800000000000004</v>
      </c>
      <c r="J165" s="28">
        <f t="shared" si="19"/>
        <v>0.81</v>
      </c>
      <c r="K165" s="28">
        <f t="shared" si="20"/>
        <v>0.72360000000000002</v>
      </c>
      <c r="L165" s="28">
        <f t="shared" si="21"/>
        <v>0.66959999999999997</v>
      </c>
      <c r="M165" s="28">
        <f t="shared" si="22"/>
        <v>0.59400000000000008</v>
      </c>
      <c r="N165" s="29">
        <f t="shared" si="23"/>
        <v>0.54</v>
      </c>
    </row>
    <row r="166" spans="1:14" s="10" customFormat="1" x14ac:dyDescent="0.3">
      <c r="A166" s="25" t="s">
        <v>122</v>
      </c>
      <c r="B166" s="26" t="s">
        <v>358</v>
      </c>
      <c r="C166" s="26" t="s">
        <v>354</v>
      </c>
      <c r="D166" s="26" t="s">
        <v>359</v>
      </c>
      <c r="E166" s="26" t="s">
        <v>360</v>
      </c>
      <c r="F166" s="26" t="s">
        <v>751</v>
      </c>
      <c r="G166" s="26" t="s">
        <v>407</v>
      </c>
      <c r="H166" s="27">
        <v>1.08</v>
      </c>
      <c r="I166" s="28">
        <f t="shared" si="18"/>
        <v>0.91800000000000004</v>
      </c>
      <c r="J166" s="28">
        <f t="shared" si="19"/>
        <v>0.81</v>
      </c>
      <c r="K166" s="28">
        <f t="shared" si="20"/>
        <v>0.72360000000000002</v>
      </c>
      <c r="L166" s="28">
        <f t="shared" si="21"/>
        <v>0.66959999999999997</v>
      </c>
      <c r="M166" s="28">
        <f t="shared" si="22"/>
        <v>0.59400000000000008</v>
      </c>
      <c r="N166" s="29">
        <f t="shared" si="23"/>
        <v>0.54</v>
      </c>
    </row>
    <row r="167" spans="1:14" s="10" customFormat="1" x14ac:dyDescent="0.3">
      <c r="A167" s="25" t="s">
        <v>123</v>
      </c>
      <c r="B167" s="26" t="s">
        <v>358</v>
      </c>
      <c r="C167" s="26" t="s">
        <v>354</v>
      </c>
      <c r="D167" s="26" t="s">
        <v>359</v>
      </c>
      <c r="E167" s="26" t="s">
        <v>362</v>
      </c>
      <c r="F167" s="26" t="s">
        <v>755</v>
      </c>
      <c r="G167" s="26" t="s">
        <v>407</v>
      </c>
      <c r="H167" s="27">
        <v>1.08</v>
      </c>
      <c r="I167" s="28">
        <f t="shared" si="18"/>
        <v>0.91800000000000004</v>
      </c>
      <c r="J167" s="28">
        <f t="shared" si="19"/>
        <v>0.81</v>
      </c>
      <c r="K167" s="28">
        <f t="shared" si="20"/>
        <v>0.72360000000000002</v>
      </c>
      <c r="L167" s="28">
        <f t="shared" si="21"/>
        <v>0.66959999999999997</v>
      </c>
      <c r="M167" s="28">
        <f t="shared" si="22"/>
        <v>0.59400000000000008</v>
      </c>
      <c r="N167" s="29">
        <f t="shared" si="23"/>
        <v>0.54</v>
      </c>
    </row>
    <row r="168" spans="1:14" s="10" customFormat="1" x14ac:dyDescent="0.3">
      <c r="A168" s="25" t="s">
        <v>124</v>
      </c>
      <c r="B168" s="26" t="s">
        <v>358</v>
      </c>
      <c r="C168" s="26" t="s">
        <v>354</v>
      </c>
      <c r="D168" s="26" t="s">
        <v>359</v>
      </c>
      <c r="E168" s="26" t="s">
        <v>363</v>
      </c>
      <c r="F168" s="33" t="s">
        <v>762</v>
      </c>
      <c r="G168" s="26" t="s">
        <v>407</v>
      </c>
      <c r="H168" s="27">
        <v>1.08</v>
      </c>
      <c r="I168" s="28">
        <f t="shared" si="18"/>
        <v>0.91800000000000004</v>
      </c>
      <c r="J168" s="28">
        <f t="shared" si="19"/>
        <v>0.81</v>
      </c>
      <c r="K168" s="28">
        <f t="shared" si="20"/>
        <v>0.72360000000000002</v>
      </c>
      <c r="L168" s="28">
        <f t="shared" si="21"/>
        <v>0.66959999999999997</v>
      </c>
      <c r="M168" s="28">
        <f t="shared" si="22"/>
        <v>0.59400000000000008</v>
      </c>
      <c r="N168" s="29">
        <f t="shared" si="23"/>
        <v>0.54</v>
      </c>
    </row>
    <row r="169" spans="1:14" s="10" customFormat="1" x14ac:dyDescent="0.3">
      <c r="A169" s="25" t="s">
        <v>125</v>
      </c>
      <c r="B169" s="26" t="s">
        <v>358</v>
      </c>
      <c r="C169" s="26" t="s">
        <v>354</v>
      </c>
      <c r="D169" s="26" t="s">
        <v>359</v>
      </c>
      <c r="E169" s="26" t="s">
        <v>364</v>
      </c>
      <c r="F169" s="26" t="s">
        <v>752</v>
      </c>
      <c r="G169" s="26" t="s">
        <v>407</v>
      </c>
      <c r="H169" s="27">
        <v>1.08</v>
      </c>
      <c r="I169" s="28">
        <f t="shared" si="18"/>
        <v>0.91800000000000004</v>
      </c>
      <c r="J169" s="28">
        <f t="shared" si="19"/>
        <v>0.81</v>
      </c>
      <c r="K169" s="28">
        <f t="shared" si="20"/>
        <v>0.72360000000000002</v>
      </c>
      <c r="L169" s="28">
        <f t="shared" si="21"/>
        <v>0.66959999999999997</v>
      </c>
      <c r="M169" s="28">
        <f t="shared" si="22"/>
        <v>0.59400000000000008</v>
      </c>
      <c r="N169" s="29">
        <f t="shared" si="23"/>
        <v>0.54</v>
      </c>
    </row>
    <row r="170" spans="1:14" s="10" customFormat="1" x14ac:dyDescent="0.3">
      <c r="A170" s="25" t="s">
        <v>126</v>
      </c>
      <c r="B170" s="26" t="s">
        <v>358</v>
      </c>
      <c r="C170" s="26" t="s">
        <v>354</v>
      </c>
      <c r="D170" s="26" t="s">
        <v>359</v>
      </c>
      <c r="E170" s="26" t="s">
        <v>365</v>
      </c>
      <c r="F170" s="26" t="s">
        <v>753</v>
      </c>
      <c r="G170" s="26" t="s">
        <v>407</v>
      </c>
      <c r="H170" s="27">
        <v>1.08</v>
      </c>
      <c r="I170" s="28">
        <f t="shared" si="18"/>
        <v>0.91800000000000004</v>
      </c>
      <c r="J170" s="28">
        <f t="shared" si="19"/>
        <v>0.81</v>
      </c>
      <c r="K170" s="28">
        <f t="shared" si="20"/>
        <v>0.72360000000000002</v>
      </c>
      <c r="L170" s="28">
        <f t="shared" si="21"/>
        <v>0.66959999999999997</v>
      </c>
      <c r="M170" s="28">
        <f t="shared" si="22"/>
        <v>0.59400000000000008</v>
      </c>
      <c r="N170" s="29">
        <f t="shared" si="23"/>
        <v>0.54</v>
      </c>
    </row>
    <row r="171" spans="1:14" s="10" customFormat="1" x14ac:dyDescent="0.3">
      <c r="A171" s="25" t="s">
        <v>127</v>
      </c>
      <c r="B171" s="26" t="s">
        <v>358</v>
      </c>
      <c r="C171" s="26" t="s">
        <v>354</v>
      </c>
      <c r="D171" s="26" t="s">
        <v>359</v>
      </c>
      <c r="E171" s="26" t="s">
        <v>366</v>
      </c>
      <c r="F171" s="26" t="s">
        <v>756</v>
      </c>
      <c r="G171" s="26" t="s">
        <v>407</v>
      </c>
      <c r="H171" s="27">
        <v>1.08</v>
      </c>
      <c r="I171" s="28">
        <f t="shared" si="18"/>
        <v>0.91800000000000004</v>
      </c>
      <c r="J171" s="28">
        <f t="shared" si="19"/>
        <v>0.81</v>
      </c>
      <c r="K171" s="28">
        <f t="shared" si="20"/>
        <v>0.72360000000000002</v>
      </c>
      <c r="L171" s="28">
        <f t="shared" si="21"/>
        <v>0.66959999999999997</v>
      </c>
      <c r="M171" s="28">
        <f t="shared" si="22"/>
        <v>0.59400000000000008</v>
      </c>
      <c r="N171" s="29">
        <f t="shared" si="23"/>
        <v>0.54</v>
      </c>
    </row>
    <row r="172" spans="1:14" s="10" customFormat="1" x14ac:dyDescent="0.3">
      <c r="A172" s="25" t="s">
        <v>128</v>
      </c>
      <c r="B172" s="26" t="s">
        <v>358</v>
      </c>
      <c r="C172" s="26" t="s">
        <v>354</v>
      </c>
      <c r="D172" s="26" t="s">
        <v>359</v>
      </c>
      <c r="E172" s="26" t="s">
        <v>367</v>
      </c>
      <c r="F172" s="26" t="s">
        <v>754</v>
      </c>
      <c r="G172" s="26" t="s">
        <v>407</v>
      </c>
      <c r="H172" s="27">
        <v>1.08</v>
      </c>
      <c r="I172" s="28">
        <f t="shared" si="18"/>
        <v>0.91800000000000004</v>
      </c>
      <c r="J172" s="28">
        <f t="shared" si="19"/>
        <v>0.81</v>
      </c>
      <c r="K172" s="28">
        <f t="shared" si="20"/>
        <v>0.72360000000000002</v>
      </c>
      <c r="L172" s="28">
        <f t="shared" si="21"/>
        <v>0.66959999999999997</v>
      </c>
      <c r="M172" s="28">
        <f t="shared" si="22"/>
        <v>0.59400000000000008</v>
      </c>
      <c r="N172" s="29">
        <f t="shared" si="23"/>
        <v>0.54</v>
      </c>
    </row>
    <row r="173" spans="1:14" s="10" customFormat="1" x14ac:dyDescent="0.3">
      <c r="A173" s="25" t="s">
        <v>129</v>
      </c>
      <c r="B173" s="26" t="s">
        <v>358</v>
      </c>
      <c r="C173" s="26" t="s">
        <v>354</v>
      </c>
      <c r="D173" s="26" t="s">
        <v>359</v>
      </c>
      <c r="E173" s="26" t="s">
        <v>368</v>
      </c>
      <c r="F173" s="26" t="s">
        <v>762</v>
      </c>
      <c r="G173" s="26" t="s">
        <v>407</v>
      </c>
      <c r="H173" s="27">
        <v>1.08</v>
      </c>
      <c r="I173" s="28">
        <f t="shared" si="18"/>
        <v>0.91800000000000004</v>
      </c>
      <c r="J173" s="28">
        <f t="shared" si="19"/>
        <v>0.81</v>
      </c>
      <c r="K173" s="28">
        <f t="shared" si="20"/>
        <v>0.72360000000000002</v>
      </c>
      <c r="L173" s="28">
        <f t="shared" si="21"/>
        <v>0.66959999999999997</v>
      </c>
      <c r="M173" s="28">
        <f t="shared" si="22"/>
        <v>0.59400000000000008</v>
      </c>
      <c r="N173" s="29">
        <f t="shared" si="23"/>
        <v>0.54</v>
      </c>
    </row>
    <row r="174" spans="1:14" s="10" customFormat="1" x14ac:dyDescent="0.3">
      <c r="A174" s="25" t="s">
        <v>130</v>
      </c>
      <c r="B174" s="26" t="s">
        <v>358</v>
      </c>
      <c r="C174" s="26" t="s">
        <v>354</v>
      </c>
      <c r="D174" s="26" t="s">
        <v>359</v>
      </c>
      <c r="E174" s="26" t="s">
        <v>382</v>
      </c>
      <c r="F174" s="26" t="s">
        <v>762</v>
      </c>
      <c r="G174" s="26" t="s">
        <v>407</v>
      </c>
      <c r="H174" s="27">
        <v>1.08</v>
      </c>
      <c r="I174" s="28">
        <f t="shared" si="18"/>
        <v>0.91800000000000004</v>
      </c>
      <c r="J174" s="28">
        <f t="shared" si="19"/>
        <v>0.81</v>
      </c>
      <c r="K174" s="28">
        <f t="shared" si="20"/>
        <v>0.72360000000000002</v>
      </c>
      <c r="L174" s="28">
        <f t="shared" si="21"/>
        <v>0.66959999999999997</v>
      </c>
      <c r="M174" s="28">
        <f t="shared" si="22"/>
        <v>0.59400000000000008</v>
      </c>
      <c r="N174" s="29">
        <f t="shared" si="23"/>
        <v>0.54</v>
      </c>
    </row>
    <row r="175" spans="1:14" s="10" customFormat="1" x14ac:dyDescent="0.3">
      <c r="A175" s="25" t="s">
        <v>131</v>
      </c>
      <c r="B175" s="26" t="s">
        <v>358</v>
      </c>
      <c r="C175" s="26" t="s">
        <v>354</v>
      </c>
      <c r="D175" s="26" t="s">
        <v>359</v>
      </c>
      <c r="E175" s="26" t="s">
        <v>383</v>
      </c>
      <c r="F175" s="26" t="s">
        <v>765</v>
      </c>
      <c r="G175" s="26" t="s">
        <v>407</v>
      </c>
      <c r="H175" s="27">
        <v>1.08</v>
      </c>
      <c r="I175" s="28">
        <f t="shared" si="18"/>
        <v>0.91800000000000004</v>
      </c>
      <c r="J175" s="28">
        <f t="shared" si="19"/>
        <v>0.81</v>
      </c>
      <c r="K175" s="28">
        <f t="shared" si="20"/>
        <v>0.72360000000000002</v>
      </c>
      <c r="L175" s="28">
        <f t="shared" si="21"/>
        <v>0.66959999999999997</v>
      </c>
      <c r="M175" s="28">
        <f t="shared" si="22"/>
        <v>0.59400000000000008</v>
      </c>
      <c r="N175" s="29">
        <f t="shared" si="23"/>
        <v>0.54</v>
      </c>
    </row>
    <row r="176" spans="1:14" s="10" customFormat="1" x14ac:dyDescent="0.3">
      <c r="A176" s="25" t="s">
        <v>132</v>
      </c>
      <c r="B176" s="26" t="s">
        <v>358</v>
      </c>
      <c r="C176" s="26" t="s">
        <v>354</v>
      </c>
      <c r="D176" s="26" t="s">
        <v>359</v>
      </c>
      <c r="E176" s="26" t="s">
        <v>384</v>
      </c>
      <c r="F176" s="31" t="s">
        <v>763</v>
      </c>
      <c r="G176" s="26" t="s">
        <v>407</v>
      </c>
      <c r="H176" s="27">
        <v>1.08</v>
      </c>
      <c r="I176" s="28">
        <f t="shared" si="18"/>
        <v>0.91800000000000004</v>
      </c>
      <c r="J176" s="28">
        <f t="shared" si="19"/>
        <v>0.81</v>
      </c>
      <c r="K176" s="28">
        <f t="shared" si="20"/>
        <v>0.72360000000000002</v>
      </c>
      <c r="L176" s="28">
        <f t="shared" si="21"/>
        <v>0.66959999999999997</v>
      </c>
      <c r="M176" s="28">
        <f t="shared" si="22"/>
        <v>0.59400000000000008</v>
      </c>
      <c r="N176" s="29">
        <f t="shared" si="23"/>
        <v>0.54</v>
      </c>
    </row>
    <row r="177" spans="1:14" s="10" customFormat="1" x14ac:dyDescent="0.3">
      <c r="A177" s="25" t="s">
        <v>133</v>
      </c>
      <c r="B177" s="26" t="s">
        <v>358</v>
      </c>
      <c r="C177" s="26" t="s">
        <v>354</v>
      </c>
      <c r="D177" s="26" t="s">
        <v>359</v>
      </c>
      <c r="E177" s="26" t="s">
        <v>428</v>
      </c>
      <c r="F177" s="26" t="s">
        <v>762</v>
      </c>
      <c r="G177" s="26" t="s">
        <v>407</v>
      </c>
      <c r="H177" s="27">
        <v>1.08</v>
      </c>
      <c r="I177" s="28">
        <f t="shared" si="18"/>
        <v>0.91800000000000004</v>
      </c>
      <c r="J177" s="28">
        <f t="shared" si="19"/>
        <v>0.81</v>
      </c>
      <c r="K177" s="28">
        <f t="shared" si="20"/>
        <v>0.72360000000000002</v>
      </c>
      <c r="L177" s="28">
        <f t="shared" si="21"/>
        <v>0.66959999999999997</v>
      </c>
      <c r="M177" s="28">
        <f t="shared" si="22"/>
        <v>0.59400000000000008</v>
      </c>
      <c r="N177" s="29">
        <f t="shared" si="23"/>
        <v>0.54</v>
      </c>
    </row>
    <row r="178" spans="1:14" s="10" customFormat="1" x14ac:dyDescent="0.3">
      <c r="A178" s="25" t="s">
        <v>134</v>
      </c>
      <c r="B178" s="26" t="s">
        <v>358</v>
      </c>
      <c r="C178" s="26" t="s">
        <v>354</v>
      </c>
      <c r="D178" s="26" t="s">
        <v>359</v>
      </c>
      <c r="E178" s="26" t="s">
        <v>385</v>
      </c>
      <c r="F178" s="33" t="s">
        <v>763</v>
      </c>
      <c r="G178" s="26" t="s">
        <v>407</v>
      </c>
      <c r="H178" s="27">
        <v>1.08</v>
      </c>
      <c r="I178" s="28">
        <f t="shared" si="18"/>
        <v>0.91800000000000004</v>
      </c>
      <c r="J178" s="28">
        <f t="shared" si="19"/>
        <v>0.81</v>
      </c>
      <c r="K178" s="28">
        <f t="shared" si="20"/>
        <v>0.72360000000000002</v>
      </c>
      <c r="L178" s="28">
        <f t="shared" si="21"/>
        <v>0.66959999999999997</v>
      </c>
      <c r="M178" s="28">
        <f t="shared" si="22"/>
        <v>0.59400000000000008</v>
      </c>
      <c r="N178" s="29">
        <f t="shared" si="23"/>
        <v>0.54</v>
      </c>
    </row>
    <row r="179" spans="1:14" s="10" customFormat="1" x14ac:dyDescent="0.3">
      <c r="A179" s="31" t="s">
        <v>496</v>
      </c>
      <c r="B179" s="31" t="s">
        <v>358</v>
      </c>
      <c r="C179" s="31" t="s">
        <v>354</v>
      </c>
      <c r="D179" s="31" t="s">
        <v>359</v>
      </c>
      <c r="E179" s="31" t="s">
        <v>497</v>
      </c>
      <c r="F179" s="31" t="s">
        <v>763</v>
      </c>
      <c r="G179" s="40">
        <v>200</v>
      </c>
      <c r="H179" s="38">
        <v>1.08</v>
      </c>
      <c r="I179" s="28">
        <f t="shared" si="18"/>
        <v>0.91800000000000004</v>
      </c>
      <c r="J179" s="28">
        <f t="shared" si="19"/>
        <v>0.81</v>
      </c>
      <c r="K179" s="28">
        <f t="shared" si="20"/>
        <v>0.72360000000000002</v>
      </c>
      <c r="L179" s="28">
        <f t="shared" si="21"/>
        <v>0.66959999999999997</v>
      </c>
      <c r="M179" s="28">
        <f t="shared" si="22"/>
        <v>0.59400000000000008</v>
      </c>
      <c r="N179" s="29">
        <f t="shared" si="23"/>
        <v>0.54</v>
      </c>
    </row>
    <row r="180" spans="1:14" s="10" customFormat="1" x14ac:dyDescent="0.3">
      <c r="A180" s="25" t="s">
        <v>135</v>
      </c>
      <c r="B180" s="26" t="s">
        <v>358</v>
      </c>
      <c r="C180" s="26" t="s">
        <v>354</v>
      </c>
      <c r="D180" s="26" t="s">
        <v>359</v>
      </c>
      <c r="E180" s="26" t="s">
        <v>437</v>
      </c>
      <c r="F180" s="26" t="s">
        <v>764</v>
      </c>
      <c r="G180" s="26" t="s">
        <v>407</v>
      </c>
      <c r="H180" s="27">
        <v>1.08</v>
      </c>
      <c r="I180" s="28">
        <f t="shared" si="18"/>
        <v>0.91800000000000004</v>
      </c>
      <c r="J180" s="28">
        <f t="shared" si="19"/>
        <v>0.81</v>
      </c>
      <c r="K180" s="28">
        <f t="shared" si="20"/>
        <v>0.72360000000000002</v>
      </c>
      <c r="L180" s="28">
        <f t="shared" si="21"/>
        <v>0.66959999999999997</v>
      </c>
      <c r="M180" s="28">
        <f t="shared" si="22"/>
        <v>0.59400000000000008</v>
      </c>
      <c r="N180" s="29">
        <f t="shared" si="23"/>
        <v>0.54</v>
      </c>
    </row>
    <row r="181" spans="1:14" s="10" customFormat="1" x14ac:dyDescent="0.3">
      <c r="A181" s="25" t="s">
        <v>137</v>
      </c>
      <c r="B181" s="26" t="s">
        <v>358</v>
      </c>
      <c r="C181" s="26" t="s">
        <v>354</v>
      </c>
      <c r="D181" s="26" t="s">
        <v>359</v>
      </c>
      <c r="E181" s="26" t="s">
        <v>386</v>
      </c>
      <c r="F181" s="26" t="s">
        <v>763</v>
      </c>
      <c r="G181" s="26" t="s">
        <v>407</v>
      </c>
      <c r="H181" s="27">
        <v>1.08</v>
      </c>
      <c r="I181" s="28">
        <f t="shared" si="18"/>
        <v>0.91800000000000004</v>
      </c>
      <c r="J181" s="28">
        <f t="shared" si="19"/>
        <v>0.81</v>
      </c>
      <c r="K181" s="28">
        <f t="shared" si="20"/>
        <v>0.72360000000000002</v>
      </c>
      <c r="L181" s="28">
        <f t="shared" si="21"/>
        <v>0.66959999999999997</v>
      </c>
      <c r="M181" s="28">
        <f t="shared" si="22"/>
        <v>0.59400000000000008</v>
      </c>
      <c r="N181" s="29">
        <f t="shared" si="23"/>
        <v>0.54</v>
      </c>
    </row>
    <row r="182" spans="1:14" s="10" customFormat="1" x14ac:dyDescent="0.3">
      <c r="A182" s="25" t="s">
        <v>982</v>
      </c>
      <c r="B182" s="31" t="s">
        <v>358</v>
      </c>
      <c r="C182" s="31" t="s">
        <v>354</v>
      </c>
      <c r="D182" s="31" t="s">
        <v>359</v>
      </c>
      <c r="E182" s="34" t="s">
        <v>973</v>
      </c>
      <c r="F182" s="35"/>
      <c r="G182" s="31" t="s">
        <v>407</v>
      </c>
      <c r="H182" s="27">
        <v>1.08</v>
      </c>
      <c r="I182" s="28">
        <f t="shared" si="18"/>
        <v>0.91800000000000004</v>
      </c>
      <c r="J182" s="28">
        <f t="shared" si="19"/>
        <v>0.81</v>
      </c>
      <c r="K182" s="28">
        <f t="shared" si="20"/>
        <v>0.72360000000000002</v>
      </c>
      <c r="L182" s="28">
        <f t="shared" si="21"/>
        <v>0.66959999999999997</v>
      </c>
      <c r="M182" s="28">
        <f t="shared" si="22"/>
        <v>0.59400000000000008</v>
      </c>
      <c r="N182" s="29">
        <f t="shared" si="23"/>
        <v>0.54</v>
      </c>
    </row>
    <row r="183" spans="1:14" s="10" customFormat="1" x14ac:dyDescent="0.3">
      <c r="A183" s="25" t="s">
        <v>141</v>
      </c>
      <c r="B183" s="26" t="s">
        <v>358</v>
      </c>
      <c r="C183" s="26" t="s">
        <v>354</v>
      </c>
      <c r="D183" s="26" t="s">
        <v>359</v>
      </c>
      <c r="E183" s="26" t="s">
        <v>387</v>
      </c>
      <c r="F183" s="26" t="s">
        <v>762</v>
      </c>
      <c r="G183" s="26" t="s">
        <v>407</v>
      </c>
      <c r="H183" s="27">
        <v>1.08</v>
      </c>
      <c r="I183" s="28">
        <f t="shared" si="18"/>
        <v>0.91800000000000004</v>
      </c>
      <c r="J183" s="28">
        <f t="shared" si="19"/>
        <v>0.81</v>
      </c>
      <c r="K183" s="28">
        <f t="shared" si="20"/>
        <v>0.72360000000000002</v>
      </c>
      <c r="L183" s="28">
        <f t="shared" si="21"/>
        <v>0.66959999999999997</v>
      </c>
      <c r="M183" s="28">
        <f t="shared" si="22"/>
        <v>0.59400000000000008</v>
      </c>
      <c r="N183" s="29">
        <f t="shared" si="23"/>
        <v>0.54</v>
      </c>
    </row>
    <row r="184" spans="1:14" s="10" customFormat="1" x14ac:dyDescent="0.3">
      <c r="A184" s="25" t="s">
        <v>142</v>
      </c>
      <c r="B184" s="26" t="s">
        <v>358</v>
      </c>
      <c r="C184" s="26" t="s">
        <v>354</v>
      </c>
      <c r="D184" s="26" t="s">
        <v>359</v>
      </c>
      <c r="E184" s="26" t="s">
        <v>388</v>
      </c>
      <c r="F184" s="26" t="s">
        <v>763</v>
      </c>
      <c r="G184" s="26" t="s">
        <v>407</v>
      </c>
      <c r="H184" s="27">
        <v>1.08</v>
      </c>
      <c r="I184" s="28">
        <f t="shared" si="18"/>
        <v>0.91800000000000004</v>
      </c>
      <c r="J184" s="28">
        <f t="shared" si="19"/>
        <v>0.81</v>
      </c>
      <c r="K184" s="28">
        <f t="shared" si="20"/>
        <v>0.72360000000000002</v>
      </c>
      <c r="L184" s="28">
        <f t="shared" si="21"/>
        <v>0.66959999999999997</v>
      </c>
      <c r="M184" s="28">
        <f t="shared" si="22"/>
        <v>0.59400000000000008</v>
      </c>
      <c r="N184" s="29">
        <f t="shared" si="23"/>
        <v>0.54</v>
      </c>
    </row>
    <row r="185" spans="1:14" s="10" customFormat="1" x14ac:dyDescent="0.3">
      <c r="A185" s="30" t="s">
        <v>885</v>
      </c>
      <c r="B185" s="26" t="s">
        <v>358</v>
      </c>
      <c r="C185" s="26" t="s">
        <v>354</v>
      </c>
      <c r="D185" s="26" t="s">
        <v>359</v>
      </c>
      <c r="E185" s="30" t="s">
        <v>409</v>
      </c>
      <c r="F185" s="30"/>
      <c r="G185" s="30" t="s">
        <v>407</v>
      </c>
      <c r="H185" s="27">
        <v>1.08</v>
      </c>
      <c r="I185" s="28">
        <f t="shared" si="18"/>
        <v>0.91800000000000004</v>
      </c>
      <c r="J185" s="28">
        <f t="shared" si="19"/>
        <v>0.81</v>
      </c>
      <c r="K185" s="28">
        <f t="shared" si="20"/>
        <v>0.72360000000000002</v>
      </c>
      <c r="L185" s="28">
        <f t="shared" si="21"/>
        <v>0.66959999999999997</v>
      </c>
      <c r="M185" s="28">
        <f t="shared" si="22"/>
        <v>0.59400000000000008</v>
      </c>
      <c r="N185" s="29">
        <f t="shared" si="23"/>
        <v>0.54</v>
      </c>
    </row>
    <row r="186" spans="1:14" s="10" customFormat="1" x14ac:dyDescent="0.3">
      <c r="A186" s="25" t="s">
        <v>143</v>
      </c>
      <c r="B186" s="26" t="s">
        <v>358</v>
      </c>
      <c r="C186" s="26" t="s">
        <v>354</v>
      </c>
      <c r="D186" s="26" t="s">
        <v>359</v>
      </c>
      <c r="E186" s="26" t="s">
        <v>389</v>
      </c>
      <c r="F186" s="26" t="s">
        <v>763</v>
      </c>
      <c r="G186" s="26" t="s">
        <v>407</v>
      </c>
      <c r="H186" s="27">
        <v>1.08</v>
      </c>
      <c r="I186" s="28">
        <f t="shared" si="18"/>
        <v>0.91800000000000004</v>
      </c>
      <c r="J186" s="28">
        <f t="shared" si="19"/>
        <v>0.81</v>
      </c>
      <c r="K186" s="28">
        <f t="shared" si="20"/>
        <v>0.72360000000000002</v>
      </c>
      <c r="L186" s="28">
        <f t="shared" si="21"/>
        <v>0.66959999999999997</v>
      </c>
      <c r="M186" s="28">
        <f t="shared" si="22"/>
        <v>0.59400000000000008</v>
      </c>
      <c r="N186" s="29">
        <f t="shared" si="23"/>
        <v>0.54</v>
      </c>
    </row>
    <row r="187" spans="1:14" s="10" customFormat="1" x14ac:dyDescent="0.3">
      <c r="A187" s="25" t="s">
        <v>144</v>
      </c>
      <c r="B187" s="26" t="s">
        <v>358</v>
      </c>
      <c r="C187" s="26" t="s">
        <v>354</v>
      </c>
      <c r="D187" s="26" t="s">
        <v>359</v>
      </c>
      <c r="E187" s="26" t="s">
        <v>372</v>
      </c>
      <c r="F187" s="26" t="s">
        <v>763</v>
      </c>
      <c r="G187" s="26" t="s">
        <v>407</v>
      </c>
      <c r="H187" s="27">
        <v>1.08</v>
      </c>
      <c r="I187" s="28">
        <f t="shared" si="18"/>
        <v>0.91800000000000004</v>
      </c>
      <c r="J187" s="28">
        <f t="shared" si="19"/>
        <v>0.81</v>
      </c>
      <c r="K187" s="28">
        <f t="shared" si="20"/>
        <v>0.72360000000000002</v>
      </c>
      <c r="L187" s="28">
        <f t="shared" si="21"/>
        <v>0.66959999999999997</v>
      </c>
      <c r="M187" s="28">
        <f t="shared" si="22"/>
        <v>0.59400000000000008</v>
      </c>
      <c r="N187" s="29">
        <f t="shared" si="23"/>
        <v>0.54</v>
      </c>
    </row>
    <row r="188" spans="1:14" s="10" customFormat="1" x14ac:dyDescent="0.3">
      <c r="A188" s="25" t="s">
        <v>145</v>
      </c>
      <c r="B188" s="26" t="s">
        <v>358</v>
      </c>
      <c r="C188" s="26" t="s">
        <v>354</v>
      </c>
      <c r="D188" s="26" t="s">
        <v>359</v>
      </c>
      <c r="E188" s="26" t="s">
        <v>391</v>
      </c>
      <c r="F188" s="33" t="s">
        <v>758</v>
      </c>
      <c r="G188" s="26" t="s">
        <v>407</v>
      </c>
      <c r="H188" s="27">
        <v>1.08</v>
      </c>
      <c r="I188" s="28">
        <f t="shared" si="18"/>
        <v>0.91800000000000004</v>
      </c>
      <c r="J188" s="28">
        <f t="shared" si="19"/>
        <v>0.81</v>
      </c>
      <c r="K188" s="28">
        <f t="shared" si="20"/>
        <v>0.72360000000000002</v>
      </c>
      <c r="L188" s="28">
        <f t="shared" si="21"/>
        <v>0.66959999999999997</v>
      </c>
      <c r="M188" s="28">
        <f t="shared" si="22"/>
        <v>0.59400000000000008</v>
      </c>
      <c r="N188" s="29">
        <f t="shared" si="23"/>
        <v>0.54</v>
      </c>
    </row>
    <row r="189" spans="1:14" s="10" customFormat="1" x14ac:dyDescent="0.3">
      <c r="A189" s="25" t="s">
        <v>146</v>
      </c>
      <c r="B189" s="26" t="s">
        <v>358</v>
      </c>
      <c r="C189" s="26" t="s">
        <v>354</v>
      </c>
      <c r="D189" s="26" t="s">
        <v>359</v>
      </c>
      <c r="E189" s="26" t="s">
        <v>392</v>
      </c>
      <c r="F189" s="26" t="s">
        <v>762</v>
      </c>
      <c r="G189" s="26" t="s">
        <v>407</v>
      </c>
      <c r="H189" s="27">
        <v>1.08</v>
      </c>
      <c r="I189" s="28">
        <f t="shared" si="18"/>
        <v>0.91800000000000004</v>
      </c>
      <c r="J189" s="28">
        <f t="shared" si="19"/>
        <v>0.81</v>
      </c>
      <c r="K189" s="28">
        <f t="shared" si="20"/>
        <v>0.72360000000000002</v>
      </c>
      <c r="L189" s="28">
        <f t="shared" si="21"/>
        <v>0.66959999999999997</v>
      </c>
      <c r="M189" s="28">
        <f t="shared" si="22"/>
        <v>0.59400000000000008</v>
      </c>
      <c r="N189" s="29">
        <f t="shared" si="23"/>
        <v>0.54</v>
      </c>
    </row>
    <row r="190" spans="1:14" s="10" customFormat="1" x14ac:dyDescent="0.3">
      <c r="A190" s="25" t="s">
        <v>147</v>
      </c>
      <c r="B190" s="26" t="s">
        <v>358</v>
      </c>
      <c r="C190" s="26" t="s">
        <v>354</v>
      </c>
      <c r="D190" s="26" t="s">
        <v>359</v>
      </c>
      <c r="E190" s="26" t="s">
        <v>352</v>
      </c>
      <c r="F190" s="33" t="s">
        <v>755</v>
      </c>
      <c r="G190" s="26" t="s">
        <v>407</v>
      </c>
      <c r="H190" s="27">
        <v>1.08</v>
      </c>
      <c r="I190" s="28">
        <f t="shared" si="18"/>
        <v>0.91800000000000004</v>
      </c>
      <c r="J190" s="28">
        <f t="shared" si="19"/>
        <v>0.81</v>
      </c>
      <c r="K190" s="28">
        <f t="shared" si="20"/>
        <v>0.72360000000000002</v>
      </c>
      <c r="L190" s="28">
        <f t="shared" si="21"/>
        <v>0.66959999999999997</v>
      </c>
      <c r="M190" s="28">
        <f t="shared" si="22"/>
        <v>0.59400000000000008</v>
      </c>
      <c r="N190" s="29">
        <f t="shared" si="23"/>
        <v>0.54</v>
      </c>
    </row>
    <row r="191" spans="1:14" s="10" customFormat="1" x14ac:dyDescent="0.3">
      <c r="A191" s="25" t="s">
        <v>148</v>
      </c>
      <c r="B191" s="26" t="s">
        <v>358</v>
      </c>
      <c r="C191" s="26" t="s">
        <v>354</v>
      </c>
      <c r="D191" s="26" t="s">
        <v>359</v>
      </c>
      <c r="E191" s="26" t="s">
        <v>373</v>
      </c>
      <c r="F191" s="26" t="s">
        <v>762</v>
      </c>
      <c r="G191" s="26" t="s">
        <v>407</v>
      </c>
      <c r="H191" s="27">
        <v>1.08</v>
      </c>
      <c r="I191" s="28">
        <f t="shared" si="18"/>
        <v>0.91800000000000004</v>
      </c>
      <c r="J191" s="28">
        <f t="shared" si="19"/>
        <v>0.81</v>
      </c>
      <c r="K191" s="28">
        <f t="shared" si="20"/>
        <v>0.72360000000000002</v>
      </c>
      <c r="L191" s="28">
        <f t="shared" si="21"/>
        <v>0.66959999999999997</v>
      </c>
      <c r="M191" s="28">
        <f t="shared" si="22"/>
        <v>0.59400000000000008</v>
      </c>
      <c r="N191" s="29">
        <f t="shared" si="23"/>
        <v>0.54</v>
      </c>
    </row>
    <row r="192" spans="1:14" s="65" customFormat="1" x14ac:dyDescent="0.3">
      <c r="A192" s="66" t="s">
        <v>1073</v>
      </c>
      <c r="B192" s="5" t="s">
        <v>358</v>
      </c>
      <c r="C192" s="5" t="s">
        <v>354</v>
      </c>
      <c r="D192" s="5" t="s">
        <v>359</v>
      </c>
      <c r="E192" s="5" t="s">
        <v>1042</v>
      </c>
      <c r="F192" s="5" t="s">
        <v>760</v>
      </c>
      <c r="G192" s="5" t="s">
        <v>407</v>
      </c>
      <c r="H192" s="67">
        <v>1.08</v>
      </c>
      <c r="I192" s="63">
        <f t="shared" si="18"/>
        <v>0.91800000000000004</v>
      </c>
      <c r="J192" s="63">
        <f t="shared" si="19"/>
        <v>0.81</v>
      </c>
      <c r="K192" s="63">
        <f t="shared" si="20"/>
        <v>0.72360000000000002</v>
      </c>
      <c r="L192" s="63">
        <f t="shared" si="21"/>
        <v>0.66959999999999997</v>
      </c>
      <c r="M192" s="63">
        <f t="shared" si="22"/>
        <v>0.59400000000000008</v>
      </c>
      <c r="N192" s="64">
        <f t="shared" si="23"/>
        <v>0.54</v>
      </c>
    </row>
    <row r="193" spans="1:14" s="10" customFormat="1" x14ac:dyDescent="0.3">
      <c r="A193" s="25" t="s">
        <v>149</v>
      </c>
      <c r="B193" s="26" t="s">
        <v>358</v>
      </c>
      <c r="C193" s="26" t="s">
        <v>354</v>
      </c>
      <c r="D193" s="26" t="s">
        <v>359</v>
      </c>
      <c r="E193" s="26" t="s">
        <v>393</v>
      </c>
      <c r="F193" s="26" t="s">
        <v>751</v>
      </c>
      <c r="G193" s="26" t="s">
        <v>407</v>
      </c>
      <c r="H193" s="27">
        <v>1.46</v>
      </c>
      <c r="I193" s="28">
        <f t="shared" si="18"/>
        <v>1.2409999999999999</v>
      </c>
      <c r="J193" s="28">
        <f t="shared" si="19"/>
        <v>1.095</v>
      </c>
      <c r="K193" s="28">
        <f t="shared" si="20"/>
        <v>0.97819999999999996</v>
      </c>
      <c r="L193" s="28">
        <f t="shared" si="21"/>
        <v>0.9052</v>
      </c>
      <c r="M193" s="28">
        <f t="shared" si="22"/>
        <v>0.80299999999999994</v>
      </c>
      <c r="N193" s="29">
        <f t="shared" si="23"/>
        <v>0.73</v>
      </c>
    </row>
    <row r="194" spans="1:14" s="10" customFormat="1" x14ac:dyDescent="0.3">
      <c r="A194" s="30" t="s">
        <v>863</v>
      </c>
      <c r="B194" s="26" t="s">
        <v>358</v>
      </c>
      <c r="C194" s="26" t="s">
        <v>354</v>
      </c>
      <c r="D194" s="26" t="s">
        <v>359</v>
      </c>
      <c r="E194" s="30" t="s">
        <v>720</v>
      </c>
      <c r="F194" s="30"/>
      <c r="G194" s="30" t="s">
        <v>407</v>
      </c>
      <c r="H194" s="27">
        <v>1.08</v>
      </c>
      <c r="I194" s="28">
        <f t="shared" si="18"/>
        <v>0.91800000000000004</v>
      </c>
      <c r="J194" s="28">
        <f t="shared" si="19"/>
        <v>0.81</v>
      </c>
      <c r="K194" s="28">
        <f t="shared" si="20"/>
        <v>0.72360000000000002</v>
      </c>
      <c r="L194" s="28">
        <f t="shared" si="21"/>
        <v>0.66959999999999997</v>
      </c>
      <c r="M194" s="28">
        <f t="shared" si="22"/>
        <v>0.59400000000000008</v>
      </c>
      <c r="N194" s="29">
        <f t="shared" si="23"/>
        <v>0.54</v>
      </c>
    </row>
    <row r="195" spans="1:14" s="10" customFormat="1" x14ac:dyDescent="0.3">
      <c r="A195" s="30" t="s">
        <v>1078</v>
      </c>
      <c r="B195" s="26" t="s">
        <v>358</v>
      </c>
      <c r="C195" s="26" t="s">
        <v>354</v>
      </c>
      <c r="D195" s="26" t="s">
        <v>359</v>
      </c>
      <c r="E195" s="30" t="s">
        <v>1077</v>
      </c>
      <c r="F195" s="30"/>
      <c r="G195" s="30" t="s">
        <v>407</v>
      </c>
      <c r="H195" s="27">
        <v>1.46</v>
      </c>
      <c r="I195" s="28">
        <f t="shared" ref="I195" si="24">H195-(H195*0.15)</f>
        <v>1.2409999999999999</v>
      </c>
      <c r="J195" s="28">
        <f t="shared" ref="J195" si="25">H195-(H195*0.25)</f>
        <v>1.095</v>
      </c>
      <c r="K195" s="28">
        <f t="shared" ref="K195" si="26">H195-(H195*0.33)</f>
        <v>0.97819999999999996</v>
      </c>
      <c r="L195" s="28">
        <f t="shared" ref="L195" si="27">H195-(H195*0.38)</f>
        <v>0.9052</v>
      </c>
      <c r="M195" s="28">
        <f t="shared" ref="M195" si="28">H195-(H195*0.45)</f>
        <v>0.80299999999999994</v>
      </c>
      <c r="N195" s="29">
        <f t="shared" ref="N195" si="29">H195-(H195*0.5)</f>
        <v>0.73</v>
      </c>
    </row>
    <row r="196" spans="1:14" s="65" customFormat="1" x14ac:dyDescent="0.3">
      <c r="A196" s="66" t="s">
        <v>1045</v>
      </c>
      <c r="B196" s="5" t="s">
        <v>358</v>
      </c>
      <c r="C196" s="5" t="s">
        <v>354</v>
      </c>
      <c r="D196" s="5" t="s">
        <v>359</v>
      </c>
      <c r="E196" s="5" t="s">
        <v>1042</v>
      </c>
      <c r="F196" s="5" t="s">
        <v>910</v>
      </c>
      <c r="G196" s="5" t="s">
        <v>407</v>
      </c>
      <c r="H196" s="67">
        <v>1.18</v>
      </c>
      <c r="I196" s="63">
        <f t="shared" ref="I196:I259" si="30">H196-(H196*0.15)</f>
        <v>1.0029999999999999</v>
      </c>
      <c r="J196" s="63">
        <f t="shared" ref="J196:J259" si="31">H196-(H196*0.25)</f>
        <v>0.88500000000000001</v>
      </c>
      <c r="K196" s="63">
        <f t="shared" ref="K196:K259" si="32">H196-(H196*0.33)</f>
        <v>0.79059999999999997</v>
      </c>
      <c r="L196" s="63">
        <f t="shared" ref="L196:L259" si="33">H196-(H196*0.38)</f>
        <v>0.73160000000000003</v>
      </c>
      <c r="M196" s="63">
        <f t="shared" ref="M196:M259" si="34">H196-(H196*0.45)</f>
        <v>0.64899999999999991</v>
      </c>
      <c r="N196" s="64">
        <f t="shared" ref="N196:N259" si="35">H196-(H196*0.5)</f>
        <v>0.59</v>
      </c>
    </row>
    <row r="197" spans="1:14" s="65" customFormat="1" x14ac:dyDescent="0.3">
      <c r="A197" s="66" t="s">
        <v>1046</v>
      </c>
      <c r="B197" s="5" t="s">
        <v>358</v>
      </c>
      <c r="C197" s="5" t="s">
        <v>354</v>
      </c>
      <c r="D197" s="5" t="s">
        <v>359</v>
      </c>
      <c r="E197" s="5" t="s">
        <v>1044</v>
      </c>
      <c r="F197" s="5" t="s">
        <v>759</v>
      </c>
      <c r="G197" s="5" t="s">
        <v>407</v>
      </c>
      <c r="H197" s="67">
        <v>1.18</v>
      </c>
      <c r="I197" s="63">
        <f t="shared" si="30"/>
        <v>1.0029999999999999</v>
      </c>
      <c r="J197" s="63">
        <f t="shared" si="31"/>
        <v>0.88500000000000001</v>
      </c>
      <c r="K197" s="63">
        <f t="shared" si="32"/>
        <v>0.79059999999999997</v>
      </c>
      <c r="L197" s="63">
        <f t="shared" si="33"/>
        <v>0.73160000000000003</v>
      </c>
      <c r="M197" s="63">
        <f t="shared" si="34"/>
        <v>0.64899999999999991</v>
      </c>
      <c r="N197" s="64">
        <f t="shared" si="35"/>
        <v>0.59</v>
      </c>
    </row>
    <row r="198" spans="1:14" s="10" customFormat="1" x14ac:dyDescent="0.3">
      <c r="A198" s="31" t="s">
        <v>626</v>
      </c>
      <c r="B198" s="31" t="s">
        <v>358</v>
      </c>
      <c r="C198" s="31" t="s">
        <v>354</v>
      </c>
      <c r="D198" s="31" t="s">
        <v>359</v>
      </c>
      <c r="E198" s="31" t="s">
        <v>627</v>
      </c>
      <c r="F198" s="33" t="s">
        <v>761</v>
      </c>
      <c r="G198" s="30" t="s">
        <v>407</v>
      </c>
      <c r="H198" s="38">
        <v>1.08</v>
      </c>
      <c r="I198" s="28">
        <f t="shared" si="30"/>
        <v>0.91800000000000004</v>
      </c>
      <c r="J198" s="28">
        <f t="shared" si="31"/>
        <v>0.81</v>
      </c>
      <c r="K198" s="28">
        <f t="shared" si="32"/>
        <v>0.72360000000000002</v>
      </c>
      <c r="L198" s="28">
        <f t="shared" si="33"/>
        <v>0.66959999999999997</v>
      </c>
      <c r="M198" s="28">
        <f t="shared" si="34"/>
        <v>0.59400000000000008</v>
      </c>
      <c r="N198" s="29">
        <f t="shared" si="35"/>
        <v>0.54</v>
      </c>
    </row>
    <row r="199" spans="1:14" s="10" customFormat="1" x14ac:dyDescent="0.3">
      <c r="A199" s="31" t="s">
        <v>665</v>
      </c>
      <c r="B199" s="31" t="s">
        <v>358</v>
      </c>
      <c r="C199" s="31" t="s">
        <v>354</v>
      </c>
      <c r="D199" s="31" t="s">
        <v>359</v>
      </c>
      <c r="E199" s="31" t="s">
        <v>666</v>
      </c>
      <c r="F199" s="26" t="s">
        <v>758</v>
      </c>
      <c r="G199" s="30" t="s">
        <v>407</v>
      </c>
      <c r="H199" s="38">
        <v>1.08</v>
      </c>
      <c r="I199" s="28">
        <f t="shared" si="30"/>
        <v>0.91800000000000004</v>
      </c>
      <c r="J199" s="28">
        <f t="shared" si="31"/>
        <v>0.81</v>
      </c>
      <c r="K199" s="28">
        <f t="shared" si="32"/>
        <v>0.72360000000000002</v>
      </c>
      <c r="L199" s="28">
        <f t="shared" si="33"/>
        <v>0.66959999999999997</v>
      </c>
      <c r="M199" s="28">
        <f t="shared" si="34"/>
        <v>0.59400000000000008</v>
      </c>
      <c r="N199" s="29">
        <f t="shared" si="35"/>
        <v>0.54</v>
      </c>
    </row>
    <row r="200" spans="1:14" s="65" customFormat="1" x14ac:dyDescent="0.3">
      <c r="A200" s="66" t="s">
        <v>1047</v>
      </c>
      <c r="B200" s="5" t="s">
        <v>358</v>
      </c>
      <c r="C200" s="5" t="s">
        <v>354</v>
      </c>
      <c r="D200" s="5" t="s">
        <v>359</v>
      </c>
      <c r="E200" s="5" t="s">
        <v>434</v>
      </c>
      <c r="F200" s="5" t="s">
        <v>751</v>
      </c>
      <c r="G200" s="5" t="s">
        <v>407</v>
      </c>
      <c r="H200" s="67">
        <v>1.58</v>
      </c>
      <c r="I200" s="63">
        <f t="shared" si="30"/>
        <v>1.343</v>
      </c>
      <c r="J200" s="63">
        <f t="shared" si="31"/>
        <v>1.1850000000000001</v>
      </c>
      <c r="K200" s="63">
        <f t="shared" si="32"/>
        <v>1.0586</v>
      </c>
      <c r="L200" s="63">
        <f t="shared" si="33"/>
        <v>0.97960000000000003</v>
      </c>
      <c r="M200" s="63">
        <f t="shared" si="34"/>
        <v>0.86899999999999999</v>
      </c>
      <c r="N200" s="64">
        <f t="shared" si="35"/>
        <v>0.79</v>
      </c>
    </row>
    <row r="201" spans="1:14" s="65" customFormat="1" x14ac:dyDescent="0.3">
      <c r="A201" s="66" t="s">
        <v>1048</v>
      </c>
      <c r="B201" s="5" t="s">
        <v>358</v>
      </c>
      <c r="C201" s="5" t="s">
        <v>354</v>
      </c>
      <c r="D201" s="5" t="s">
        <v>359</v>
      </c>
      <c r="E201" s="5" t="s">
        <v>508</v>
      </c>
      <c r="F201" s="5" t="s">
        <v>755</v>
      </c>
      <c r="G201" s="5" t="s">
        <v>407</v>
      </c>
      <c r="H201" s="67">
        <v>1.58</v>
      </c>
      <c r="I201" s="63">
        <f t="shared" si="30"/>
        <v>1.343</v>
      </c>
      <c r="J201" s="63">
        <f t="shared" si="31"/>
        <v>1.1850000000000001</v>
      </c>
      <c r="K201" s="63">
        <f t="shared" si="32"/>
        <v>1.0586</v>
      </c>
      <c r="L201" s="63">
        <f t="shared" si="33"/>
        <v>0.97960000000000003</v>
      </c>
      <c r="M201" s="63">
        <f t="shared" si="34"/>
        <v>0.86899999999999999</v>
      </c>
      <c r="N201" s="64">
        <f t="shared" si="35"/>
        <v>0.79</v>
      </c>
    </row>
    <row r="202" spans="1:14" s="65" customFormat="1" x14ac:dyDescent="0.3">
      <c r="A202" s="66" t="s">
        <v>1049</v>
      </c>
      <c r="B202" s="5" t="s">
        <v>358</v>
      </c>
      <c r="C202" s="5" t="s">
        <v>354</v>
      </c>
      <c r="D202" s="5" t="s">
        <v>359</v>
      </c>
      <c r="E202" s="5" t="s">
        <v>868</v>
      </c>
      <c r="F202" s="5" t="s">
        <v>759</v>
      </c>
      <c r="G202" s="5" t="s">
        <v>407</v>
      </c>
      <c r="H202" s="67">
        <v>1.58</v>
      </c>
      <c r="I202" s="63">
        <f t="shared" si="30"/>
        <v>1.343</v>
      </c>
      <c r="J202" s="63">
        <f t="shared" si="31"/>
        <v>1.1850000000000001</v>
      </c>
      <c r="K202" s="63">
        <f t="shared" si="32"/>
        <v>1.0586</v>
      </c>
      <c r="L202" s="63">
        <f t="shared" si="33"/>
        <v>0.97960000000000003</v>
      </c>
      <c r="M202" s="63">
        <f t="shared" si="34"/>
        <v>0.86899999999999999</v>
      </c>
      <c r="N202" s="64">
        <f t="shared" si="35"/>
        <v>0.79</v>
      </c>
    </row>
    <row r="203" spans="1:14" s="65" customFormat="1" x14ac:dyDescent="0.3">
      <c r="A203" s="66" t="s">
        <v>1050</v>
      </c>
      <c r="B203" s="5" t="s">
        <v>358</v>
      </c>
      <c r="C203" s="5" t="s">
        <v>354</v>
      </c>
      <c r="D203" s="5" t="s">
        <v>359</v>
      </c>
      <c r="E203" s="5" t="s">
        <v>867</v>
      </c>
      <c r="F203" s="5" t="s">
        <v>758</v>
      </c>
      <c r="G203" s="5" t="s">
        <v>407</v>
      </c>
      <c r="H203" s="67">
        <v>1.58</v>
      </c>
      <c r="I203" s="63">
        <f t="shared" si="30"/>
        <v>1.343</v>
      </c>
      <c r="J203" s="63">
        <f t="shared" si="31"/>
        <v>1.1850000000000001</v>
      </c>
      <c r="K203" s="63">
        <f t="shared" si="32"/>
        <v>1.0586</v>
      </c>
      <c r="L203" s="63">
        <f t="shared" si="33"/>
        <v>0.97960000000000003</v>
      </c>
      <c r="M203" s="63">
        <f t="shared" si="34"/>
        <v>0.86899999999999999</v>
      </c>
      <c r="N203" s="64">
        <f t="shared" si="35"/>
        <v>0.79</v>
      </c>
    </row>
    <row r="204" spans="1:14" s="65" customFormat="1" x14ac:dyDescent="0.3">
      <c r="A204" s="66" t="s">
        <v>1051</v>
      </c>
      <c r="B204" s="5" t="s">
        <v>358</v>
      </c>
      <c r="C204" s="5" t="s">
        <v>354</v>
      </c>
      <c r="D204" s="5" t="s">
        <v>359</v>
      </c>
      <c r="E204" s="5" t="s">
        <v>622</v>
      </c>
      <c r="F204" s="5" t="s">
        <v>751</v>
      </c>
      <c r="G204" s="5" t="s">
        <v>407</v>
      </c>
      <c r="H204" s="67">
        <v>1.44</v>
      </c>
      <c r="I204" s="63">
        <f t="shared" si="30"/>
        <v>1.224</v>
      </c>
      <c r="J204" s="63">
        <f t="shared" si="31"/>
        <v>1.08</v>
      </c>
      <c r="K204" s="63">
        <f t="shared" si="32"/>
        <v>0.96479999999999988</v>
      </c>
      <c r="L204" s="63">
        <f t="shared" si="33"/>
        <v>0.89279999999999993</v>
      </c>
      <c r="M204" s="63">
        <f t="shared" si="34"/>
        <v>0.79199999999999993</v>
      </c>
      <c r="N204" s="64">
        <f t="shared" si="35"/>
        <v>0.72</v>
      </c>
    </row>
    <row r="205" spans="1:14" s="10" customFormat="1" x14ac:dyDescent="0.3">
      <c r="A205" s="30" t="s">
        <v>717</v>
      </c>
      <c r="B205" s="30" t="s">
        <v>358</v>
      </c>
      <c r="C205" s="30" t="s">
        <v>354</v>
      </c>
      <c r="D205" s="30" t="s">
        <v>359</v>
      </c>
      <c r="E205" s="30" t="s">
        <v>716</v>
      </c>
      <c r="F205" s="30" t="s">
        <v>762</v>
      </c>
      <c r="G205" s="30" t="s">
        <v>407</v>
      </c>
      <c r="H205" s="36">
        <v>1.08</v>
      </c>
      <c r="I205" s="28">
        <f t="shared" si="30"/>
        <v>0.91800000000000004</v>
      </c>
      <c r="J205" s="28">
        <f t="shared" si="31"/>
        <v>0.81</v>
      </c>
      <c r="K205" s="28">
        <f t="shared" si="32"/>
        <v>0.72360000000000002</v>
      </c>
      <c r="L205" s="28">
        <f t="shared" si="33"/>
        <v>0.66959999999999997</v>
      </c>
      <c r="M205" s="28">
        <f t="shared" si="34"/>
        <v>0.59400000000000008</v>
      </c>
      <c r="N205" s="29">
        <f t="shared" si="35"/>
        <v>0.54</v>
      </c>
    </row>
    <row r="206" spans="1:14" s="10" customFormat="1" x14ac:dyDescent="0.3">
      <c r="A206" s="30" t="s">
        <v>791</v>
      </c>
      <c r="B206" s="26" t="s">
        <v>358</v>
      </c>
      <c r="C206" s="26" t="s">
        <v>354</v>
      </c>
      <c r="D206" s="26" t="s">
        <v>359</v>
      </c>
      <c r="E206" s="30" t="s">
        <v>790</v>
      </c>
      <c r="F206" s="30"/>
      <c r="G206" s="30" t="s">
        <v>407</v>
      </c>
      <c r="H206" s="36">
        <v>1.08</v>
      </c>
      <c r="I206" s="28">
        <f t="shared" si="30"/>
        <v>0.91800000000000004</v>
      </c>
      <c r="J206" s="28">
        <f t="shared" si="31"/>
        <v>0.81</v>
      </c>
      <c r="K206" s="28">
        <f t="shared" si="32"/>
        <v>0.72360000000000002</v>
      </c>
      <c r="L206" s="28">
        <f t="shared" si="33"/>
        <v>0.66959999999999997</v>
      </c>
      <c r="M206" s="28">
        <f t="shared" si="34"/>
        <v>0.59400000000000008</v>
      </c>
      <c r="N206" s="29">
        <f t="shared" si="35"/>
        <v>0.54</v>
      </c>
    </row>
    <row r="207" spans="1:14" s="10" customFormat="1" x14ac:dyDescent="0.3">
      <c r="A207" s="30" t="s">
        <v>784</v>
      </c>
      <c r="B207" s="26" t="s">
        <v>358</v>
      </c>
      <c r="C207" s="26" t="s">
        <v>354</v>
      </c>
      <c r="D207" s="26" t="s">
        <v>359</v>
      </c>
      <c r="E207" s="30" t="s">
        <v>783</v>
      </c>
      <c r="F207" s="30"/>
      <c r="G207" s="30" t="s">
        <v>407</v>
      </c>
      <c r="H207" s="36">
        <v>1.08</v>
      </c>
      <c r="I207" s="28">
        <f t="shared" si="30"/>
        <v>0.91800000000000004</v>
      </c>
      <c r="J207" s="28">
        <f t="shared" si="31"/>
        <v>0.81</v>
      </c>
      <c r="K207" s="28">
        <f t="shared" si="32"/>
        <v>0.72360000000000002</v>
      </c>
      <c r="L207" s="28">
        <f t="shared" si="33"/>
        <v>0.66959999999999997</v>
      </c>
      <c r="M207" s="28">
        <f t="shared" si="34"/>
        <v>0.59400000000000008</v>
      </c>
      <c r="N207" s="29">
        <f t="shared" si="35"/>
        <v>0.54</v>
      </c>
    </row>
    <row r="208" spans="1:14" s="10" customFormat="1" x14ac:dyDescent="0.3">
      <c r="A208" s="30" t="s">
        <v>796</v>
      </c>
      <c r="B208" s="26" t="s">
        <v>358</v>
      </c>
      <c r="C208" s="26" t="s">
        <v>354</v>
      </c>
      <c r="D208" s="26" t="s">
        <v>359</v>
      </c>
      <c r="E208" s="30" t="s">
        <v>795</v>
      </c>
      <c r="F208" s="30"/>
      <c r="G208" s="30" t="s">
        <v>407</v>
      </c>
      <c r="H208" s="36">
        <v>1.08</v>
      </c>
      <c r="I208" s="28">
        <f t="shared" si="30"/>
        <v>0.91800000000000004</v>
      </c>
      <c r="J208" s="28">
        <f t="shared" si="31"/>
        <v>0.81</v>
      </c>
      <c r="K208" s="28">
        <f t="shared" si="32"/>
        <v>0.72360000000000002</v>
      </c>
      <c r="L208" s="28">
        <f t="shared" si="33"/>
        <v>0.66959999999999997</v>
      </c>
      <c r="M208" s="28">
        <f t="shared" si="34"/>
        <v>0.59400000000000008</v>
      </c>
      <c r="N208" s="29">
        <f t="shared" si="35"/>
        <v>0.54</v>
      </c>
    </row>
    <row r="209" spans="1:14" s="10" customFormat="1" x14ac:dyDescent="0.3">
      <c r="A209" s="30" t="s">
        <v>817</v>
      </c>
      <c r="B209" s="26" t="s">
        <v>358</v>
      </c>
      <c r="C209" s="26" t="s">
        <v>354</v>
      </c>
      <c r="D209" s="26" t="s">
        <v>359</v>
      </c>
      <c r="E209" s="30" t="s">
        <v>816</v>
      </c>
      <c r="F209" s="30"/>
      <c r="G209" s="30" t="s">
        <v>407</v>
      </c>
      <c r="H209" s="36">
        <v>1.08</v>
      </c>
      <c r="I209" s="28">
        <f t="shared" si="30"/>
        <v>0.91800000000000004</v>
      </c>
      <c r="J209" s="28">
        <f t="shared" si="31"/>
        <v>0.81</v>
      </c>
      <c r="K209" s="28">
        <f t="shared" si="32"/>
        <v>0.72360000000000002</v>
      </c>
      <c r="L209" s="28">
        <f t="shared" si="33"/>
        <v>0.66959999999999997</v>
      </c>
      <c r="M209" s="28">
        <f t="shared" si="34"/>
        <v>0.59400000000000008</v>
      </c>
      <c r="N209" s="29">
        <f t="shared" si="35"/>
        <v>0.54</v>
      </c>
    </row>
    <row r="210" spans="1:14" s="10" customFormat="1" x14ac:dyDescent="0.3">
      <c r="A210" s="30" t="s">
        <v>810</v>
      </c>
      <c r="B210" s="26" t="s">
        <v>358</v>
      </c>
      <c r="C210" s="26" t="s">
        <v>354</v>
      </c>
      <c r="D210" s="26" t="s">
        <v>359</v>
      </c>
      <c r="E210" s="30" t="s">
        <v>809</v>
      </c>
      <c r="F210" s="30"/>
      <c r="G210" s="30" t="s">
        <v>407</v>
      </c>
      <c r="H210" s="36">
        <v>1.08</v>
      </c>
      <c r="I210" s="28">
        <f t="shared" si="30"/>
        <v>0.91800000000000004</v>
      </c>
      <c r="J210" s="28">
        <f t="shared" si="31"/>
        <v>0.81</v>
      </c>
      <c r="K210" s="28">
        <f t="shared" si="32"/>
        <v>0.72360000000000002</v>
      </c>
      <c r="L210" s="28">
        <f t="shared" si="33"/>
        <v>0.66959999999999997</v>
      </c>
      <c r="M210" s="28">
        <f t="shared" si="34"/>
        <v>0.59400000000000008</v>
      </c>
      <c r="N210" s="29">
        <f t="shared" si="35"/>
        <v>0.54</v>
      </c>
    </row>
    <row r="211" spans="1:14" s="10" customFormat="1" x14ac:dyDescent="0.3">
      <c r="A211" s="30" t="s">
        <v>803</v>
      </c>
      <c r="B211" s="26" t="s">
        <v>358</v>
      </c>
      <c r="C211" s="26" t="s">
        <v>354</v>
      </c>
      <c r="D211" s="26" t="s">
        <v>359</v>
      </c>
      <c r="E211" s="30" t="s">
        <v>802</v>
      </c>
      <c r="F211" s="30"/>
      <c r="G211" s="30" t="s">
        <v>407</v>
      </c>
      <c r="H211" s="36">
        <v>1.08</v>
      </c>
      <c r="I211" s="28">
        <f t="shared" si="30"/>
        <v>0.91800000000000004</v>
      </c>
      <c r="J211" s="28">
        <f t="shared" si="31"/>
        <v>0.81</v>
      </c>
      <c r="K211" s="28">
        <f t="shared" si="32"/>
        <v>0.72360000000000002</v>
      </c>
      <c r="L211" s="28">
        <f t="shared" si="33"/>
        <v>0.66959999999999997</v>
      </c>
      <c r="M211" s="28">
        <f t="shared" si="34"/>
        <v>0.59400000000000008</v>
      </c>
      <c r="N211" s="29">
        <f t="shared" si="35"/>
        <v>0.54</v>
      </c>
    </row>
    <row r="212" spans="1:14" s="10" customFormat="1" x14ac:dyDescent="0.3">
      <c r="A212" s="30" t="s">
        <v>853</v>
      </c>
      <c r="B212" s="26" t="s">
        <v>358</v>
      </c>
      <c r="C212" s="26" t="s">
        <v>354</v>
      </c>
      <c r="D212" s="26" t="s">
        <v>359</v>
      </c>
      <c r="E212" s="30" t="s">
        <v>855</v>
      </c>
      <c r="F212" s="30"/>
      <c r="G212" s="30" t="s">
        <v>407</v>
      </c>
      <c r="H212" s="36">
        <v>1.08</v>
      </c>
      <c r="I212" s="28">
        <f t="shared" si="30"/>
        <v>0.91800000000000004</v>
      </c>
      <c r="J212" s="28">
        <f t="shared" si="31"/>
        <v>0.81</v>
      </c>
      <c r="K212" s="28">
        <f t="shared" si="32"/>
        <v>0.72360000000000002</v>
      </c>
      <c r="L212" s="28">
        <f t="shared" si="33"/>
        <v>0.66959999999999997</v>
      </c>
      <c r="M212" s="28">
        <f t="shared" si="34"/>
        <v>0.59400000000000008</v>
      </c>
      <c r="N212" s="29">
        <f t="shared" si="35"/>
        <v>0.54</v>
      </c>
    </row>
    <row r="213" spans="1:14" s="10" customFormat="1" x14ac:dyDescent="0.3">
      <c r="A213" s="30" t="s">
        <v>833</v>
      </c>
      <c r="B213" s="26" t="s">
        <v>358</v>
      </c>
      <c r="C213" s="26" t="s">
        <v>354</v>
      </c>
      <c r="D213" s="26" t="s">
        <v>359</v>
      </c>
      <c r="E213" s="30" t="s">
        <v>837</v>
      </c>
      <c r="F213" s="30"/>
      <c r="G213" s="30" t="s">
        <v>407</v>
      </c>
      <c r="H213" s="36">
        <v>1.08</v>
      </c>
      <c r="I213" s="28">
        <f t="shared" si="30"/>
        <v>0.91800000000000004</v>
      </c>
      <c r="J213" s="28">
        <f t="shared" si="31"/>
        <v>0.81</v>
      </c>
      <c r="K213" s="28">
        <f t="shared" si="32"/>
        <v>0.72360000000000002</v>
      </c>
      <c r="L213" s="28">
        <f t="shared" si="33"/>
        <v>0.66959999999999997</v>
      </c>
      <c r="M213" s="28">
        <f t="shared" si="34"/>
        <v>0.59400000000000008</v>
      </c>
      <c r="N213" s="29">
        <f t="shared" si="35"/>
        <v>0.54</v>
      </c>
    </row>
    <row r="214" spans="1:14" s="10" customFormat="1" x14ac:dyDescent="0.3">
      <c r="A214" s="30" t="s">
        <v>842</v>
      </c>
      <c r="B214" s="26" t="s">
        <v>358</v>
      </c>
      <c r="C214" s="26" t="s">
        <v>354</v>
      </c>
      <c r="D214" s="26" t="s">
        <v>359</v>
      </c>
      <c r="E214" s="30" t="s">
        <v>846</v>
      </c>
      <c r="F214" s="30"/>
      <c r="G214" s="30" t="s">
        <v>407</v>
      </c>
      <c r="H214" s="36">
        <v>1.08</v>
      </c>
      <c r="I214" s="28">
        <f t="shared" si="30"/>
        <v>0.91800000000000004</v>
      </c>
      <c r="J214" s="28">
        <f t="shared" si="31"/>
        <v>0.81</v>
      </c>
      <c r="K214" s="28">
        <f t="shared" si="32"/>
        <v>0.72360000000000002</v>
      </c>
      <c r="L214" s="28">
        <f t="shared" si="33"/>
        <v>0.66959999999999997</v>
      </c>
      <c r="M214" s="28">
        <f t="shared" si="34"/>
        <v>0.59400000000000008</v>
      </c>
      <c r="N214" s="29">
        <f t="shared" si="35"/>
        <v>0.54</v>
      </c>
    </row>
    <row r="215" spans="1:14" s="10" customFormat="1" x14ac:dyDescent="0.3">
      <c r="A215" s="30" t="s">
        <v>822</v>
      </c>
      <c r="B215" s="26" t="s">
        <v>358</v>
      </c>
      <c r="C215" s="26" t="s">
        <v>354</v>
      </c>
      <c r="D215" s="26" t="s">
        <v>359</v>
      </c>
      <c r="E215" s="30" t="s">
        <v>832</v>
      </c>
      <c r="F215" s="30"/>
      <c r="G215" s="30" t="s">
        <v>407</v>
      </c>
      <c r="H215" s="36">
        <v>1.08</v>
      </c>
      <c r="I215" s="28">
        <f t="shared" si="30"/>
        <v>0.91800000000000004</v>
      </c>
      <c r="J215" s="28">
        <f t="shared" si="31"/>
        <v>0.81</v>
      </c>
      <c r="K215" s="28">
        <f t="shared" si="32"/>
        <v>0.72360000000000002</v>
      </c>
      <c r="L215" s="28">
        <f t="shared" si="33"/>
        <v>0.66959999999999997</v>
      </c>
      <c r="M215" s="28">
        <f t="shared" si="34"/>
        <v>0.59400000000000008</v>
      </c>
      <c r="N215" s="29">
        <f t="shared" si="35"/>
        <v>0.54</v>
      </c>
    </row>
    <row r="216" spans="1:14" s="10" customFormat="1" x14ac:dyDescent="0.3">
      <c r="A216" s="30" t="s">
        <v>856</v>
      </c>
      <c r="B216" s="26" t="s">
        <v>358</v>
      </c>
      <c r="C216" s="26" t="s">
        <v>354</v>
      </c>
      <c r="D216" s="26" t="s">
        <v>359</v>
      </c>
      <c r="E216" s="30" t="s">
        <v>860</v>
      </c>
      <c r="F216" s="30"/>
      <c r="G216" s="30" t="s">
        <v>407</v>
      </c>
      <c r="H216" s="36">
        <v>1.08</v>
      </c>
      <c r="I216" s="28">
        <f t="shared" si="30"/>
        <v>0.91800000000000004</v>
      </c>
      <c r="J216" s="28">
        <f t="shared" si="31"/>
        <v>0.81</v>
      </c>
      <c r="K216" s="28">
        <f t="shared" si="32"/>
        <v>0.72360000000000002</v>
      </c>
      <c r="L216" s="28">
        <f t="shared" si="33"/>
        <v>0.66959999999999997</v>
      </c>
      <c r="M216" s="28">
        <f t="shared" si="34"/>
        <v>0.59400000000000008</v>
      </c>
      <c r="N216" s="29">
        <f t="shared" si="35"/>
        <v>0.54</v>
      </c>
    </row>
    <row r="217" spans="1:14" s="10" customFormat="1" x14ac:dyDescent="0.3">
      <c r="A217" s="25" t="s">
        <v>912</v>
      </c>
      <c r="B217" s="31" t="s">
        <v>358</v>
      </c>
      <c r="C217" s="31" t="s">
        <v>354</v>
      </c>
      <c r="D217" s="31" t="s">
        <v>359</v>
      </c>
      <c r="E217" s="37" t="s">
        <v>911</v>
      </c>
      <c r="F217" s="35"/>
      <c r="G217" s="31" t="s">
        <v>407</v>
      </c>
      <c r="H217" s="27">
        <v>1.08</v>
      </c>
      <c r="I217" s="28">
        <f t="shared" si="30"/>
        <v>0.91800000000000004</v>
      </c>
      <c r="J217" s="28">
        <f t="shared" si="31"/>
        <v>0.81</v>
      </c>
      <c r="K217" s="28">
        <f t="shared" si="32"/>
        <v>0.72360000000000002</v>
      </c>
      <c r="L217" s="28">
        <f t="shared" si="33"/>
        <v>0.66959999999999997</v>
      </c>
      <c r="M217" s="28">
        <f t="shared" si="34"/>
        <v>0.59400000000000008</v>
      </c>
      <c r="N217" s="29">
        <f t="shared" si="35"/>
        <v>0.54</v>
      </c>
    </row>
    <row r="218" spans="1:14" s="10" customFormat="1" x14ac:dyDescent="0.3">
      <c r="A218" s="25" t="s">
        <v>919</v>
      </c>
      <c r="B218" s="31" t="s">
        <v>358</v>
      </c>
      <c r="C218" s="31" t="s">
        <v>354</v>
      </c>
      <c r="D218" s="31" t="s">
        <v>359</v>
      </c>
      <c r="E218" s="37" t="s">
        <v>918</v>
      </c>
      <c r="F218" s="35"/>
      <c r="G218" s="31" t="s">
        <v>407</v>
      </c>
      <c r="H218" s="27">
        <v>1.08</v>
      </c>
      <c r="I218" s="28">
        <f t="shared" si="30"/>
        <v>0.91800000000000004</v>
      </c>
      <c r="J218" s="28">
        <f t="shared" si="31"/>
        <v>0.81</v>
      </c>
      <c r="K218" s="28">
        <f t="shared" si="32"/>
        <v>0.72360000000000002</v>
      </c>
      <c r="L218" s="28">
        <f t="shared" si="33"/>
        <v>0.66959999999999997</v>
      </c>
      <c r="M218" s="28">
        <f t="shared" si="34"/>
        <v>0.59400000000000008</v>
      </c>
      <c r="N218" s="29">
        <f t="shared" si="35"/>
        <v>0.54</v>
      </c>
    </row>
    <row r="219" spans="1:14" s="10" customFormat="1" x14ac:dyDescent="0.3">
      <c r="A219" s="25" t="s">
        <v>926</v>
      </c>
      <c r="B219" s="31" t="s">
        <v>358</v>
      </c>
      <c r="C219" s="31" t="s">
        <v>354</v>
      </c>
      <c r="D219" s="31" t="s">
        <v>359</v>
      </c>
      <c r="E219" s="37" t="s">
        <v>925</v>
      </c>
      <c r="F219" s="35"/>
      <c r="G219" s="31" t="s">
        <v>407</v>
      </c>
      <c r="H219" s="27">
        <v>1.08</v>
      </c>
      <c r="I219" s="28">
        <f t="shared" si="30"/>
        <v>0.91800000000000004</v>
      </c>
      <c r="J219" s="28">
        <f t="shared" si="31"/>
        <v>0.81</v>
      </c>
      <c r="K219" s="28">
        <f t="shared" si="32"/>
        <v>0.72360000000000002</v>
      </c>
      <c r="L219" s="28">
        <f t="shared" si="33"/>
        <v>0.66959999999999997</v>
      </c>
      <c r="M219" s="28">
        <f t="shared" si="34"/>
        <v>0.59400000000000008</v>
      </c>
      <c r="N219" s="29">
        <f t="shared" si="35"/>
        <v>0.54</v>
      </c>
    </row>
    <row r="220" spans="1:14" s="10" customFormat="1" x14ac:dyDescent="0.3">
      <c r="A220" s="25" t="s">
        <v>933</v>
      </c>
      <c r="B220" s="31" t="s">
        <v>358</v>
      </c>
      <c r="C220" s="31" t="s">
        <v>354</v>
      </c>
      <c r="D220" s="31" t="s">
        <v>359</v>
      </c>
      <c r="E220" s="37" t="s">
        <v>932</v>
      </c>
      <c r="F220" s="35"/>
      <c r="G220" s="31" t="s">
        <v>407</v>
      </c>
      <c r="H220" s="27">
        <v>1.08</v>
      </c>
      <c r="I220" s="28">
        <f t="shared" si="30"/>
        <v>0.91800000000000004</v>
      </c>
      <c r="J220" s="28">
        <f t="shared" si="31"/>
        <v>0.81</v>
      </c>
      <c r="K220" s="28">
        <f t="shared" si="32"/>
        <v>0.72360000000000002</v>
      </c>
      <c r="L220" s="28">
        <f t="shared" si="33"/>
        <v>0.66959999999999997</v>
      </c>
      <c r="M220" s="28">
        <f t="shared" si="34"/>
        <v>0.59400000000000008</v>
      </c>
      <c r="N220" s="29">
        <f t="shared" si="35"/>
        <v>0.54</v>
      </c>
    </row>
    <row r="221" spans="1:14" s="10" customFormat="1" x14ac:dyDescent="0.3">
      <c r="A221" s="25" t="s">
        <v>940</v>
      </c>
      <c r="B221" s="31" t="s">
        <v>358</v>
      </c>
      <c r="C221" s="31" t="s">
        <v>354</v>
      </c>
      <c r="D221" s="31" t="s">
        <v>359</v>
      </c>
      <c r="E221" s="37" t="s">
        <v>939</v>
      </c>
      <c r="F221" s="35"/>
      <c r="G221" s="31" t="s">
        <v>407</v>
      </c>
      <c r="H221" s="27">
        <v>1.08</v>
      </c>
      <c r="I221" s="28">
        <f t="shared" si="30"/>
        <v>0.91800000000000004</v>
      </c>
      <c r="J221" s="28">
        <f t="shared" si="31"/>
        <v>0.81</v>
      </c>
      <c r="K221" s="28">
        <f t="shared" si="32"/>
        <v>0.72360000000000002</v>
      </c>
      <c r="L221" s="28">
        <f t="shared" si="33"/>
        <v>0.66959999999999997</v>
      </c>
      <c r="M221" s="28">
        <f t="shared" si="34"/>
        <v>0.59400000000000008</v>
      </c>
      <c r="N221" s="29">
        <f t="shared" si="35"/>
        <v>0.54</v>
      </c>
    </row>
    <row r="222" spans="1:14" s="10" customFormat="1" x14ac:dyDescent="0.3">
      <c r="A222" s="25" t="s">
        <v>947</v>
      </c>
      <c r="B222" s="31" t="s">
        <v>358</v>
      </c>
      <c r="C222" s="31" t="s">
        <v>354</v>
      </c>
      <c r="D222" s="31" t="s">
        <v>359</v>
      </c>
      <c r="E222" s="37" t="s">
        <v>946</v>
      </c>
      <c r="F222" s="35"/>
      <c r="G222" s="31" t="s">
        <v>407</v>
      </c>
      <c r="H222" s="27">
        <v>1.08</v>
      </c>
      <c r="I222" s="28">
        <f t="shared" si="30"/>
        <v>0.91800000000000004</v>
      </c>
      <c r="J222" s="28">
        <f t="shared" si="31"/>
        <v>0.81</v>
      </c>
      <c r="K222" s="28">
        <f t="shared" si="32"/>
        <v>0.72360000000000002</v>
      </c>
      <c r="L222" s="28">
        <f t="shared" si="33"/>
        <v>0.66959999999999997</v>
      </c>
      <c r="M222" s="28">
        <f t="shared" si="34"/>
        <v>0.59400000000000008</v>
      </c>
      <c r="N222" s="29">
        <f t="shared" si="35"/>
        <v>0.54</v>
      </c>
    </row>
    <row r="223" spans="1:14" s="10" customFormat="1" x14ac:dyDescent="0.3">
      <c r="A223" s="25" t="s">
        <v>954</v>
      </c>
      <c r="B223" s="31" t="s">
        <v>358</v>
      </c>
      <c r="C223" s="31" t="s">
        <v>354</v>
      </c>
      <c r="D223" s="31" t="s">
        <v>359</v>
      </c>
      <c r="E223" s="34" t="s">
        <v>953</v>
      </c>
      <c r="F223" s="35"/>
      <c r="G223" s="31" t="s">
        <v>407</v>
      </c>
      <c r="H223" s="27">
        <v>1.08</v>
      </c>
      <c r="I223" s="28">
        <f t="shared" si="30"/>
        <v>0.91800000000000004</v>
      </c>
      <c r="J223" s="28">
        <f t="shared" si="31"/>
        <v>0.81</v>
      </c>
      <c r="K223" s="28">
        <f t="shared" si="32"/>
        <v>0.72360000000000002</v>
      </c>
      <c r="L223" s="28">
        <f t="shared" si="33"/>
        <v>0.66959999999999997</v>
      </c>
      <c r="M223" s="28">
        <f t="shared" si="34"/>
        <v>0.59400000000000008</v>
      </c>
      <c r="N223" s="29">
        <f t="shared" si="35"/>
        <v>0.54</v>
      </c>
    </row>
    <row r="224" spans="1:14" s="10" customFormat="1" x14ac:dyDescent="0.3">
      <c r="A224" s="25" t="s">
        <v>959</v>
      </c>
      <c r="B224" s="31" t="s">
        <v>358</v>
      </c>
      <c r="C224" s="31" t="s">
        <v>354</v>
      </c>
      <c r="D224" s="31" t="s">
        <v>359</v>
      </c>
      <c r="E224" s="34" t="s">
        <v>958</v>
      </c>
      <c r="F224" s="35"/>
      <c r="G224" s="31" t="s">
        <v>407</v>
      </c>
      <c r="H224" s="27">
        <v>1.08</v>
      </c>
      <c r="I224" s="28">
        <f t="shared" si="30"/>
        <v>0.91800000000000004</v>
      </c>
      <c r="J224" s="28">
        <f t="shared" si="31"/>
        <v>0.81</v>
      </c>
      <c r="K224" s="28">
        <f t="shared" si="32"/>
        <v>0.72360000000000002</v>
      </c>
      <c r="L224" s="28">
        <f t="shared" si="33"/>
        <v>0.66959999999999997</v>
      </c>
      <c r="M224" s="28">
        <f t="shared" si="34"/>
        <v>0.59400000000000008</v>
      </c>
      <c r="N224" s="29">
        <f t="shared" si="35"/>
        <v>0.54</v>
      </c>
    </row>
    <row r="225" spans="1:14" s="10" customFormat="1" x14ac:dyDescent="0.3">
      <c r="A225" s="25" t="s">
        <v>964</v>
      </c>
      <c r="B225" s="31" t="s">
        <v>358</v>
      </c>
      <c r="C225" s="31" t="s">
        <v>354</v>
      </c>
      <c r="D225" s="31" t="s">
        <v>359</v>
      </c>
      <c r="E225" s="34" t="s">
        <v>963</v>
      </c>
      <c r="F225" s="35"/>
      <c r="G225" s="31" t="s">
        <v>407</v>
      </c>
      <c r="H225" s="27">
        <v>1.08</v>
      </c>
      <c r="I225" s="28">
        <f t="shared" si="30"/>
        <v>0.91800000000000004</v>
      </c>
      <c r="J225" s="28">
        <f t="shared" si="31"/>
        <v>0.81</v>
      </c>
      <c r="K225" s="28">
        <f t="shared" si="32"/>
        <v>0.72360000000000002</v>
      </c>
      <c r="L225" s="28">
        <f t="shared" si="33"/>
        <v>0.66959999999999997</v>
      </c>
      <c r="M225" s="28">
        <f t="shared" si="34"/>
        <v>0.59400000000000008</v>
      </c>
      <c r="N225" s="29">
        <f t="shared" si="35"/>
        <v>0.54</v>
      </c>
    </row>
    <row r="226" spans="1:14" s="10" customFormat="1" x14ac:dyDescent="0.3">
      <c r="A226" s="25" t="s">
        <v>969</v>
      </c>
      <c r="B226" s="31" t="s">
        <v>358</v>
      </c>
      <c r="C226" s="31" t="s">
        <v>354</v>
      </c>
      <c r="D226" s="31" t="s">
        <v>359</v>
      </c>
      <c r="E226" s="34" t="s">
        <v>968</v>
      </c>
      <c r="F226" s="35"/>
      <c r="G226" s="31" t="s">
        <v>407</v>
      </c>
      <c r="H226" s="27">
        <v>1.08</v>
      </c>
      <c r="I226" s="28">
        <f t="shared" si="30"/>
        <v>0.91800000000000004</v>
      </c>
      <c r="J226" s="28">
        <f t="shared" si="31"/>
        <v>0.81</v>
      </c>
      <c r="K226" s="28">
        <f t="shared" si="32"/>
        <v>0.72360000000000002</v>
      </c>
      <c r="L226" s="28">
        <f t="shared" si="33"/>
        <v>0.66959999999999997</v>
      </c>
      <c r="M226" s="28">
        <f t="shared" si="34"/>
        <v>0.59400000000000008</v>
      </c>
      <c r="N226" s="29">
        <f t="shared" si="35"/>
        <v>0.54</v>
      </c>
    </row>
    <row r="227" spans="1:14" s="10" customFormat="1" x14ac:dyDescent="0.3">
      <c r="A227" s="25" t="s">
        <v>1052</v>
      </c>
      <c r="B227" s="32" t="s">
        <v>358</v>
      </c>
      <c r="C227" s="26" t="s">
        <v>354</v>
      </c>
      <c r="D227" s="26" t="s">
        <v>359</v>
      </c>
      <c r="E227" s="33" t="s">
        <v>1044</v>
      </c>
      <c r="F227" s="33" t="s">
        <v>759</v>
      </c>
      <c r="G227" s="26" t="s">
        <v>407</v>
      </c>
      <c r="H227" s="27">
        <v>1.08</v>
      </c>
      <c r="I227" s="28">
        <f t="shared" si="30"/>
        <v>0.91800000000000004</v>
      </c>
      <c r="J227" s="28">
        <f t="shared" si="31"/>
        <v>0.81</v>
      </c>
      <c r="K227" s="28">
        <f t="shared" si="32"/>
        <v>0.72360000000000002</v>
      </c>
      <c r="L227" s="28">
        <f t="shared" si="33"/>
        <v>0.66959999999999997</v>
      </c>
      <c r="M227" s="28">
        <f t="shared" si="34"/>
        <v>0.59400000000000008</v>
      </c>
      <c r="N227" s="29">
        <f t="shared" si="35"/>
        <v>0.54</v>
      </c>
    </row>
    <row r="228" spans="1:14" s="65" customFormat="1" x14ac:dyDescent="0.3">
      <c r="A228" s="66" t="s">
        <v>1053</v>
      </c>
      <c r="B228" s="68" t="s">
        <v>426</v>
      </c>
      <c r="C228" s="5" t="s">
        <v>354</v>
      </c>
      <c r="D228" s="5" t="s">
        <v>359</v>
      </c>
      <c r="E228" s="6" t="s">
        <v>388</v>
      </c>
      <c r="F228" s="6" t="s">
        <v>763</v>
      </c>
      <c r="G228" s="5" t="s">
        <v>361</v>
      </c>
      <c r="H228" s="67">
        <v>1.78</v>
      </c>
      <c r="I228" s="63">
        <f t="shared" si="30"/>
        <v>1.5129999999999999</v>
      </c>
      <c r="J228" s="63">
        <f t="shared" si="31"/>
        <v>1.335</v>
      </c>
      <c r="K228" s="63">
        <f t="shared" si="32"/>
        <v>1.1926000000000001</v>
      </c>
      <c r="L228" s="63">
        <f t="shared" si="33"/>
        <v>1.1036000000000001</v>
      </c>
      <c r="M228" s="63">
        <f t="shared" si="34"/>
        <v>0.97899999999999998</v>
      </c>
      <c r="N228" s="64">
        <f t="shared" si="35"/>
        <v>0.89</v>
      </c>
    </row>
    <row r="229" spans="1:14" s="65" customFormat="1" x14ac:dyDescent="0.3">
      <c r="A229" s="66" t="s">
        <v>1054</v>
      </c>
      <c r="B229" s="68" t="s">
        <v>426</v>
      </c>
      <c r="C229" s="5" t="s">
        <v>354</v>
      </c>
      <c r="D229" s="5" t="s">
        <v>359</v>
      </c>
      <c r="E229" s="6" t="s">
        <v>1042</v>
      </c>
      <c r="F229" s="6" t="s">
        <v>763</v>
      </c>
      <c r="G229" s="5" t="s">
        <v>361</v>
      </c>
      <c r="H229" s="67">
        <v>1.78</v>
      </c>
      <c r="I229" s="63">
        <f t="shared" si="30"/>
        <v>1.5129999999999999</v>
      </c>
      <c r="J229" s="63">
        <f t="shared" si="31"/>
        <v>1.335</v>
      </c>
      <c r="K229" s="63">
        <f t="shared" si="32"/>
        <v>1.1926000000000001</v>
      </c>
      <c r="L229" s="63">
        <f t="shared" si="33"/>
        <v>1.1036000000000001</v>
      </c>
      <c r="M229" s="63">
        <f t="shared" si="34"/>
        <v>0.97899999999999998</v>
      </c>
      <c r="N229" s="64">
        <f t="shared" si="35"/>
        <v>0.89</v>
      </c>
    </row>
    <row r="230" spans="1:14" s="65" customFormat="1" x14ac:dyDescent="0.3">
      <c r="A230" s="66" t="s">
        <v>1055</v>
      </c>
      <c r="B230" s="68" t="s">
        <v>426</v>
      </c>
      <c r="C230" s="5" t="s">
        <v>354</v>
      </c>
      <c r="D230" s="5" t="s">
        <v>359</v>
      </c>
      <c r="E230" s="6" t="s">
        <v>1044</v>
      </c>
      <c r="F230" s="6" t="s">
        <v>759</v>
      </c>
      <c r="G230" s="5" t="s">
        <v>361</v>
      </c>
      <c r="H230" s="67">
        <v>1.78</v>
      </c>
      <c r="I230" s="63">
        <f t="shared" si="30"/>
        <v>1.5129999999999999</v>
      </c>
      <c r="J230" s="63">
        <f t="shared" si="31"/>
        <v>1.335</v>
      </c>
      <c r="K230" s="63">
        <f t="shared" si="32"/>
        <v>1.1926000000000001</v>
      </c>
      <c r="L230" s="63">
        <f t="shared" si="33"/>
        <v>1.1036000000000001</v>
      </c>
      <c r="M230" s="63">
        <f t="shared" si="34"/>
        <v>0.97899999999999998</v>
      </c>
      <c r="N230" s="64">
        <f t="shared" si="35"/>
        <v>0.89</v>
      </c>
    </row>
    <row r="231" spans="1:14" s="65" customFormat="1" x14ac:dyDescent="0.3">
      <c r="A231" s="66" t="s">
        <v>1056</v>
      </c>
      <c r="B231" s="68" t="s">
        <v>426</v>
      </c>
      <c r="C231" s="5" t="s">
        <v>354</v>
      </c>
      <c r="D231" s="5" t="s">
        <v>359</v>
      </c>
      <c r="E231" s="6" t="s">
        <v>434</v>
      </c>
      <c r="F231" s="6" t="s">
        <v>751</v>
      </c>
      <c r="G231" s="5" t="s">
        <v>361</v>
      </c>
      <c r="H231" s="67">
        <v>2.1800000000000002</v>
      </c>
      <c r="I231" s="63">
        <f t="shared" si="30"/>
        <v>1.8530000000000002</v>
      </c>
      <c r="J231" s="63">
        <f t="shared" si="31"/>
        <v>1.6350000000000002</v>
      </c>
      <c r="K231" s="63">
        <f t="shared" si="32"/>
        <v>1.4606000000000001</v>
      </c>
      <c r="L231" s="63">
        <f t="shared" si="33"/>
        <v>1.3516000000000001</v>
      </c>
      <c r="M231" s="63">
        <f t="shared" si="34"/>
        <v>1.1990000000000001</v>
      </c>
      <c r="N231" s="64">
        <f t="shared" si="35"/>
        <v>1.0900000000000001</v>
      </c>
    </row>
    <row r="232" spans="1:14" s="65" customFormat="1" x14ac:dyDescent="0.3">
      <c r="A232" s="66" t="s">
        <v>1057</v>
      </c>
      <c r="B232" s="68" t="s">
        <v>426</v>
      </c>
      <c r="C232" s="5" t="s">
        <v>354</v>
      </c>
      <c r="D232" s="5" t="s">
        <v>359</v>
      </c>
      <c r="E232" s="6" t="s">
        <v>508</v>
      </c>
      <c r="F232" s="6" t="s">
        <v>755</v>
      </c>
      <c r="G232" s="5" t="s">
        <v>361</v>
      </c>
      <c r="H232" s="67">
        <v>2.1800000000000002</v>
      </c>
      <c r="I232" s="63">
        <f t="shared" si="30"/>
        <v>1.8530000000000002</v>
      </c>
      <c r="J232" s="63">
        <f t="shared" si="31"/>
        <v>1.6350000000000002</v>
      </c>
      <c r="K232" s="63">
        <f t="shared" si="32"/>
        <v>1.4606000000000001</v>
      </c>
      <c r="L232" s="63">
        <f t="shared" si="33"/>
        <v>1.3516000000000001</v>
      </c>
      <c r="M232" s="63">
        <f t="shared" si="34"/>
        <v>1.1990000000000001</v>
      </c>
      <c r="N232" s="64">
        <f t="shared" si="35"/>
        <v>1.0900000000000001</v>
      </c>
    </row>
    <row r="233" spans="1:14" s="65" customFormat="1" x14ac:dyDescent="0.3">
      <c r="A233" s="66" t="s">
        <v>1058</v>
      </c>
      <c r="B233" s="68" t="s">
        <v>426</v>
      </c>
      <c r="C233" s="5" t="s">
        <v>354</v>
      </c>
      <c r="D233" s="5" t="s">
        <v>359</v>
      </c>
      <c r="E233" s="6" t="s">
        <v>868</v>
      </c>
      <c r="F233" s="6" t="s">
        <v>759</v>
      </c>
      <c r="G233" s="5" t="s">
        <v>361</v>
      </c>
      <c r="H233" s="67">
        <v>2.1800000000000002</v>
      </c>
      <c r="I233" s="63">
        <f t="shared" si="30"/>
        <v>1.8530000000000002</v>
      </c>
      <c r="J233" s="63">
        <f t="shared" si="31"/>
        <v>1.6350000000000002</v>
      </c>
      <c r="K233" s="63">
        <f t="shared" si="32"/>
        <v>1.4606000000000001</v>
      </c>
      <c r="L233" s="63">
        <f t="shared" si="33"/>
        <v>1.3516000000000001</v>
      </c>
      <c r="M233" s="63">
        <f t="shared" si="34"/>
        <v>1.1990000000000001</v>
      </c>
      <c r="N233" s="64">
        <f t="shared" si="35"/>
        <v>1.0900000000000001</v>
      </c>
    </row>
    <row r="234" spans="1:14" s="65" customFormat="1" x14ac:dyDescent="0.3">
      <c r="A234" s="66" t="s">
        <v>1059</v>
      </c>
      <c r="B234" s="68" t="s">
        <v>426</v>
      </c>
      <c r="C234" s="5" t="s">
        <v>354</v>
      </c>
      <c r="D234" s="5" t="s">
        <v>359</v>
      </c>
      <c r="E234" s="6" t="s">
        <v>867</v>
      </c>
      <c r="F234" s="6" t="s">
        <v>758</v>
      </c>
      <c r="G234" s="5" t="s">
        <v>361</v>
      </c>
      <c r="H234" s="67">
        <v>2.1800000000000002</v>
      </c>
      <c r="I234" s="63">
        <f t="shared" si="30"/>
        <v>1.8530000000000002</v>
      </c>
      <c r="J234" s="63">
        <f t="shared" si="31"/>
        <v>1.6350000000000002</v>
      </c>
      <c r="K234" s="63">
        <f t="shared" si="32"/>
        <v>1.4606000000000001</v>
      </c>
      <c r="L234" s="63">
        <f t="shared" si="33"/>
        <v>1.3516000000000001</v>
      </c>
      <c r="M234" s="63">
        <f t="shared" si="34"/>
        <v>1.1990000000000001</v>
      </c>
      <c r="N234" s="64">
        <f t="shared" si="35"/>
        <v>1.0900000000000001</v>
      </c>
    </row>
    <row r="235" spans="1:14" s="65" customFormat="1" x14ac:dyDescent="0.3">
      <c r="A235" s="66" t="s">
        <v>1060</v>
      </c>
      <c r="B235" s="68" t="s">
        <v>426</v>
      </c>
      <c r="C235" s="5" t="s">
        <v>354</v>
      </c>
      <c r="D235" s="5" t="s">
        <v>359</v>
      </c>
      <c r="E235" s="6" t="s">
        <v>622</v>
      </c>
      <c r="F235" s="6" t="s">
        <v>751</v>
      </c>
      <c r="G235" s="5" t="s">
        <v>361</v>
      </c>
      <c r="H235" s="67">
        <v>1.98</v>
      </c>
      <c r="I235" s="63">
        <f t="shared" si="30"/>
        <v>1.6830000000000001</v>
      </c>
      <c r="J235" s="63">
        <f t="shared" si="31"/>
        <v>1.4849999999999999</v>
      </c>
      <c r="K235" s="63">
        <f t="shared" si="32"/>
        <v>1.3266</v>
      </c>
      <c r="L235" s="63">
        <f t="shared" si="33"/>
        <v>1.2276</v>
      </c>
      <c r="M235" s="63">
        <f t="shared" si="34"/>
        <v>1.089</v>
      </c>
      <c r="N235" s="64">
        <f t="shared" si="35"/>
        <v>0.99</v>
      </c>
    </row>
    <row r="236" spans="1:14" s="10" customFormat="1" x14ac:dyDescent="0.3">
      <c r="A236" s="25" t="s">
        <v>104</v>
      </c>
      <c r="B236" s="26" t="s">
        <v>358</v>
      </c>
      <c r="C236" s="26" t="s">
        <v>354</v>
      </c>
      <c r="D236" s="26" t="s">
        <v>359</v>
      </c>
      <c r="E236" s="26" t="s">
        <v>398</v>
      </c>
      <c r="F236" s="26" t="s">
        <v>760</v>
      </c>
      <c r="G236" s="26" t="s">
        <v>407</v>
      </c>
      <c r="H236" s="27">
        <v>1.46</v>
      </c>
      <c r="I236" s="28">
        <f t="shared" si="30"/>
        <v>1.2409999999999999</v>
      </c>
      <c r="J236" s="28">
        <f t="shared" si="31"/>
        <v>1.095</v>
      </c>
      <c r="K236" s="28">
        <f t="shared" si="32"/>
        <v>0.97819999999999996</v>
      </c>
      <c r="L236" s="28">
        <f t="shared" si="33"/>
        <v>0.9052</v>
      </c>
      <c r="M236" s="28">
        <f t="shared" si="34"/>
        <v>0.80299999999999994</v>
      </c>
      <c r="N236" s="29">
        <f t="shared" si="35"/>
        <v>0.73</v>
      </c>
    </row>
    <row r="237" spans="1:14" s="65" customFormat="1" x14ac:dyDescent="0.3">
      <c r="A237" s="66" t="s">
        <v>1061</v>
      </c>
      <c r="B237" s="68" t="s">
        <v>435</v>
      </c>
      <c r="C237" s="5" t="s">
        <v>354</v>
      </c>
      <c r="D237" s="5" t="s">
        <v>359</v>
      </c>
      <c r="E237" s="6" t="s">
        <v>388</v>
      </c>
      <c r="F237" s="6" t="s">
        <v>751</v>
      </c>
      <c r="G237" s="5" t="s">
        <v>361</v>
      </c>
      <c r="H237" s="67">
        <v>2.1800000000000002</v>
      </c>
      <c r="I237" s="63">
        <f t="shared" si="30"/>
        <v>1.8530000000000002</v>
      </c>
      <c r="J237" s="63">
        <f t="shared" si="31"/>
        <v>1.6350000000000002</v>
      </c>
      <c r="K237" s="63">
        <f t="shared" si="32"/>
        <v>1.4606000000000001</v>
      </c>
      <c r="L237" s="63">
        <f t="shared" si="33"/>
        <v>1.3516000000000001</v>
      </c>
      <c r="M237" s="63">
        <f t="shared" si="34"/>
        <v>1.1990000000000001</v>
      </c>
      <c r="N237" s="64">
        <f t="shared" si="35"/>
        <v>1.0900000000000001</v>
      </c>
    </row>
    <row r="238" spans="1:14" s="10" customFormat="1" x14ac:dyDescent="0.3">
      <c r="A238" s="25" t="s">
        <v>105</v>
      </c>
      <c r="B238" s="26" t="s">
        <v>358</v>
      </c>
      <c r="C238" s="26" t="s">
        <v>354</v>
      </c>
      <c r="D238" s="26" t="s">
        <v>359</v>
      </c>
      <c r="E238" s="26" t="s">
        <v>400</v>
      </c>
      <c r="F238" s="26" t="s">
        <v>759</v>
      </c>
      <c r="G238" s="26" t="s">
        <v>407</v>
      </c>
      <c r="H238" s="27">
        <v>1.46</v>
      </c>
      <c r="I238" s="28">
        <f t="shared" si="30"/>
        <v>1.2409999999999999</v>
      </c>
      <c r="J238" s="28">
        <f t="shared" si="31"/>
        <v>1.095</v>
      </c>
      <c r="K238" s="28">
        <f t="shared" si="32"/>
        <v>0.97819999999999996</v>
      </c>
      <c r="L238" s="28">
        <f t="shared" si="33"/>
        <v>0.9052</v>
      </c>
      <c r="M238" s="28">
        <f t="shared" si="34"/>
        <v>0.80299999999999994</v>
      </c>
      <c r="N238" s="29">
        <f t="shared" si="35"/>
        <v>0.73</v>
      </c>
    </row>
    <row r="239" spans="1:14" s="65" customFormat="1" x14ac:dyDescent="0.3">
      <c r="A239" s="66" t="s">
        <v>1062</v>
      </c>
      <c r="B239" s="68" t="s">
        <v>435</v>
      </c>
      <c r="C239" s="5" t="s">
        <v>354</v>
      </c>
      <c r="D239" s="5" t="s">
        <v>359</v>
      </c>
      <c r="E239" s="6" t="s">
        <v>1042</v>
      </c>
      <c r="F239" s="6" t="s">
        <v>763</v>
      </c>
      <c r="G239" s="5" t="s">
        <v>361</v>
      </c>
      <c r="H239" s="67">
        <v>2.1800000000000002</v>
      </c>
      <c r="I239" s="63">
        <f t="shared" si="30"/>
        <v>1.8530000000000002</v>
      </c>
      <c r="J239" s="63">
        <f t="shared" si="31"/>
        <v>1.6350000000000002</v>
      </c>
      <c r="K239" s="63">
        <f t="shared" si="32"/>
        <v>1.4606000000000001</v>
      </c>
      <c r="L239" s="63">
        <f t="shared" si="33"/>
        <v>1.3516000000000001</v>
      </c>
      <c r="M239" s="63">
        <f t="shared" si="34"/>
        <v>1.1990000000000001</v>
      </c>
      <c r="N239" s="64">
        <f t="shared" si="35"/>
        <v>1.0900000000000001</v>
      </c>
    </row>
    <row r="240" spans="1:14" s="10" customFormat="1" x14ac:dyDescent="0.3">
      <c r="A240" s="25" t="s">
        <v>106</v>
      </c>
      <c r="B240" s="26" t="s">
        <v>358</v>
      </c>
      <c r="C240" s="26" t="s">
        <v>354</v>
      </c>
      <c r="D240" s="26" t="s">
        <v>359</v>
      </c>
      <c r="E240" s="26" t="s">
        <v>401</v>
      </c>
      <c r="F240" s="31" t="s">
        <v>758</v>
      </c>
      <c r="G240" s="26" t="s">
        <v>407</v>
      </c>
      <c r="H240" s="27">
        <v>1.46</v>
      </c>
      <c r="I240" s="28">
        <f t="shared" si="30"/>
        <v>1.2409999999999999</v>
      </c>
      <c r="J240" s="28">
        <f t="shared" si="31"/>
        <v>1.095</v>
      </c>
      <c r="K240" s="28">
        <f t="shared" si="32"/>
        <v>0.97819999999999996</v>
      </c>
      <c r="L240" s="28">
        <f t="shared" si="33"/>
        <v>0.9052</v>
      </c>
      <c r="M240" s="28">
        <f t="shared" si="34"/>
        <v>0.80299999999999994</v>
      </c>
      <c r="N240" s="29">
        <f t="shared" si="35"/>
        <v>0.73</v>
      </c>
    </row>
    <row r="241" spans="1:14" s="65" customFormat="1" x14ac:dyDescent="0.3">
      <c r="A241" s="66" t="s">
        <v>1063</v>
      </c>
      <c r="B241" s="68" t="s">
        <v>435</v>
      </c>
      <c r="C241" s="5" t="s">
        <v>354</v>
      </c>
      <c r="D241" s="5" t="s">
        <v>359</v>
      </c>
      <c r="E241" s="6" t="s">
        <v>1044</v>
      </c>
      <c r="F241" s="6" t="s">
        <v>763</v>
      </c>
      <c r="G241" s="5" t="s">
        <v>361</v>
      </c>
      <c r="H241" s="67">
        <v>2.1800000000000002</v>
      </c>
      <c r="I241" s="63">
        <f t="shared" si="30"/>
        <v>1.8530000000000002</v>
      </c>
      <c r="J241" s="63">
        <f t="shared" si="31"/>
        <v>1.6350000000000002</v>
      </c>
      <c r="K241" s="63">
        <f t="shared" si="32"/>
        <v>1.4606000000000001</v>
      </c>
      <c r="L241" s="63">
        <f t="shared" si="33"/>
        <v>1.3516000000000001</v>
      </c>
      <c r="M241" s="63">
        <f t="shared" si="34"/>
        <v>1.1990000000000001</v>
      </c>
      <c r="N241" s="64">
        <f t="shared" si="35"/>
        <v>1.0900000000000001</v>
      </c>
    </row>
    <row r="242" spans="1:14" s="10" customFormat="1" x14ac:dyDescent="0.3">
      <c r="A242" s="25" t="s">
        <v>714</v>
      </c>
      <c r="B242" s="26" t="s">
        <v>358</v>
      </c>
      <c r="C242" s="26" t="s">
        <v>354</v>
      </c>
      <c r="D242" s="26" t="s">
        <v>359</v>
      </c>
      <c r="E242" s="26" t="s">
        <v>713</v>
      </c>
      <c r="F242" s="26" t="s">
        <v>751</v>
      </c>
      <c r="G242" s="26" t="s">
        <v>407</v>
      </c>
      <c r="H242" s="41">
        <v>2.16</v>
      </c>
      <c r="I242" s="36">
        <f t="shared" si="30"/>
        <v>1.8360000000000001</v>
      </c>
      <c r="J242" s="36">
        <f t="shared" si="31"/>
        <v>1.62</v>
      </c>
      <c r="K242" s="36">
        <f t="shared" si="32"/>
        <v>1.4472</v>
      </c>
      <c r="L242" s="36">
        <f t="shared" si="33"/>
        <v>1.3391999999999999</v>
      </c>
      <c r="M242" s="36">
        <f t="shared" si="34"/>
        <v>1.1880000000000002</v>
      </c>
      <c r="N242" s="36">
        <f t="shared" si="35"/>
        <v>1.08</v>
      </c>
    </row>
    <row r="243" spans="1:14" s="65" customFormat="1" x14ac:dyDescent="0.3">
      <c r="A243" s="66" t="s">
        <v>1064</v>
      </c>
      <c r="B243" s="68" t="s">
        <v>435</v>
      </c>
      <c r="C243" s="5" t="s">
        <v>354</v>
      </c>
      <c r="D243" s="5" t="s">
        <v>359</v>
      </c>
      <c r="E243" s="6" t="s">
        <v>434</v>
      </c>
      <c r="F243" s="6" t="s">
        <v>763</v>
      </c>
      <c r="G243" s="5" t="s">
        <v>361</v>
      </c>
      <c r="H243" s="67">
        <v>2.98</v>
      </c>
      <c r="I243" s="63">
        <f t="shared" si="30"/>
        <v>2.5329999999999999</v>
      </c>
      <c r="J243" s="63">
        <f t="shared" si="31"/>
        <v>2.2349999999999999</v>
      </c>
      <c r="K243" s="63">
        <f t="shared" si="32"/>
        <v>1.9965999999999999</v>
      </c>
      <c r="L243" s="63">
        <f t="shared" si="33"/>
        <v>1.8475999999999999</v>
      </c>
      <c r="M243" s="63">
        <f t="shared" si="34"/>
        <v>1.639</v>
      </c>
      <c r="N243" s="64">
        <f t="shared" si="35"/>
        <v>1.49</v>
      </c>
    </row>
    <row r="244" spans="1:14" s="65" customFormat="1" x14ac:dyDescent="0.3">
      <c r="A244" s="66" t="s">
        <v>1065</v>
      </c>
      <c r="B244" s="68" t="s">
        <v>435</v>
      </c>
      <c r="C244" s="5" t="s">
        <v>354</v>
      </c>
      <c r="D244" s="5" t="s">
        <v>359</v>
      </c>
      <c r="E244" s="6" t="s">
        <v>508</v>
      </c>
      <c r="F244" s="6" t="s">
        <v>763</v>
      </c>
      <c r="G244" s="5" t="s">
        <v>361</v>
      </c>
      <c r="H244" s="67">
        <v>2.98</v>
      </c>
      <c r="I244" s="63">
        <f t="shared" si="30"/>
        <v>2.5329999999999999</v>
      </c>
      <c r="J244" s="63">
        <f t="shared" si="31"/>
        <v>2.2349999999999999</v>
      </c>
      <c r="K244" s="63">
        <f t="shared" si="32"/>
        <v>1.9965999999999999</v>
      </c>
      <c r="L244" s="63">
        <f t="shared" si="33"/>
        <v>1.8475999999999999</v>
      </c>
      <c r="M244" s="63">
        <f t="shared" si="34"/>
        <v>1.639</v>
      </c>
      <c r="N244" s="64">
        <f t="shared" si="35"/>
        <v>1.49</v>
      </c>
    </row>
    <row r="245" spans="1:14" s="65" customFormat="1" x14ac:dyDescent="0.3">
      <c r="A245" s="66" t="s">
        <v>1066</v>
      </c>
      <c r="B245" s="68" t="s">
        <v>435</v>
      </c>
      <c r="C245" s="5" t="s">
        <v>354</v>
      </c>
      <c r="D245" s="5" t="s">
        <v>359</v>
      </c>
      <c r="E245" s="6" t="s">
        <v>868</v>
      </c>
      <c r="F245" s="6" t="s">
        <v>763</v>
      </c>
      <c r="G245" s="5" t="s">
        <v>361</v>
      </c>
      <c r="H245" s="67">
        <v>2.98</v>
      </c>
      <c r="I245" s="63">
        <f t="shared" si="30"/>
        <v>2.5329999999999999</v>
      </c>
      <c r="J245" s="63">
        <f t="shared" si="31"/>
        <v>2.2349999999999999</v>
      </c>
      <c r="K245" s="63">
        <f t="shared" si="32"/>
        <v>1.9965999999999999</v>
      </c>
      <c r="L245" s="63">
        <f t="shared" si="33"/>
        <v>1.8475999999999999</v>
      </c>
      <c r="M245" s="63">
        <f t="shared" si="34"/>
        <v>1.639</v>
      </c>
      <c r="N245" s="64">
        <f t="shared" si="35"/>
        <v>1.49</v>
      </c>
    </row>
    <row r="246" spans="1:14" s="65" customFormat="1" x14ac:dyDescent="0.3">
      <c r="A246" s="66" t="s">
        <v>1067</v>
      </c>
      <c r="B246" s="68" t="s">
        <v>435</v>
      </c>
      <c r="C246" s="5" t="s">
        <v>354</v>
      </c>
      <c r="D246" s="5" t="s">
        <v>359</v>
      </c>
      <c r="E246" s="6" t="s">
        <v>867</v>
      </c>
      <c r="F246" s="6" t="s">
        <v>763</v>
      </c>
      <c r="G246" s="5" t="s">
        <v>361</v>
      </c>
      <c r="H246" s="67">
        <v>2.98</v>
      </c>
      <c r="I246" s="63">
        <f t="shared" si="30"/>
        <v>2.5329999999999999</v>
      </c>
      <c r="J246" s="63">
        <f t="shared" si="31"/>
        <v>2.2349999999999999</v>
      </c>
      <c r="K246" s="63">
        <f t="shared" si="32"/>
        <v>1.9965999999999999</v>
      </c>
      <c r="L246" s="63">
        <f t="shared" si="33"/>
        <v>1.8475999999999999</v>
      </c>
      <c r="M246" s="63">
        <f t="shared" si="34"/>
        <v>1.639</v>
      </c>
      <c r="N246" s="64">
        <f t="shared" si="35"/>
        <v>1.49</v>
      </c>
    </row>
    <row r="247" spans="1:14" s="65" customFormat="1" x14ac:dyDescent="0.3">
      <c r="A247" s="66" t="s">
        <v>1068</v>
      </c>
      <c r="B247" s="68" t="s">
        <v>435</v>
      </c>
      <c r="C247" s="5" t="s">
        <v>354</v>
      </c>
      <c r="D247" s="5" t="s">
        <v>359</v>
      </c>
      <c r="E247" s="6" t="s">
        <v>622</v>
      </c>
      <c r="F247" s="6" t="s">
        <v>763</v>
      </c>
      <c r="G247" s="5" t="s">
        <v>361</v>
      </c>
      <c r="H247" s="67">
        <v>2.58</v>
      </c>
      <c r="I247" s="63">
        <f t="shared" si="30"/>
        <v>2.1930000000000001</v>
      </c>
      <c r="J247" s="63">
        <f t="shared" si="31"/>
        <v>1.9350000000000001</v>
      </c>
      <c r="K247" s="63">
        <f t="shared" si="32"/>
        <v>1.7286000000000001</v>
      </c>
      <c r="L247" s="63">
        <f t="shared" si="33"/>
        <v>1.5996000000000001</v>
      </c>
      <c r="M247" s="63">
        <f t="shared" si="34"/>
        <v>1.419</v>
      </c>
      <c r="N247" s="64">
        <f t="shared" si="35"/>
        <v>1.29</v>
      </c>
    </row>
    <row r="248" spans="1:14" s="10" customFormat="1" x14ac:dyDescent="0.3">
      <c r="A248" s="31" t="s">
        <v>107</v>
      </c>
      <c r="B248" s="31" t="s">
        <v>358</v>
      </c>
      <c r="C248" s="31" t="s">
        <v>354</v>
      </c>
      <c r="D248" s="31" t="s">
        <v>359</v>
      </c>
      <c r="E248" s="31" t="s">
        <v>434</v>
      </c>
      <c r="F248" s="26" t="s">
        <v>751</v>
      </c>
      <c r="G248" s="26" t="s">
        <v>407</v>
      </c>
      <c r="H248" s="38">
        <v>1.46</v>
      </c>
      <c r="I248" s="28">
        <f t="shared" si="30"/>
        <v>1.2409999999999999</v>
      </c>
      <c r="J248" s="28">
        <f t="shared" si="31"/>
        <v>1.095</v>
      </c>
      <c r="K248" s="28">
        <f t="shared" si="32"/>
        <v>0.97819999999999996</v>
      </c>
      <c r="L248" s="28">
        <f t="shared" si="33"/>
        <v>0.9052</v>
      </c>
      <c r="M248" s="28">
        <f t="shared" si="34"/>
        <v>0.80299999999999994</v>
      </c>
      <c r="N248" s="29">
        <f t="shared" si="35"/>
        <v>0.73</v>
      </c>
    </row>
    <row r="249" spans="1:14" s="10" customFormat="1" x14ac:dyDescent="0.3">
      <c r="A249" s="31" t="s">
        <v>509</v>
      </c>
      <c r="B249" s="26" t="s">
        <v>358</v>
      </c>
      <c r="C249" s="26" t="s">
        <v>354</v>
      </c>
      <c r="D249" s="26" t="s">
        <v>359</v>
      </c>
      <c r="E249" s="31" t="s">
        <v>508</v>
      </c>
      <c r="F249" s="31" t="s">
        <v>755</v>
      </c>
      <c r="G249" s="26" t="s">
        <v>407</v>
      </c>
      <c r="H249" s="27">
        <v>1.46</v>
      </c>
      <c r="I249" s="28">
        <f t="shared" si="30"/>
        <v>1.2409999999999999</v>
      </c>
      <c r="J249" s="28">
        <f t="shared" si="31"/>
        <v>1.095</v>
      </c>
      <c r="K249" s="28">
        <f t="shared" si="32"/>
        <v>0.97819999999999996</v>
      </c>
      <c r="L249" s="28">
        <f t="shared" si="33"/>
        <v>0.9052</v>
      </c>
      <c r="M249" s="28">
        <f t="shared" si="34"/>
        <v>0.80299999999999994</v>
      </c>
      <c r="N249" s="29">
        <f t="shared" si="35"/>
        <v>0.73</v>
      </c>
    </row>
    <row r="250" spans="1:14" s="10" customFormat="1" x14ac:dyDescent="0.3">
      <c r="A250" s="30" t="s">
        <v>774</v>
      </c>
      <c r="B250" s="26" t="s">
        <v>358</v>
      </c>
      <c r="C250" s="26" t="s">
        <v>354</v>
      </c>
      <c r="D250" s="26" t="s">
        <v>359</v>
      </c>
      <c r="E250" s="30" t="s">
        <v>773</v>
      </c>
      <c r="F250" s="30"/>
      <c r="G250" s="30" t="s">
        <v>407</v>
      </c>
      <c r="H250" s="27">
        <v>1.46</v>
      </c>
      <c r="I250" s="28">
        <f t="shared" si="30"/>
        <v>1.2409999999999999</v>
      </c>
      <c r="J250" s="28">
        <f t="shared" si="31"/>
        <v>1.095</v>
      </c>
      <c r="K250" s="28">
        <f t="shared" si="32"/>
        <v>0.97819999999999996</v>
      </c>
      <c r="L250" s="28">
        <f t="shared" si="33"/>
        <v>0.9052</v>
      </c>
      <c r="M250" s="28">
        <f t="shared" si="34"/>
        <v>0.80299999999999994</v>
      </c>
      <c r="N250" s="29">
        <f t="shared" si="35"/>
        <v>0.73</v>
      </c>
    </row>
    <row r="251" spans="1:14" s="10" customFormat="1" x14ac:dyDescent="0.3">
      <c r="A251" s="30" t="s">
        <v>779</v>
      </c>
      <c r="B251" s="26" t="s">
        <v>358</v>
      </c>
      <c r="C251" s="26" t="s">
        <v>354</v>
      </c>
      <c r="D251" s="26" t="s">
        <v>359</v>
      </c>
      <c r="E251" s="30" t="s">
        <v>778</v>
      </c>
      <c r="F251" s="30"/>
      <c r="G251" s="30" t="s">
        <v>407</v>
      </c>
      <c r="H251" s="27">
        <v>1.46</v>
      </c>
      <c r="I251" s="28">
        <f t="shared" si="30"/>
        <v>1.2409999999999999</v>
      </c>
      <c r="J251" s="28">
        <f t="shared" si="31"/>
        <v>1.095</v>
      </c>
      <c r="K251" s="28">
        <f t="shared" si="32"/>
        <v>0.97819999999999996</v>
      </c>
      <c r="L251" s="28">
        <f t="shared" si="33"/>
        <v>0.9052</v>
      </c>
      <c r="M251" s="28">
        <f t="shared" si="34"/>
        <v>0.80299999999999994</v>
      </c>
      <c r="N251" s="29">
        <f t="shared" si="35"/>
        <v>0.73</v>
      </c>
    </row>
    <row r="252" spans="1:14" s="10" customFormat="1" x14ac:dyDescent="0.3">
      <c r="A252" s="30" t="s">
        <v>769</v>
      </c>
      <c r="B252" s="26" t="s">
        <v>358</v>
      </c>
      <c r="C252" s="26" t="s">
        <v>354</v>
      </c>
      <c r="D252" s="26" t="s">
        <v>359</v>
      </c>
      <c r="E252" s="30" t="s">
        <v>768</v>
      </c>
      <c r="F252" s="30"/>
      <c r="G252" s="30" t="s">
        <v>407</v>
      </c>
      <c r="H252" s="27">
        <v>1.46</v>
      </c>
      <c r="I252" s="28">
        <f t="shared" si="30"/>
        <v>1.2409999999999999</v>
      </c>
      <c r="J252" s="28">
        <f t="shared" si="31"/>
        <v>1.095</v>
      </c>
      <c r="K252" s="28">
        <f t="shared" si="32"/>
        <v>0.97819999999999996</v>
      </c>
      <c r="L252" s="28">
        <f t="shared" si="33"/>
        <v>0.9052</v>
      </c>
      <c r="M252" s="28">
        <f t="shared" si="34"/>
        <v>0.80299999999999994</v>
      </c>
      <c r="N252" s="29">
        <f t="shared" si="35"/>
        <v>0.73</v>
      </c>
    </row>
    <row r="253" spans="1:14" s="10" customFormat="1" x14ac:dyDescent="0.3">
      <c r="A253" s="30" t="s">
        <v>827</v>
      </c>
      <c r="B253" s="26" t="s">
        <v>358</v>
      </c>
      <c r="C253" s="26" t="s">
        <v>354</v>
      </c>
      <c r="D253" s="26" t="s">
        <v>359</v>
      </c>
      <c r="E253" s="30" t="s">
        <v>868</v>
      </c>
      <c r="F253" s="30"/>
      <c r="G253" s="30" t="s">
        <v>407</v>
      </c>
      <c r="H253" s="27">
        <v>1.46</v>
      </c>
      <c r="I253" s="28">
        <f t="shared" si="30"/>
        <v>1.2409999999999999</v>
      </c>
      <c r="J253" s="28">
        <f t="shared" si="31"/>
        <v>1.095</v>
      </c>
      <c r="K253" s="28">
        <f t="shared" si="32"/>
        <v>0.97819999999999996</v>
      </c>
      <c r="L253" s="28">
        <f t="shared" si="33"/>
        <v>0.9052</v>
      </c>
      <c r="M253" s="28">
        <f t="shared" si="34"/>
        <v>0.80299999999999994</v>
      </c>
      <c r="N253" s="29">
        <f t="shared" si="35"/>
        <v>0.73</v>
      </c>
    </row>
    <row r="254" spans="1:14" s="10" customFormat="1" x14ac:dyDescent="0.3">
      <c r="A254" s="30" t="s">
        <v>829</v>
      </c>
      <c r="B254" s="26" t="s">
        <v>358</v>
      </c>
      <c r="C254" s="26" t="s">
        <v>354</v>
      </c>
      <c r="D254" s="26" t="s">
        <v>359</v>
      </c>
      <c r="E254" s="30" t="s">
        <v>867</v>
      </c>
      <c r="F254" s="30"/>
      <c r="G254" s="30" t="s">
        <v>407</v>
      </c>
      <c r="H254" s="27">
        <v>1.46</v>
      </c>
      <c r="I254" s="28">
        <f t="shared" si="30"/>
        <v>1.2409999999999999</v>
      </c>
      <c r="J254" s="28">
        <f t="shared" si="31"/>
        <v>1.095</v>
      </c>
      <c r="K254" s="28">
        <f t="shared" si="32"/>
        <v>0.97819999999999996</v>
      </c>
      <c r="L254" s="28">
        <f t="shared" si="33"/>
        <v>0.9052</v>
      </c>
      <c r="M254" s="28">
        <f t="shared" si="34"/>
        <v>0.80299999999999994</v>
      </c>
      <c r="N254" s="29">
        <f t="shared" si="35"/>
        <v>0.73</v>
      </c>
    </row>
    <row r="255" spans="1:14" s="10" customFormat="1" x14ac:dyDescent="0.3">
      <c r="A255" s="25" t="s">
        <v>609</v>
      </c>
      <c r="B255" s="26" t="s">
        <v>358</v>
      </c>
      <c r="C255" s="26" t="s">
        <v>354</v>
      </c>
      <c r="D255" s="26" t="s">
        <v>359</v>
      </c>
      <c r="E255" s="26" t="s">
        <v>608</v>
      </c>
      <c r="F255" s="26" t="s">
        <v>755</v>
      </c>
      <c r="G255" s="26" t="s">
        <v>407</v>
      </c>
      <c r="H255" s="27">
        <v>1.46</v>
      </c>
      <c r="I255" s="28">
        <f t="shared" si="30"/>
        <v>1.2409999999999999</v>
      </c>
      <c r="J255" s="28">
        <f t="shared" si="31"/>
        <v>1.095</v>
      </c>
      <c r="K255" s="28">
        <f t="shared" si="32"/>
        <v>0.97819999999999996</v>
      </c>
      <c r="L255" s="28">
        <f t="shared" si="33"/>
        <v>0.9052</v>
      </c>
      <c r="M255" s="28">
        <f t="shared" si="34"/>
        <v>0.80299999999999994</v>
      </c>
      <c r="N255" s="29">
        <f t="shared" si="35"/>
        <v>0.73</v>
      </c>
    </row>
    <row r="256" spans="1:14" s="10" customFormat="1" x14ac:dyDescent="0.3">
      <c r="A256" s="31" t="s">
        <v>621</v>
      </c>
      <c r="B256" s="31" t="s">
        <v>358</v>
      </c>
      <c r="C256" s="31" t="s">
        <v>354</v>
      </c>
      <c r="D256" s="31" t="s">
        <v>359</v>
      </c>
      <c r="E256" s="31" t="s">
        <v>622</v>
      </c>
      <c r="F256" s="31" t="s">
        <v>751</v>
      </c>
      <c r="G256" s="26" t="s">
        <v>407</v>
      </c>
      <c r="H256" s="38">
        <v>1.33</v>
      </c>
      <c r="I256" s="28">
        <f t="shared" si="30"/>
        <v>1.1305000000000001</v>
      </c>
      <c r="J256" s="28">
        <f t="shared" si="31"/>
        <v>0.99750000000000005</v>
      </c>
      <c r="K256" s="28">
        <f t="shared" si="32"/>
        <v>0.8911</v>
      </c>
      <c r="L256" s="28">
        <f t="shared" si="33"/>
        <v>0.8246</v>
      </c>
      <c r="M256" s="28">
        <f t="shared" si="34"/>
        <v>0.73150000000000004</v>
      </c>
      <c r="N256" s="29">
        <f t="shared" si="35"/>
        <v>0.66500000000000004</v>
      </c>
    </row>
    <row r="257" spans="1:14" s="10" customFormat="1" x14ac:dyDescent="0.3">
      <c r="A257" s="25" t="s">
        <v>603</v>
      </c>
      <c r="B257" s="26" t="s">
        <v>358</v>
      </c>
      <c r="C257" s="26" t="s">
        <v>354</v>
      </c>
      <c r="D257" s="26" t="s">
        <v>359</v>
      </c>
      <c r="E257" s="26" t="s">
        <v>604</v>
      </c>
      <c r="F257" s="26" t="s">
        <v>751</v>
      </c>
      <c r="G257" s="26" t="s">
        <v>407</v>
      </c>
      <c r="H257" s="27">
        <v>1.46</v>
      </c>
      <c r="I257" s="28">
        <f t="shared" si="30"/>
        <v>1.2409999999999999</v>
      </c>
      <c r="J257" s="28">
        <f t="shared" si="31"/>
        <v>1.095</v>
      </c>
      <c r="K257" s="28">
        <f t="shared" si="32"/>
        <v>0.97819999999999996</v>
      </c>
      <c r="L257" s="28">
        <f t="shared" si="33"/>
        <v>0.9052</v>
      </c>
      <c r="M257" s="28">
        <f t="shared" si="34"/>
        <v>0.80299999999999994</v>
      </c>
      <c r="N257" s="29">
        <f t="shared" si="35"/>
        <v>0.73</v>
      </c>
    </row>
    <row r="258" spans="1:14" s="10" customFormat="1" x14ac:dyDescent="0.3">
      <c r="A258" s="25" t="s">
        <v>1038</v>
      </c>
      <c r="B258" s="32" t="s">
        <v>358</v>
      </c>
      <c r="C258" s="26" t="s">
        <v>354</v>
      </c>
      <c r="D258" s="26" t="s">
        <v>359</v>
      </c>
      <c r="E258" s="33" t="s">
        <v>862</v>
      </c>
      <c r="F258" s="26" t="s">
        <v>758</v>
      </c>
      <c r="G258" s="26" t="s">
        <v>407</v>
      </c>
      <c r="H258" s="27">
        <v>1.46</v>
      </c>
      <c r="I258" s="28">
        <f t="shared" si="30"/>
        <v>1.2409999999999999</v>
      </c>
      <c r="J258" s="28">
        <f t="shared" si="31"/>
        <v>1.095</v>
      </c>
      <c r="K258" s="28">
        <f t="shared" si="32"/>
        <v>0.97819999999999996</v>
      </c>
      <c r="L258" s="28">
        <f t="shared" si="33"/>
        <v>0.9052</v>
      </c>
      <c r="M258" s="28">
        <f t="shared" si="34"/>
        <v>0.80299999999999994</v>
      </c>
      <c r="N258" s="29">
        <f t="shared" si="35"/>
        <v>0.73</v>
      </c>
    </row>
    <row r="259" spans="1:14" s="10" customFormat="1" x14ac:dyDescent="0.3">
      <c r="A259" s="25" t="s">
        <v>108</v>
      </c>
      <c r="B259" s="32" t="s">
        <v>358</v>
      </c>
      <c r="C259" s="26" t="s">
        <v>354</v>
      </c>
      <c r="D259" s="26" t="s">
        <v>359</v>
      </c>
      <c r="E259" s="33" t="s">
        <v>615</v>
      </c>
      <c r="F259" s="26" t="s">
        <v>758</v>
      </c>
      <c r="G259" s="26" t="s">
        <v>407</v>
      </c>
      <c r="H259" s="27">
        <v>1.46</v>
      </c>
      <c r="I259" s="28">
        <f t="shared" si="30"/>
        <v>1.2409999999999999</v>
      </c>
      <c r="J259" s="28">
        <f t="shared" si="31"/>
        <v>1.095</v>
      </c>
      <c r="K259" s="28">
        <f t="shared" si="32"/>
        <v>0.97819999999999996</v>
      </c>
      <c r="L259" s="28">
        <f t="shared" si="33"/>
        <v>0.9052</v>
      </c>
      <c r="M259" s="28">
        <f t="shared" si="34"/>
        <v>0.80299999999999994</v>
      </c>
      <c r="N259" s="29">
        <f t="shared" si="35"/>
        <v>0.73</v>
      </c>
    </row>
    <row r="260" spans="1:14" s="10" customFormat="1" x14ac:dyDescent="0.3">
      <c r="A260" s="25" t="s">
        <v>109</v>
      </c>
      <c r="B260" s="32" t="s">
        <v>358</v>
      </c>
      <c r="C260" s="26" t="s">
        <v>354</v>
      </c>
      <c r="D260" s="26" t="s">
        <v>359</v>
      </c>
      <c r="E260" s="33" t="s">
        <v>471</v>
      </c>
      <c r="F260" s="33" t="s">
        <v>758</v>
      </c>
      <c r="G260" s="26" t="s">
        <v>407</v>
      </c>
      <c r="H260" s="27">
        <v>1.46</v>
      </c>
      <c r="I260" s="28">
        <f t="shared" ref="I260:I323" si="36">H260-(H260*0.15)</f>
        <v>1.2409999999999999</v>
      </c>
      <c r="J260" s="28">
        <f t="shared" ref="J260:J323" si="37">H260-(H260*0.25)</f>
        <v>1.095</v>
      </c>
      <c r="K260" s="28">
        <f t="shared" ref="K260:K323" si="38">H260-(H260*0.33)</f>
        <v>0.97819999999999996</v>
      </c>
      <c r="L260" s="28">
        <f t="shared" ref="L260:L323" si="39">H260-(H260*0.38)</f>
        <v>0.9052</v>
      </c>
      <c r="M260" s="28">
        <f t="shared" ref="M260:M323" si="40">H260-(H260*0.45)</f>
        <v>0.80299999999999994</v>
      </c>
      <c r="N260" s="29">
        <f t="shared" ref="N260:N323" si="41">H260-(H260*0.5)</f>
        <v>0.73</v>
      </c>
    </row>
    <row r="261" spans="1:14" s="10" customFormat="1" x14ac:dyDescent="0.3">
      <c r="A261" s="25" t="s">
        <v>460</v>
      </c>
      <c r="B261" s="32" t="s">
        <v>358</v>
      </c>
      <c r="C261" s="26" t="s">
        <v>354</v>
      </c>
      <c r="D261" s="26" t="s">
        <v>359</v>
      </c>
      <c r="E261" s="33" t="s">
        <v>472</v>
      </c>
      <c r="F261" s="26" t="s">
        <v>758</v>
      </c>
      <c r="G261" s="26" t="s">
        <v>407</v>
      </c>
      <c r="H261" s="27">
        <v>1.46</v>
      </c>
      <c r="I261" s="28">
        <f t="shared" si="36"/>
        <v>1.2409999999999999</v>
      </c>
      <c r="J261" s="28">
        <f t="shared" si="37"/>
        <v>1.095</v>
      </c>
      <c r="K261" s="28">
        <f t="shared" si="38"/>
        <v>0.97819999999999996</v>
      </c>
      <c r="L261" s="28">
        <f t="shared" si="39"/>
        <v>0.9052</v>
      </c>
      <c r="M261" s="28">
        <f t="shared" si="40"/>
        <v>0.80299999999999994</v>
      </c>
      <c r="N261" s="29">
        <f t="shared" si="41"/>
        <v>0.73</v>
      </c>
    </row>
    <row r="262" spans="1:14" s="10" customFormat="1" x14ac:dyDescent="0.3">
      <c r="A262" s="25" t="s">
        <v>110</v>
      </c>
      <c r="B262" s="32" t="s">
        <v>358</v>
      </c>
      <c r="C262" s="26" t="s">
        <v>354</v>
      </c>
      <c r="D262" s="26" t="s">
        <v>359</v>
      </c>
      <c r="E262" s="33" t="s">
        <v>421</v>
      </c>
      <c r="F262" s="33" t="s">
        <v>764</v>
      </c>
      <c r="G262" s="26" t="s">
        <v>407</v>
      </c>
      <c r="H262" s="27">
        <v>1.46</v>
      </c>
      <c r="I262" s="28">
        <f t="shared" si="36"/>
        <v>1.2409999999999999</v>
      </c>
      <c r="J262" s="28">
        <f t="shared" si="37"/>
        <v>1.095</v>
      </c>
      <c r="K262" s="28">
        <f t="shared" si="38"/>
        <v>0.97819999999999996</v>
      </c>
      <c r="L262" s="28">
        <f t="shared" si="39"/>
        <v>0.9052</v>
      </c>
      <c r="M262" s="28">
        <f t="shared" si="40"/>
        <v>0.80299999999999994</v>
      </c>
      <c r="N262" s="29">
        <f t="shared" si="41"/>
        <v>0.73</v>
      </c>
    </row>
    <row r="263" spans="1:14" s="10" customFormat="1" x14ac:dyDescent="0.3">
      <c r="A263" s="25" t="s">
        <v>111</v>
      </c>
      <c r="B263" s="32" t="s">
        <v>358</v>
      </c>
      <c r="C263" s="26" t="s">
        <v>354</v>
      </c>
      <c r="D263" s="26" t="s">
        <v>359</v>
      </c>
      <c r="E263" s="33" t="s">
        <v>422</v>
      </c>
      <c r="F263" s="33" t="s">
        <v>763</v>
      </c>
      <c r="G263" s="26" t="s">
        <v>407</v>
      </c>
      <c r="H263" s="27">
        <v>1.46</v>
      </c>
      <c r="I263" s="28">
        <f t="shared" si="36"/>
        <v>1.2409999999999999</v>
      </c>
      <c r="J263" s="28">
        <f t="shared" si="37"/>
        <v>1.095</v>
      </c>
      <c r="K263" s="28">
        <f t="shared" si="38"/>
        <v>0.97819999999999996</v>
      </c>
      <c r="L263" s="28">
        <f t="shared" si="39"/>
        <v>0.9052</v>
      </c>
      <c r="M263" s="28">
        <f t="shared" si="40"/>
        <v>0.80299999999999994</v>
      </c>
      <c r="N263" s="29">
        <f t="shared" si="41"/>
        <v>0.73</v>
      </c>
    </row>
    <row r="264" spans="1:14" s="10" customFormat="1" x14ac:dyDescent="0.3">
      <c r="A264" s="25" t="s">
        <v>112</v>
      </c>
      <c r="B264" s="32" t="s">
        <v>358</v>
      </c>
      <c r="C264" s="26" t="s">
        <v>354</v>
      </c>
      <c r="D264" s="26" t="s">
        <v>359</v>
      </c>
      <c r="E264" s="33" t="s">
        <v>423</v>
      </c>
      <c r="F264" s="33" t="s">
        <v>763</v>
      </c>
      <c r="G264" s="26" t="s">
        <v>407</v>
      </c>
      <c r="H264" s="27">
        <v>1.46</v>
      </c>
      <c r="I264" s="28">
        <f t="shared" si="36"/>
        <v>1.2409999999999999</v>
      </c>
      <c r="J264" s="28">
        <f t="shared" si="37"/>
        <v>1.095</v>
      </c>
      <c r="K264" s="28">
        <f t="shared" si="38"/>
        <v>0.97819999999999996</v>
      </c>
      <c r="L264" s="28">
        <f t="shared" si="39"/>
        <v>0.9052</v>
      </c>
      <c r="M264" s="28">
        <f t="shared" si="40"/>
        <v>0.80299999999999994</v>
      </c>
      <c r="N264" s="29">
        <f t="shared" si="41"/>
        <v>0.73</v>
      </c>
    </row>
    <row r="265" spans="1:14" s="10" customFormat="1" x14ac:dyDescent="0.3">
      <c r="A265" s="25" t="s">
        <v>113</v>
      </c>
      <c r="B265" s="32" t="s">
        <v>358</v>
      </c>
      <c r="C265" s="26" t="s">
        <v>354</v>
      </c>
      <c r="D265" s="26" t="s">
        <v>359</v>
      </c>
      <c r="E265" s="33" t="s">
        <v>424</v>
      </c>
      <c r="F265" s="33" t="s">
        <v>764</v>
      </c>
      <c r="G265" s="26" t="s">
        <v>407</v>
      </c>
      <c r="H265" s="27">
        <v>1.46</v>
      </c>
      <c r="I265" s="28">
        <f t="shared" si="36"/>
        <v>1.2409999999999999</v>
      </c>
      <c r="J265" s="28">
        <f t="shared" si="37"/>
        <v>1.095</v>
      </c>
      <c r="K265" s="28">
        <f t="shared" si="38"/>
        <v>0.97819999999999996</v>
      </c>
      <c r="L265" s="28">
        <f t="shared" si="39"/>
        <v>0.9052</v>
      </c>
      <c r="M265" s="28">
        <f t="shared" si="40"/>
        <v>0.80299999999999994</v>
      </c>
      <c r="N265" s="29">
        <f t="shared" si="41"/>
        <v>0.73</v>
      </c>
    </row>
    <row r="266" spans="1:14" s="10" customFormat="1" x14ac:dyDescent="0.3">
      <c r="A266" s="25" t="s">
        <v>114</v>
      </c>
      <c r="B266" s="32" t="s">
        <v>358</v>
      </c>
      <c r="C266" s="26" t="s">
        <v>354</v>
      </c>
      <c r="D266" s="26" t="s">
        <v>359</v>
      </c>
      <c r="E266" s="33" t="s">
        <v>425</v>
      </c>
      <c r="F266" s="33" t="s">
        <v>763</v>
      </c>
      <c r="G266" s="26" t="s">
        <v>407</v>
      </c>
      <c r="H266" s="27">
        <v>1.46</v>
      </c>
      <c r="I266" s="28">
        <f t="shared" si="36"/>
        <v>1.2409999999999999</v>
      </c>
      <c r="J266" s="28">
        <f t="shared" si="37"/>
        <v>1.095</v>
      </c>
      <c r="K266" s="28">
        <f t="shared" si="38"/>
        <v>0.97819999999999996</v>
      </c>
      <c r="L266" s="28">
        <f t="shared" si="39"/>
        <v>0.9052</v>
      </c>
      <c r="M266" s="28">
        <f t="shared" si="40"/>
        <v>0.80299999999999994</v>
      </c>
      <c r="N266" s="29">
        <f t="shared" si="41"/>
        <v>0.73</v>
      </c>
    </row>
    <row r="267" spans="1:14" s="10" customFormat="1" x14ac:dyDescent="0.3">
      <c r="A267" s="31" t="s">
        <v>544</v>
      </c>
      <c r="B267" s="26" t="s">
        <v>358</v>
      </c>
      <c r="C267" s="26" t="s">
        <v>354</v>
      </c>
      <c r="D267" s="26" t="s">
        <v>359</v>
      </c>
      <c r="E267" s="31" t="s">
        <v>545</v>
      </c>
      <c r="F267" s="33" t="s">
        <v>764</v>
      </c>
      <c r="G267" s="26">
        <v>200</v>
      </c>
      <c r="H267" s="27">
        <v>1.46</v>
      </c>
      <c r="I267" s="28">
        <f t="shared" si="36"/>
        <v>1.2409999999999999</v>
      </c>
      <c r="J267" s="28">
        <f t="shared" si="37"/>
        <v>1.095</v>
      </c>
      <c r="K267" s="28">
        <f t="shared" si="38"/>
        <v>0.97819999999999996</v>
      </c>
      <c r="L267" s="28">
        <f t="shared" si="39"/>
        <v>0.9052</v>
      </c>
      <c r="M267" s="28">
        <f t="shared" si="40"/>
        <v>0.80299999999999994</v>
      </c>
      <c r="N267" s="29">
        <f t="shared" si="41"/>
        <v>0.73</v>
      </c>
    </row>
    <row r="268" spans="1:14" s="10" customFormat="1" x14ac:dyDescent="0.3">
      <c r="A268" s="25" t="s">
        <v>979</v>
      </c>
      <c r="B268" s="31" t="s">
        <v>358</v>
      </c>
      <c r="C268" s="31" t="s">
        <v>354</v>
      </c>
      <c r="D268" s="31" t="s">
        <v>359</v>
      </c>
      <c r="E268" s="34" t="s">
        <v>977</v>
      </c>
      <c r="F268" s="35"/>
      <c r="G268" s="31" t="s">
        <v>407</v>
      </c>
      <c r="H268" s="27">
        <v>2.16</v>
      </c>
      <c r="I268" s="28">
        <f t="shared" si="36"/>
        <v>1.8360000000000001</v>
      </c>
      <c r="J268" s="28">
        <f t="shared" si="37"/>
        <v>1.62</v>
      </c>
      <c r="K268" s="28">
        <f t="shared" si="38"/>
        <v>1.4472</v>
      </c>
      <c r="L268" s="28">
        <f t="shared" si="39"/>
        <v>1.3391999999999999</v>
      </c>
      <c r="M268" s="28">
        <f t="shared" si="40"/>
        <v>1.1880000000000002</v>
      </c>
      <c r="N268" s="29">
        <f t="shared" si="41"/>
        <v>1.08</v>
      </c>
    </row>
    <row r="269" spans="1:14" s="10" customFormat="1" x14ac:dyDescent="0.3">
      <c r="A269" s="30" t="s">
        <v>838</v>
      </c>
      <c r="B269" s="26" t="s">
        <v>358</v>
      </c>
      <c r="C269" s="26" t="s">
        <v>354</v>
      </c>
      <c r="D269" s="26" t="s">
        <v>359</v>
      </c>
      <c r="E269" s="30" t="s">
        <v>841</v>
      </c>
      <c r="F269" s="30"/>
      <c r="G269" s="30" t="s">
        <v>407</v>
      </c>
      <c r="H269" s="36">
        <v>2.16</v>
      </c>
      <c r="I269" s="28">
        <f t="shared" si="36"/>
        <v>1.8360000000000001</v>
      </c>
      <c r="J269" s="28">
        <f t="shared" si="37"/>
        <v>1.62</v>
      </c>
      <c r="K269" s="28">
        <f t="shared" si="38"/>
        <v>1.4472</v>
      </c>
      <c r="L269" s="28">
        <f t="shared" si="39"/>
        <v>1.3391999999999999</v>
      </c>
      <c r="M269" s="28">
        <f t="shared" si="40"/>
        <v>1.1880000000000002</v>
      </c>
      <c r="N269" s="29">
        <f t="shared" si="41"/>
        <v>1.08</v>
      </c>
    </row>
    <row r="270" spans="1:14" s="10" customFormat="1" x14ac:dyDescent="0.3">
      <c r="A270" s="25" t="s">
        <v>154</v>
      </c>
      <c r="B270" s="26" t="s">
        <v>439</v>
      </c>
      <c r="C270" s="26" t="s">
        <v>354</v>
      </c>
      <c r="D270" s="26" t="s">
        <v>359</v>
      </c>
      <c r="E270" s="26" t="s">
        <v>374</v>
      </c>
      <c r="F270" s="26" t="s">
        <v>759</v>
      </c>
      <c r="G270" s="26" t="s">
        <v>407</v>
      </c>
      <c r="H270" s="27">
        <v>2.1599999999999997</v>
      </c>
      <c r="I270" s="28">
        <f t="shared" si="36"/>
        <v>1.8359999999999999</v>
      </c>
      <c r="J270" s="28">
        <f t="shared" si="37"/>
        <v>1.6199999999999997</v>
      </c>
      <c r="K270" s="28">
        <f t="shared" si="38"/>
        <v>1.4471999999999996</v>
      </c>
      <c r="L270" s="28">
        <f t="shared" si="39"/>
        <v>1.3391999999999999</v>
      </c>
      <c r="M270" s="28">
        <f t="shared" si="40"/>
        <v>1.1879999999999997</v>
      </c>
      <c r="N270" s="29">
        <f t="shared" si="41"/>
        <v>1.0799999999999998</v>
      </c>
    </row>
    <row r="271" spans="1:14" s="10" customFormat="1" x14ac:dyDescent="0.3">
      <c r="A271" s="25" t="s">
        <v>155</v>
      </c>
      <c r="B271" s="26" t="s">
        <v>439</v>
      </c>
      <c r="C271" s="26" t="s">
        <v>354</v>
      </c>
      <c r="D271" s="26" t="s">
        <v>359</v>
      </c>
      <c r="E271" s="26" t="s">
        <v>375</v>
      </c>
      <c r="F271" s="26" t="s">
        <v>761</v>
      </c>
      <c r="G271" s="26" t="s">
        <v>407</v>
      </c>
      <c r="H271" s="27">
        <v>2.1599999999999997</v>
      </c>
      <c r="I271" s="28">
        <f t="shared" si="36"/>
        <v>1.8359999999999999</v>
      </c>
      <c r="J271" s="28">
        <f t="shared" si="37"/>
        <v>1.6199999999999997</v>
      </c>
      <c r="K271" s="28">
        <f t="shared" si="38"/>
        <v>1.4471999999999996</v>
      </c>
      <c r="L271" s="28">
        <f t="shared" si="39"/>
        <v>1.3391999999999999</v>
      </c>
      <c r="M271" s="28">
        <f t="shared" si="40"/>
        <v>1.1879999999999997</v>
      </c>
      <c r="N271" s="29">
        <f t="shared" si="41"/>
        <v>1.0799999999999998</v>
      </c>
    </row>
    <row r="272" spans="1:14" s="10" customFormat="1" x14ac:dyDescent="0.3">
      <c r="A272" s="25" t="s">
        <v>156</v>
      </c>
      <c r="B272" s="26" t="s">
        <v>358</v>
      </c>
      <c r="C272" s="26" t="s">
        <v>354</v>
      </c>
      <c r="D272" s="26" t="s">
        <v>359</v>
      </c>
      <c r="E272" s="26" t="s">
        <v>376</v>
      </c>
      <c r="F272" s="26" t="s">
        <v>758</v>
      </c>
      <c r="G272" s="26" t="s">
        <v>407</v>
      </c>
      <c r="H272" s="27">
        <v>2.1599999999999997</v>
      </c>
      <c r="I272" s="28">
        <f t="shared" si="36"/>
        <v>1.8359999999999999</v>
      </c>
      <c r="J272" s="28">
        <f t="shared" si="37"/>
        <v>1.6199999999999997</v>
      </c>
      <c r="K272" s="28">
        <f t="shared" si="38"/>
        <v>1.4471999999999996</v>
      </c>
      <c r="L272" s="28">
        <f t="shared" si="39"/>
        <v>1.3391999999999999</v>
      </c>
      <c r="M272" s="28">
        <f t="shared" si="40"/>
        <v>1.1879999999999997</v>
      </c>
      <c r="N272" s="29">
        <f t="shared" si="41"/>
        <v>1.0799999999999998</v>
      </c>
    </row>
    <row r="273" spans="1:14" s="10" customFormat="1" x14ac:dyDescent="0.3">
      <c r="A273" s="25" t="s">
        <v>157</v>
      </c>
      <c r="B273" s="26" t="s">
        <v>358</v>
      </c>
      <c r="C273" s="26" t="s">
        <v>354</v>
      </c>
      <c r="D273" s="26" t="s">
        <v>359</v>
      </c>
      <c r="E273" s="26" t="s">
        <v>440</v>
      </c>
      <c r="F273" s="31" t="s">
        <v>751</v>
      </c>
      <c r="G273" s="26" t="s">
        <v>407</v>
      </c>
      <c r="H273" s="27">
        <v>2.1599999999999997</v>
      </c>
      <c r="I273" s="28">
        <f t="shared" si="36"/>
        <v>1.8359999999999999</v>
      </c>
      <c r="J273" s="28">
        <f t="shared" si="37"/>
        <v>1.6199999999999997</v>
      </c>
      <c r="K273" s="28">
        <f t="shared" si="38"/>
        <v>1.4471999999999996</v>
      </c>
      <c r="L273" s="28">
        <f t="shared" si="39"/>
        <v>1.3391999999999999</v>
      </c>
      <c r="M273" s="28">
        <f t="shared" si="40"/>
        <v>1.1879999999999997</v>
      </c>
      <c r="N273" s="29">
        <f t="shared" si="41"/>
        <v>1.0799999999999998</v>
      </c>
    </row>
    <row r="274" spans="1:14" s="10" customFormat="1" x14ac:dyDescent="0.3">
      <c r="A274" s="25" t="s">
        <v>702</v>
      </c>
      <c r="B274" s="32" t="s">
        <v>358</v>
      </c>
      <c r="C274" s="26" t="s">
        <v>354</v>
      </c>
      <c r="D274" s="26" t="s">
        <v>359</v>
      </c>
      <c r="E274" s="33" t="s">
        <v>485</v>
      </c>
      <c r="F274" s="33" t="s">
        <v>758</v>
      </c>
      <c r="G274" s="26" t="s">
        <v>407</v>
      </c>
      <c r="H274" s="27">
        <v>3.09</v>
      </c>
      <c r="I274" s="28">
        <f t="shared" si="36"/>
        <v>2.6265000000000001</v>
      </c>
      <c r="J274" s="28">
        <f t="shared" si="37"/>
        <v>2.3174999999999999</v>
      </c>
      <c r="K274" s="28">
        <f t="shared" si="38"/>
        <v>2.0702999999999996</v>
      </c>
      <c r="L274" s="28">
        <f t="shared" si="39"/>
        <v>1.9157999999999999</v>
      </c>
      <c r="M274" s="28">
        <f t="shared" si="40"/>
        <v>1.6994999999999998</v>
      </c>
      <c r="N274" s="29">
        <f t="shared" si="41"/>
        <v>1.5449999999999999</v>
      </c>
    </row>
    <row r="275" spans="1:14" s="10" customFormat="1" x14ac:dyDescent="0.3">
      <c r="A275" s="30" t="s">
        <v>847</v>
      </c>
      <c r="B275" s="26" t="s">
        <v>358</v>
      </c>
      <c r="C275" s="26" t="s">
        <v>354</v>
      </c>
      <c r="D275" s="26" t="s">
        <v>359</v>
      </c>
      <c r="E275" s="30" t="s">
        <v>850</v>
      </c>
      <c r="F275" s="30"/>
      <c r="G275" s="30" t="s">
        <v>407</v>
      </c>
      <c r="H275" s="27">
        <v>3.09</v>
      </c>
      <c r="I275" s="28">
        <f t="shared" si="36"/>
        <v>2.6265000000000001</v>
      </c>
      <c r="J275" s="28">
        <f t="shared" si="37"/>
        <v>2.3174999999999999</v>
      </c>
      <c r="K275" s="28">
        <f t="shared" si="38"/>
        <v>2.0702999999999996</v>
      </c>
      <c r="L275" s="28">
        <f t="shared" si="39"/>
        <v>1.9157999999999999</v>
      </c>
      <c r="M275" s="28">
        <f t="shared" si="40"/>
        <v>1.6994999999999998</v>
      </c>
      <c r="N275" s="29">
        <f t="shared" si="41"/>
        <v>1.5449999999999999</v>
      </c>
    </row>
    <row r="276" spans="1:14" s="10" customFormat="1" x14ac:dyDescent="0.3">
      <c r="A276" s="25" t="s">
        <v>116</v>
      </c>
      <c r="B276" s="26" t="s">
        <v>358</v>
      </c>
      <c r="C276" s="26" t="s">
        <v>354</v>
      </c>
      <c r="D276" s="26" t="s">
        <v>359</v>
      </c>
      <c r="E276" s="26" t="s">
        <v>402</v>
      </c>
      <c r="F276" s="26" t="s">
        <v>751</v>
      </c>
      <c r="G276" s="26" t="s">
        <v>407</v>
      </c>
      <c r="H276" s="27">
        <v>1.46</v>
      </c>
      <c r="I276" s="28">
        <f t="shared" si="36"/>
        <v>1.2409999999999999</v>
      </c>
      <c r="J276" s="28">
        <f t="shared" si="37"/>
        <v>1.095</v>
      </c>
      <c r="K276" s="28">
        <f t="shared" si="38"/>
        <v>0.97819999999999996</v>
      </c>
      <c r="L276" s="28">
        <f t="shared" si="39"/>
        <v>0.9052</v>
      </c>
      <c r="M276" s="28">
        <f t="shared" si="40"/>
        <v>0.80299999999999994</v>
      </c>
      <c r="N276" s="29">
        <f t="shared" si="41"/>
        <v>0.73</v>
      </c>
    </row>
    <row r="277" spans="1:14" s="10" customFormat="1" x14ac:dyDescent="0.3">
      <c r="A277" s="31" t="s">
        <v>498</v>
      </c>
      <c r="B277" s="26" t="s">
        <v>354</v>
      </c>
      <c r="C277" s="26" t="s">
        <v>414</v>
      </c>
      <c r="D277" s="26" t="s">
        <v>354</v>
      </c>
      <c r="E277" s="31" t="s">
        <v>497</v>
      </c>
      <c r="F277" s="31" t="s">
        <v>763</v>
      </c>
      <c r="G277" s="26" t="s">
        <v>616</v>
      </c>
      <c r="H277" s="27">
        <v>1.02</v>
      </c>
      <c r="I277" s="28">
        <f t="shared" si="36"/>
        <v>0.86699999999999999</v>
      </c>
      <c r="J277" s="28">
        <f t="shared" si="37"/>
        <v>0.76500000000000001</v>
      </c>
      <c r="K277" s="28">
        <f t="shared" si="38"/>
        <v>0.68340000000000001</v>
      </c>
      <c r="L277" s="28">
        <f t="shared" si="39"/>
        <v>0.63240000000000007</v>
      </c>
      <c r="M277" s="28">
        <f t="shared" si="40"/>
        <v>0.56099999999999994</v>
      </c>
      <c r="N277" s="29">
        <f t="shared" si="41"/>
        <v>0.51</v>
      </c>
    </row>
    <row r="278" spans="1:14" s="10" customFormat="1" x14ac:dyDescent="0.3">
      <c r="A278" s="30" t="s">
        <v>864</v>
      </c>
      <c r="B278" s="26" t="s">
        <v>354</v>
      </c>
      <c r="C278" s="26" t="s">
        <v>414</v>
      </c>
      <c r="D278" s="26" t="s">
        <v>354</v>
      </c>
      <c r="E278" s="30" t="s">
        <v>720</v>
      </c>
      <c r="F278" s="30"/>
      <c r="G278" s="26" t="s">
        <v>616</v>
      </c>
      <c r="H278" s="27">
        <v>1.02</v>
      </c>
      <c r="I278" s="28">
        <f t="shared" si="36"/>
        <v>0.86699999999999999</v>
      </c>
      <c r="J278" s="28">
        <f t="shared" si="37"/>
        <v>0.76500000000000001</v>
      </c>
      <c r="K278" s="28">
        <f t="shared" si="38"/>
        <v>0.68340000000000001</v>
      </c>
      <c r="L278" s="28">
        <f t="shared" si="39"/>
        <v>0.63240000000000007</v>
      </c>
      <c r="M278" s="28">
        <f t="shared" si="40"/>
        <v>0.56099999999999994</v>
      </c>
      <c r="N278" s="29">
        <f t="shared" si="41"/>
        <v>0.51</v>
      </c>
    </row>
    <row r="279" spans="1:14" s="10" customFormat="1" x14ac:dyDescent="0.3">
      <c r="A279" s="25" t="s">
        <v>543</v>
      </c>
      <c r="B279" s="26" t="s">
        <v>354</v>
      </c>
      <c r="C279" s="26" t="s">
        <v>414</v>
      </c>
      <c r="D279" s="26" t="s">
        <v>354</v>
      </c>
      <c r="E279" s="31" t="s">
        <v>541</v>
      </c>
      <c r="F279" s="26" t="s">
        <v>759</v>
      </c>
      <c r="G279" s="26" t="s">
        <v>616</v>
      </c>
      <c r="H279" s="27">
        <v>1.02</v>
      </c>
      <c r="I279" s="28">
        <f t="shared" si="36"/>
        <v>0.86699999999999999</v>
      </c>
      <c r="J279" s="28">
        <f t="shared" si="37"/>
        <v>0.76500000000000001</v>
      </c>
      <c r="K279" s="28">
        <f t="shared" si="38"/>
        <v>0.68340000000000001</v>
      </c>
      <c r="L279" s="28">
        <f t="shared" si="39"/>
        <v>0.63240000000000007</v>
      </c>
      <c r="M279" s="28">
        <f t="shared" si="40"/>
        <v>0.56099999999999994</v>
      </c>
      <c r="N279" s="29">
        <f t="shared" si="41"/>
        <v>0.51</v>
      </c>
    </row>
    <row r="280" spans="1:14" s="10" customFormat="1" x14ac:dyDescent="0.3">
      <c r="A280" s="25" t="s">
        <v>533</v>
      </c>
      <c r="B280" s="26" t="s">
        <v>354</v>
      </c>
      <c r="C280" s="26" t="s">
        <v>414</v>
      </c>
      <c r="D280" s="26" t="s">
        <v>354</v>
      </c>
      <c r="E280" s="26" t="s">
        <v>531</v>
      </c>
      <c r="F280" s="33" t="s">
        <v>758</v>
      </c>
      <c r="G280" s="26" t="s">
        <v>616</v>
      </c>
      <c r="H280" s="27">
        <v>1.02</v>
      </c>
      <c r="I280" s="28">
        <f t="shared" si="36"/>
        <v>0.86699999999999999</v>
      </c>
      <c r="J280" s="28">
        <f t="shared" si="37"/>
        <v>0.76500000000000001</v>
      </c>
      <c r="K280" s="28">
        <f t="shared" si="38"/>
        <v>0.68340000000000001</v>
      </c>
      <c r="L280" s="28">
        <f t="shared" si="39"/>
        <v>0.63240000000000007</v>
      </c>
      <c r="M280" s="28">
        <f t="shared" si="40"/>
        <v>0.56099999999999994</v>
      </c>
      <c r="N280" s="29">
        <f t="shared" si="41"/>
        <v>0.51</v>
      </c>
    </row>
    <row r="281" spans="1:14" s="10" customFormat="1" x14ac:dyDescent="0.3">
      <c r="A281" s="31" t="s">
        <v>628</v>
      </c>
      <c r="B281" s="26" t="s">
        <v>354</v>
      </c>
      <c r="C281" s="26" t="s">
        <v>414</v>
      </c>
      <c r="D281" s="26" t="s">
        <v>354</v>
      </c>
      <c r="E281" s="31" t="s">
        <v>627</v>
      </c>
      <c r="F281" s="33" t="s">
        <v>761</v>
      </c>
      <c r="G281" s="26" t="s">
        <v>616</v>
      </c>
      <c r="H281" s="38">
        <v>1.02</v>
      </c>
      <c r="I281" s="28">
        <f t="shared" si="36"/>
        <v>0.86699999999999999</v>
      </c>
      <c r="J281" s="28">
        <f t="shared" si="37"/>
        <v>0.76500000000000001</v>
      </c>
      <c r="K281" s="28">
        <f t="shared" si="38"/>
        <v>0.68340000000000001</v>
      </c>
      <c r="L281" s="28">
        <f t="shared" si="39"/>
        <v>0.63240000000000007</v>
      </c>
      <c r="M281" s="28">
        <f t="shared" si="40"/>
        <v>0.56099999999999994</v>
      </c>
      <c r="N281" s="29">
        <f t="shared" si="41"/>
        <v>0.51</v>
      </c>
    </row>
    <row r="282" spans="1:14" s="10" customFormat="1" x14ac:dyDescent="0.3">
      <c r="A282" s="31" t="s">
        <v>667</v>
      </c>
      <c r="B282" s="26" t="s">
        <v>354</v>
      </c>
      <c r="C282" s="26" t="s">
        <v>414</v>
      </c>
      <c r="D282" s="26" t="s">
        <v>354</v>
      </c>
      <c r="E282" s="31" t="s">
        <v>666</v>
      </c>
      <c r="F282" s="26" t="s">
        <v>758</v>
      </c>
      <c r="G282" s="26" t="s">
        <v>616</v>
      </c>
      <c r="H282" s="38">
        <v>1.02</v>
      </c>
      <c r="I282" s="28">
        <f t="shared" si="36"/>
        <v>0.86699999999999999</v>
      </c>
      <c r="J282" s="28">
        <f t="shared" si="37"/>
        <v>0.76500000000000001</v>
      </c>
      <c r="K282" s="28">
        <f t="shared" si="38"/>
        <v>0.68340000000000001</v>
      </c>
      <c r="L282" s="28">
        <f t="shared" si="39"/>
        <v>0.63240000000000007</v>
      </c>
      <c r="M282" s="28">
        <f t="shared" si="40"/>
        <v>0.56099999999999994</v>
      </c>
      <c r="N282" s="29">
        <f t="shared" si="41"/>
        <v>0.51</v>
      </c>
    </row>
    <row r="283" spans="1:14" s="10" customFormat="1" x14ac:dyDescent="0.3">
      <c r="A283" s="31" t="s">
        <v>462</v>
      </c>
      <c r="B283" s="26" t="s">
        <v>354</v>
      </c>
      <c r="C283" s="26" t="s">
        <v>414</v>
      </c>
      <c r="D283" s="26" t="s">
        <v>354</v>
      </c>
      <c r="E283" s="31" t="s">
        <v>434</v>
      </c>
      <c r="F283" s="26" t="s">
        <v>751</v>
      </c>
      <c r="G283" s="26" t="s">
        <v>616</v>
      </c>
      <c r="H283" s="27">
        <v>1.46</v>
      </c>
      <c r="I283" s="28">
        <f t="shared" si="36"/>
        <v>1.2409999999999999</v>
      </c>
      <c r="J283" s="28">
        <f t="shared" si="37"/>
        <v>1.095</v>
      </c>
      <c r="K283" s="28">
        <f t="shared" si="38"/>
        <v>0.97819999999999996</v>
      </c>
      <c r="L283" s="28">
        <f t="shared" si="39"/>
        <v>0.9052</v>
      </c>
      <c r="M283" s="28">
        <f t="shared" si="40"/>
        <v>0.80299999999999994</v>
      </c>
      <c r="N283" s="29">
        <f t="shared" si="41"/>
        <v>0.73</v>
      </c>
    </row>
    <row r="284" spans="1:14" s="10" customFormat="1" x14ac:dyDescent="0.3">
      <c r="A284" s="31" t="s">
        <v>510</v>
      </c>
      <c r="B284" s="26" t="s">
        <v>354</v>
      </c>
      <c r="C284" s="26" t="s">
        <v>414</v>
      </c>
      <c r="D284" s="26" t="s">
        <v>354</v>
      </c>
      <c r="E284" s="31" t="s">
        <v>508</v>
      </c>
      <c r="F284" s="31" t="s">
        <v>755</v>
      </c>
      <c r="G284" s="26" t="s">
        <v>616</v>
      </c>
      <c r="H284" s="27">
        <v>1.46</v>
      </c>
      <c r="I284" s="28">
        <f t="shared" si="36"/>
        <v>1.2409999999999999</v>
      </c>
      <c r="J284" s="28">
        <f t="shared" si="37"/>
        <v>1.095</v>
      </c>
      <c r="K284" s="28">
        <f t="shared" si="38"/>
        <v>0.97819999999999996</v>
      </c>
      <c r="L284" s="28">
        <f t="shared" si="39"/>
        <v>0.9052</v>
      </c>
      <c r="M284" s="28">
        <f t="shared" si="40"/>
        <v>0.80299999999999994</v>
      </c>
      <c r="N284" s="29">
        <f t="shared" si="41"/>
        <v>0.73</v>
      </c>
    </row>
    <row r="285" spans="1:14" s="10" customFormat="1" x14ac:dyDescent="0.3">
      <c r="A285" s="30" t="s">
        <v>886</v>
      </c>
      <c r="B285" s="26" t="s">
        <v>354</v>
      </c>
      <c r="C285" s="26" t="s">
        <v>414</v>
      </c>
      <c r="D285" s="26" t="s">
        <v>354</v>
      </c>
      <c r="E285" s="30" t="s">
        <v>773</v>
      </c>
      <c r="F285" s="30"/>
      <c r="G285" s="26" t="s">
        <v>616</v>
      </c>
      <c r="H285" s="27">
        <v>1.46</v>
      </c>
      <c r="I285" s="28">
        <f t="shared" si="36"/>
        <v>1.2409999999999999</v>
      </c>
      <c r="J285" s="28">
        <f t="shared" si="37"/>
        <v>1.095</v>
      </c>
      <c r="K285" s="28">
        <f t="shared" si="38"/>
        <v>0.97819999999999996</v>
      </c>
      <c r="L285" s="28">
        <f t="shared" si="39"/>
        <v>0.9052</v>
      </c>
      <c r="M285" s="28">
        <f t="shared" si="40"/>
        <v>0.80299999999999994</v>
      </c>
      <c r="N285" s="29">
        <f t="shared" si="41"/>
        <v>0.73</v>
      </c>
    </row>
    <row r="286" spans="1:14" s="10" customFormat="1" x14ac:dyDescent="0.3">
      <c r="A286" s="30" t="s">
        <v>887</v>
      </c>
      <c r="B286" s="26" t="s">
        <v>354</v>
      </c>
      <c r="C286" s="26" t="s">
        <v>414</v>
      </c>
      <c r="D286" s="26" t="s">
        <v>354</v>
      </c>
      <c r="E286" s="30" t="s">
        <v>778</v>
      </c>
      <c r="F286" s="30"/>
      <c r="G286" s="26" t="s">
        <v>616</v>
      </c>
      <c r="H286" s="27">
        <v>1.46</v>
      </c>
      <c r="I286" s="28">
        <f t="shared" si="36"/>
        <v>1.2409999999999999</v>
      </c>
      <c r="J286" s="28">
        <f t="shared" si="37"/>
        <v>1.095</v>
      </c>
      <c r="K286" s="28">
        <f t="shared" si="38"/>
        <v>0.97819999999999996</v>
      </c>
      <c r="L286" s="28">
        <f t="shared" si="39"/>
        <v>0.9052</v>
      </c>
      <c r="M286" s="28">
        <f t="shared" si="40"/>
        <v>0.80299999999999994</v>
      </c>
      <c r="N286" s="29">
        <f t="shared" si="41"/>
        <v>0.73</v>
      </c>
    </row>
    <row r="287" spans="1:14" s="10" customFormat="1" x14ac:dyDescent="0.3">
      <c r="A287" s="31" t="s">
        <v>623</v>
      </c>
      <c r="B287" s="26" t="s">
        <v>354</v>
      </c>
      <c r="C287" s="26" t="s">
        <v>414</v>
      </c>
      <c r="D287" s="26" t="s">
        <v>354</v>
      </c>
      <c r="E287" s="31" t="s">
        <v>622</v>
      </c>
      <c r="F287" s="31" t="s">
        <v>751</v>
      </c>
      <c r="G287" s="26" t="s">
        <v>616</v>
      </c>
      <c r="H287" s="38">
        <v>1.46</v>
      </c>
      <c r="I287" s="28">
        <f t="shared" si="36"/>
        <v>1.2409999999999999</v>
      </c>
      <c r="J287" s="28">
        <f t="shared" si="37"/>
        <v>1.095</v>
      </c>
      <c r="K287" s="28">
        <f t="shared" si="38"/>
        <v>0.97819999999999996</v>
      </c>
      <c r="L287" s="28">
        <f t="shared" si="39"/>
        <v>0.9052</v>
      </c>
      <c r="M287" s="28">
        <f t="shared" si="40"/>
        <v>0.80299999999999994</v>
      </c>
      <c r="N287" s="29">
        <f t="shared" si="41"/>
        <v>0.73</v>
      </c>
    </row>
    <row r="288" spans="1:14" s="10" customFormat="1" x14ac:dyDescent="0.3">
      <c r="A288" s="31" t="s">
        <v>651</v>
      </c>
      <c r="B288" s="26" t="s">
        <v>358</v>
      </c>
      <c r="C288" s="26" t="s">
        <v>354</v>
      </c>
      <c r="D288" s="26" t="s">
        <v>406</v>
      </c>
      <c r="E288" s="31" t="s">
        <v>388</v>
      </c>
      <c r="F288" s="26" t="s">
        <v>763</v>
      </c>
      <c r="G288" s="40">
        <v>200</v>
      </c>
      <c r="H288" s="38">
        <v>1.02</v>
      </c>
      <c r="I288" s="28">
        <f t="shared" si="36"/>
        <v>0.86699999999999999</v>
      </c>
      <c r="J288" s="28">
        <f t="shared" si="37"/>
        <v>0.76500000000000001</v>
      </c>
      <c r="K288" s="28">
        <f t="shared" si="38"/>
        <v>0.68340000000000001</v>
      </c>
      <c r="L288" s="28">
        <f t="shared" si="39"/>
        <v>0.63240000000000007</v>
      </c>
      <c r="M288" s="28">
        <f t="shared" si="40"/>
        <v>0.56099999999999994</v>
      </c>
      <c r="N288" s="29">
        <f t="shared" si="41"/>
        <v>0.51</v>
      </c>
    </row>
    <row r="289" spans="1:14" s="10" customFormat="1" x14ac:dyDescent="0.3">
      <c r="A289" s="31" t="s">
        <v>679</v>
      </c>
      <c r="B289" s="26" t="s">
        <v>358</v>
      </c>
      <c r="C289" s="26" t="s">
        <v>354</v>
      </c>
      <c r="D289" s="26" t="s">
        <v>406</v>
      </c>
      <c r="E289" s="26" t="s">
        <v>531</v>
      </c>
      <c r="F289" s="33" t="s">
        <v>758</v>
      </c>
      <c r="G289" s="40">
        <v>200</v>
      </c>
      <c r="H289" s="38">
        <v>1.02</v>
      </c>
      <c r="I289" s="28">
        <f t="shared" si="36"/>
        <v>0.86699999999999999</v>
      </c>
      <c r="J289" s="28">
        <f t="shared" si="37"/>
        <v>0.76500000000000001</v>
      </c>
      <c r="K289" s="28">
        <f t="shared" si="38"/>
        <v>0.68340000000000001</v>
      </c>
      <c r="L289" s="28">
        <f t="shared" si="39"/>
        <v>0.63240000000000007</v>
      </c>
      <c r="M289" s="28">
        <f t="shared" si="40"/>
        <v>0.56099999999999994</v>
      </c>
      <c r="N289" s="29">
        <f t="shared" si="41"/>
        <v>0.51</v>
      </c>
    </row>
    <row r="290" spans="1:14" s="10" customFormat="1" x14ac:dyDescent="0.3">
      <c r="A290" s="31" t="s">
        <v>680</v>
      </c>
      <c r="B290" s="26" t="s">
        <v>358</v>
      </c>
      <c r="C290" s="26" t="s">
        <v>354</v>
      </c>
      <c r="D290" s="26" t="s">
        <v>406</v>
      </c>
      <c r="E290" s="26" t="s">
        <v>709</v>
      </c>
      <c r="F290" s="33" t="s">
        <v>758</v>
      </c>
      <c r="G290" s="40">
        <v>200</v>
      </c>
      <c r="H290" s="38">
        <v>1.02</v>
      </c>
      <c r="I290" s="28">
        <f t="shared" si="36"/>
        <v>0.86699999999999999</v>
      </c>
      <c r="J290" s="28">
        <f t="shared" si="37"/>
        <v>0.76500000000000001</v>
      </c>
      <c r="K290" s="28">
        <f t="shared" si="38"/>
        <v>0.68340000000000001</v>
      </c>
      <c r="L290" s="28">
        <f t="shared" si="39"/>
        <v>0.63240000000000007</v>
      </c>
      <c r="M290" s="28">
        <f t="shared" si="40"/>
        <v>0.56099999999999994</v>
      </c>
      <c r="N290" s="29">
        <f t="shared" si="41"/>
        <v>0.51</v>
      </c>
    </row>
    <row r="291" spans="1:14" s="10" customFormat="1" x14ac:dyDescent="0.3">
      <c r="A291" s="31" t="s">
        <v>672</v>
      </c>
      <c r="B291" s="26" t="s">
        <v>358</v>
      </c>
      <c r="C291" s="26" t="s">
        <v>354</v>
      </c>
      <c r="D291" s="26" t="s">
        <v>406</v>
      </c>
      <c r="E291" s="26" t="s">
        <v>514</v>
      </c>
      <c r="F291" s="26" t="s">
        <v>759</v>
      </c>
      <c r="G291" s="40">
        <v>200</v>
      </c>
      <c r="H291" s="38">
        <v>1.02</v>
      </c>
      <c r="I291" s="28">
        <f t="shared" si="36"/>
        <v>0.86699999999999999</v>
      </c>
      <c r="J291" s="28">
        <f t="shared" si="37"/>
        <v>0.76500000000000001</v>
      </c>
      <c r="K291" s="28">
        <f t="shared" si="38"/>
        <v>0.68340000000000001</v>
      </c>
      <c r="L291" s="28">
        <f t="shared" si="39"/>
        <v>0.63240000000000007</v>
      </c>
      <c r="M291" s="28">
        <f t="shared" si="40"/>
        <v>0.56099999999999994</v>
      </c>
      <c r="N291" s="29">
        <f t="shared" si="41"/>
        <v>0.51</v>
      </c>
    </row>
    <row r="292" spans="1:14" s="10" customFormat="1" x14ac:dyDescent="0.3">
      <c r="A292" s="31" t="s">
        <v>673</v>
      </c>
      <c r="B292" s="26" t="s">
        <v>358</v>
      </c>
      <c r="C292" s="26" t="s">
        <v>354</v>
      </c>
      <c r="D292" s="26" t="s">
        <v>406</v>
      </c>
      <c r="E292" s="26" t="s">
        <v>706</v>
      </c>
      <c r="F292" s="26" t="s">
        <v>759</v>
      </c>
      <c r="G292" s="40">
        <v>200</v>
      </c>
      <c r="H292" s="38">
        <v>1.02</v>
      </c>
      <c r="I292" s="28">
        <f t="shared" si="36"/>
        <v>0.86699999999999999</v>
      </c>
      <c r="J292" s="28">
        <f t="shared" si="37"/>
        <v>0.76500000000000001</v>
      </c>
      <c r="K292" s="28">
        <f t="shared" si="38"/>
        <v>0.68340000000000001</v>
      </c>
      <c r="L292" s="28">
        <f t="shared" si="39"/>
        <v>0.63240000000000007</v>
      </c>
      <c r="M292" s="28">
        <f t="shared" si="40"/>
        <v>0.56099999999999994</v>
      </c>
      <c r="N292" s="29">
        <f t="shared" si="41"/>
        <v>0.51</v>
      </c>
    </row>
    <row r="293" spans="1:14" s="10" customFormat="1" x14ac:dyDescent="0.3">
      <c r="A293" s="31" t="s">
        <v>617</v>
      </c>
      <c r="B293" s="26" t="s">
        <v>358</v>
      </c>
      <c r="C293" s="26" t="s">
        <v>354</v>
      </c>
      <c r="D293" s="26" t="s">
        <v>406</v>
      </c>
      <c r="E293" s="26" t="s">
        <v>749</v>
      </c>
      <c r="F293" s="26" t="s">
        <v>758</v>
      </c>
      <c r="G293" s="40">
        <v>200</v>
      </c>
      <c r="H293" s="38">
        <v>1.02</v>
      </c>
      <c r="I293" s="28">
        <f t="shared" si="36"/>
        <v>0.86699999999999999</v>
      </c>
      <c r="J293" s="28">
        <f t="shared" si="37"/>
        <v>0.76500000000000001</v>
      </c>
      <c r="K293" s="28">
        <f t="shared" si="38"/>
        <v>0.68340000000000001</v>
      </c>
      <c r="L293" s="28">
        <f t="shared" si="39"/>
        <v>0.63240000000000007</v>
      </c>
      <c r="M293" s="28">
        <f t="shared" si="40"/>
        <v>0.56099999999999994</v>
      </c>
      <c r="N293" s="29">
        <f t="shared" si="41"/>
        <v>0.51</v>
      </c>
    </row>
    <row r="294" spans="1:14" s="10" customFormat="1" x14ac:dyDescent="0.3">
      <c r="A294" s="31" t="s">
        <v>629</v>
      </c>
      <c r="B294" s="26" t="s">
        <v>358</v>
      </c>
      <c r="C294" s="26" t="s">
        <v>354</v>
      </c>
      <c r="D294" s="26" t="s">
        <v>406</v>
      </c>
      <c r="E294" s="31" t="s">
        <v>627</v>
      </c>
      <c r="F294" s="33" t="s">
        <v>761</v>
      </c>
      <c r="G294" s="40">
        <v>200</v>
      </c>
      <c r="H294" s="38">
        <v>1.02</v>
      </c>
      <c r="I294" s="28">
        <f t="shared" si="36"/>
        <v>0.86699999999999999</v>
      </c>
      <c r="J294" s="28">
        <f t="shared" si="37"/>
        <v>0.76500000000000001</v>
      </c>
      <c r="K294" s="28">
        <f t="shared" si="38"/>
        <v>0.68340000000000001</v>
      </c>
      <c r="L294" s="28">
        <f t="shared" si="39"/>
        <v>0.63240000000000007</v>
      </c>
      <c r="M294" s="28">
        <f t="shared" si="40"/>
        <v>0.56099999999999994</v>
      </c>
      <c r="N294" s="29">
        <f t="shared" si="41"/>
        <v>0.51</v>
      </c>
    </row>
    <row r="295" spans="1:14" s="10" customFormat="1" x14ac:dyDescent="0.3">
      <c r="A295" s="31" t="s">
        <v>668</v>
      </c>
      <c r="B295" s="26" t="s">
        <v>358</v>
      </c>
      <c r="C295" s="26" t="s">
        <v>354</v>
      </c>
      <c r="D295" s="26" t="s">
        <v>406</v>
      </c>
      <c r="E295" s="31" t="s">
        <v>666</v>
      </c>
      <c r="F295" s="26" t="s">
        <v>758</v>
      </c>
      <c r="G295" s="40">
        <v>200</v>
      </c>
      <c r="H295" s="38">
        <v>1.02</v>
      </c>
      <c r="I295" s="28">
        <f t="shared" si="36"/>
        <v>0.86699999999999999</v>
      </c>
      <c r="J295" s="28">
        <f t="shared" si="37"/>
        <v>0.76500000000000001</v>
      </c>
      <c r="K295" s="28">
        <f t="shared" si="38"/>
        <v>0.68340000000000001</v>
      </c>
      <c r="L295" s="28">
        <f t="shared" si="39"/>
        <v>0.63240000000000007</v>
      </c>
      <c r="M295" s="28">
        <f t="shared" si="40"/>
        <v>0.56099999999999994</v>
      </c>
      <c r="N295" s="29">
        <f t="shared" si="41"/>
        <v>0.51</v>
      </c>
    </row>
    <row r="296" spans="1:14" s="10" customFormat="1" x14ac:dyDescent="0.3">
      <c r="A296" s="31" t="s">
        <v>641</v>
      </c>
      <c r="B296" s="26" t="s">
        <v>358</v>
      </c>
      <c r="C296" s="26" t="s">
        <v>354</v>
      </c>
      <c r="D296" s="26" t="s">
        <v>406</v>
      </c>
      <c r="E296" s="31" t="s">
        <v>704</v>
      </c>
      <c r="F296" s="26" t="s">
        <v>751</v>
      </c>
      <c r="G296" s="40">
        <v>200</v>
      </c>
      <c r="H296" s="38">
        <v>1.02</v>
      </c>
      <c r="I296" s="28">
        <f t="shared" si="36"/>
        <v>0.86699999999999999</v>
      </c>
      <c r="J296" s="28">
        <f t="shared" si="37"/>
        <v>0.76500000000000001</v>
      </c>
      <c r="K296" s="28">
        <f t="shared" si="38"/>
        <v>0.68340000000000001</v>
      </c>
      <c r="L296" s="28">
        <f t="shared" si="39"/>
        <v>0.63240000000000007</v>
      </c>
      <c r="M296" s="28">
        <f t="shared" si="40"/>
        <v>0.56099999999999994</v>
      </c>
      <c r="N296" s="29">
        <f t="shared" si="41"/>
        <v>0.51</v>
      </c>
    </row>
    <row r="297" spans="1:14" s="10" customFormat="1" x14ac:dyDescent="0.3">
      <c r="A297" s="31" t="s">
        <v>646</v>
      </c>
      <c r="B297" s="26" t="s">
        <v>358</v>
      </c>
      <c r="C297" s="26" t="s">
        <v>354</v>
      </c>
      <c r="D297" s="26" t="s">
        <v>406</v>
      </c>
      <c r="E297" s="31" t="s">
        <v>705</v>
      </c>
      <c r="F297" s="26" t="s">
        <v>751</v>
      </c>
      <c r="G297" s="40">
        <v>200</v>
      </c>
      <c r="H297" s="38">
        <v>1.02</v>
      </c>
      <c r="I297" s="28">
        <f t="shared" si="36"/>
        <v>0.86699999999999999</v>
      </c>
      <c r="J297" s="28">
        <f t="shared" si="37"/>
        <v>0.76500000000000001</v>
      </c>
      <c r="K297" s="28">
        <f t="shared" si="38"/>
        <v>0.68340000000000001</v>
      </c>
      <c r="L297" s="28">
        <f t="shared" si="39"/>
        <v>0.63240000000000007</v>
      </c>
      <c r="M297" s="28">
        <f t="shared" si="40"/>
        <v>0.56099999999999994</v>
      </c>
      <c r="N297" s="29">
        <f t="shared" si="41"/>
        <v>0.51</v>
      </c>
    </row>
    <row r="298" spans="1:14" s="10" customFormat="1" x14ac:dyDescent="0.3">
      <c r="A298" s="30" t="s">
        <v>888</v>
      </c>
      <c r="B298" s="26" t="s">
        <v>358</v>
      </c>
      <c r="C298" s="26" t="s">
        <v>354</v>
      </c>
      <c r="D298" s="26" t="s">
        <v>406</v>
      </c>
      <c r="E298" s="30" t="s">
        <v>716</v>
      </c>
      <c r="F298" s="30"/>
      <c r="G298" s="30" t="s">
        <v>407</v>
      </c>
      <c r="H298" s="38">
        <v>1.02</v>
      </c>
      <c r="I298" s="28">
        <f t="shared" si="36"/>
        <v>0.86699999999999999</v>
      </c>
      <c r="J298" s="28">
        <f t="shared" si="37"/>
        <v>0.76500000000000001</v>
      </c>
      <c r="K298" s="28">
        <f t="shared" si="38"/>
        <v>0.68340000000000001</v>
      </c>
      <c r="L298" s="28">
        <f t="shared" si="39"/>
        <v>0.63240000000000007</v>
      </c>
      <c r="M298" s="28">
        <f t="shared" si="40"/>
        <v>0.56099999999999994</v>
      </c>
      <c r="N298" s="29">
        <f t="shared" si="41"/>
        <v>0.51</v>
      </c>
    </row>
    <row r="299" spans="1:14" s="10" customFormat="1" x14ac:dyDescent="0.3">
      <c r="A299" s="30" t="s">
        <v>785</v>
      </c>
      <c r="B299" s="26" t="s">
        <v>358</v>
      </c>
      <c r="C299" s="26" t="s">
        <v>354</v>
      </c>
      <c r="D299" s="26" t="s">
        <v>406</v>
      </c>
      <c r="E299" s="30" t="s">
        <v>783</v>
      </c>
      <c r="F299" s="30"/>
      <c r="G299" s="30" t="s">
        <v>407</v>
      </c>
      <c r="H299" s="38">
        <v>1.02</v>
      </c>
      <c r="I299" s="28">
        <f t="shared" si="36"/>
        <v>0.86699999999999999</v>
      </c>
      <c r="J299" s="28">
        <f t="shared" si="37"/>
        <v>0.76500000000000001</v>
      </c>
      <c r="K299" s="28">
        <f t="shared" si="38"/>
        <v>0.68340000000000001</v>
      </c>
      <c r="L299" s="28">
        <f t="shared" si="39"/>
        <v>0.63240000000000007</v>
      </c>
      <c r="M299" s="28">
        <f t="shared" si="40"/>
        <v>0.56099999999999994</v>
      </c>
      <c r="N299" s="29">
        <f t="shared" si="41"/>
        <v>0.51</v>
      </c>
    </row>
    <row r="300" spans="1:14" s="10" customFormat="1" x14ac:dyDescent="0.3">
      <c r="A300" s="30" t="s">
        <v>797</v>
      </c>
      <c r="B300" s="26" t="s">
        <v>358</v>
      </c>
      <c r="C300" s="26" t="s">
        <v>354</v>
      </c>
      <c r="D300" s="26" t="s">
        <v>406</v>
      </c>
      <c r="E300" s="30" t="s">
        <v>795</v>
      </c>
      <c r="F300" s="30"/>
      <c r="G300" s="30" t="s">
        <v>407</v>
      </c>
      <c r="H300" s="38">
        <v>1.02</v>
      </c>
      <c r="I300" s="28">
        <f t="shared" si="36"/>
        <v>0.86699999999999999</v>
      </c>
      <c r="J300" s="28">
        <f t="shared" si="37"/>
        <v>0.76500000000000001</v>
      </c>
      <c r="K300" s="28">
        <f t="shared" si="38"/>
        <v>0.68340000000000001</v>
      </c>
      <c r="L300" s="28">
        <f t="shared" si="39"/>
        <v>0.63240000000000007</v>
      </c>
      <c r="M300" s="28">
        <f t="shared" si="40"/>
        <v>0.56099999999999994</v>
      </c>
      <c r="N300" s="29">
        <f t="shared" si="41"/>
        <v>0.51</v>
      </c>
    </row>
    <row r="301" spans="1:14" s="10" customFormat="1" x14ac:dyDescent="0.3">
      <c r="A301" s="30" t="s">
        <v>818</v>
      </c>
      <c r="B301" s="26" t="s">
        <v>358</v>
      </c>
      <c r="C301" s="26" t="s">
        <v>354</v>
      </c>
      <c r="D301" s="26" t="s">
        <v>406</v>
      </c>
      <c r="E301" s="30" t="s">
        <v>816</v>
      </c>
      <c r="F301" s="30"/>
      <c r="G301" s="30" t="s">
        <v>407</v>
      </c>
      <c r="H301" s="38">
        <v>1.02</v>
      </c>
      <c r="I301" s="28">
        <f t="shared" si="36"/>
        <v>0.86699999999999999</v>
      </c>
      <c r="J301" s="28">
        <f t="shared" si="37"/>
        <v>0.76500000000000001</v>
      </c>
      <c r="K301" s="28">
        <f t="shared" si="38"/>
        <v>0.68340000000000001</v>
      </c>
      <c r="L301" s="28">
        <f t="shared" si="39"/>
        <v>0.63240000000000007</v>
      </c>
      <c r="M301" s="28">
        <f t="shared" si="40"/>
        <v>0.56099999999999994</v>
      </c>
      <c r="N301" s="29">
        <f t="shared" si="41"/>
        <v>0.51</v>
      </c>
    </row>
    <row r="302" spans="1:14" s="10" customFormat="1" x14ac:dyDescent="0.3">
      <c r="A302" s="30" t="s">
        <v>811</v>
      </c>
      <c r="B302" s="26" t="s">
        <v>358</v>
      </c>
      <c r="C302" s="26" t="s">
        <v>354</v>
      </c>
      <c r="D302" s="26" t="s">
        <v>406</v>
      </c>
      <c r="E302" s="30" t="s">
        <v>809</v>
      </c>
      <c r="F302" s="30"/>
      <c r="G302" s="30" t="s">
        <v>407</v>
      </c>
      <c r="H302" s="38">
        <v>1.02</v>
      </c>
      <c r="I302" s="28">
        <f t="shared" si="36"/>
        <v>0.86699999999999999</v>
      </c>
      <c r="J302" s="28">
        <f t="shared" si="37"/>
        <v>0.76500000000000001</v>
      </c>
      <c r="K302" s="28">
        <f t="shared" si="38"/>
        <v>0.68340000000000001</v>
      </c>
      <c r="L302" s="28">
        <f t="shared" si="39"/>
        <v>0.63240000000000007</v>
      </c>
      <c r="M302" s="28">
        <f t="shared" si="40"/>
        <v>0.56099999999999994</v>
      </c>
      <c r="N302" s="29">
        <f t="shared" si="41"/>
        <v>0.51</v>
      </c>
    </row>
    <row r="303" spans="1:14" s="10" customFormat="1" x14ac:dyDescent="0.3">
      <c r="A303" s="30" t="s">
        <v>804</v>
      </c>
      <c r="B303" s="26" t="s">
        <v>358</v>
      </c>
      <c r="C303" s="26" t="s">
        <v>354</v>
      </c>
      <c r="D303" s="26" t="s">
        <v>406</v>
      </c>
      <c r="E303" s="30" t="s">
        <v>802</v>
      </c>
      <c r="F303" s="30"/>
      <c r="G303" s="30" t="s">
        <v>407</v>
      </c>
      <c r="H303" s="38">
        <v>1.02</v>
      </c>
      <c r="I303" s="28">
        <f t="shared" si="36"/>
        <v>0.86699999999999999</v>
      </c>
      <c r="J303" s="28">
        <f t="shared" si="37"/>
        <v>0.76500000000000001</v>
      </c>
      <c r="K303" s="28">
        <f t="shared" si="38"/>
        <v>0.68340000000000001</v>
      </c>
      <c r="L303" s="28">
        <f t="shared" si="39"/>
        <v>0.63240000000000007</v>
      </c>
      <c r="M303" s="28">
        <f t="shared" si="40"/>
        <v>0.56099999999999994</v>
      </c>
      <c r="N303" s="29">
        <f t="shared" si="41"/>
        <v>0.51</v>
      </c>
    </row>
    <row r="304" spans="1:14" s="10" customFormat="1" x14ac:dyDescent="0.3">
      <c r="A304" s="25" t="s">
        <v>916</v>
      </c>
      <c r="B304" s="26" t="s">
        <v>358</v>
      </c>
      <c r="C304" s="26" t="s">
        <v>354</v>
      </c>
      <c r="D304" s="26" t="s">
        <v>406</v>
      </c>
      <c r="E304" s="37" t="s">
        <v>911</v>
      </c>
      <c r="F304" s="35"/>
      <c r="G304" s="31" t="s">
        <v>407</v>
      </c>
      <c r="H304" s="27">
        <v>1.02</v>
      </c>
      <c r="I304" s="28">
        <f t="shared" si="36"/>
        <v>0.86699999999999999</v>
      </c>
      <c r="J304" s="28">
        <f t="shared" si="37"/>
        <v>0.76500000000000001</v>
      </c>
      <c r="K304" s="28">
        <f t="shared" si="38"/>
        <v>0.68340000000000001</v>
      </c>
      <c r="L304" s="28">
        <f t="shared" si="39"/>
        <v>0.63240000000000007</v>
      </c>
      <c r="M304" s="28">
        <f t="shared" si="40"/>
        <v>0.56099999999999994</v>
      </c>
      <c r="N304" s="29">
        <f t="shared" si="41"/>
        <v>0.51</v>
      </c>
    </row>
    <row r="305" spans="1:14" s="10" customFormat="1" x14ac:dyDescent="0.3">
      <c r="A305" s="25" t="s">
        <v>923</v>
      </c>
      <c r="B305" s="26" t="s">
        <v>358</v>
      </c>
      <c r="C305" s="26" t="s">
        <v>354</v>
      </c>
      <c r="D305" s="26" t="s">
        <v>406</v>
      </c>
      <c r="E305" s="37" t="s">
        <v>918</v>
      </c>
      <c r="F305" s="35"/>
      <c r="G305" s="31" t="s">
        <v>407</v>
      </c>
      <c r="H305" s="27">
        <v>1.02</v>
      </c>
      <c r="I305" s="28">
        <f t="shared" si="36"/>
        <v>0.86699999999999999</v>
      </c>
      <c r="J305" s="28">
        <f t="shared" si="37"/>
        <v>0.76500000000000001</v>
      </c>
      <c r="K305" s="28">
        <f t="shared" si="38"/>
        <v>0.68340000000000001</v>
      </c>
      <c r="L305" s="28">
        <f t="shared" si="39"/>
        <v>0.63240000000000007</v>
      </c>
      <c r="M305" s="28">
        <f t="shared" si="40"/>
        <v>0.56099999999999994</v>
      </c>
      <c r="N305" s="29">
        <f t="shared" si="41"/>
        <v>0.51</v>
      </c>
    </row>
    <row r="306" spans="1:14" s="10" customFormat="1" x14ac:dyDescent="0.3">
      <c r="A306" s="25" t="s">
        <v>930</v>
      </c>
      <c r="B306" s="26" t="s">
        <v>358</v>
      </c>
      <c r="C306" s="26" t="s">
        <v>354</v>
      </c>
      <c r="D306" s="26" t="s">
        <v>406</v>
      </c>
      <c r="E306" s="37" t="s">
        <v>925</v>
      </c>
      <c r="F306" s="35"/>
      <c r="G306" s="31" t="s">
        <v>407</v>
      </c>
      <c r="H306" s="27">
        <v>1.02</v>
      </c>
      <c r="I306" s="28">
        <f t="shared" si="36"/>
        <v>0.86699999999999999</v>
      </c>
      <c r="J306" s="28">
        <f t="shared" si="37"/>
        <v>0.76500000000000001</v>
      </c>
      <c r="K306" s="28">
        <f t="shared" si="38"/>
        <v>0.68340000000000001</v>
      </c>
      <c r="L306" s="28">
        <f t="shared" si="39"/>
        <v>0.63240000000000007</v>
      </c>
      <c r="M306" s="28">
        <f t="shared" si="40"/>
        <v>0.56099999999999994</v>
      </c>
      <c r="N306" s="29">
        <f t="shared" si="41"/>
        <v>0.51</v>
      </c>
    </row>
    <row r="307" spans="1:14" s="10" customFormat="1" x14ac:dyDescent="0.3">
      <c r="A307" s="25" t="s">
        <v>937</v>
      </c>
      <c r="B307" s="26" t="s">
        <v>358</v>
      </c>
      <c r="C307" s="26" t="s">
        <v>354</v>
      </c>
      <c r="D307" s="26" t="s">
        <v>406</v>
      </c>
      <c r="E307" s="37" t="s">
        <v>932</v>
      </c>
      <c r="F307" s="35"/>
      <c r="G307" s="31" t="s">
        <v>407</v>
      </c>
      <c r="H307" s="27">
        <v>1.02</v>
      </c>
      <c r="I307" s="28">
        <f t="shared" si="36"/>
        <v>0.86699999999999999</v>
      </c>
      <c r="J307" s="28">
        <f t="shared" si="37"/>
        <v>0.76500000000000001</v>
      </c>
      <c r="K307" s="28">
        <f t="shared" si="38"/>
        <v>0.68340000000000001</v>
      </c>
      <c r="L307" s="28">
        <f t="shared" si="39"/>
        <v>0.63240000000000007</v>
      </c>
      <c r="M307" s="28">
        <f t="shared" si="40"/>
        <v>0.56099999999999994</v>
      </c>
      <c r="N307" s="29">
        <f t="shared" si="41"/>
        <v>0.51</v>
      </c>
    </row>
    <row r="308" spans="1:14" s="10" customFormat="1" x14ac:dyDescent="0.3">
      <c r="A308" s="25" t="s">
        <v>944</v>
      </c>
      <c r="B308" s="26" t="s">
        <v>358</v>
      </c>
      <c r="C308" s="26" t="s">
        <v>354</v>
      </c>
      <c r="D308" s="26" t="s">
        <v>406</v>
      </c>
      <c r="E308" s="37" t="s">
        <v>939</v>
      </c>
      <c r="F308" s="35"/>
      <c r="G308" s="31" t="s">
        <v>407</v>
      </c>
      <c r="H308" s="27">
        <v>1.02</v>
      </c>
      <c r="I308" s="28">
        <f t="shared" si="36"/>
        <v>0.86699999999999999</v>
      </c>
      <c r="J308" s="28">
        <f t="shared" si="37"/>
        <v>0.76500000000000001</v>
      </c>
      <c r="K308" s="28">
        <f t="shared" si="38"/>
        <v>0.68340000000000001</v>
      </c>
      <c r="L308" s="28">
        <f t="shared" si="39"/>
        <v>0.63240000000000007</v>
      </c>
      <c r="M308" s="28">
        <f t="shared" si="40"/>
        <v>0.56099999999999994</v>
      </c>
      <c r="N308" s="29">
        <f t="shared" si="41"/>
        <v>0.51</v>
      </c>
    </row>
    <row r="309" spans="1:14" s="10" customFormat="1" x14ac:dyDescent="0.3">
      <c r="A309" s="25" t="s">
        <v>951</v>
      </c>
      <c r="B309" s="26" t="s">
        <v>358</v>
      </c>
      <c r="C309" s="26" t="s">
        <v>354</v>
      </c>
      <c r="D309" s="26" t="s">
        <v>406</v>
      </c>
      <c r="E309" s="37" t="s">
        <v>946</v>
      </c>
      <c r="F309" s="35"/>
      <c r="G309" s="31" t="s">
        <v>407</v>
      </c>
      <c r="H309" s="27">
        <v>1.02</v>
      </c>
      <c r="I309" s="28">
        <f t="shared" si="36"/>
        <v>0.86699999999999999</v>
      </c>
      <c r="J309" s="28">
        <f t="shared" si="37"/>
        <v>0.76500000000000001</v>
      </c>
      <c r="K309" s="28">
        <f t="shared" si="38"/>
        <v>0.68340000000000001</v>
      </c>
      <c r="L309" s="28">
        <f t="shared" si="39"/>
        <v>0.63240000000000007</v>
      </c>
      <c r="M309" s="28">
        <f t="shared" si="40"/>
        <v>0.56099999999999994</v>
      </c>
      <c r="N309" s="29">
        <f t="shared" si="41"/>
        <v>0.51</v>
      </c>
    </row>
    <row r="310" spans="1:14" s="65" customFormat="1" x14ac:dyDescent="0.3">
      <c r="A310" s="66" t="s">
        <v>1069</v>
      </c>
      <c r="B310" s="5" t="s">
        <v>358</v>
      </c>
      <c r="C310" s="5" t="s">
        <v>354</v>
      </c>
      <c r="D310" s="5" t="s">
        <v>406</v>
      </c>
      <c r="E310" s="69" t="s">
        <v>1044</v>
      </c>
      <c r="F310" s="70"/>
      <c r="G310" s="71" t="s">
        <v>407</v>
      </c>
      <c r="H310" s="67">
        <v>1.02</v>
      </c>
      <c r="I310" s="63">
        <f t="shared" si="36"/>
        <v>0.86699999999999999</v>
      </c>
      <c r="J310" s="63">
        <f t="shared" si="37"/>
        <v>0.76500000000000001</v>
      </c>
      <c r="K310" s="63">
        <f t="shared" si="38"/>
        <v>0.68340000000000001</v>
      </c>
      <c r="L310" s="63">
        <f t="shared" si="39"/>
        <v>0.63240000000000007</v>
      </c>
      <c r="M310" s="63">
        <f t="shared" si="40"/>
        <v>0.56099999999999994</v>
      </c>
      <c r="N310" s="64">
        <f t="shared" si="41"/>
        <v>0.51</v>
      </c>
    </row>
    <row r="311" spans="1:14" s="10" customFormat="1" x14ac:dyDescent="0.3">
      <c r="A311" s="31" t="s">
        <v>656</v>
      </c>
      <c r="B311" s="26" t="s">
        <v>358</v>
      </c>
      <c r="C311" s="26" t="s">
        <v>354</v>
      </c>
      <c r="D311" s="26" t="s">
        <v>406</v>
      </c>
      <c r="E311" s="31" t="s">
        <v>434</v>
      </c>
      <c r="F311" s="26" t="s">
        <v>751</v>
      </c>
      <c r="G311" s="40">
        <v>200</v>
      </c>
      <c r="H311" s="38">
        <v>1.45</v>
      </c>
      <c r="I311" s="28">
        <f t="shared" si="36"/>
        <v>1.2324999999999999</v>
      </c>
      <c r="J311" s="28">
        <f t="shared" si="37"/>
        <v>1.0874999999999999</v>
      </c>
      <c r="K311" s="28">
        <f t="shared" si="38"/>
        <v>0.97150000000000003</v>
      </c>
      <c r="L311" s="28">
        <f t="shared" si="39"/>
        <v>0.89900000000000002</v>
      </c>
      <c r="M311" s="28">
        <f t="shared" si="40"/>
        <v>0.79749999999999999</v>
      </c>
      <c r="N311" s="29">
        <f t="shared" si="41"/>
        <v>0.72499999999999998</v>
      </c>
    </row>
    <row r="312" spans="1:14" s="10" customFormat="1" x14ac:dyDescent="0.3">
      <c r="A312" s="31" t="s">
        <v>652</v>
      </c>
      <c r="B312" s="31" t="s">
        <v>357</v>
      </c>
      <c r="C312" s="31" t="s">
        <v>354</v>
      </c>
      <c r="D312" s="31" t="s">
        <v>406</v>
      </c>
      <c r="E312" s="31" t="s">
        <v>388</v>
      </c>
      <c r="F312" s="26" t="s">
        <v>763</v>
      </c>
      <c r="G312" s="40" t="s">
        <v>412</v>
      </c>
      <c r="H312" s="38">
        <v>1.1599999999999999</v>
      </c>
      <c r="I312" s="28">
        <f t="shared" si="36"/>
        <v>0.98599999999999999</v>
      </c>
      <c r="J312" s="28">
        <f t="shared" si="37"/>
        <v>0.86999999999999988</v>
      </c>
      <c r="K312" s="28">
        <f t="shared" si="38"/>
        <v>0.77719999999999989</v>
      </c>
      <c r="L312" s="28">
        <f t="shared" si="39"/>
        <v>0.71919999999999995</v>
      </c>
      <c r="M312" s="28">
        <f t="shared" si="40"/>
        <v>0.6379999999999999</v>
      </c>
      <c r="N312" s="29">
        <f t="shared" si="41"/>
        <v>0.57999999999999996</v>
      </c>
    </row>
    <row r="313" spans="1:14" s="10" customFormat="1" x14ac:dyDescent="0.3">
      <c r="A313" s="31" t="s">
        <v>686</v>
      </c>
      <c r="B313" s="31" t="s">
        <v>357</v>
      </c>
      <c r="C313" s="31" t="s">
        <v>354</v>
      </c>
      <c r="D313" s="31" t="s">
        <v>406</v>
      </c>
      <c r="E313" s="31" t="s">
        <v>687</v>
      </c>
      <c r="F313" s="31" t="s">
        <v>759</v>
      </c>
      <c r="G313" s="40" t="s">
        <v>412</v>
      </c>
      <c r="H313" s="38">
        <v>1.1599999999999999</v>
      </c>
      <c r="I313" s="28">
        <f t="shared" si="36"/>
        <v>0.98599999999999999</v>
      </c>
      <c r="J313" s="28">
        <f t="shared" si="37"/>
        <v>0.86999999999999988</v>
      </c>
      <c r="K313" s="28">
        <f t="shared" si="38"/>
        <v>0.77719999999999989</v>
      </c>
      <c r="L313" s="28">
        <f t="shared" si="39"/>
        <v>0.71919999999999995</v>
      </c>
      <c r="M313" s="28">
        <f t="shared" si="40"/>
        <v>0.6379999999999999</v>
      </c>
      <c r="N313" s="29">
        <f t="shared" si="41"/>
        <v>0.57999999999999996</v>
      </c>
    </row>
    <row r="314" spans="1:14" s="10" customFormat="1" x14ac:dyDescent="0.3">
      <c r="A314" s="31" t="s">
        <v>690</v>
      </c>
      <c r="B314" s="31" t="s">
        <v>357</v>
      </c>
      <c r="C314" s="31" t="s">
        <v>354</v>
      </c>
      <c r="D314" s="31" t="s">
        <v>406</v>
      </c>
      <c r="E314" s="31" t="s">
        <v>691</v>
      </c>
      <c r="F314" s="31" t="s">
        <v>758</v>
      </c>
      <c r="G314" s="40" t="s">
        <v>412</v>
      </c>
      <c r="H314" s="38">
        <v>1.1599999999999999</v>
      </c>
      <c r="I314" s="28">
        <f t="shared" si="36"/>
        <v>0.98599999999999999</v>
      </c>
      <c r="J314" s="28">
        <f t="shared" si="37"/>
        <v>0.86999999999999988</v>
      </c>
      <c r="K314" s="28">
        <f t="shared" si="38"/>
        <v>0.77719999999999989</v>
      </c>
      <c r="L314" s="28">
        <f t="shared" si="39"/>
        <v>0.71919999999999995</v>
      </c>
      <c r="M314" s="28">
        <f t="shared" si="40"/>
        <v>0.6379999999999999</v>
      </c>
      <c r="N314" s="29">
        <f t="shared" si="41"/>
        <v>0.57999999999999996</v>
      </c>
    </row>
    <row r="315" spans="1:14" s="10" customFormat="1" x14ac:dyDescent="0.3">
      <c r="A315" s="31" t="s">
        <v>681</v>
      </c>
      <c r="B315" s="31" t="s">
        <v>357</v>
      </c>
      <c r="C315" s="31" t="s">
        <v>354</v>
      </c>
      <c r="D315" s="31" t="s">
        <v>406</v>
      </c>
      <c r="E315" s="26" t="s">
        <v>710</v>
      </c>
      <c r="F315" s="33" t="s">
        <v>758</v>
      </c>
      <c r="G315" s="40" t="s">
        <v>412</v>
      </c>
      <c r="H315" s="38">
        <v>1.1599999999999999</v>
      </c>
      <c r="I315" s="28">
        <f t="shared" si="36"/>
        <v>0.98599999999999999</v>
      </c>
      <c r="J315" s="28">
        <f t="shared" si="37"/>
        <v>0.86999999999999988</v>
      </c>
      <c r="K315" s="28">
        <f t="shared" si="38"/>
        <v>0.77719999999999989</v>
      </c>
      <c r="L315" s="28">
        <f t="shared" si="39"/>
        <v>0.71919999999999995</v>
      </c>
      <c r="M315" s="28">
        <f t="shared" si="40"/>
        <v>0.6379999999999999</v>
      </c>
      <c r="N315" s="29">
        <f t="shared" si="41"/>
        <v>0.57999999999999996</v>
      </c>
    </row>
    <row r="316" spans="1:14" s="10" customFormat="1" x14ac:dyDescent="0.3">
      <c r="A316" s="31" t="s">
        <v>674</v>
      </c>
      <c r="B316" s="31" t="s">
        <v>357</v>
      </c>
      <c r="C316" s="31" t="s">
        <v>354</v>
      </c>
      <c r="D316" s="31" t="s">
        <v>406</v>
      </c>
      <c r="E316" s="26" t="s">
        <v>707</v>
      </c>
      <c r="F316" s="26" t="s">
        <v>759</v>
      </c>
      <c r="G316" s="40" t="s">
        <v>412</v>
      </c>
      <c r="H316" s="38">
        <v>1.1599999999999999</v>
      </c>
      <c r="I316" s="28">
        <f t="shared" si="36"/>
        <v>0.98599999999999999</v>
      </c>
      <c r="J316" s="28">
        <f t="shared" si="37"/>
        <v>0.86999999999999988</v>
      </c>
      <c r="K316" s="28">
        <f t="shared" si="38"/>
        <v>0.77719999999999989</v>
      </c>
      <c r="L316" s="28">
        <f t="shared" si="39"/>
        <v>0.71919999999999995</v>
      </c>
      <c r="M316" s="28">
        <f t="shared" si="40"/>
        <v>0.6379999999999999</v>
      </c>
      <c r="N316" s="29">
        <f t="shared" si="41"/>
        <v>0.57999999999999996</v>
      </c>
    </row>
    <row r="317" spans="1:14" s="10" customFormat="1" x14ac:dyDescent="0.3">
      <c r="A317" s="31" t="s">
        <v>618</v>
      </c>
      <c r="B317" s="31" t="s">
        <v>357</v>
      </c>
      <c r="C317" s="31" t="s">
        <v>354</v>
      </c>
      <c r="D317" s="31" t="s">
        <v>406</v>
      </c>
      <c r="E317" s="26" t="s">
        <v>750</v>
      </c>
      <c r="F317" s="26" t="s">
        <v>758</v>
      </c>
      <c r="G317" s="40" t="s">
        <v>412</v>
      </c>
      <c r="H317" s="38">
        <v>1.1599999999999999</v>
      </c>
      <c r="I317" s="28">
        <f t="shared" si="36"/>
        <v>0.98599999999999999</v>
      </c>
      <c r="J317" s="28">
        <f t="shared" si="37"/>
        <v>0.86999999999999988</v>
      </c>
      <c r="K317" s="28">
        <f t="shared" si="38"/>
        <v>0.77719999999999989</v>
      </c>
      <c r="L317" s="28">
        <f t="shared" si="39"/>
        <v>0.71919999999999995</v>
      </c>
      <c r="M317" s="28">
        <f t="shared" si="40"/>
        <v>0.6379999999999999</v>
      </c>
      <c r="N317" s="29">
        <f t="shared" si="41"/>
        <v>0.57999999999999996</v>
      </c>
    </row>
    <row r="318" spans="1:14" s="10" customFormat="1" x14ac:dyDescent="0.3">
      <c r="A318" s="31" t="s">
        <v>661</v>
      </c>
      <c r="B318" s="31" t="s">
        <v>357</v>
      </c>
      <c r="C318" s="31" t="s">
        <v>354</v>
      </c>
      <c r="D318" s="31" t="s">
        <v>406</v>
      </c>
      <c r="E318" s="31" t="s">
        <v>662</v>
      </c>
      <c r="F318" s="33" t="s">
        <v>764</v>
      </c>
      <c r="G318" s="40" t="s">
        <v>412</v>
      </c>
      <c r="H318" s="38">
        <v>1.1599999999999999</v>
      </c>
      <c r="I318" s="28">
        <f t="shared" si="36"/>
        <v>0.98599999999999999</v>
      </c>
      <c r="J318" s="28">
        <f t="shared" si="37"/>
        <v>0.86999999999999988</v>
      </c>
      <c r="K318" s="28">
        <f t="shared" si="38"/>
        <v>0.77719999999999989</v>
      </c>
      <c r="L318" s="28">
        <f t="shared" si="39"/>
        <v>0.71919999999999995</v>
      </c>
      <c r="M318" s="28">
        <f t="shared" si="40"/>
        <v>0.6379999999999999</v>
      </c>
      <c r="N318" s="29">
        <f t="shared" si="41"/>
        <v>0.57999999999999996</v>
      </c>
    </row>
    <row r="319" spans="1:14" s="10" customFormat="1" x14ac:dyDescent="0.3">
      <c r="A319" s="31" t="s">
        <v>642</v>
      </c>
      <c r="B319" s="31" t="s">
        <v>357</v>
      </c>
      <c r="C319" s="31" t="s">
        <v>354</v>
      </c>
      <c r="D319" s="31" t="s">
        <v>406</v>
      </c>
      <c r="E319" s="31" t="s">
        <v>704</v>
      </c>
      <c r="F319" s="26" t="s">
        <v>751</v>
      </c>
      <c r="G319" s="40" t="s">
        <v>412</v>
      </c>
      <c r="H319" s="38">
        <v>1.1599999999999999</v>
      </c>
      <c r="I319" s="28">
        <f t="shared" si="36"/>
        <v>0.98599999999999999</v>
      </c>
      <c r="J319" s="28">
        <f t="shared" si="37"/>
        <v>0.86999999999999988</v>
      </c>
      <c r="K319" s="28">
        <f t="shared" si="38"/>
        <v>0.77719999999999989</v>
      </c>
      <c r="L319" s="28">
        <f t="shared" si="39"/>
        <v>0.71919999999999995</v>
      </c>
      <c r="M319" s="28">
        <f t="shared" si="40"/>
        <v>0.6379999999999999</v>
      </c>
      <c r="N319" s="29">
        <f t="shared" si="41"/>
        <v>0.57999999999999996</v>
      </c>
    </row>
    <row r="320" spans="1:14" s="10" customFormat="1" x14ac:dyDescent="0.3">
      <c r="A320" s="31" t="s">
        <v>647</v>
      </c>
      <c r="B320" s="31" t="s">
        <v>357</v>
      </c>
      <c r="C320" s="31" t="s">
        <v>354</v>
      </c>
      <c r="D320" s="31" t="s">
        <v>406</v>
      </c>
      <c r="E320" s="31" t="s">
        <v>705</v>
      </c>
      <c r="F320" s="26" t="s">
        <v>751</v>
      </c>
      <c r="G320" s="40" t="s">
        <v>412</v>
      </c>
      <c r="H320" s="38">
        <v>1.1599999999999999</v>
      </c>
      <c r="I320" s="28">
        <f t="shared" si="36"/>
        <v>0.98599999999999999</v>
      </c>
      <c r="J320" s="28">
        <f t="shared" si="37"/>
        <v>0.86999999999999988</v>
      </c>
      <c r="K320" s="28">
        <f t="shared" si="38"/>
        <v>0.77719999999999989</v>
      </c>
      <c r="L320" s="28">
        <f t="shared" si="39"/>
        <v>0.71919999999999995</v>
      </c>
      <c r="M320" s="28">
        <f t="shared" si="40"/>
        <v>0.6379999999999999</v>
      </c>
      <c r="N320" s="29">
        <f t="shared" si="41"/>
        <v>0.57999999999999996</v>
      </c>
    </row>
    <row r="321" spans="1:14" s="10" customFormat="1" x14ac:dyDescent="0.3">
      <c r="A321" s="31" t="s">
        <v>657</v>
      </c>
      <c r="B321" s="31" t="s">
        <v>357</v>
      </c>
      <c r="C321" s="31" t="s">
        <v>354</v>
      </c>
      <c r="D321" s="31" t="s">
        <v>406</v>
      </c>
      <c r="E321" s="31" t="s">
        <v>434</v>
      </c>
      <c r="F321" s="26" t="s">
        <v>751</v>
      </c>
      <c r="G321" s="40" t="s">
        <v>412</v>
      </c>
      <c r="H321" s="38">
        <v>1.56</v>
      </c>
      <c r="I321" s="28">
        <f t="shared" si="36"/>
        <v>1.3260000000000001</v>
      </c>
      <c r="J321" s="28">
        <f t="shared" si="37"/>
        <v>1.17</v>
      </c>
      <c r="K321" s="28">
        <f t="shared" si="38"/>
        <v>1.0451999999999999</v>
      </c>
      <c r="L321" s="28">
        <f t="shared" si="39"/>
        <v>0.96720000000000006</v>
      </c>
      <c r="M321" s="28">
        <f t="shared" si="40"/>
        <v>0.85799999999999998</v>
      </c>
      <c r="N321" s="29">
        <f t="shared" si="41"/>
        <v>0.78</v>
      </c>
    </row>
    <row r="322" spans="1:14" s="10" customFormat="1" x14ac:dyDescent="0.3">
      <c r="A322" s="31" t="s">
        <v>653</v>
      </c>
      <c r="B322" s="31" t="s">
        <v>356</v>
      </c>
      <c r="C322" s="42" t="s">
        <v>354</v>
      </c>
      <c r="D322" s="31" t="s">
        <v>406</v>
      </c>
      <c r="E322" s="31" t="s">
        <v>388</v>
      </c>
      <c r="F322" s="26" t="s">
        <v>763</v>
      </c>
      <c r="G322" s="30" t="s">
        <v>361</v>
      </c>
      <c r="H322" s="38">
        <v>1.64</v>
      </c>
      <c r="I322" s="28">
        <f t="shared" si="36"/>
        <v>1.3939999999999999</v>
      </c>
      <c r="J322" s="28">
        <f t="shared" si="37"/>
        <v>1.23</v>
      </c>
      <c r="K322" s="28">
        <f t="shared" si="38"/>
        <v>1.0987999999999998</v>
      </c>
      <c r="L322" s="28">
        <f t="shared" si="39"/>
        <v>1.0167999999999999</v>
      </c>
      <c r="M322" s="28">
        <f t="shared" si="40"/>
        <v>0.90199999999999991</v>
      </c>
      <c r="N322" s="29">
        <f t="shared" si="41"/>
        <v>0.82</v>
      </c>
    </row>
    <row r="323" spans="1:14" s="10" customFormat="1" x14ac:dyDescent="0.3">
      <c r="A323" s="30" t="s">
        <v>889</v>
      </c>
      <c r="B323" s="31" t="s">
        <v>356</v>
      </c>
      <c r="C323" s="42" t="s">
        <v>354</v>
      </c>
      <c r="D323" s="31" t="s">
        <v>406</v>
      </c>
      <c r="E323" s="30" t="s">
        <v>352</v>
      </c>
      <c r="F323" s="30"/>
      <c r="G323" s="30" t="s">
        <v>361</v>
      </c>
      <c r="H323" s="38">
        <v>1.64</v>
      </c>
      <c r="I323" s="28">
        <f t="shared" si="36"/>
        <v>1.3939999999999999</v>
      </c>
      <c r="J323" s="28">
        <f t="shared" si="37"/>
        <v>1.23</v>
      </c>
      <c r="K323" s="28">
        <f t="shared" si="38"/>
        <v>1.0987999999999998</v>
      </c>
      <c r="L323" s="28">
        <f t="shared" si="39"/>
        <v>1.0167999999999999</v>
      </c>
      <c r="M323" s="28">
        <f t="shared" si="40"/>
        <v>0.90199999999999991</v>
      </c>
      <c r="N323" s="29">
        <f t="shared" si="41"/>
        <v>0.82</v>
      </c>
    </row>
    <row r="324" spans="1:14" s="10" customFormat="1" x14ac:dyDescent="0.3">
      <c r="A324" s="31" t="s">
        <v>688</v>
      </c>
      <c r="B324" s="31" t="s">
        <v>356</v>
      </c>
      <c r="C324" s="42" t="s">
        <v>354</v>
      </c>
      <c r="D324" s="31" t="s">
        <v>406</v>
      </c>
      <c r="E324" s="31" t="s">
        <v>687</v>
      </c>
      <c r="F324" s="26" t="s">
        <v>759</v>
      </c>
      <c r="G324" s="30" t="s">
        <v>361</v>
      </c>
      <c r="H324" s="38">
        <v>1.64</v>
      </c>
      <c r="I324" s="28">
        <f t="shared" ref="I324:I387" si="42">H324-(H324*0.15)</f>
        <v>1.3939999999999999</v>
      </c>
      <c r="J324" s="28">
        <f t="shared" ref="J324:J387" si="43">H324-(H324*0.25)</f>
        <v>1.23</v>
      </c>
      <c r="K324" s="28">
        <f t="shared" ref="K324:K387" si="44">H324-(H324*0.33)</f>
        <v>1.0987999999999998</v>
      </c>
      <c r="L324" s="28">
        <f t="shared" ref="L324:L387" si="45">H324-(H324*0.38)</f>
        <v>1.0167999999999999</v>
      </c>
      <c r="M324" s="28">
        <f t="shared" ref="M324:M387" si="46">H324-(H324*0.45)</f>
        <v>0.90199999999999991</v>
      </c>
      <c r="N324" s="29">
        <f t="shared" ref="N324:N387" si="47">H324-(H324*0.5)</f>
        <v>0.82</v>
      </c>
    </row>
    <row r="325" spans="1:14" s="10" customFormat="1" x14ac:dyDescent="0.3">
      <c r="A325" s="31" t="s">
        <v>692</v>
      </c>
      <c r="B325" s="31" t="s">
        <v>356</v>
      </c>
      <c r="C325" s="42" t="s">
        <v>354</v>
      </c>
      <c r="D325" s="31" t="s">
        <v>406</v>
      </c>
      <c r="E325" s="31" t="s">
        <v>691</v>
      </c>
      <c r="F325" s="31" t="s">
        <v>758</v>
      </c>
      <c r="G325" s="30" t="s">
        <v>361</v>
      </c>
      <c r="H325" s="38">
        <v>1.64</v>
      </c>
      <c r="I325" s="28">
        <f t="shared" si="42"/>
        <v>1.3939999999999999</v>
      </c>
      <c r="J325" s="28">
        <f t="shared" si="43"/>
        <v>1.23</v>
      </c>
      <c r="K325" s="28">
        <f t="shared" si="44"/>
        <v>1.0987999999999998</v>
      </c>
      <c r="L325" s="28">
        <f t="shared" si="45"/>
        <v>1.0167999999999999</v>
      </c>
      <c r="M325" s="28">
        <f t="shared" si="46"/>
        <v>0.90199999999999991</v>
      </c>
      <c r="N325" s="29">
        <f t="shared" si="47"/>
        <v>0.82</v>
      </c>
    </row>
    <row r="326" spans="1:14" s="10" customFormat="1" x14ac:dyDescent="0.3">
      <c r="A326" s="31" t="s">
        <v>682</v>
      </c>
      <c r="B326" s="31" t="s">
        <v>356</v>
      </c>
      <c r="C326" s="42" t="s">
        <v>354</v>
      </c>
      <c r="D326" s="31" t="s">
        <v>406</v>
      </c>
      <c r="E326" s="26" t="s">
        <v>710</v>
      </c>
      <c r="F326" s="33" t="s">
        <v>758</v>
      </c>
      <c r="G326" s="30" t="s">
        <v>361</v>
      </c>
      <c r="H326" s="38">
        <v>1.64</v>
      </c>
      <c r="I326" s="28">
        <f t="shared" si="42"/>
        <v>1.3939999999999999</v>
      </c>
      <c r="J326" s="28">
        <f t="shared" si="43"/>
        <v>1.23</v>
      </c>
      <c r="K326" s="28">
        <f t="shared" si="44"/>
        <v>1.0987999999999998</v>
      </c>
      <c r="L326" s="28">
        <f t="shared" si="45"/>
        <v>1.0167999999999999</v>
      </c>
      <c r="M326" s="28">
        <f t="shared" si="46"/>
        <v>0.90199999999999991</v>
      </c>
      <c r="N326" s="29">
        <f t="shared" si="47"/>
        <v>0.82</v>
      </c>
    </row>
    <row r="327" spans="1:14" s="10" customFormat="1" x14ac:dyDescent="0.3">
      <c r="A327" s="31" t="s">
        <v>675</v>
      </c>
      <c r="B327" s="31" t="s">
        <v>356</v>
      </c>
      <c r="C327" s="42" t="s">
        <v>354</v>
      </c>
      <c r="D327" s="31" t="s">
        <v>406</v>
      </c>
      <c r="E327" s="26" t="s">
        <v>707</v>
      </c>
      <c r="F327" s="26" t="s">
        <v>759</v>
      </c>
      <c r="G327" s="30" t="s">
        <v>361</v>
      </c>
      <c r="H327" s="38">
        <v>1.64</v>
      </c>
      <c r="I327" s="28">
        <f t="shared" si="42"/>
        <v>1.3939999999999999</v>
      </c>
      <c r="J327" s="28">
        <f t="shared" si="43"/>
        <v>1.23</v>
      </c>
      <c r="K327" s="28">
        <f t="shared" si="44"/>
        <v>1.0987999999999998</v>
      </c>
      <c r="L327" s="28">
        <f t="shared" si="45"/>
        <v>1.0167999999999999</v>
      </c>
      <c r="M327" s="28">
        <f t="shared" si="46"/>
        <v>0.90199999999999991</v>
      </c>
      <c r="N327" s="29">
        <f t="shared" si="47"/>
        <v>0.82</v>
      </c>
    </row>
    <row r="328" spans="1:14" s="10" customFormat="1" x14ac:dyDescent="0.3">
      <c r="A328" s="31" t="s">
        <v>663</v>
      </c>
      <c r="B328" s="31" t="s">
        <v>356</v>
      </c>
      <c r="C328" s="42" t="s">
        <v>354</v>
      </c>
      <c r="D328" s="31" t="s">
        <v>406</v>
      </c>
      <c r="E328" s="31" t="s">
        <v>662</v>
      </c>
      <c r="F328" s="33" t="s">
        <v>755</v>
      </c>
      <c r="G328" s="30" t="s">
        <v>361</v>
      </c>
      <c r="H328" s="38">
        <v>1.64</v>
      </c>
      <c r="I328" s="28">
        <f t="shared" si="42"/>
        <v>1.3939999999999999</v>
      </c>
      <c r="J328" s="28">
        <f t="shared" si="43"/>
        <v>1.23</v>
      </c>
      <c r="K328" s="28">
        <f t="shared" si="44"/>
        <v>1.0987999999999998</v>
      </c>
      <c r="L328" s="28">
        <f t="shared" si="45"/>
        <v>1.0167999999999999</v>
      </c>
      <c r="M328" s="28">
        <f t="shared" si="46"/>
        <v>0.90199999999999991</v>
      </c>
      <c r="N328" s="29">
        <f t="shared" si="47"/>
        <v>0.82</v>
      </c>
    </row>
    <row r="329" spans="1:14" s="10" customFormat="1" x14ac:dyDescent="0.3">
      <c r="A329" s="31" t="s">
        <v>643</v>
      </c>
      <c r="B329" s="31" t="s">
        <v>356</v>
      </c>
      <c r="C329" s="42" t="s">
        <v>354</v>
      </c>
      <c r="D329" s="31" t="s">
        <v>406</v>
      </c>
      <c r="E329" s="31" t="s">
        <v>704</v>
      </c>
      <c r="F329" s="26" t="s">
        <v>751</v>
      </c>
      <c r="G329" s="30" t="s">
        <v>361</v>
      </c>
      <c r="H329" s="38">
        <v>1.64</v>
      </c>
      <c r="I329" s="28">
        <f t="shared" si="42"/>
        <v>1.3939999999999999</v>
      </c>
      <c r="J329" s="28">
        <f t="shared" si="43"/>
        <v>1.23</v>
      </c>
      <c r="K329" s="28">
        <f t="shared" si="44"/>
        <v>1.0987999999999998</v>
      </c>
      <c r="L329" s="28">
        <f t="shared" si="45"/>
        <v>1.0167999999999999</v>
      </c>
      <c r="M329" s="28">
        <f t="shared" si="46"/>
        <v>0.90199999999999991</v>
      </c>
      <c r="N329" s="29">
        <f t="shared" si="47"/>
        <v>0.82</v>
      </c>
    </row>
    <row r="330" spans="1:14" s="10" customFormat="1" x14ac:dyDescent="0.3">
      <c r="A330" s="31" t="s">
        <v>648</v>
      </c>
      <c r="B330" s="31" t="s">
        <v>356</v>
      </c>
      <c r="C330" s="42" t="s">
        <v>354</v>
      </c>
      <c r="D330" s="31" t="s">
        <v>406</v>
      </c>
      <c r="E330" s="31" t="s">
        <v>705</v>
      </c>
      <c r="F330" s="26" t="s">
        <v>751</v>
      </c>
      <c r="G330" s="30" t="s">
        <v>361</v>
      </c>
      <c r="H330" s="38">
        <v>1.64</v>
      </c>
      <c r="I330" s="28">
        <f t="shared" si="42"/>
        <v>1.3939999999999999</v>
      </c>
      <c r="J330" s="28">
        <f t="shared" si="43"/>
        <v>1.23</v>
      </c>
      <c r="K330" s="28">
        <f t="shared" si="44"/>
        <v>1.0987999999999998</v>
      </c>
      <c r="L330" s="28">
        <f t="shared" si="45"/>
        <v>1.0167999999999999</v>
      </c>
      <c r="M330" s="28">
        <f t="shared" si="46"/>
        <v>0.90199999999999991</v>
      </c>
      <c r="N330" s="29">
        <f t="shared" si="47"/>
        <v>0.82</v>
      </c>
    </row>
    <row r="331" spans="1:14" s="10" customFormat="1" x14ac:dyDescent="0.3">
      <c r="A331" s="31" t="s">
        <v>658</v>
      </c>
      <c r="B331" s="31" t="s">
        <v>356</v>
      </c>
      <c r="C331" s="42" t="s">
        <v>354</v>
      </c>
      <c r="D331" s="31" t="s">
        <v>406</v>
      </c>
      <c r="E331" s="31" t="s">
        <v>434</v>
      </c>
      <c r="F331" s="26" t="s">
        <v>751</v>
      </c>
      <c r="G331" s="30" t="s">
        <v>361</v>
      </c>
      <c r="H331" s="38">
        <v>2.2399999999999998</v>
      </c>
      <c r="I331" s="28">
        <f t="shared" si="42"/>
        <v>1.9039999999999999</v>
      </c>
      <c r="J331" s="28">
        <f t="shared" si="43"/>
        <v>1.6799999999999997</v>
      </c>
      <c r="K331" s="28">
        <f t="shared" si="44"/>
        <v>1.5007999999999999</v>
      </c>
      <c r="L331" s="28">
        <f t="shared" si="45"/>
        <v>1.3887999999999998</v>
      </c>
      <c r="M331" s="28">
        <f t="shared" si="46"/>
        <v>1.2319999999999998</v>
      </c>
      <c r="N331" s="29">
        <f t="shared" si="47"/>
        <v>1.1199999999999999</v>
      </c>
    </row>
    <row r="332" spans="1:14" s="10" customFormat="1" x14ac:dyDescent="0.3">
      <c r="A332" s="31" t="s">
        <v>654</v>
      </c>
      <c r="B332" s="31" t="s">
        <v>435</v>
      </c>
      <c r="C332" s="42" t="s">
        <v>354</v>
      </c>
      <c r="D332" s="31" t="s">
        <v>406</v>
      </c>
      <c r="E332" s="31" t="s">
        <v>388</v>
      </c>
      <c r="F332" s="26" t="s">
        <v>763</v>
      </c>
      <c r="G332" s="30" t="s">
        <v>361</v>
      </c>
      <c r="H332" s="38">
        <v>2.0499999999999998</v>
      </c>
      <c r="I332" s="28">
        <f t="shared" si="42"/>
        <v>1.7424999999999999</v>
      </c>
      <c r="J332" s="28">
        <f t="shared" si="43"/>
        <v>1.5374999999999999</v>
      </c>
      <c r="K332" s="28">
        <f t="shared" si="44"/>
        <v>1.3734999999999999</v>
      </c>
      <c r="L332" s="28">
        <f t="shared" si="45"/>
        <v>1.2709999999999999</v>
      </c>
      <c r="M332" s="28">
        <f t="shared" si="46"/>
        <v>1.1274999999999999</v>
      </c>
      <c r="N332" s="29">
        <f t="shared" si="47"/>
        <v>1.0249999999999999</v>
      </c>
    </row>
    <row r="333" spans="1:14" s="10" customFormat="1" x14ac:dyDescent="0.3">
      <c r="A333" s="31" t="s">
        <v>689</v>
      </c>
      <c r="B333" s="31" t="s">
        <v>435</v>
      </c>
      <c r="C333" s="42" t="s">
        <v>354</v>
      </c>
      <c r="D333" s="31" t="s">
        <v>406</v>
      </c>
      <c r="E333" s="31" t="s">
        <v>687</v>
      </c>
      <c r="F333" s="31" t="s">
        <v>759</v>
      </c>
      <c r="G333" s="30" t="s">
        <v>361</v>
      </c>
      <c r="H333" s="38">
        <v>2.0499999999999998</v>
      </c>
      <c r="I333" s="28">
        <f t="shared" si="42"/>
        <v>1.7424999999999999</v>
      </c>
      <c r="J333" s="28">
        <f t="shared" si="43"/>
        <v>1.5374999999999999</v>
      </c>
      <c r="K333" s="28">
        <f t="shared" si="44"/>
        <v>1.3734999999999999</v>
      </c>
      <c r="L333" s="28">
        <f t="shared" si="45"/>
        <v>1.2709999999999999</v>
      </c>
      <c r="M333" s="28">
        <f t="shared" si="46"/>
        <v>1.1274999999999999</v>
      </c>
      <c r="N333" s="29">
        <f t="shared" si="47"/>
        <v>1.0249999999999999</v>
      </c>
    </row>
    <row r="334" spans="1:14" s="10" customFormat="1" x14ac:dyDescent="0.3">
      <c r="A334" s="31" t="s">
        <v>693</v>
      </c>
      <c r="B334" s="31" t="s">
        <v>435</v>
      </c>
      <c r="C334" s="42" t="s">
        <v>354</v>
      </c>
      <c r="D334" s="31" t="s">
        <v>406</v>
      </c>
      <c r="E334" s="31" t="s">
        <v>691</v>
      </c>
      <c r="F334" s="31" t="s">
        <v>758</v>
      </c>
      <c r="G334" s="30" t="s">
        <v>361</v>
      </c>
      <c r="H334" s="38">
        <v>2.0499999999999998</v>
      </c>
      <c r="I334" s="28">
        <f t="shared" si="42"/>
        <v>1.7424999999999999</v>
      </c>
      <c r="J334" s="28">
        <f t="shared" si="43"/>
        <v>1.5374999999999999</v>
      </c>
      <c r="K334" s="28">
        <f t="shared" si="44"/>
        <v>1.3734999999999999</v>
      </c>
      <c r="L334" s="28">
        <f t="shared" si="45"/>
        <v>1.2709999999999999</v>
      </c>
      <c r="M334" s="28">
        <f t="shared" si="46"/>
        <v>1.1274999999999999</v>
      </c>
      <c r="N334" s="29">
        <f t="shared" si="47"/>
        <v>1.0249999999999999</v>
      </c>
    </row>
    <row r="335" spans="1:14" s="10" customFormat="1" x14ac:dyDescent="0.3">
      <c r="A335" s="31" t="s">
        <v>683</v>
      </c>
      <c r="B335" s="31" t="s">
        <v>435</v>
      </c>
      <c r="C335" s="42" t="s">
        <v>354</v>
      </c>
      <c r="D335" s="31" t="s">
        <v>406</v>
      </c>
      <c r="E335" s="26" t="s">
        <v>710</v>
      </c>
      <c r="F335" s="33" t="s">
        <v>758</v>
      </c>
      <c r="G335" s="30" t="s">
        <v>361</v>
      </c>
      <c r="H335" s="38">
        <v>2.0499999999999998</v>
      </c>
      <c r="I335" s="28">
        <f t="shared" si="42"/>
        <v>1.7424999999999999</v>
      </c>
      <c r="J335" s="28">
        <f t="shared" si="43"/>
        <v>1.5374999999999999</v>
      </c>
      <c r="K335" s="28">
        <f t="shared" si="44"/>
        <v>1.3734999999999999</v>
      </c>
      <c r="L335" s="28">
        <f t="shared" si="45"/>
        <v>1.2709999999999999</v>
      </c>
      <c r="M335" s="28">
        <f t="shared" si="46"/>
        <v>1.1274999999999999</v>
      </c>
      <c r="N335" s="29">
        <f t="shared" si="47"/>
        <v>1.0249999999999999</v>
      </c>
    </row>
    <row r="336" spans="1:14" s="10" customFormat="1" x14ac:dyDescent="0.3">
      <c r="A336" s="31" t="s">
        <v>676</v>
      </c>
      <c r="B336" s="31" t="s">
        <v>435</v>
      </c>
      <c r="C336" s="42" t="s">
        <v>354</v>
      </c>
      <c r="D336" s="31" t="s">
        <v>406</v>
      </c>
      <c r="E336" s="26" t="s">
        <v>707</v>
      </c>
      <c r="F336" s="26" t="s">
        <v>759</v>
      </c>
      <c r="G336" s="30" t="s">
        <v>361</v>
      </c>
      <c r="H336" s="38">
        <v>2.0499999999999998</v>
      </c>
      <c r="I336" s="28">
        <f t="shared" si="42"/>
        <v>1.7424999999999999</v>
      </c>
      <c r="J336" s="28">
        <f t="shared" si="43"/>
        <v>1.5374999999999999</v>
      </c>
      <c r="K336" s="28">
        <f t="shared" si="44"/>
        <v>1.3734999999999999</v>
      </c>
      <c r="L336" s="28">
        <f t="shared" si="45"/>
        <v>1.2709999999999999</v>
      </c>
      <c r="M336" s="28">
        <f t="shared" si="46"/>
        <v>1.1274999999999999</v>
      </c>
      <c r="N336" s="29">
        <f t="shared" si="47"/>
        <v>1.0249999999999999</v>
      </c>
    </row>
    <row r="337" spans="1:14" s="10" customFormat="1" x14ac:dyDescent="0.3">
      <c r="A337" s="31" t="s">
        <v>619</v>
      </c>
      <c r="B337" s="31" t="s">
        <v>435</v>
      </c>
      <c r="C337" s="42" t="s">
        <v>354</v>
      </c>
      <c r="D337" s="31" t="s">
        <v>406</v>
      </c>
      <c r="E337" s="26" t="s">
        <v>750</v>
      </c>
      <c r="F337" s="26" t="s">
        <v>758</v>
      </c>
      <c r="G337" s="30" t="s">
        <v>361</v>
      </c>
      <c r="H337" s="38">
        <v>2.0499999999999998</v>
      </c>
      <c r="I337" s="28">
        <f t="shared" si="42"/>
        <v>1.7424999999999999</v>
      </c>
      <c r="J337" s="28">
        <f t="shared" si="43"/>
        <v>1.5374999999999999</v>
      </c>
      <c r="K337" s="28">
        <f t="shared" si="44"/>
        <v>1.3734999999999999</v>
      </c>
      <c r="L337" s="28">
        <f t="shared" si="45"/>
        <v>1.2709999999999999</v>
      </c>
      <c r="M337" s="28">
        <f t="shared" si="46"/>
        <v>1.1274999999999999</v>
      </c>
      <c r="N337" s="29">
        <f t="shared" si="47"/>
        <v>1.0249999999999999</v>
      </c>
    </row>
    <row r="338" spans="1:14" s="10" customFormat="1" x14ac:dyDescent="0.3">
      <c r="A338" s="31" t="s">
        <v>664</v>
      </c>
      <c r="B338" s="31" t="s">
        <v>435</v>
      </c>
      <c r="C338" s="42" t="s">
        <v>354</v>
      </c>
      <c r="D338" s="31" t="s">
        <v>406</v>
      </c>
      <c r="E338" s="31" t="s">
        <v>662</v>
      </c>
      <c r="F338" s="33" t="s">
        <v>764</v>
      </c>
      <c r="G338" s="30" t="s">
        <v>361</v>
      </c>
      <c r="H338" s="38">
        <v>2.0499999999999998</v>
      </c>
      <c r="I338" s="28">
        <f t="shared" si="42"/>
        <v>1.7424999999999999</v>
      </c>
      <c r="J338" s="28">
        <f t="shared" si="43"/>
        <v>1.5374999999999999</v>
      </c>
      <c r="K338" s="28">
        <f t="shared" si="44"/>
        <v>1.3734999999999999</v>
      </c>
      <c r="L338" s="28">
        <f t="shared" si="45"/>
        <v>1.2709999999999999</v>
      </c>
      <c r="M338" s="28">
        <f t="shared" si="46"/>
        <v>1.1274999999999999</v>
      </c>
      <c r="N338" s="29">
        <f t="shared" si="47"/>
        <v>1.0249999999999999</v>
      </c>
    </row>
    <row r="339" spans="1:14" s="10" customFormat="1" x14ac:dyDescent="0.3">
      <c r="A339" s="31" t="s">
        <v>644</v>
      </c>
      <c r="B339" s="31" t="s">
        <v>435</v>
      </c>
      <c r="C339" s="42" t="s">
        <v>354</v>
      </c>
      <c r="D339" s="31" t="s">
        <v>406</v>
      </c>
      <c r="E339" s="31" t="s">
        <v>704</v>
      </c>
      <c r="F339" s="26" t="s">
        <v>751</v>
      </c>
      <c r="G339" s="30" t="s">
        <v>361</v>
      </c>
      <c r="H339" s="38">
        <v>2.0499999999999998</v>
      </c>
      <c r="I339" s="28">
        <f t="shared" si="42"/>
        <v>1.7424999999999999</v>
      </c>
      <c r="J339" s="28">
        <f t="shared" si="43"/>
        <v>1.5374999999999999</v>
      </c>
      <c r="K339" s="28">
        <f t="shared" si="44"/>
        <v>1.3734999999999999</v>
      </c>
      <c r="L339" s="28">
        <f t="shared" si="45"/>
        <v>1.2709999999999999</v>
      </c>
      <c r="M339" s="28">
        <f t="shared" si="46"/>
        <v>1.1274999999999999</v>
      </c>
      <c r="N339" s="29">
        <f t="shared" si="47"/>
        <v>1.0249999999999999</v>
      </c>
    </row>
    <row r="340" spans="1:14" s="10" customFormat="1" x14ac:dyDescent="0.3">
      <c r="A340" s="31" t="s">
        <v>649</v>
      </c>
      <c r="B340" s="31" t="s">
        <v>435</v>
      </c>
      <c r="C340" s="42" t="s">
        <v>354</v>
      </c>
      <c r="D340" s="31" t="s">
        <v>406</v>
      </c>
      <c r="E340" s="31" t="s">
        <v>705</v>
      </c>
      <c r="F340" s="26" t="s">
        <v>751</v>
      </c>
      <c r="G340" s="30" t="s">
        <v>361</v>
      </c>
      <c r="H340" s="38">
        <v>2.0499999999999998</v>
      </c>
      <c r="I340" s="28">
        <f t="shared" si="42"/>
        <v>1.7424999999999999</v>
      </c>
      <c r="J340" s="28">
        <f t="shared" si="43"/>
        <v>1.5374999999999999</v>
      </c>
      <c r="K340" s="28">
        <f t="shared" si="44"/>
        <v>1.3734999999999999</v>
      </c>
      <c r="L340" s="28">
        <f t="shared" si="45"/>
        <v>1.2709999999999999</v>
      </c>
      <c r="M340" s="28">
        <f t="shared" si="46"/>
        <v>1.1274999999999999</v>
      </c>
      <c r="N340" s="29">
        <f t="shared" si="47"/>
        <v>1.0249999999999999</v>
      </c>
    </row>
    <row r="341" spans="1:14" s="10" customFormat="1" x14ac:dyDescent="0.3">
      <c r="A341" s="31" t="s">
        <v>659</v>
      </c>
      <c r="B341" s="31" t="s">
        <v>435</v>
      </c>
      <c r="C341" s="42" t="s">
        <v>354</v>
      </c>
      <c r="D341" s="31" t="s">
        <v>406</v>
      </c>
      <c r="E341" s="31" t="s">
        <v>434</v>
      </c>
      <c r="F341" s="26" t="s">
        <v>751</v>
      </c>
      <c r="G341" s="30" t="s">
        <v>361</v>
      </c>
      <c r="H341" s="38">
        <v>2.76</v>
      </c>
      <c r="I341" s="28">
        <f t="shared" si="42"/>
        <v>2.3459999999999996</v>
      </c>
      <c r="J341" s="28">
        <f t="shared" si="43"/>
        <v>2.0699999999999998</v>
      </c>
      <c r="K341" s="28">
        <f t="shared" si="44"/>
        <v>1.8491999999999997</v>
      </c>
      <c r="L341" s="28">
        <f t="shared" si="45"/>
        <v>1.7111999999999998</v>
      </c>
      <c r="M341" s="28">
        <f t="shared" si="46"/>
        <v>1.5179999999999998</v>
      </c>
      <c r="N341" s="29">
        <f t="shared" si="47"/>
        <v>1.38</v>
      </c>
    </row>
    <row r="342" spans="1:14" s="10" customFormat="1" x14ac:dyDescent="0.3">
      <c r="A342" s="31" t="s">
        <v>655</v>
      </c>
      <c r="B342" s="31" t="s">
        <v>426</v>
      </c>
      <c r="C342" s="42" t="s">
        <v>414</v>
      </c>
      <c r="D342" s="31" t="s">
        <v>359</v>
      </c>
      <c r="E342" s="31" t="s">
        <v>388</v>
      </c>
      <c r="F342" s="26" t="s">
        <v>763</v>
      </c>
      <c r="G342" s="40" t="s">
        <v>427</v>
      </c>
      <c r="H342" s="38">
        <v>1.64</v>
      </c>
      <c r="I342" s="28">
        <f t="shared" si="42"/>
        <v>1.3939999999999999</v>
      </c>
      <c r="J342" s="28">
        <f t="shared" si="43"/>
        <v>1.23</v>
      </c>
      <c r="K342" s="28">
        <f t="shared" si="44"/>
        <v>1.0987999999999998</v>
      </c>
      <c r="L342" s="28">
        <f t="shared" si="45"/>
        <v>1.0167999999999999</v>
      </c>
      <c r="M342" s="28">
        <f t="shared" si="46"/>
        <v>0.90199999999999991</v>
      </c>
      <c r="N342" s="29">
        <f t="shared" si="47"/>
        <v>0.82</v>
      </c>
    </row>
    <row r="343" spans="1:14" s="10" customFormat="1" x14ac:dyDescent="0.3">
      <c r="A343" s="31" t="s">
        <v>684</v>
      </c>
      <c r="B343" s="31" t="s">
        <v>426</v>
      </c>
      <c r="C343" s="42" t="s">
        <v>414</v>
      </c>
      <c r="D343" s="31" t="s">
        <v>359</v>
      </c>
      <c r="E343" s="26" t="s">
        <v>531</v>
      </c>
      <c r="F343" s="33" t="s">
        <v>758</v>
      </c>
      <c r="G343" s="40" t="s">
        <v>427</v>
      </c>
      <c r="H343" s="38">
        <v>1.64</v>
      </c>
      <c r="I343" s="28">
        <f t="shared" si="42"/>
        <v>1.3939999999999999</v>
      </c>
      <c r="J343" s="28">
        <f t="shared" si="43"/>
        <v>1.23</v>
      </c>
      <c r="K343" s="28">
        <f t="shared" si="44"/>
        <v>1.0987999999999998</v>
      </c>
      <c r="L343" s="28">
        <f t="shared" si="45"/>
        <v>1.0167999999999999</v>
      </c>
      <c r="M343" s="28">
        <f t="shared" si="46"/>
        <v>0.90199999999999991</v>
      </c>
      <c r="N343" s="29">
        <f t="shared" si="47"/>
        <v>0.82</v>
      </c>
    </row>
    <row r="344" spans="1:14" s="10" customFormat="1" x14ac:dyDescent="0.3">
      <c r="A344" s="31" t="s">
        <v>685</v>
      </c>
      <c r="B344" s="31" t="s">
        <v>426</v>
      </c>
      <c r="C344" s="42" t="s">
        <v>414</v>
      </c>
      <c r="D344" s="31" t="s">
        <v>359</v>
      </c>
      <c r="E344" s="26" t="s">
        <v>709</v>
      </c>
      <c r="F344" s="33" t="s">
        <v>758</v>
      </c>
      <c r="G344" s="40" t="s">
        <v>427</v>
      </c>
      <c r="H344" s="38">
        <v>1.64</v>
      </c>
      <c r="I344" s="28">
        <f t="shared" si="42"/>
        <v>1.3939999999999999</v>
      </c>
      <c r="J344" s="28">
        <f t="shared" si="43"/>
        <v>1.23</v>
      </c>
      <c r="K344" s="28">
        <f t="shared" si="44"/>
        <v>1.0987999999999998</v>
      </c>
      <c r="L344" s="28">
        <f t="shared" si="45"/>
        <v>1.0167999999999999</v>
      </c>
      <c r="M344" s="28">
        <f t="shared" si="46"/>
        <v>0.90199999999999991</v>
      </c>
      <c r="N344" s="29">
        <f t="shared" si="47"/>
        <v>0.82</v>
      </c>
    </row>
    <row r="345" spans="1:14" s="10" customFormat="1" x14ac:dyDescent="0.3">
      <c r="A345" s="31" t="s">
        <v>677</v>
      </c>
      <c r="B345" s="31" t="s">
        <v>426</v>
      </c>
      <c r="C345" s="42" t="s">
        <v>414</v>
      </c>
      <c r="D345" s="31" t="s">
        <v>359</v>
      </c>
      <c r="E345" s="26" t="s">
        <v>514</v>
      </c>
      <c r="F345" s="26" t="s">
        <v>759</v>
      </c>
      <c r="G345" s="40" t="s">
        <v>427</v>
      </c>
      <c r="H345" s="38">
        <v>1.64</v>
      </c>
      <c r="I345" s="28">
        <f t="shared" si="42"/>
        <v>1.3939999999999999</v>
      </c>
      <c r="J345" s="28">
        <f t="shared" si="43"/>
        <v>1.23</v>
      </c>
      <c r="K345" s="28">
        <f t="shared" si="44"/>
        <v>1.0987999999999998</v>
      </c>
      <c r="L345" s="28">
        <f t="shared" si="45"/>
        <v>1.0167999999999999</v>
      </c>
      <c r="M345" s="28">
        <f t="shared" si="46"/>
        <v>0.90199999999999991</v>
      </c>
      <c r="N345" s="29">
        <f t="shared" si="47"/>
        <v>0.82</v>
      </c>
    </row>
    <row r="346" spans="1:14" s="10" customFormat="1" x14ac:dyDescent="0.3">
      <c r="A346" s="31" t="s">
        <v>678</v>
      </c>
      <c r="B346" s="31" t="s">
        <v>426</v>
      </c>
      <c r="C346" s="42" t="s">
        <v>414</v>
      </c>
      <c r="D346" s="31" t="s">
        <v>359</v>
      </c>
      <c r="E346" s="26" t="s">
        <v>706</v>
      </c>
      <c r="F346" s="26" t="s">
        <v>759</v>
      </c>
      <c r="G346" s="40" t="s">
        <v>427</v>
      </c>
      <c r="H346" s="38">
        <v>1.64</v>
      </c>
      <c r="I346" s="28">
        <f t="shared" si="42"/>
        <v>1.3939999999999999</v>
      </c>
      <c r="J346" s="28">
        <f t="shared" si="43"/>
        <v>1.23</v>
      </c>
      <c r="K346" s="28">
        <f t="shared" si="44"/>
        <v>1.0987999999999998</v>
      </c>
      <c r="L346" s="28">
        <f t="shared" si="45"/>
        <v>1.0167999999999999</v>
      </c>
      <c r="M346" s="28">
        <f t="shared" si="46"/>
        <v>0.90199999999999991</v>
      </c>
      <c r="N346" s="29">
        <f t="shared" si="47"/>
        <v>0.82</v>
      </c>
    </row>
    <row r="347" spans="1:14" s="10" customFormat="1" x14ac:dyDescent="0.3">
      <c r="A347" s="31" t="s">
        <v>620</v>
      </c>
      <c r="B347" s="31" t="s">
        <v>426</v>
      </c>
      <c r="C347" s="42" t="s">
        <v>414</v>
      </c>
      <c r="D347" s="31" t="s">
        <v>359</v>
      </c>
      <c r="E347" s="26" t="s">
        <v>749</v>
      </c>
      <c r="F347" s="26" t="s">
        <v>758</v>
      </c>
      <c r="G347" s="40" t="s">
        <v>427</v>
      </c>
      <c r="H347" s="38">
        <v>1.64</v>
      </c>
      <c r="I347" s="28">
        <f t="shared" si="42"/>
        <v>1.3939999999999999</v>
      </c>
      <c r="J347" s="28">
        <f t="shared" si="43"/>
        <v>1.23</v>
      </c>
      <c r="K347" s="28">
        <f t="shared" si="44"/>
        <v>1.0987999999999998</v>
      </c>
      <c r="L347" s="28">
        <f t="shared" si="45"/>
        <v>1.0167999999999999</v>
      </c>
      <c r="M347" s="28">
        <f t="shared" si="46"/>
        <v>0.90199999999999991</v>
      </c>
      <c r="N347" s="29">
        <f t="shared" si="47"/>
        <v>0.82</v>
      </c>
    </row>
    <row r="348" spans="1:14" s="10" customFormat="1" x14ac:dyDescent="0.3">
      <c r="A348" s="31" t="s">
        <v>630</v>
      </c>
      <c r="B348" s="31" t="s">
        <v>426</v>
      </c>
      <c r="C348" s="42" t="s">
        <v>414</v>
      </c>
      <c r="D348" s="31" t="s">
        <v>359</v>
      </c>
      <c r="E348" s="31" t="s">
        <v>627</v>
      </c>
      <c r="F348" s="33" t="s">
        <v>761</v>
      </c>
      <c r="G348" s="40" t="s">
        <v>427</v>
      </c>
      <c r="H348" s="38">
        <v>1.64</v>
      </c>
      <c r="I348" s="28">
        <f t="shared" si="42"/>
        <v>1.3939999999999999</v>
      </c>
      <c r="J348" s="28">
        <f t="shared" si="43"/>
        <v>1.23</v>
      </c>
      <c r="K348" s="28">
        <f t="shared" si="44"/>
        <v>1.0987999999999998</v>
      </c>
      <c r="L348" s="28">
        <f t="shared" si="45"/>
        <v>1.0167999999999999</v>
      </c>
      <c r="M348" s="28">
        <f t="shared" si="46"/>
        <v>0.90199999999999991</v>
      </c>
      <c r="N348" s="29">
        <f t="shared" si="47"/>
        <v>0.82</v>
      </c>
    </row>
    <row r="349" spans="1:14" s="10" customFormat="1" x14ac:dyDescent="0.3">
      <c r="A349" s="31" t="s">
        <v>669</v>
      </c>
      <c r="B349" s="31" t="s">
        <v>426</v>
      </c>
      <c r="C349" s="42" t="s">
        <v>414</v>
      </c>
      <c r="D349" s="31" t="s">
        <v>359</v>
      </c>
      <c r="E349" s="31" t="s">
        <v>666</v>
      </c>
      <c r="F349" s="26" t="s">
        <v>758</v>
      </c>
      <c r="G349" s="40" t="s">
        <v>427</v>
      </c>
      <c r="H349" s="38">
        <v>1.64</v>
      </c>
      <c r="I349" s="28">
        <f t="shared" si="42"/>
        <v>1.3939999999999999</v>
      </c>
      <c r="J349" s="28">
        <f t="shared" si="43"/>
        <v>1.23</v>
      </c>
      <c r="K349" s="28">
        <f t="shared" si="44"/>
        <v>1.0987999999999998</v>
      </c>
      <c r="L349" s="28">
        <f t="shared" si="45"/>
        <v>1.0167999999999999</v>
      </c>
      <c r="M349" s="28">
        <f t="shared" si="46"/>
        <v>0.90199999999999991</v>
      </c>
      <c r="N349" s="29">
        <f t="shared" si="47"/>
        <v>0.82</v>
      </c>
    </row>
    <row r="350" spans="1:14" s="10" customFormat="1" x14ac:dyDescent="0.3">
      <c r="A350" s="31" t="s">
        <v>645</v>
      </c>
      <c r="B350" s="31" t="s">
        <v>426</v>
      </c>
      <c r="C350" s="42" t="s">
        <v>414</v>
      </c>
      <c r="D350" s="31" t="s">
        <v>359</v>
      </c>
      <c r="E350" s="31" t="s">
        <v>704</v>
      </c>
      <c r="F350" s="26" t="s">
        <v>751</v>
      </c>
      <c r="G350" s="40" t="s">
        <v>427</v>
      </c>
      <c r="H350" s="38">
        <v>1.64</v>
      </c>
      <c r="I350" s="28">
        <f t="shared" si="42"/>
        <v>1.3939999999999999</v>
      </c>
      <c r="J350" s="28">
        <f t="shared" si="43"/>
        <v>1.23</v>
      </c>
      <c r="K350" s="28">
        <f t="shared" si="44"/>
        <v>1.0987999999999998</v>
      </c>
      <c r="L350" s="28">
        <f t="shared" si="45"/>
        <v>1.0167999999999999</v>
      </c>
      <c r="M350" s="28">
        <f t="shared" si="46"/>
        <v>0.90199999999999991</v>
      </c>
      <c r="N350" s="29">
        <f t="shared" si="47"/>
        <v>0.82</v>
      </c>
    </row>
    <row r="351" spans="1:14" s="10" customFormat="1" x14ac:dyDescent="0.3">
      <c r="A351" s="31" t="s">
        <v>650</v>
      </c>
      <c r="B351" s="31" t="s">
        <v>426</v>
      </c>
      <c r="C351" s="42" t="s">
        <v>414</v>
      </c>
      <c r="D351" s="31" t="s">
        <v>359</v>
      </c>
      <c r="E351" s="31" t="s">
        <v>705</v>
      </c>
      <c r="F351" s="26" t="s">
        <v>751</v>
      </c>
      <c r="G351" s="40" t="s">
        <v>427</v>
      </c>
      <c r="H351" s="38">
        <v>1.64</v>
      </c>
      <c r="I351" s="28">
        <f t="shared" si="42"/>
        <v>1.3939999999999999</v>
      </c>
      <c r="J351" s="28">
        <f t="shared" si="43"/>
        <v>1.23</v>
      </c>
      <c r="K351" s="28">
        <f t="shared" si="44"/>
        <v>1.0987999999999998</v>
      </c>
      <c r="L351" s="28">
        <f t="shared" si="45"/>
        <v>1.0167999999999999</v>
      </c>
      <c r="M351" s="28">
        <f t="shared" si="46"/>
        <v>0.90199999999999991</v>
      </c>
      <c r="N351" s="29">
        <f t="shared" si="47"/>
        <v>0.82</v>
      </c>
    </row>
    <row r="352" spans="1:14" s="10" customFormat="1" x14ac:dyDescent="0.3">
      <c r="A352" s="30" t="s">
        <v>890</v>
      </c>
      <c r="B352" s="31" t="s">
        <v>426</v>
      </c>
      <c r="C352" s="42" t="s">
        <v>414</v>
      </c>
      <c r="D352" s="31" t="s">
        <v>359</v>
      </c>
      <c r="E352" s="30" t="s">
        <v>716</v>
      </c>
      <c r="F352" s="30"/>
      <c r="G352" s="30" t="s">
        <v>427</v>
      </c>
      <c r="H352" s="38">
        <v>1.64</v>
      </c>
      <c r="I352" s="28">
        <f t="shared" si="42"/>
        <v>1.3939999999999999</v>
      </c>
      <c r="J352" s="28">
        <f t="shared" si="43"/>
        <v>1.23</v>
      </c>
      <c r="K352" s="28">
        <f t="shared" si="44"/>
        <v>1.0987999999999998</v>
      </c>
      <c r="L352" s="28">
        <f t="shared" si="45"/>
        <v>1.0167999999999999</v>
      </c>
      <c r="M352" s="28">
        <f t="shared" si="46"/>
        <v>0.90199999999999991</v>
      </c>
      <c r="N352" s="29">
        <f t="shared" si="47"/>
        <v>0.82</v>
      </c>
    </row>
    <row r="353" spans="1:15" s="10" customFormat="1" x14ac:dyDescent="0.3">
      <c r="A353" s="30" t="s">
        <v>786</v>
      </c>
      <c r="B353" s="31" t="s">
        <v>426</v>
      </c>
      <c r="C353" s="42" t="s">
        <v>414</v>
      </c>
      <c r="D353" s="31" t="s">
        <v>359</v>
      </c>
      <c r="E353" s="30" t="s">
        <v>783</v>
      </c>
      <c r="F353" s="30"/>
      <c r="G353" s="30" t="s">
        <v>427</v>
      </c>
      <c r="H353" s="38">
        <v>1.64</v>
      </c>
      <c r="I353" s="28">
        <f t="shared" si="42"/>
        <v>1.3939999999999999</v>
      </c>
      <c r="J353" s="28">
        <f t="shared" si="43"/>
        <v>1.23</v>
      </c>
      <c r="K353" s="28">
        <f t="shared" si="44"/>
        <v>1.0987999999999998</v>
      </c>
      <c r="L353" s="28">
        <f t="shared" si="45"/>
        <v>1.0167999999999999</v>
      </c>
      <c r="M353" s="28">
        <f t="shared" si="46"/>
        <v>0.90199999999999991</v>
      </c>
      <c r="N353" s="29">
        <f t="shared" si="47"/>
        <v>0.82</v>
      </c>
    </row>
    <row r="354" spans="1:15" s="10" customFormat="1" x14ac:dyDescent="0.3">
      <c r="A354" s="30" t="s">
        <v>798</v>
      </c>
      <c r="B354" s="31" t="s">
        <v>426</v>
      </c>
      <c r="C354" s="42" t="s">
        <v>414</v>
      </c>
      <c r="D354" s="31" t="s">
        <v>359</v>
      </c>
      <c r="E354" s="30" t="s">
        <v>795</v>
      </c>
      <c r="F354" s="30"/>
      <c r="G354" s="30" t="s">
        <v>427</v>
      </c>
      <c r="H354" s="38">
        <v>1.64</v>
      </c>
      <c r="I354" s="28">
        <f t="shared" si="42"/>
        <v>1.3939999999999999</v>
      </c>
      <c r="J354" s="28">
        <f t="shared" si="43"/>
        <v>1.23</v>
      </c>
      <c r="K354" s="28">
        <f t="shared" si="44"/>
        <v>1.0987999999999998</v>
      </c>
      <c r="L354" s="28">
        <f t="shared" si="45"/>
        <v>1.0167999999999999</v>
      </c>
      <c r="M354" s="28">
        <f t="shared" si="46"/>
        <v>0.90199999999999991</v>
      </c>
      <c r="N354" s="29">
        <f t="shared" si="47"/>
        <v>0.82</v>
      </c>
    </row>
    <row r="355" spans="1:15" s="10" customFormat="1" x14ac:dyDescent="0.3">
      <c r="A355" s="30" t="s">
        <v>819</v>
      </c>
      <c r="B355" s="31" t="s">
        <v>426</v>
      </c>
      <c r="C355" s="42" t="s">
        <v>414</v>
      </c>
      <c r="D355" s="31" t="s">
        <v>359</v>
      </c>
      <c r="E355" s="30" t="s">
        <v>816</v>
      </c>
      <c r="F355" s="30"/>
      <c r="G355" s="30" t="s">
        <v>427</v>
      </c>
      <c r="H355" s="38">
        <v>1.64</v>
      </c>
      <c r="I355" s="28">
        <f t="shared" si="42"/>
        <v>1.3939999999999999</v>
      </c>
      <c r="J355" s="28">
        <f t="shared" si="43"/>
        <v>1.23</v>
      </c>
      <c r="K355" s="28">
        <f t="shared" si="44"/>
        <v>1.0987999999999998</v>
      </c>
      <c r="L355" s="28">
        <f t="shared" si="45"/>
        <v>1.0167999999999999</v>
      </c>
      <c r="M355" s="28">
        <f t="shared" si="46"/>
        <v>0.90199999999999991</v>
      </c>
      <c r="N355" s="29">
        <f t="shared" si="47"/>
        <v>0.82</v>
      </c>
    </row>
    <row r="356" spans="1:15" s="10" customFormat="1" x14ac:dyDescent="0.3">
      <c r="A356" s="30" t="s">
        <v>812</v>
      </c>
      <c r="B356" s="31" t="s">
        <v>426</v>
      </c>
      <c r="C356" s="42" t="s">
        <v>414</v>
      </c>
      <c r="D356" s="31" t="s">
        <v>359</v>
      </c>
      <c r="E356" s="30" t="s">
        <v>809</v>
      </c>
      <c r="F356" s="30"/>
      <c r="G356" s="30" t="s">
        <v>427</v>
      </c>
      <c r="H356" s="38">
        <v>1.64</v>
      </c>
      <c r="I356" s="28">
        <f t="shared" si="42"/>
        <v>1.3939999999999999</v>
      </c>
      <c r="J356" s="28">
        <f t="shared" si="43"/>
        <v>1.23</v>
      </c>
      <c r="K356" s="28">
        <f t="shared" si="44"/>
        <v>1.0987999999999998</v>
      </c>
      <c r="L356" s="28">
        <f t="shared" si="45"/>
        <v>1.0167999999999999</v>
      </c>
      <c r="M356" s="28">
        <f t="shared" si="46"/>
        <v>0.90199999999999991</v>
      </c>
      <c r="N356" s="29">
        <f t="shared" si="47"/>
        <v>0.82</v>
      </c>
    </row>
    <row r="357" spans="1:15" s="10" customFormat="1" x14ac:dyDescent="0.3">
      <c r="A357" s="30" t="s">
        <v>805</v>
      </c>
      <c r="B357" s="31" t="s">
        <v>426</v>
      </c>
      <c r="C357" s="42" t="s">
        <v>414</v>
      </c>
      <c r="D357" s="31" t="s">
        <v>359</v>
      </c>
      <c r="E357" s="30" t="s">
        <v>802</v>
      </c>
      <c r="F357" s="30"/>
      <c r="G357" s="30" t="s">
        <v>427</v>
      </c>
      <c r="H357" s="38">
        <v>1.64</v>
      </c>
      <c r="I357" s="28">
        <f t="shared" si="42"/>
        <v>1.3939999999999999</v>
      </c>
      <c r="J357" s="28">
        <f t="shared" si="43"/>
        <v>1.23</v>
      </c>
      <c r="K357" s="28">
        <f t="shared" si="44"/>
        <v>1.0987999999999998</v>
      </c>
      <c r="L357" s="28">
        <f t="shared" si="45"/>
        <v>1.0167999999999999</v>
      </c>
      <c r="M357" s="28">
        <f t="shared" si="46"/>
        <v>0.90199999999999991</v>
      </c>
      <c r="N357" s="29">
        <f t="shared" si="47"/>
        <v>0.82</v>
      </c>
    </row>
    <row r="358" spans="1:15" s="10" customFormat="1" x14ac:dyDescent="0.3">
      <c r="A358" s="25" t="s">
        <v>917</v>
      </c>
      <c r="B358" s="31" t="s">
        <v>426</v>
      </c>
      <c r="C358" s="42" t="s">
        <v>414</v>
      </c>
      <c r="D358" s="31" t="s">
        <v>359</v>
      </c>
      <c r="E358" s="37" t="s">
        <v>911</v>
      </c>
      <c r="F358" s="35"/>
      <c r="G358" s="31" t="s">
        <v>427</v>
      </c>
      <c r="H358" s="27">
        <v>1.64</v>
      </c>
      <c r="I358" s="28">
        <f t="shared" si="42"/>
        <v>1.3939999999999999</v>
      </c>
      <c r="J358" s="28">
        <f t="shared" si="43"/>
        <v>1.23</v>
      </c>
      <c r="K358" s="28">
        <f t="shared" si="44"/>
        <v>1.0987999999999998</v>
      </c>
      <c r="L358" s="28">
        <f t="shared" si="45"/>
        <v>1.0167999999999999</v>
      </c>
      <c r="M358" s="28">
        <f t="shared" si="46"/>
        <v>0.90199999999999991</v>
      </c>
      <c r="N358" s="29">
        <f t="shared" si="47"/>
        <v>0.82</v>
      </c>
    </row>
    <row r="359" spans="1:15" s="10" customFormat="1" x14ac:dyDescent="0.3">
      <c r="A359" s="25" t="s">
        <v>924</v>
      </c>
      <c r="B359" s="31" t="s">
        <v>426</v>
      </c>
      <c r="C359" s="42" t="s">
        <v>414</v>
      </c>
      <c r="D359" s="31" t="s">
        <v>359</v>
      </c>
      <c r="E359" s="37" t="s">
        <v>918</v>
      </c>
      <c r="F359" s="35"/>
      <c r="G359" s="31" t="s">
        <v>427</v>
      </c>
      <c r="H359" s="27">
        <v>1.64</v>
      </c>
      <c r="I359" s="28">
        <f t="shared" si="42"/>
        <v>1.3939999999999999</v>
      </c>
      <c r="J359" s="28">
        <f t="shared" si="43"/>
        <v>1.23</v>
      </c>
      <c r="K359" s="28">
        <f t="shared" si="44"/>
        <v>1.0987999999999998</v>
      </c>
      <c r="L359" s="28">
        <f t="shared" si="45"/>
        <v>1.0167999999999999</v>
      </c>
      <c r="M359" s="28">
        <f t="shared" si="46"/>
        <v>0.90199999999999991</v>
      </c>
      <c r="N359" s="29">
        <f t="shared" si="47"/>
        <v>0.82</v>
      </c>
    </row>
    <row r="360" spans="1:15" s="10" customFormat="1" x14ac:dyDescent="0.3">
      <c r="A360" s="25" t="s">
        <v>931</v>
      </c>
      <c r="B360" s="31" t="s">
        <v>426</v>
      </c>
      <c r="C360" s="42" t="s">
        <v>414</v>
      </c>
      <c r="D360" s="31" t="s">
        <v>359</v>
      </c>
      <c r="E360" s="37" t="s">
        <v>925</v>
      </c>
      <c r="F360" s="35"/>
      <c r="G360" s="31" t="s">
        <v>427</v>
      </c>
      <c r="H360" s="27">
        <v>1.64</v>
      </c>
      <c r="I360" s="28">
        <f t="shared" si="42"/>
        <v>1.3939999999999999</v>
      </c>
      <c r="J360" s="28">
        <f t="shared" si="43"/>
        <v>1.23</v>
      </c>
      <c r="K360" s="28">
        <f t="shared" si="44"/>
        <v>1.0987999999999998</v>
      </c>
      <c r="L360" s="28">
        <f t="shared" si="45"/>
        <v>1.0167999999999999</v>
      </c>
      <c r="M360" s="28">
        <f t="shared" si="46"/>
        <v>0.90199999999999991</v>
      </c>
      <c r="N360" s="29">
        <f t="shared" si="47"/>
        <v>0.82</v>
      </c>
    </row>
    <row r="361" spans="1:15" s="10" customFormat="1" x14ac:dyDescent="0.3">
      <c r="A361" s="25" t="s">
        <v>938</v>
      </c>
      <c r="B361" s="31" t="s">
        <v>426</v>
      </c>
      <c r="C361" s="42" t="s">
        <v>414</v>
      </c>
      <c r="D361" s="31" t="s">
        <v>359</v>
      </c>
      <c r="E361" s="37" t="s">
        <v>932</v>
      </c>
      <c r="F361" s="35"/>
      <c r="G361" s="31" t="s">
        <v>427</v>
      </c>
      <c r="H361" s="27">
        <v>1.64</v>
      </c>
      <c r="I361" s="28">
        <f t="shared" si="42"/>
        <v>1.3939999999999999</v>
      </c>
      <c r="J361" s="28">
        <f t="shared" si="43"/>
        <v>1.23</v>
      </c>
      <c r="K361" s="28">
        <f t="shared" si="44"/>
        <v>1.0987999999999998</v>
      </c>
      <c r="L361" s="28">
        <f t="shared" si="45"/>
        <v>1.0167999999999999</v>
      </c>
      <c r="M361" s="28">
        <f t="shared" si="46"/>
        <v>0.90199999999999991</v>
      </c>
      <c r="N361" s="29">
        <f t="shared" si="47"/>
        <v>0.82</v>
      </c>
    </row>
    <row r="362" spans="1:15" s="10" customFormat="1" x14ac:dyDescent="0.3">
      <c r="A362" s="25" t="s">
        <v>945</v>
      </c>
      <c r="B362" s="31" t="s">
        <v>426</v>
      </c>
      <c r="C362" s="42" t="s">
        <v>414</v>
      </c>
      <c r="D362" s="31" t="s">
        <v>359</v>
      </c>
      <c r="E362" s="37" t="s">
        <v>939</v>
      </c>
      <c r="F362" s="35"/>
      <c r="G362" s="31" t="s">
        <v>427</v>
      </c>
      <c r="H362" s="27">
        <v>1.64</v>
      </c>
      <c r="I362" s="28">
        <f t="shared" si="42"/>
        <v>1.3939999999999999</v>
      </c>
      <c r="J362" s="28">
        <f t="shared" si="43"/>
        <v>1.23</v>
      </c>
      <c r="K362" s="28">
        <f t="shared" si="44"/>
        <v>1.0987999999999998</v>
      </c>
      <c r="L362" s="28">
        <f t="shared" si="45"/>
        <v>1.0167999999999999</v>
      </c>
      <c r="M362" s="28">
        <f t="shared" si="46"/>
        <v>0.90199999999999991</v>
      </c>
      <c r="N362" s="29">
        <f t="shared" si="47"/>
        <v>0.82</v>
      </c>
    </row>
    <row r="363" spans="1:15" s="10" customFormat="1" x14ac:dyDescent="0.3">
      <c r="A363" s="25" t="s">
        <v>952</v>
      </c>
      <c r="B363" s="31" t="s">
        <v>426</v>
      </c>
      <c r="C363" s="42" t="s">
        <v>414</v>
      </c>
      <c r="D363" s="31" t="s">
        <v>359</v>
      </c>
      <c r="E363" s="37" t="s">
        <v>946</v>
      </c>
      <c r="F363" s="35"/>
      <c r="G363" s="31" t="s">
        <v>427</v>
      </c>
      <c r="H363" s="27">
        <v>1.64</v>
      </c>
      <c r="I363" s="28">
        <f t="shared" si="42"/>
        <v>1.3939999999999999</v>
      </c>
      <c r="J363" s="28">
        <f t="shared" si="43"/>
        <v>1.23</v>
      </c>
      <c r="K363" s="28">
        <f t="shared" si="44"/>
        <v>1.0987999999999998</v>
      </c>
      <c r="L363" s="28">
        <f t="shared" si="45"/>
        <v>1.0167999999999999</v>
      </c>
      <c r="M363" s="28">
        <f t="shared" si="46"/>
        <v>0.90199999999999991</v>
      </c>
      <c r="N363" s="29">
        <f t="shared" si="47"/>
        <v>0.82</v>
      </c>
    </row>
    <row r="364" spans="1:15" s="10" customFormat="1" x14ac:dyDescent="0.3">
      <c r="A364" s="31" t="s">
        <v>660</v>
      </c>
      <c r="B364" s="31" t="s">
        <v>426</v>
      </c>
      <c r="C364" s="42" t="s">
        <v>414</v>
      </c>
      <c r="D364" s="31" t="s">
        <v>359</v>
      </c>
      <c r="E364" s="31" t="s">
        <v>434</v>
      </c>
      <c r="F364" s="26" t="s">
        <v>751</v>
      </c>
      <c r="G364" s="40" t="s">
        <v>427</v>
      </c>
      <c r="H364" s="38">
        <v>2.2199999999999998</v>
      </c>
      <c r="I364" s="28">
        <f t="shared" si="42"/>
        <v>1.8869999999999998</v>
      </c>
      <c r="J364" s="28">
        <f t="shared" si="43"/>
        <v>1.6649999999999998</v>
      </c>
      <c r="K364" s="28">
        <f t="shared" si="44"/>
        <v>1.4873999999999998</v>
      </c>
      <c r="L364" s="28">
        <f t="shared" si="45"/>
        <v>1.3763999999999998</v>
      </c>
      <c r="M364" s="28">
        <f t="shared" si="46"/>
        <v>1.2209999999999999</v>
      </c>
      <c r="N364" s="29">
        <f t="shared" si="47"/>
        <v>1.1099999999999999</v>
      </c>
    </row>
    <row r="365" spans="1:15" s="10" customFormat="1" x14ac:dyDescent="0.3">
      <c r="A365" s="31" t="s">
        <v>988</v>
      </c>
      <c r="B365" s="31" t="s">
        <v>426</v>
      </c>
      <c r="C365" s="42" t="s">
        <v>414</v>
      </c>
      <c r="D365" s="31" t="s">
        <v>359</v>
      </c>
      <c r="E365" s="26" t="s">
        <v>868</v>
      </c>
      <c r="F365" s="33" t="s">
        <v>758</v>
      </c>
      <c r="G365" s="40" t="s">
        <v>427</v>
      </c>
      <c r="H365" s="38">
        <v>2.42</v>
      </c>
      <c r="I365" s="28">
        <f t="shared" si="42"/>
        <v>2.0569999999999999</v>
      </c>
      <c r="J365" s="28">
        <f t="shared" si="43"/>
        <v>1.8149999999999999</v>
      </c>
      <c r="K365" s="28">
        <f t="shared" si="44"/>
        <v>1.6214</v>
      </c>
      <c r="L365" s="28">
        <f t="shared" si="45"/>
        <v>1.5004</v>
      </c>
      <c r="M365" s="28">
        <f t="shared" si="46"/>
        <v>1.331</v>
      </c>
      <c r="N365" s="29">
        <f t="shared" si="47"/>
        <v>1.21</v>
      </c>
    </row>
    <row r="366" spans="1:15" s="10" customFormat="1" x14ac:dyDescent="0.3">
      <c r="A366" s="31" t="s">
        <v>989</v>
      </c>
      <c r="B366" s="31" t="s">
        <v>426</v>
      </c>
      <c r="C366" s="42" t="s">
        <v>414</v>
      </c>
      <c r="D366" s="31" t="s">
        <v>359</v>
      </c>
      <c r="E366" s="26" t="s">
        <v>867</v>
      </c>
      <c r="F366" s="33" t="s">
        <v>758</v>
      </c>
      <c r="G366" s="40" t="s">
        <v>427</v>
      </c>
      <c r="H366" s="38">
        <v>2.42</v>
      </c>
      <c r="I366" s="28">
        <f t="shared" si="42"/>
        <v>2.0569999999999999</v>
      </c>
      <c r="J366" s="28">
        <f t="shared" si="43"/>
        <v>1.8149999999999999</v>
      </c>
      <c r="K366" s="28">
        <f t="shared" si="44"/>
        <v>1.6214</v>
      </c>
      <c r="L366" s="28">
        <f t="shared" si="45"/>
        <v>1.5004</v>
      </c>
      <c r="M366" s="28">
        <f t="shared" si="46"/>
        <v>1.331</v>
      </c>
      <c r="N366" s="29">
        <f t="shared" si="47"/>
        <v>1.21</v>
      </c>
    </row>
    <row r="367" spans="1:15" s="10" customFormat="1" x14ac:dyDescent="0.3">
      <c r="A367" s="25" t="s">
        <v>990</v>
      </c>
      <c r="B367" s="26" t="s">
        <v>431</v>
      </c>
      <c r="C367" s="26" t="s">
        <v>357</v>
      </c>
      <c r="D367" s="26" t="s">
        <v>414</v>
      </c>
      <c r="E367" s="26" t="s">
        <v>434</v>
      </c>
      <c r="F367" s="52"/>
      <c r="G367" s="26" t="s">
        <v>420</v>
      </c>
      <c r="H367" s="53">
        <v>2.98</v>
      </c>
      <c r="I367" s="53">
        <f t="shared" si="42"/>
        <v>2.5329999999999999</v>
      </c>
      <c r="J367" s="53">
        <f t="shared" si="43"/>
        <v>2.2349999999999999</v>
      </c>
      <c r="K367" s="53">
        <f t="shared" si="44"/>
        <v>1.9965999999999999</v>
      </c>
      <c r="L367" s="53">
        <f t="shared" si="45"/>
        <v>1.8475999999999999</v>
      </c>
      <c r="M367" s="53">
        <f t="shared" si="46"/>
        <v>1.639</v>
      </c>
      <c r="N367" s="53">
        <f t="shared" si="47"/>
        <v>1.49</v>
      </c>
      <c r="O367" s="55"/>
    </row>
    <row r="368" spans="1:15" s="10" customFormat="1" x14ac:dyDescent="0.3">
      <c r="A368" s="25" t="s">
        <v>991</v>
      </c>
      <c r="B368" s="26" t="s">
        <v>431</v>
      </c>
      <c r="C368" s="26" t="s">
        <v>357</v>
      </c>
      <c r="D368" s="26" t="s">
        <v>414</v>
      </c>
      <c r="E368" s="26" t="s">
        <v>508</v>
      </c>
      <c r="F368" s="52"/>
      <c r="G368" s="26" t="s">
        <v>420</v>
      </c>
      <c r="H368" s="53">
        <v>2.98</v>
      </c>
      <c r="I368" s="53">
        <f t="shared" si="42"/>
        <v>2.5329999999999999</v>
      </c>
      <c r="J368" s="53">
        <f t="shared" si="43"/>
        <v>2.2349999999999999</v>
      </c>
      <c r="K368" s="53">
        <f t="shared" si="44"/>
        <v>1.9965999999999999</v>
      </c>
      <c r="L368" s="53">
        <f t="shared" si="45"/>
        <v>1.8475999999999999</v>
      </c>
      <c r="M368" s="53">
        <f t="shared" si="46"/>
        <v>1.639</v>
      </c>
      <c r="N368" s="53">
        <f t="shared" si="47"/>
        <v>1.49</v>
      </c>
      <c r="O368" s="55"/>
    </row>
    <row r="369" spans="1:15" s="10" customFormat="1" x14ac:dyDescent="0.3">
      <c r="A369" s="25" t="s">
        <v>992</v>
      </c>
      <c r="B369" s="26" t="s">
        <v>431</v>
      </c>
      <c r="C369" s="26" t="s">
        <v>357</v>
      </c>
      <c r="D369" s="26" t="s">
        <v>414</v>
      </c>
      <c r="E369" s="26" t="s">
        <v>868</v>
      </c>
      <c r="F369" s="52"/>
      <c r="G369" s="26" t="s">
        <v>420</v>
      </c>
      <c r="H369" s="53">
        <v>3.38</v>
      </c>
      <c r="I369" s="53">
        <f t="shared" si="42"/>
        <v>2.8729999999999998</v>
      </c>
      <c r="J369" s="53">
        <f t="shared" si="43"/>
        <v>2.5350000000000001</v>
      </c>
      <c r="K369" s="53">
        <f t="shared" si="44"/>
        <v>2.2645999999999997</v>
      </c>
      <c r="L369" s="53">
        <f t="shared" si="45"/>
        <v>2.0956000000000001</v>
      </c>
      <c r="M369" s="53">
        <f t="shared" si="46"/>
        <v>1.859</v>
      </c>
      <c r="N369" s="53">
        <f t="shared" si="47"/>
        <v>1.69</v>
      </c>
      <c r="O369" s="55"/>
    </row>
    <row r="370" spans="1:15" s="10" customFormat="1" x14ac:dyDescent="0.3">
      <c r="A370" s="25" t="s">
        <v>993</v>
      </c>
      <c r="B370" s="26" t="s">
        <v>431</v>
      </c>
      <c r="C370" s="26" t="s">
        <v>357</v>
      </c>
      <c r="D370" s="26" t="s">
        <v>414</v>
      </c>
      <c r="E370" s="26" t="s">
        <v>867</v>
      </c>
      <c r="F370" s="52"/>
      <c r="G370" s="26" t="s">
        <v>420</v>
      </c>
      <c r="H370" s="53">
        <v>3.38</v>
      </c>
      <c r="I370" s="53">
        <f t="shared" si="42"/>
        <v>2.8729999999999998</v>
      </c>
      <c r="J370" s="53">
        <f t="shared" si="43"/>
        <v>2.5350000000000001</v>
      </c>
      <c r="K370" s="53">
        <f t="shared" si="44"/>
        <v>2.2645999999999997</v>
      </c>
      <c r="L370" s="53">
        <f t="shared" si="45"/>
        <v>2.0956000000000001</v>
      </c>
      <c r="M370" s="53">
        <f t="shared" si="46"/>
        <v>1.859</v>
      </c>
      <c r="N370" s="53">
        <f t="shared" si="47"/>
        <v>1.69</v>
      </c>
      <c r="O370" s="55"/>
    </row>
    <row r="371" spans="1:15" s="10" customFormat="1" x14ac:dyDescent="0.3">
      <c r="A371" s="25" t="s">
        <v>160</v>
      </c>
      <c r="B371" s="26" t="s">
        <v>435</v>
      </c>
      <c r="C371" s="26" t="s">
        <v>358</v>
      </c>
      <c r="D371" s="26" t="s">
        <v>444</v>
      </c>
      <c r="E371" s="26" t="s">
        <v>387</v>
      </c>
      <c r="F371" s="26" t="s">
        <v>762</v>
      </c>
      <c r="G371" s="26" t="s">
        <v>418</v>
      </c>
      <c r="H371" s="27">
        <v>3.13</v>
      </c>
      <c r="I371" s="28">
        <f t="shared" si="42"/>
        <v>2.6604999999999999</v>
      </c>
      <c r="J371" s="28">
        <f t="shared" si="43"/>
        <v>2.3475000000000001</v>
      </c>
      <c r="K371" s="28">
        <f t="shared" si="44"/>
        <v>2.0971000000000002</v>
      </c>
      <c r="L371" s="28">
        <f t="shared" si="45"/>
        <v>1.9405999999999999</v>
      </c>
      <c r="M371" s="28">
        <f t="shared" si="46"/>
        <v>1.7214999999999998</v>
      </c>
      <c r="N371" s="29">
        <f t="shared" si="47"/>
        <v>1.5649999999999999</v>
      </c>
    </row>
    <row r="372" spans="1:15" s="10" customFormat="1" x14ac:dyDescent="0.3">
      <c r="A372" s="25" t="s">
        <v>161</v>
      </c>
      <c r="B372" s="26" t="s">
        <v>435</v>
      </c>
      <c r="C372" s="26" t="s">
        <v>358</v>
      </c>
      <c r="D372" s="26" t="s">
        <v>444</v>
      </c>
      <c r="E372" s="26" t="s">
        <v>388</v>
      </c>
      <c r="F372" s="26" t="s">
        <v>763</v>
      </c>
      <c r="G372" s="26" t="s">
        <v>418</v>
      </c>
      <c r="H372" s="27">
        <v>3.13</v>
      </c>
      <c r="I372" s="28">
        <f t="shared" si="42"/>
        <v>2.6604999999999999</v>
      </c>
      <c r="J372" s="28">
        <f t="shared" si="43"/>
        <v>2.3475000000000001</v>
      </c>
      <c r="K372" s="28">
        <f t="shared" si="44"/>
        <v>2.0971000000000002</v>
      </c>
      <c r="L372" s="28">
        <f t="shared" si="45"/>
        <v>1.9405999999999999</v>
      </c>
      <c r="M372" s="28">
        <f t="shared" si="46"/>
        <v>1.7214999999999998</v>
      </c>
      <c r="N372" s="29">
        <f t="shared" si="47"/>
        <v>1.5649999999999999</v>
      </c>
    </row>
    <row r="373" spans="1:15" s="10" customFormat="1" x14ac:dyDescent="0.3">
      <c r="A373" s="25" t="s">
        <v>162</v>
      </c>
      <c r="B373" s="26" t="s">
        <v>435</v>
      </c>
      <c r="C373" s="26" t="s">
        <v>358</v>
      </c>
      <c r="D373" s="26" t="s">
        <v>444</v>
      </c>
      <c r="E373" s="26" t="s">
        <v>392</v>
      </c>
      <c r="F373" s="26" t="s">
        <v>762</v>
      </c>
      <c r="G373" s="26" t="s">
        <v>418</v>
      </c>
      <c r="H373" s="27">
        <v>3.13</v>
      </c>
      <c r="I373" s="28">
        <f t="shared" si="42"/>
        <v>2.6604999999999999</v>
      </c>
      <c r="J373" s="28">
        <f t="shared" si="43"/>
        <v>2.3475000000000001</v>
      </c>
      <c r="K373" s="28">
        <f t="shared" si="44"/>
        <v>2.0971000000000002</v>
      </c>
      <c r="L373" s="28">
        <f t="shared" si="45"/>
        <v>1.9405999999999999</v>
      </c>
      <c r="M373" s="28">
        <f t="shared" si="46"/>
        <v>1.7214999999999998</v>
      </c>
      <c r="N373" s="29">
        <f t="shared" si="47"/>
        <v>1.5649999999999999</v>
      </c>
    </row>
    <row r="374" spans="1:15" s="10" customFormat="1" x14ac:dyDescent="0.3">
      <c r="A374" s="25" t="s">
        <v>159</v>
      </c>
      <c r="B374" s="26" t="s">
        <v>435</v>
      </c>
      <c r="C374" s="26" t="s">
        <v>358</v>
      </c>
      <c r="D374" s="26" t="s">
        <v>444</v>
      </c>
      <c r="E374" s="26" t="s">
        <v>401</v>
      </c>
      <c r="F374" s="31" t="s">
        <v>758</v>
      </c>
      <c r="G374" s="26" t="s">
        <v>418</v>
      </c>
      <c r="H374" s="27">
        <v>3.6399999999999997</v>
      </c>
      <c r="I374" s="28">
        <f t="shared" si="42"/>
        <v>3.0939999999999999</v>
      </c>
      <c r="J374" s="28">
        <f t="shared" si="43"/>
        <v>2.7299999999999995</v>
      </c>
      <c r="K374" s="28">
        <f t="shared" si="44"/>
        <v>2.4387999999999996</v>
      </c>
      <c r="L374" s="28">
        <f t="shared" si="45"/>
        <v>2.2567999999999997</v>
      </c>
      <c r="M374" s="28">
        <f t="shared" si="46"/>
        <v>2.0019999999999998</v>
      </c>
      <c r="N374" s="29">
        <f t="shared" si="47"/>
        <v>1.8199999999999998</v>
      </c>
    </row>
    <row r="375" spans="1:15" s="10" customFormat="1" x14ac:dyDescent="0.3">
      <c r="A375" s="25" t="s">
        <v>588</v>
      </c>
      <c r="B375" s="26" t="s">
        <v>435</v>
      </c>
      <c r="C375" s="26" t="s">
        <v>358</v>
      </c>
      <c r="D375" s="26" t="s">
        <v>444</v>
      </c>
      <c r="E375" s="26" t="s">
        <v>434</v>
      </c>
      <c r="F375" s="26" t="s">
        <v>751</v>
      </c>
      <c r="G375" s="26" t="s">
        <v>418</v>
      </c>
      <c r="H375" s="27">
        <v>3.6399999999999997</v>
      </c>
      <c r="I375" s="28">
        <f t="shared" si="42"/>
        <v>3.0939999999999999</v>
      </c>
      <c r="J375" s="28">
        <f t="shared" si="43"/>
        <v>2.7299999999999995</v>
      </c>
      <c r="K375" s="28">
        <f t="shared" si="44"/>
        <v>2.4387999999999996</v>
      </c>
      <c r="L375" s="28">
        <f t="shared" si="45"/>
        <v>2.2567999999999997</v>
      </c>
      <c r="M375" s="28">
        <f t="shared" si="46"/>
        <v>2.0019999999999998</v>
      </c>
      <c r="N375" s="29">
        <f t="shared" si="47"/>
        <v>1.8199999999999998</v>
      </c>
    </row>
    <row r="376" spans="1:15" s="10" customFormat="1" x14ac:dyDescent="0.3">
      <c r="A376" s="25" t="s">
        <v>163</v>
      </c>
      <c r="B376" s="26" t="s">
        <v>429</v>
      </c>
      <c r="C376" s="26" t="s">
        <v>414</v>
      </c>
      <c r="D376" s="26" t="s">
        <v>359</v>
      </c>
      <c r="E376" s="26" t="s">
        <v>349</v>
      </c>
      <c r="F376" s="26" t="s">
        <v>763</v>
      </c>
      <c r="G376" s="26" t="s">
        <v>420</v>
      </c>
      <c r="H376" s="27">
        <v>2.44</v>
      </c>
      <c r="I376" s="28">
        <f t="shared" si="42"/>
        <v>2.0739999999999998</v>
      </c>
      <c r="J376" s="28">
        <f t="shared" si="43"/>
        <v>1.83</v>
      </c>
      <c r="K376" s="28">
        <f t="shared" si="44"/>
        <v>1.6347999999999998</v>
      </c>
      <c r="L376" s="28">
        <f t="shared" si="45"/>
        <v>1.5127999999999999</v>
      </c>
      <c r="M376" s="28">
        <f t="shared" si="46"/>
        <v>1.3419999999999999</v>
      </c>
      <c r="N376" s="29">
        <f t="shared" si="47"/>
        <v>1.22</v>
      </c>
    </row>
    <row r="377" spans="1:15" s="10" customFormat="1" x14ac:dyDescent="0.3">
      <c r="A377" s="25" t="s">
        <v>164</v>
      </c>
      <c r="B377" s="26" t="s">
        <v>429</v>
      </c>
      <c r="C377" s="26" t="s">
        <v>414</v>
      </c>
      <c r="D377" s="26" t="s">
        <v>359</v>
      </c>
      <c r="E377" s="26" t="s">
        <v>384</v>
      </c>
      <c r="F377" s="31" t="s">
        <v>763</v>
      </c>
      <c r="G377" s="26" t="s">
        <v>420</v>
      </c>
      <c r="H377" s="27">
        <v>2.44</v>
      </c>
      <c r="I377" s="28">
        <f t="shared" si="42"/>
        <v>2.0739999999999998</v>
      </c>
      <c r="J377" s="28">
        <f t="shared" si="43"/>
        <v>1.83</v>
      </c>
      <c r="K377" s="28">
        <f t="shared" si="44"/>
        <v>1.6347999999999998</v>
      </c>
      <c r="L377" s="28">
        <f t="shared" si="45"/>
        <v>1.5127999999999999</v>
      </c>
      <c r="M377" s="28">
        <f t="shared" si="46"/>
        <v>1.3419999999999999</v>
      </c>
      <c r="N377" s="29">
        <f t="shared" si="47"/>
        <v>1.22</v>
      </c>
    </row>
    <row r="378" spans="1:15" s="10" customFormat="1" x14ac:dyDescent="0.3">
      <c r="A378" s="30" t="s">
        <v>891</v>
      </c>
      <c r="B378" s="26" t="s">
        <v>429</v>
      </c>
      <c r="C378" s="26" t="s">
        <v>414</v>
      </c>
      <c r="D378" s="26" t="s">
        <v>359</v>
      </c>
      <c r="E378" s="30" t="s">
        <v>720</v>
      </c>
      <c r="F378" s="30"/>
      <c r="G378" s="30" t="s">
        <v>420</v>
      </c>
      <c r="H378" s="27">
        <v>2.44</v>
      </c>
      <c r="I378" s="28">
        <f t="shared" si="42"/>
        <v>2.0739999999999998</v>
      </c>
      <c r="J378" s="28">
        <f t="shared" si="43"/>
        <v>1.83</v>
      </c>
      <c r="K378" s="28">
        <f t="shared" si="44"/>
        <v>1.6347999999999998</v>
      </c>
      <c r="L378" s="28">
        <f t="shared" si="45"/>
        <v>1.5127999999999999</v>
      </c>
      <c r="M378" s="28">
        <f t="shared" si="46"/>
        <v>1.3419999999999999</v>
      </c>
      <c r="N378" s="29">
        <f t="shared" si="47"/>
        <v>1.22</v>
      </c>
    </row>
    <row r="379" spans="1:15" s="10" customFormat="1" x14ac:dyDescent="0.3">
      <c r="A379" s="25" t="s">
        <v>534</v>
      </c>
      <c r="B379" s="26" t="s">
        <v>429</v>
      </c>
      <c r="C379" s="26" t="s">
        <v>414</v>
      </c>
      <c r="D379" s="26" t="s">
        <v>359</v>
      </c>
      <c r="E379" s="26" t="s">
        <v>531</v>
      </c>
      <c r="F379" s="33" t="s">
        <v>758</v>
      </c>
      <c r="G379" s="30" t="s">
        <v>420</v>
      </c>
      <c r="H379" s="27">
        <v>2.44</v>
      </c>
      <c r="I379" s="28">
        <f t="shared" si="42"/>
        <v>2.0739999999999998</v>
      </c>
      <c r="J379" s="28">
        <f t="shared" si="43"/>
        <v>1.83</v>
      </c>
      <c r="K379" s="28">
        <f t="shared" si="44"/>
        <v>1.6347999999999998</v>
      </c>
      <c r="L379" s="28">
        <f t="shared" si="45"/>
        <v>1.5127999999999999</v>
      </c>
      <c r="M379" s="28">
        <f t="shared" si="46"/>
        <v>1.3419999999999999</v>
      </c>
      <c r="N379" s="29">
        <f t="shared" si="47"/>
        <v>1.22</v>
      </c>
    </row>
    <row r="380" spans="1:15" s="10" customFormat="1" x14ac:dyDescent="0.3">
      <c r="A380" s="25" t="s">
        <v>490</v>
      </c>
      <c r="B380" s="26" t="s">
        <v>429</v>
      </c>
      <c r="C380" s="26" t="s">
        <v>414</v>
      </c>
      <c r="D380" s="26" t="s">
        <v>359</v>
      </c>
      <c r="E380" s="26" t="s">
        <v>487</v>
      </c>
      <c r="F380" s="26" t="s">
        <v>759</v>
      </c>
      <c r="G380" s="30" t="s">
        <v>420</v>
      </c>
      <c r="H380" s="27">
        <v>2.44</v>
      </c>
      <c r="I380" s="28">
        <f t="shared" si="42"/>
        <v>2.0739999999999998</v>
      </c>
      <c r="J380" s="28">
        <f t="shared" si="43"/>
        <v>1.83</v>
      </c>
      <c r="K380" s="28">
        <f t="shared" si="44"/>
        <v>1.6347999999999998</v>
      </c>
      <c r="L380" s="28">
        <f t="shared" si="45"/>
        <v>1.5127999999999999</v>
      </c>
      <c r="M380" s="28">
        <f t="shared" si="46"/>
        <v>1.3419999999999999</v>
      </c>
      <c r="N380" s="29">
        <f t="shared" si="47"/>
        <v>1.22</v>
      </c>
    </row>
    <row r="381" spans="1:15" s="10" customFormat="1" x14ac:dyDescent="0.3">
      <c r="A381" s="25" t="s">
        <v>505</v>
      </c>
      <c r="B381" s="26" t="s">
        <v>429</v>
      </c>
      <c r="C381" s="26" t="s">
        <v>414</v>
      </c>
      <c r="D381" s="26" t="s">
        <v>359</v>
      </c>
      <c r="E381" s="26" t="s">
        <v>502</v>
      </c>
      <c r="F381" s="26" t="s">
        <v>758</v>
      </c>
      <c r="G381" s="30" t="s">
        <v>420</v>
      </c>
      <c r="H381" s="27">
        <v>2.44</v>
      </c>
      <c r="I381" s="28">
        <f t="shared" si="42"/>
        <v>2.0739999999999998</v>
      </c>
      <c r="J381" s="28">
        <f t="shared" si="43"/>
        <v>1.83</v>
      </c>
      <c r="K381" s="28">
        <f t="shared" si="44"/>
        <v>1.6347999999999998</v>
      </c>
      <c r="L381" s="28">
        <f t="shared" si="45"/>
        <v>1.5127999999999999</v>
      </c>
      <c r="M381" s="28">
        <f t="shared" si="46"/>
        <v>1.3419999999999999</v>
      </c>
      <c r="N381" s="29">
        <f t="shared" si="47"/>
        <v>1.22</v>
      </c>
    </row>
    <row r="382" spans="1:15" s="10" customFormat="1" x14ac:dyDescent="0.3">
      <c r="A382" s="25" t="s">
        <v>518</v>
      </c>
      <c r="B382" s="26" t="s">
        <v>429</v>
      </c>
      <c r="C382" s="26" t="s">
        <v>414</v>
      </c>
      <c r="D382" s="26" t="s">
        <v>359</v>
      </c>
      <c r="E382" s="26" t="s">
        <v>514</v>
      </c>
      <c r="F382" s="26" t="s">
        <v>759</v>
      </c>
      <c r="G382" s="30" t="s">
        <v>420</v>
      </c>
      <c r="H382" s="27">
        <v>2.44</v>
      </c>
      <c r="I382" s="28">
        <f t="shared" si="42"/>
        <v>2.0739999999999998</v>
      </c>
      <c r="J382" s="28">
        <f t="shared" si="43"/>
        <v>1.83</v>
      </c>
      <c r="K382" s="28">
        <f t="shared" si="44"/>
        <v>1.6347999999999998</v>
      </c>
      <c r="L382" s="28">
        <f t="shared" si="45"/>
        <v>1.5127999999999999</v>
      </c>
      <c r="M382" s="28">
        <f t="shared" si="46"/>
        <v>1.3419999999999999</v>
      </c>
      <c r="N382" s="29">
        <f t="shared" si="47"/>
        <v>1.22</v>
      </c>
    </row>
    <row r="383" spans="1:15" s="10" customFormat="1" x14ac:dyDescent="0.3">
      <c r="A383" s="25" t="s">
        <v>495</v>
      </c>
      <c r="B383" s="26" t="s">
        <v>429</v>
      </c>
      <c r="C383" s="26" t="s">
        <v>414</v>
      </c>
      <c r="D383" s="26" t="s">
        <v>359</v>
      </c>
      <c r="E383" s="26" t="s">
        <v>748</v>
      </c>
      <c r="F383" s="26" t="s">
        <v>758</v>
      </c>
      <c r="G383" s="30" t="s">
        <v>420</v>
      </c>
      <c r="H383" s="27">
        <v>2.44</v>
      </c>
      <c r="I383" s="28">
        <f t="shared" si="42"/>
        <v>2.0739999999999998</v>
      </c>
      <c r="J383" s="28">
        <f t="shared" si="43"/>
        <v>1.83</v>
      </c>
      <c r="K383" s="28">
        <f t="shared" si="44"/>
        <v>1.6347999999999998</v>
      </c>
      <c r="L383" s="28">
        <f t="shared" si="45"/>
        <v>1.5127999999999999</v>
      </c>
      <c r="M383" s="28">
        <f t="shared" si="46"/>
        <v>1.3419999999999999</v>
      </c>
      <c r="N383" s="29">
        <f t="shared" si="47"/>
        <v>1.22</v>
      </c>
    </row>
    <row r="384" spans="1:15" s="10" customFormat="1" x14ac:dyDescent="0.3">
      <c r="A384" s="25" t="s">
        <v>539</v>
      </c>
      <c r="B384" s="26" t="s">
        <v>429</v>
      </c>
      <c r="C384" s="26" t="s">
        <v>414</v>
      </c>
      <c r="D384" s="26" t="s">
        <v>359</v>
      </c>
      <c r="E384" s="26" t="s">
        <v>536</v>
      </c>
      <c r="F384" s="26" t="s">
        <v>759</v>
      </c>
      <c r="G384" s="30" t="s">
        <v>420</v>
      </c>
      <c r="H384" s="27">
        <v>2.44</v>
      </c>
      <c r="I384" s="28">
        <f t="shared" si="42"/>
        <v>2.0739999999999998</v>
      </c>
      <c r="J384" s="28">
        <f t="shared" si="43"/>
        <v>1.83</v>
      </c>
      <c r="K384" s="28">
        <f t="shared" si="44"/>
        <v>1.6347999999999998</v>
      </c>
      <c r="L384" s="28">
        <f t="shared" si="45"/>
        <v>1.5127999999999999</v>
      </c>
      <c r="M384" s="28">
        <f t="shared" si="46"/>
        <v>1.3419999999999999</v>
      </c>
      <c r="N384" s="29">
        <f t="shared" si="47"/>
        <v>1.22</v>
      </c>
    </row>
    <row r="385" spans="1:14" s="10" customFormat="1" x14ac:dyDescent="0.3">
      <c r="A385" s="25" t="s">
        <v>528</v>
      </c>
      <c r="B385" s="26" t="s">
        <v>429</v>
      </c>
      <c r="C385" s="26" t="s">
        <v>414</v>
      </c>
      <c r="D385" s="26" t="s">
        <v>359</v>
      </c>
      <c r="E385" s="26" t="s">
        <v>525</v>
      </c>
      <c r="F385" s="26" t="s">
        <v>759</v>
      </c>
      <c r="G385" s="30" t="s">
        <v>420</v>
      </c>
      <c r="H385" s="27">
        <v>2.44</v>
      </c>
      <c r="I385" s="28">
        <f t="shared" si="42"/>
        <v>2.0739999999999998</v>
      </c>
      <c r="J385" s="28">
        <f t="shared" si="43"/>
        <v>1.83</v>
      </c>
      <c r="K385" s="28">
        <f t="shared" si="44"/>
        <v>1.6347999999999998</v>
      </c>
      <c r="L385" s="28">
        <f t="shared" si="45"/>
        <v>1.5127999999999999</v>
      </c>
      <c r="M385" s="28">
        <f t="shared" si="46"/>
        <v>1.3419999999999999</v>
      </c>
      <c r="N385" s="29">
        <f t="shared" si="47"/>
        <v>1.22</v>
      </c>
    </row>
    <row r="386" spans="1:14" s="10" customFormat="1" x14ac:dyDescent="0.3">
      <c r="A386" s="25" t="s">
        <v>523</v>
      </c>
      <c r="B386" s="26" t="s">
        <v>429</v>
      </c>
      <c r="C386" s="26" t="s">
        <v>414</v>
      </c>
      <c r="D386" s="26" t="s">
        <v>359</v>
      </c>
      <c r="E386" s="26" t="s">
        <v>520</v>
      </c>
      <c r="F386" s="26" t="s">
        <v>759</v>
      </c>
      <c r="G386" s="30" t="s">
        <v>420</v>
      </c>
      <c r="H386" s="27">
        <v>2.44</v>
      </c>
      <c r="I386" s="28">
        <f t="shared" si="42"/>
        <v>2.0739999999999998</v>
      </c>
      <c r="J386" s="28">
        <f t="shared" si="43"/>
        <v>1.83</v>
      </c>
      <c r="K386" s="28">
        <f t="shared" si="44"/>
        <v>1.6347999999999998</v>
      </c>
      <c r="L386" s="28">
        <f t="shared" si="45"/>
        <v>1.5127999999999999</v>
      </c>
      <c r="M386" s="28">
        <f t="shared" si="46"/>
        <v>1.3419999999999999</v>
      </c>
      <c r="N386" s="29">
        <f t="shared" si="47"/>
        <v>1.22</v>
      </c>
    </row>
    <row r="387" spans="1:14" s="10" customFormat="1" x14ac:dyDescent="0.3">
      <c r="A387" s="25" t="s">
        <v>593</v>
      </c>
      <c r="B387" s="26" t="s">
        <v>429</v>
      </c>
      <c r="C387" s="26" t="s">
        <v>414</v>
      </c>
      <c r="D387" s="26" t="s">
        <v>359</v>
      </c>
      <c r="E387" s="26" t="s">
        <v>434</v>
      </c>
      <c r="F387" s="26" t="s">
        <v>751</v>
      </c>
      <c r="G387" s="26" t="s">
        <v>420</v>
      </c>
      <c r="H387" s="27">
        <v>2.82</v>
      </c>
      <c r="I387" s="28">
        <f t="shared" si="42"/>
        <v>2.3969999999999998</v>
      </c>
      <c r="J387" s="28">
        <f t="shared" si="43"/>
        <v>2.1149999999999998</v>
      </c>
      <c r="K387" s="28">
        <f t="shared" si="44"/>
        <v>1.8893999999999997</v>
      </c>
      <c r="L387" s="28">
        <f t="shared" si="45"/>
        <v>1.7484</v>
      </c>
      <c r="M387" s="28">
        <f t="shared" si="46"/>
        <v>1.5509999999999999</v>
      </c>
      <c r="N387" s="29">
        <f t="shared" si="47"/>
        <v>1.41</v>
      </c>
    </row>
    <row r="388" spans="1:14" s="10" customFormat="1" x14ac:dyDescent="0.3">
      <c r="A388" s="31" t="s">
        <v>506</v>
      </c>
      <c r="B388" s="26" t="s">
        <v>414</v>
      </c>
      <c r="C388" s="26" t="s">
        <v>358</v>
      </c>
      <c r="D388" s="26" t="s">
        <v>445</v>
      </c>
      <c r="E388" s="31" t="s">
        <v>434</v>
      </c>
      <c r="F388" s="26" t="s">
        <v>751</v>
      </c>
      <c r="G388" s="26" t="s">
        <v>412</v>
      </c>
      <c r="H388" s="27">
        <v>1.84</v>
      </c>
      <c r="I388" s="28">
        <f t="shared" ref="I388:I451" si="48">H388-(H388*0.15)</f>
        <v>1.5640000000000001</v>
      </c>
      <c r="J388" s="28">
        <f t="shared" ref="J388:J451" si="49">H388-(H388*0.25)</f>
        <v>1.3800000000000001</v>
      </c>
      <c r="K388" s="28">
        <f t="shared" ref="K388:K451" si="50">H388-(H388*0.33)</f>
        <v>1.2328000000000001</v>
      </c>
      <c r="L388" s="28">
        <f t="shared" ref="L388:L451" si="51">H388-(H388*0.38)</f>
        <v>1.1408</v>
      </c>
      <c r="M388" s="28">
        <f t="shared" ref="M388:M451" si="52">H388-(H388*0.45)</f>
        <v>1.012</v>
      </c>
      <c r="N388" s="29">
        <f t="shared" ref="N388:N451" si="53">H388-(H388*0.5)</f>
        <v>0.92</v>
      </c>
    </row>
    <row r="389" spans="1:14" s="10" customFormat="1" x14ac:dyDescent="0.3">
      <c r="A389" s="25" t="s">
        <v>582</v>
      </c>
      <c r="B389" s="26" t="s">
        <v>414</v>
      </c>
      <c r="C389" s="26" t="s">
        <v>358</v>
      </c>
      <c r="D389" s="26" t="s">
        <v>445</v>
      </c>
      <c r="E389" s="26" t="s">
        <v>508</v>
      </c>
      <c r="F389" s="33" t="s">
        <v>755</v>
      </c>
      <c r="G389" s="26" t="s">
        <v>412</v>
      </c>
      <c r="H389" s="27">
        <v>1.84</v>
      </c>
      <c r="I389" s="28">
        <f t="shared" si="48"/>
        <v>1.5640000000000001</v>
      </c>
      <c r="J389" s="28">
        <f t="shared" si="49"/>
        <v>1.3800000000000001</v>
      </c>
      <c r="K389" s="28">
        <f t="shared" si="50"/>
        <v>1.2328000000000001</v>
      </c>
      <c r="L389" s="28">
        <f t="shared" si="51"/>
        <v>1.1408</v>
      </c>
      <c r="M389" s="28">
        <f t="shared" si="52"/>
        <v>1.012</v>
      </c>
      <c r="N389" s="29">
        <f t="shared" si="53"/>
        <v>0.92</v>
      </c>
    </row>
    <row r="390" spans="1:14" s="10" customFormat="1" x14ac:dyDescent="0.3">
      <c r="A390" s="25" t="s">
        <v>612</v>
      </c>
      <c r="B390" s="26" t="s">
        <v>414</v>
      </c>
      <c r="C390" s="26" t="s">
        <v>358</v>
      </c>
      <c r="D390" s="26" t="s">
        <v>445</v>
      </c>
      <c r="E390" s="26" t="s">
        <v>608</v>
      </c>
      <c r="F390" s="26" t="s">
        <v>755</v>
      </c>
      <c r="G390" s="26" t="s">
        <v>412</v>
      </c>
      <c r="H390" s="27">
        <v>1.84</v>
      </c>
      <c r="I390" s="28">
        <f t="shared" si="48"/>
        <v>1.5640000000000001</v>
      </c>
      <c r="J390" s="28">
        <f t="shared" si="49"/>
        <v>1.3800000000000001</v>
      </c>
      <c r="K390" s="28">
        <f t="shared" si="50"/>
        <v>1.2328000000000001</v>
      </c>
      <c r="L390" s="28">
        <f t="shared" si="51"/>
        <v>1.1408</v>
      </c>
      <c r="M390" s="28">
        <f t="shared" si="52"/>
        <v>1.012</v>
      </c>
      <c r="N390" s="29">
        <f t="shared" si="53"/>
        <v>0.92</v>
      </c>
    </row>
    <row r="391" spans="1:14" s="10" customFormat="1" x14ac:dyDescent="0.3">
      <c r="A391" s="25" t="s">
        <v>607</v>
      </c>
      <c r="B391" s="26" t="s">
        <v>414</v>
      </c>
      <c r="C391" s="43" t="s">
        <v>358</v>
      </c>
      <c r="D391" s="26" t="s">
        <v>445</v>
      </c>
      <c r="E391" s="26" t="s">
        <v>604</v>
      </c>
      <c r="F391" s="26" t="s">
        <v>751</v>
      </c>
      <c r="G391" s="26" t="s">
        <v>412</v>
      </c>
      <c r="H391" s="27">
        <v>1.84</v>
      </c>
      <c r="I391" s="28">
        <f t="shared" si="48"/>
        <v>1.5640000000000001</v>
      </c>
      <c r="J391" s="28">
        <f t="shared" si="49"/>
        <v>1.3800000000000001</v>
      </c>
      <c r="K391" s="28">
        <f t="shared" si="50"/>
        <v>1.2328000000000001</v>
      </c>
      <c r="L391" s="28">
        <f t="shared" si="51"/>
        <v>1.1408</v>
      </c>
      <c r="M391" s="28">
        <f t="shared" si="52"/>
        <v>1.012</v>
      </c>
      <c r="N391" s="29">
        <f t="shared" si="53"/>
        <v>0.92</v>
      </c>
    </row>
    <row r="392" spans="1:14" s="10" customFormat="1" x14ac:dyDescent="0.3">
      <c r="A392" s="30" t="s">
        <v>877</v>
      </c>
      <c r="B392" s="32" t="s">
        <v>414</v>
      </c>
      <c r="C392" s="26" t="s">
        <v>358</v>
      </c>
      <c r="D392" s="26" t="s">
        <v>445</v>
      </c>
      <c r="E392" s="30" t="s">
        <v>841</v>
      </c>
      <c r="F392" s="30"/>
      <c r="G392" s="30" t="s">
        <v>412</v>
      </c>
      <c r="H392" s="36">
        <v>2.82</v>
      </c>
      <c r="I392" s="28">
        <f t="shared" si="48"/>
        <v>2.3969999999999998</v>
      </c>
      <c r="J392" s="28">
        <f t="shared" si="49"/>
        <v>2.1149999999999998</v>
      </c>
      <c r="K392" s="28">
        <f t="shared" si="50"/>
        <v>1.8893999999999997</v>
      </c>
      <c r="L392" s="28">
        <f t="shared" si="51"/>
        <v>1.7484</v>
      </c>
      <c r="M392" s="28">
        <f t="shared" si="52"/>
        <v>1.5509999999999999</v>
      </c>
      <c r="N392" s="29">
        <f t="shared" si="53"/>
        <v>1.41</v>
      </c>
    </row>
    <row r="393" spans="1:14" s="10" customFormat="1" x14ac:dyDescent="0.3">
      <c r="A393" s="25" t="s">
        <v>165</v>
      </c>
      <c r="B393" s="26" t="s">
        <v>414</v>
      </c>
      <c r="C393" s="26" t="s">
        <v>358</v>
      </c>
      <c r="D393" s="26" t="s">
        <v>445</v>
      </c>
      <c r="E393" s="26" t="s">
        <v>402</v>
      </c>
      <c r="F393" s="26" t="s">
        <v>751</v>
      </c>
      <c r="G393" s="26" t="s">
        <v>412</v>
      </c>
      <c r="H393" s="27">
        <v>2.5499999999999998</v>
      </c>
      <c r="I393" s="28">
        <f t="shared" si="48"/>
        <v>2.1675</v>
      </c>
      <c r="J393" s="28">
        <f t="shared" si="49"/>
        <v>1.9124999999999999</v>
      </c>
      <c r="K393" s="28">
        <f t="shared" si="50"/>
        <v>1.7084999999999999</v>
      </c>
      <c r="L393" s="28">
        <f t="shared" si="51"/>
        <v>1.581</v>
      </c>
      <c r="M393" s="28">
        <f t="shared" si="52"/>
        <v>1.4024999999999999</v>
      </c>
      <c r="N393" s="29">
        <f t="shared" si="53"/>
        <v>1.2749999999999999</v>
      </c>
    </row>
    <row r="394" spans="1:14" s="10" customFormat="1" x14ac:dyDescent="0.3">
      <c r="A394" s="25" t="s">
        <v>166</v>
      </c>
      <c r="B394" s="26" t="s">
        <v>357</v>
      </c>
      <c r="C394" s="26" t="s">
        <v>358</v>
      </c>
      <c r="D394" s="26" t="s">
        <v>445</v>
      </c>
      <c r="E394" s="26" t="s">
        <v>380</v>
      </c>
      <c r="F394" s="26" t="s">
        <v>764</v>
      </c>
      <c r="G394" s="26" t="s">
        <v>427</v>
      </c>
      <c r="H394" s="27">
        <v>1.8800000000000001</v>
      </c>
      <c r="I394" s="28">
        <f t="shared" si="48"/>
        <v>1.5980000000000001</v>
      </c>
      <c r="J394" s="28">
        <f t="shared" si="49"/>
        <v>1.4100000000000001</v>
      </c>
      <c r="K394" s="28">
        <f t="shared" si="50"/>
        <v>1.2596000000000001</v>
      </c>
      <c r="L394" s="28">
        <f t="shared" si="51"/>
        <v>1.1656</v>
      </c>
      <c r="M394" s="28">
        <f t="shared" si="52"/>
        <v>1.034</v>
      </c>
      <c r="N394" s="29">
        <f t="shared" si="53"/>
        <v>0.94000000000000006</v>
      </c>
    </row>
    <row r="395" spans="1:14" s="10" customFormat="1" x14ac:dyDescent="0.3">
      <c r="A395" s="25" t="s">
        <v>167</v>
      </c>
      <c r="B395" s="26" t="s">
        <v>357</v>
      </c>
      <c r="C395" s="26" t="s">
        <v>358</v>
      </c>
      <c r="D395" s="26" t="s">
        <v>445</v>
      </c>
      <c r="E395" s="26" t="s">
        <v>388</v>
      </c>
      <c r="F395" s="26" t="s">
        <v>763</v>
      </c>
      <c r="G395" s="26" t="s">
        <v>427</v>
      </c>
      <c r="H395" s="27">
        <v>1.8800000000000001</v>
      </c>
      <c r="I395" s="28">
        <f t="shared" si="48"/>
        <v>1.5980000000000001</v>
      </c>
      <c r="J395" s="28">
        <f t="shared" si="49"/>
        <v>1.4100000000000001</v>
      </c>
      <c r="K395" s="28">
        <f t="shared" si="50"/>
        <v>1.2596000000000001</v>
      </c>
      <c r="L395" s="28">
        <f t="shared" si="51"/>
        <v>1.1656</v>
      </c>
      <c r="M395" s="28">
        <f t="shared" si="52"/>
        <v>1.034</v>
      </c>
      <c r="N395" s="29">
        <f t="shared" si="53"/>
        <v>0.94000000000000006</v>
      </c>
    </row>
    <row r="396" spans="1:14" s="10" customFormat="1" x14ac:dyDescent="0.3">
      <c r="A396" s="25" t="s">
        <v>168</v>
      </c>
      <c r="B396" s="26" t="s">
        <v>357</v>
      </c>
      <c r="C396" s="26" t="s">
        <v>358</v>
      </c>
      <c r="D396" s="26" t="s">
        <v>445</v>
      </c>
      <c r="E396" s="26" t="s">
        <v>391</v>
      </c>
      <c r="F396" s="33" t="s">
        <v>758</v>
      </c>
      <c r="G396" s="26" t="s">
        <v>427</v>
      </c>
      <c r="H396" s="27">
        <v>1.8800000000000001</v>
      </c>
      <c r="I396" s="28">
        <f t="shared" si="48"/>
        <v>1.5980000000000001</v>
      </c>
      <c r="J396" s="28">
        <f t="shared" si="49"/>
        <v>1.4100000000000001</v>
      </c>
      <c r="K396" s="28">
        <f t="shared" si="50"/>
        <v>1.2596000000000001</v>
      </c>
      <c r="L396" s="28">
        <f t="shared" si="51"/>
        <v>1.1656</v>
      </c>
      <c r="M396" s="28">
        <f t="shared" si="52"/>
        <v>1.034</v>
      </c>
      <c r="N396" s="29">
        <f t="shared" si="53"/>
        <v>0.94000000000000006</v>
      </c>
    </row>
    <row r="397" spans="1:14" s="10" customFormat="1" x14ac:dyDescent="0.3">
      <c r="A397" s="30" t="s">
        <v>865</v>
      </c>
      <c r="B397" s="26" t="s">
        <v>357</v>
      </c>
      <c r="C397" s="26" t="s">
        <v>358</v>
      </c>
      <c r="D397" s="26" t="s">
        <v>445</v>
      </c>
      <c r="E397" s="30" t="s">
        <v>720</v>
      </c>
      <c r="F397" s="30"/>
      <c r="G397" s="30" t="s">
        <v>427</v>
      </c>
      <c r="H397" s="27">
        <v>1.8800000000000001</v>
      </c>
      <c r="I397" s="28">
        <f t="shared" si="48"/>
        <v>1.5980000000000001</v>
      </c>
      <c r="J397" s="28">
        <f t="shared" si="49"/>
        <v>1.4100000000000001</v>
      </c>
      <c r="K397" s="28">
        <f t="shared" si="50"/>
        <v>1.2596000000000001</v>
      </c>
      <c r="L397" s="28">
        <f t="shared" si="51"/>
        <v>1.1656</v>
      </c>
      <c r="M397" s="28">
        <f t="shared" si="52"/>
        <v>1.034</v>
      </c>
      <c r="N397" s="29">
        <f t="shared" si="53"/>
        <v>0.94000000000000006</v>
      </c>
    </row>
    <row r="398" spans="1:14" s="10" customFormat="1" x14ac:dyDescent="0.3">
      <c r="A398" s="25" t="s">
        <v>594</v>
      </c>
      <c r="B398" s="26" t="s">
        <v>357</v>
      </c>
      <c r="C398" s="26" t="s">
        <v>358</v>
      </c>
      <c r="D398" s="26" t="s">
        <v>445</v>
      </c>
      <c r="E398" s="26" t="s">
        <v>434</v>
      </c>
      <c r="F398" s="26" t="s">
        <v>751</v>
      </c>
      <c r="G398" s="26" t="s">
        <v>427</v>
      </c>
      <c r="H398" s="27">
        <v>2.3199999999999998</v>
      </c>
      <c r="I398" s="28">
        <f t="shared" si="48"/>
        <v>1.972</v>
      </c>
      <c r="J398" s="28">
        <f t="shared" si="49"/>
        <v>1.7399999999999998</v>
      </c>
      <c r="K398" s="28">
        <f t="shared" si="50"/>
        <v>1.5543999999999998</v>
      </c>
      <c r="L398" s="28">
        <f t="shared" si="51"/>
        <v>1.4383999999999999</v>
      </c>
      <c r="M398" s="28">
        <f t="shared" si="52"/>
        <v>1.2759999999999998</v>
      </c>
      <c r="N398" s="29">
        <f t="shared" si="53"/>
        <v>1.1599999999999999</v>
      </c>
    </row>
    <row r="399" spans="1:14" s="10" customFormat="1" x14ac:dyDescent="0.3">
      <c r="A399" s="25" t="s">
        <v>172</v>
      </c>
      <c r="B399" s="26" t="s">
        <v>356</v>
      </c>
      <c r="C399" s="26" t="s">
        <v>357</v>
      </c>
      <c r="D399" s="26" t="s">
        <v>354</v>
      </c>
      <c r="E399" s="26" t="s">
        <v>368</v>
      </c>
      <c r="F399" s="26" t="s">
        <v>762</v>
      </c>
      <c r="G399" s="26" t="s">
        <v>418</v>
      </c>
      <c r="H399" s="27">
        <v>3.23</v>
      </c>
      <c r="I399" s="28">
        <f t="shared" si="48"/>
        <v>2.7454999999999998</v>
      </c>
      <c r="J399" s="28">
        <f t="shared" si="49"/>
        <v>2.4224999999999999</v>
      </c>
      <c r="K399" s="28">
        <f t="shared" si="50"/>
        <v>2.1640999999999999</v>
      </c>
      <c r="L399" s="28">
        <f t="shared" si="51"/>
        <v>2.0026000000000002</v>
      </c>
      <c r="M399" s="28">
        <f t="shared" si="52"/>
        <v>1.7765</v>
      </c>
      <c r="N399" s="29">
        <f t="shared" si="53"/>
        <v>1.615</v>
      </c>
    </row>
    <row r="400" spans="1:14" s="10" customFormat="1" x14ac:dyDescent="0.3">
      <c r="A400" s="25" t="s">
        <v>173</v>
      </c>
      <c r="B400" s="26" t="s">
        <v>356</v>
      </c>
      <c r="C400" s="26" t="s">
        <v>357</v>
      </c>
      <c r="D400" s="26" t="s">
        <v>354</v>
      </c>
      <c r="E400" s="26" t="s">
        <v>387</v>
      </c>
      <c r="F400" s="26" t="s">
        <v>762</v>
      </c>
      <c r="G400" s="26" t="s">
        <v>418</v>
      </c>
      <c r="H400" s="27">
        <v>3.23</v>
      </c>
      <c r="I400" s="28">
        <f t="shared" si="48"/>
        <v>2.7454999999999998</v>
      </c>
      <c r="J400" s="28">
        <f t="shared" si="49"/>
        <v>2.4224999999999999</v>
      </c>
      <c r="K400" s="28">
        <f t="shared" si="50"/>
        <v>2.1640999999999999</v>
      </c>
      <c r="L400" s="28">
        <f t="shared" si="51"/>
        <v>2.0026000000000002</v>
      </c>
      <c r="M400" s="28">
        <f t="shared" si="52"/>
        <v>1.7765</v>
      </c>
      <c r="N400" s="29">
        <f t="shared" si="53"/>
        <v>1.615</v>
      </c>
    </row>
    <row r="401" spans="1:14" s="10" customFormat="1" x14ac:dyDescent="0.3">
      <c r="A401" s="25" t="s">
        <v>174</v>
      </c>
      <c r="B401" s="26" t="s">
        <v>356</v>
      </c>
      <c r="C401" s="26" t="s">
        <v>357</v>
      </c>
      <c r="D401" s="26" t="s">
        <v>354</v>
      </c>
      <c r="E401" s="26" t="s">
        <v>388</v>
      </c>
      <c r="F401" s="26" t="s">
        <v>763</v>
      </c>
      <c r="G401" s="26" t="s">
        <v>418</v>
      </c>
      <c r="H401" s="27">
        <v>3.23</v>
      </c>
      <c r="I401" s="28">
        <f t="shared" si="48"/>
        <v>2.7454999999999998</v>
      </c>
      <c r="J401" s="28">
        <f t="shared" si="49"/>
        <v>2.4224999999999999</v>
      </c>
      <c r="K401" s="28">
        <f t="shared" si="50"/>
        <v>2.1640999999999999</v>
      </c>
      <c r="L401" s="28">
        <f t="shared" si="51"/>
        <v>2.0026000000000002</v>
      </c>
      <c r="M401" s="28">
        <f t="shared" si="52"/>
        <v>1.7765</v>
      </c>
      <c r="N401" s="29">
        <f t="shared" si="53"/>
        <v>1.615</v>
      </c>
    </row>
    <row r="402" spans="1:14" s="10" customFormat="1" x14ac:dyDescent="0.3">
      <c r="A402" s="25" t="s">
        <v>595</v>
      </c>
      <c r="B402" s="26" t="s">
        <v>356</v>
      </c>
      <c r="C402" s="26" t="s">
        <v>357</v>
      </c>
      <c r="D402" s="26" t="s">
        <v>354</v>
      </c>
      <c r="E402" s="26" t="s">
        <v>434</v>
      </c>
      <c r="F402" s="26" t="s">
        <v>751</v>
      </c>
      <c r="G402" s="26" t="s">
        <v>418</v>
      </c>
      <c r="H402" s="27">
        <v>3.9299999999999997</v>
      </c>
      <c r="I402" s="28">
        <f t="shared" si="48"/>
        <v>3.3404999999999996</v>
      </c>
      <c r="J402" s="28">
        <f t="shared" si="49"/>
        <v>2.9474999999999998</v>
      </c>
      <c r="K402" s="28">
        <f t="shared" si="50"/>
        <v>2.6330999999999998</v>
      </c>
      <c r="L402" s="28">
        <f t="shared" si="51"/>
        <v>2.4365999999999999</v>
      </c>
      <c r="M402" s="28">
        <f t="shared" si="52"/>
        <v>2.1614999999999998</v>
      </c>
      <c r="N402" s="29">
        <f t="shared" si="53"/>
        <v>1.9649999999999999</v>
      </c>
    </row>
    <row r="403" spans="1:14" s="10" customFormat="1" x14ac:dyDescent="0.3">
      <c r="A403" s="25" t="s">
        <v>583</v>
      </c>
      <c r="B403" s="26" t="s">
        <v>356</v>
      </c>
      <c r="C403" s="26" t="s">
        <v>357</v>
      </c>
      <c r="D403" s="26" t="s">
        <v>354</v>
      </c>
      <c r="E403" s="26" t="s">
        <v>508</v>
      </c>
      <c r="F403" s="33" t="s">
        <v>755</v>
      </c>
      <c r="G403" s="26" t="s">
        <v>418</v>
      </c>
      <c r="H403" s="27">
        <v>3.9299999999999997</v>
      </c>
      <c r="I403" s="28">
        <f t="shared" si="48"/>
        <v>3.3404999999999996</v>
      </c>
      <c r="J403" s="28">
        <f t="shared" si="49"/>
        <v>2.9474999999999998</v>
      </c>
      <c r="K403" s="28">
        <f t="shared" si="50"/>
        <v>2.6330999999999998</v>
      </c>
      <c r="L403" s="28">
        <f t="shared" si="51"/>
        <v>2.4365999999999999</v>
      </c>
      <c r="M403" s="28">
        <f t="shared" si="52"/>
        <v>2.1614999999999998</v>
      </c>
      <c r="N403" s="29">
        <f t="shared" si="53"/>
        <v>1.9649999999999999</v>
      </c>
    </row>
    <row r="404" spans="1:14" s="10" customFormat="1" x14ac:dyDescent="0.3">
      <c r="A404" s="30" t="s">
        <v>892</v>
      </c>
      <c r="B404" s="26" t="s">
        <v>356</v>
      </c>
      <c r="C404" s="26" t="s">
        <v>357</v>
      </c>
      <c r="D404" s="26" t="s">
        <v>354</v>
      </c>
      <c r="E404" s="30" t="s">
        <v>773</v>
      </c>
      <c r="F404" s="30"/>
      <c r="G404" s="30" t="s">
        <v>418</v>
      </c>
      <c r="H404" s="27">
        <v>3.9299999999999997</v>
      </c>
      <c r="I404" s="28">
        <f t="shared" si="48"/>
        <v>3.3404999999999996</v>
      </c>
      <c r="J404" s="28">
        <f t="shared" si="49"/>
        <v>2.9474999999999998</v>
      </c>
      <c r="K404" s="28">
        <f t="shared" si="50"/>
        <v>2.6330999999999998</v>
      </c>
      <c r="L404" s="28">
        <f t="shared" si="51"/>
        <v>2.4365999999999999</v>
      </c>
      <c r="M404" s="28">
        <f t="shared" si="52"/>
        <v>2.1614999999999998</v>
      </c>
      <c r="N404" s="29">
        <f t="shared" si="53"/>
        <v>1.9649999999999999</v>
      </c>
    </row>
    <row r="405" spans="1:14" s="10" customFormat="1" x14ac:dyDescent="0.3">
      <c r="A405" s="30" t="s">
        <v>893</v>
      </c>
      <c r="B405" s="26" t="s">
        <v>356</v>
      </c>
      <c r="C405" s="26" t="s">
        <v>357</v>
      </c>
      <c r="D405" s="26" t="s">
        <v>354</v>
      </c>
      <c r="E405" s="30" t="s">
        <v>778</v>
      </c>
      <c r="F405" s="30"/>
      <c r="G405" s="30" t="s">
        <v>418</v>
      </c>
      <c r="H405" s="27">
        <v>3.9299999999999997</v>
      </c>
      <c r="I405" s="28">
        <f t="shared" si="48"/>
        <v>3.3404999999999996</v>
      </c>
      <c r="J405" s="28">
        <f t="shared" si="49"/>
        <v>2.9474999999999998</v>
      </c>
      <c r="K405" s="28">
        <f t="shared" si="50"/>
        <v>2.6330999999999998</v>
      </c>
      <c r="L405" s="28">
        <f t="shared" si="51"/>
        <v>2.4365999999999999</v>
      </c>
      <c r="M405" s="28">
        <f t="shared" si="52"/>
        <v>2.1614999999999998</v>
      </c>
      <c r="N405" s="29">
        <f t="shared" si="53"/>
        <v>1.9649999999999999</v>
      </c>
    </row>
    <row r="406" spans="1:14" s="10" customFormat="1" x14ac:dyDescent="0.3">
      <c r="A406" s="25" t="s">
        <v>176</v>
      </c>
      <c r="B406" s="26" t="s">
        <v>356</v>
      </c>
      <c r="C406" s="26" t="s">
        <v>357</v>
      </c>
      <c r="D406" s="26" t="s">
        <v>354</v>
      </c>
      <c r="E406" s="26" t="s">
        <v>376</v>
      </c>
      <c r="F406" s="26" t="s">
        <v>758</v>
      </c>
      <c r="G406" s="26" t="s">
        <v>418</v>
      </c>
      <c r="H406" s="27">
        <v>5.13</v>
      </c>
      <c r="I406" s="28">
        <f t="shared" si="48"/>
        <v>4.3605</v>
      </c>
      <c r="J406" s="28">
        <f t="shared" si="49"/>
        <v>3.8475000000000001</v>
      </c>
      <c r="K406" s="28">
        <f t="shared" si="50"/>
        <v>3.4371</v>
      </c>
      <c r="L406" s="28">
        <f t="shared" si="51"/>
        <v>3.1806000000000001</v>
      </c>
      <c r="M406" s="28">
        <f t="shared" si="52"/>
        <v>2.8214999999999999</v>
      </c>
      <c r="N406" s="29">
        <f t="shared" si="53"/>
        <v>2.5649999999999999</v>
      </c>
    </row>
    <row r="407" spans="1:14" s="10" customFormat="1" x14ac:dyDescent="0.3">
      <c r="A407" s="25" t="s">
        <v>170</v>
      </c>
      <c r="B407" s="26" t="s">
        <v>356</v>
      </c>
      <c r="C407" s="26" t="s">
        <v>357</v>
      </c>
      <c r="D407" s="26" t="s">
        <v>354</v>
      </c>
      <c r="E407" s="26" t="s">
        <v>403</v>
      </c>
      <c r="F407" s="26" t="s">
        <v>763</v>
      </c>
      <c r="G407" s="26" t="s">
        <v>418</v>
      </c>
      <c r="H407" s="27">
        <v>3.9299999999999997</v>
      </c>
      <c r="I407" s="28">
        <f t="shared" si="48"/>
        <v>3.3404999999999996</v>
      </c>
      <c r="J407" s="28">
        <f t="shared" si="49"/>
        <v>2.9474999999999998</v>
      </c>
      <c r="K407" s="28">
        <f t="shared" si="50"/>
        <v>2.6330999999999998</v>
      </c>
      <c r="L407" s="28">
        <f t="shared" si="51"/>
        <v>2.4365999999999999</v>
      </c>
      <c r="M407" s="28">
        <f t="shared" si="52"/>
        <v>2.1614999999999998</v>
      </c>
      <c r="N407" s="29">
        <f t="shared" si="53"/>
        <v>1.9649999999999999</v>
      </c>
    </row>
    <row r="408" spans="1:14" s="10" customFormat="1" x14ac:dyDescent="0.3">
      <c r="A408" s="25" t="s">
        <v>185</v>
      </c>
      <c r="B408" s="26" t="s">
        <v>357</v>
      </c>
      <c r="C408" s="26" t="s">
        <v>414</v>
      </c>
      <c r="D408" s="26" t="s">
        <v>377</v>
      </c>
      <c r="E408" s="26" t="s">
        <v>349</v>
      </c>
      <c r="F408" s="26" t="s">
        <v>763</v>
      </c>
      <c r="G408" s="26" t="s">
        <v>407</v>
      </c>
      <c r="H408" s="27">
        <v>1.55</v>
      </c>
      <c r="I408" s="28">
        <f t="shared" si="48"/>
        <v>1.3175000000000001</v>
      </c>
      <c r="J408" s="28">
        <f t="shared" si="49"/>
        <v>1.1625000000000001</v>
      </c>
      <c r="K408" s="28">
        <f t="shared" si="50"/>
        <v>1.0385</v>
      </c>
      <c r="L408" s="28">
        <f t="shared" si="51"/>
        <v>0.96099999999999997</v>
      </c>
      <c r="M408" s="28">
        <f t="shared" si="52"/>
        <v>0.85250000000000004</v>
      </c>
      <c r="N408" s="29">
        <f t="shared" si="53"/>
        <v>0.77500000000000002</v>
      </c>
    </row>
    <row r="409" spans="1:14" s="10" customFormat="1" x14ac:dyDescent="0.3">
      <c r="A409" s="25" t="s">
        <v>186</v>
      </c>
      <c r="B409" s="26" t="s">
        <v>357</v>
      </c>
      <c r="C409" s="26" t="s">
        <v>414</v>
      </c>
      <c r="D409" s="26" t="s">
        <v>377</v>
      </c>
      <c r="E409" s="26" t="s">
        <v>380</v>
      </c>
      <c r="F409" s="26" t="s">
        <v>764</v>
      </c>
      <c r="G409" s="26" t="s">
        <v>407</v>
      </c>
      <c r="H409" s="27">
        <v>1.55</v>
      </c>
      <c r="I409" s="28">
        <f t="shared" si="48"/>
        <v>1.3175000000000001</v>
      </c>
      <c r="J409" s="28">
        <f t="shared" si="49"/>
        <v>1.1625000000000001</v>
      </c>
      <c r="K409" s="28">
        <f t="shared" si="50"/>
        <v>1.0385</v>
      </c>
      <c r="L409" s="28">
        <f t="shared" si="51"/>
        <v>0.96099999999999997</v>
      </c>
      <c r="M409" s="28">
        <f t="shared" si="52"/>
        <v>0.85250000000000004</v>
      </c>
      <c r="N409" s="29">
        <f t="shared" si="53"/>
        <v>0.77500000000000002</v>
      </c>
    </row>
    <row r="410" spans="1:14" s="10" customFormat="1" x14ac:dyDescent="0.3">
      <c r="A410" s="25" t="s">
        <v>187</v>
      </c>
      <c r="B410" s="26" t="s">
        <v>357</v>
      </c>
      <c r="C410" s="26" t="s">
        <v>414</v>
      </c>
      <c r="D410" s="26" t="s">
        <v>377</v>
      </c>
      <c r="E410" s="26" t="s">
        <v>383</v>
      </c>
      <c r="F410" s="26" t="s">
        <v>765</v>
      </c>
      <c r="G410" s="26" t="s">
        <v>407</v>
      </c>
      <c r="H410" s="27">
        <v>1.55</v>
      </c>
      <c r="I410" s="28">
        <f t="shared" si="48"/>
        <v>1.3175000000000001</v>
      </c>
      <c r="J410" s="28">
        <f t="shared" si="49"/>
        <v>1.1625000000000001</v>
      </c>
      <c r="K410" s="28">
        <f t="shared" si="50"/>
        <v>1.0385</v>
      </c>
      <c r="L410" s="28">
        <f t="shared" si="51"/>
        <v>0.96099999999999997</v>
      </c>
      <c r="M410" s="28">
        <f t="shared" si="52"/>
        <v>0.85250000000000004</v>
      </c>
      <c r="N410" s="29">
        <f t="shared" si="53"/>
        <v>0.77500000000000002</v>
      </c>
    </row>
    <row r="411" spans="1:14" s="10" customFormat="1" x14ac:dyDescent="0.3">
      <c r="A411" s="25" t="s">
        <v>188</v>
      </c>
      <c r="B411" s="26" t="s">
        <v>357</v>
      </c>
      <c r="C411" s="26" t="s">
        <v>414</v>
      </c>
      <c r="D411" s="26" t="s">
        <v>377</v>
      </c>
      <c r="E411" s="26" t="s">
        <v>384</v>
      </c>
      <c r="F411" s="31" t="s">
        <v>763</v>
      </c>
      <c r="G411" s="26" t="s">
        <v>407</v>
      </c>
      <c r="H411" s="27">
        <v>1.55</v>
      </c>
      <c r="I411" s="28">
        <f t="shared" si="48"/>
        <v>1.3175000000000001</v>
      </c>
      <c r="J411" s="28">
        <f t="shared" si="49"/>
        <v>1.1625000000000001</v>
      </c>
      <c r="K411" s="28">
        <f t="shared" si="50"/>
        <v>1.0385</v>
      </c>
      <c r="L411" s="28">
        <f t="shared" si="51"/>
        <v>0.96099999999999997</v>
      </c>
      <c r="M411" s="28">
        <f t="shared" si="52"/>
        <v>0.85250000000000004</v>
      </c>
      <c r="N411" s="29">
        <f t="shared" si="53"/>
        <v>0.77500000000000002</v>
      </c>
    </row>
    <row r="412" spans="1:14" s="10" customFormat="1" x14ac:dyDescent="0.3">
      <c r="A412" s="25" t="s">
        <v>189</v>
      </c>
      <c r="B412" s="26" t="s">
        <v>357</v>
      </c>
      <c r="C412" s="26" t="s">
        <v>414</v>
      </c>
      <c r="D412" s="26" t="s">
        <v>377</v>
      </c>
      <c r="E412" s="26" t="s">
        <v>387</v>
      </c>
      <c r="F412" s="26" t="s">
        <v>762</v>
      </c>
      <c r="G412" s="26" t="s">
        <v>407</v>
      </c>
      <c r="H412" s="27">
        <v>1.55</v>
      </c>
      <c r="I412" s="28">
        <f t="shared" si="48"/>
        <v>1.3175000000000001</v>
      </c>
      <c r="J412" s="28">
        <f t="shared" si="49"/>
        <v>1.1625000000000001</v>
      </c>
      <c r="K412" s="28">
        <f t="shared" si="50"/>
        <v>1.0385</v>
      </c>
      <c r="L412" s="28">
        <f t="shared" si="51"/>
        <v>0.96099999999999997</v>
      </c>
      <c r="M412" s="28">
        <f t="shared" si="52"/>
        <v>0.85250000000000004</v>
      </c>
      <c r="N412" s="29">
        <f t="shared" si="53"/>
        <v>0.77500000000000002</v>
      </c>
    </row>
    <row r="413" spans="1:14" s="10" customFormat="1" x14ac:dyDescent="0.3">
      <c r="A413" s="25" t="s">
        <v>190</v>
      </c>
      <c r="B413" s="26" t="s">
        <v>357</v>
      </c>
      <c r="C413" s="26" t="s">
        <v>414</v>
      </c>
      <c r="D413" s="26" t="s">
        <v>377</v>
      </c>
      <c r="E413" s="26" t="s">
        <v>388</v>
      </c>
      <c r="F413" s="26" t="s">
        <v>763</v>
      </c>
      <c r="G413" s="26" t="s">
        <v>407</v>
      </c>
      <c r="H413" s="27">
        <v>1.55</v>
      </c>
      <c r="I413" s="28">
        <f t="shared" si="48"/>
        <v>1.3175000000000001</v>
      </c>
      <c r="J413" s="28">
        <f t="shared" si="49"/>
        <v>1.1625000000000001</v>
      </c>
      <c r="K413" s="28">
        <f t="shared" si="50"/>
        <v>1.0385</v>
      </c>
      <c r="L413" s="28">
        <f t="shared" si="51"/>
        <v>0.96099999999999997</v>
      </c>
      <c r="M413" s="28">
        <f t="shared" si="52"/>
        <v>0.85250000000000004</v>
      </c>
      <c r="N413" s="29">
        <f t="shared" si="53"/>
        <v>0.77500000000000002</v>
      </c>
    </row>
    <row r="414" spans="1:14" s="10" customFormat="1" x14ac:dyDescent="0.3">
      <c r="A414" s="25" t="s">
        <v>191</v>
      </c>
      <c r="B414" s="26" t="s">
        <v>357</v>
      </c>
      <c r="C414" s="26" t="s">
        <v>414</v>
      </c>
      <c r="D414" s="26" t="s">
        <v>377</v>
      </c>
      <c r="E414" s="26" t="s">
        <v>392</v>
      </c>
      <c r="F414" s="26" t="s">
        <v>762</v>
      </c>
      <c r="G414" s="26" t="s">
        <v>407</v>
      </c>
      <c r="H414" s="27">
        <v>1.55</v>
      </c>
      <c r="I414" s="28">
        <f t="shared" si="48"/>
        <v>1.3175000000000001</v>
      </c>
      <c r="J414" s="28">
        <f t="shared" si="49"/>
        <v>1.1625000000000001</v>
      </c>
      <c r="K414" s="28">
        <f t="shared" si="50"/>
        <v>1.0385</v>
      </c>
      <c r="L414" s="28">
        <f t="shared" si="51"/>
        <v>0.96099999999999997</v>
      </c>
      <c r="M414" s="28">
        <f t="shared" si="52"/>
        <v>0.85250000000000004</v>
      </c>
      <c r="N414" s="29">
        <f t="shared" si="53"/>
        <v>0.77500000000000002</v>
      </c>
    </row>
    <row r="415" spans="1:14" s="10" customFormat="1" x14ac:dyDescent="0.3">
      <c r="A415" s="30" t="s">
        <v>894</v>
      </c>
      <c r="B415" s="26" t="s">
        <v>357</v>
      </c>
      <c r="C415" s="26" t="s">
        <v>414</v>
      </c>
      <c r="D415" s="26" t="s">
        <v>377</v>
      </c>
      <c r="E415" s="30" t="s">
        <v>352</v>
      </c>
      <c r="F415" s="30"/>
      <c r="G415" s="30" t="s">
        <v>407</v>
      </c>
      <c r="H415" s="27">
        <v>1.55</v>
      </c>
      <c r="I415" s="28">
        <f t="shared" si="48"/>
        <v>1.3175000000000001</v>
      </c>
      <c r="J415" s="28">
        <f t="shared" si="49"/>
        <v>1.1625000000000001</v>
      </c>
      <c r="K415" s="28">
        <f t="shared" si="50"/>
        <v>1.0385</v>
      </c>
      <c r="L415" s="28">
        <f t="shared" si="51"/>
        <v>0.96099999999999997</v>
      </c>
      <c r="M415" s="28">
        <f t="shared" si="52"/>
        <v>0.85250000000000004</v>
      </c>
      <c r="N415" s="29">
        <f t="shared" si="53"/>
        <v>0.77500000000000002</v>
      </c>
    </row>
    <row r="416" spans="1:14" s="10" customFormat="1" x14ac:dyDescent="0.3">
      <c r="A416" s="25" t="s">
        <v>192</v>
      </c>
      <c r="B416" s="26" t="s">
        <v>357</v>
      </c>
      <c r="C416" s="26" t="s">
        <v>414</v>
      </c>
      <c r="D416" s="26" t="s">
        <v>377</v>
      </c>
      <c r="E416" s="26" t="s">
        <v>393</v>
      </c>
      <c r="F416" s="26" t="s">
        <v>751</v>
      </c>
      <c r="G416" s="26" t="s">
        <v>407</v>
      </c>
      <c r="H416" s="27">
        <v>1.9</v>
      </c>
      <c r="I416" s="28">
        <f t="shared" si="48"/>
        <v>1.615</v>
      </c>
      <c r="J416" s="28">
        <f t="shared" si="49"/>
        <v>1.4249999999999998</v>
      </c>
      <c r="K416" s="28">
        <f t="shared" si="50"/>
        <v>1.2729999999999999</v>
      </c>
      <c r="L416" s="28">
        <f t="shared" si="51"/>
        <v>1.1779999999999999</v>
      </c>
      <c r="M416" s="28">
        <f t="shared" si="52"/>
        <v>1.0449999999999999</v>
      </c>
      <c r="N416" s="29">
        <f t="shared" si="53"/>
        <v>0.95</v>
      </c>
    </row>
    <row r="417" spans="1:14" s="10" customFormat="1" x14ac:dyDescent="0.3">
      <c r="A417" s="30" t="s">
        <v>866</v>
      </c>
      <c r="B417" s="26" t="s">
        <v>357</v>
      </c>
      <c r="C417" s="26" t="s">
        <v>414</v>
      </c>
      <c r="D417" s="26" t="s">
        <v>377</v>
      </c>
      <c r="E417" s="30" t="s">
        <v>720</v>
      </c>
      <c r="F417" s="30"/>
      <c r="G417" s="30" t="s">
        <v>407</v>
      </c>
      <c r="H417" s="27">
        <v>1.55</v>
      </c>
      <c r="I417" s="28">
        <f t="shared" si="48"/>
        <v>1.3175000000000001</v>
      </c>
      <c r="J417" s="28">
        <f t="shared" si="49"/>
        <v>1.1625000000000001</v>
      </c>
      <c r="K417" s="28">
        <f t="shared" si="50"/>
        <v>1.0385</v>
      </c>
      <c r="L417" s="28">
        <f t="shared" si="51"/>
        <v>0.96099999999999997</v>
      </c>
      <c r="M417" s="28">
        <f t="shared" si="52"/>
        <v>0.85250000000000004</v>
      </c>
      <c r="N417" s="29">
        <f t="shared" si="53"/>
        <v>0.77500000000000002</v>
      </c>
    </row>
    <row r="418" spans="1:14" s="10" customFormat="1" x14ac:dyDescent="0.3">
      <c r="A418" s="25" t="s">
        <v>179</v>
      </c>
      <c r="B418" s="26" t="s">
        <v>357</v>
      </c>
      <c r="C418" s="26" t="s">
        <v>414</v>
      </c>
      <c r="D418" s="44" t="s">
        <v>377</v>
      </c>
      <c r="E418" s="26" t="s">
        <v>447</v>
      </c>
      <c r="F418" s="26" t="s">
        <v>759</v>
      </c>
      <c r="G418" s="26" t="s">
        <v>407</v>
      </c>
      <c r="H418" s="27">
        <v>1.9</v>
      </c>
      <c r="I418" s="28">
        <f t="shared" si="48"/>
        <v>1.615</v>
      </c>
      <c r="J418" s="28">
        <f t="shared" si="49"/>
        <v>1.4249999999999998</v>
      </c>
      <c r="K418" s="28">
        <f t="shared" si="50"/>
        <v>1.2729999999999999</v>
      </c>
      <c r="L418" s="28">
        <f t="shared" si="51"/>
        <v>1.1779999999999999</v>
      </c>
      <c r="M418" s="28">
        <f t="shared" si="52"/>
        <v>1.0449999999999999</v>
      </c>
      <c r="N418" s="29">
        <f t="shared" si="53"/>
        <v>0.95</v>
      </c>
    </row>
    <row r="419" spans="1:14" s="10" customFormat="1" x14ac:dyDescent="0.3">
      <c r="A419" s="25" t="s">
        <v>181</v>
      </c>
      <c r="B419" s="32" t="s">
        <v>357</v>
      </c>
      <c r="C419" s="26" t="s">
        <v>414</v>
      </c>
      <c r="D419" s="26" t="s">
        <v>377</v>
      </c>
      <c r="E419" s="33" t="s">
        <v>423</v>
      </c>
      <c r="F419" s="33" t="s">
        <v>763</v>
      </c>
      <c r="G419" s="26" t="s">
        <v>407</v>
      </c>
      <c r="H419" s="27">
        <v>1.9</v>
      </c>
      <c r="I419" s="28">
        <f t="shared" si="48"/>
        <v>1.615</v>
      </c>
      <c r="J419" s="28">
        <f t="shared" si="49"/>
        <v>1.4249999999999998</v>
      </c>
      <c r="K419" s="28">
        <f t="shared" si="50"/>
        <v>1.2729999999999999</v>
      </c>
      <c r="L419" s="28">
        <f t="shared" si="51"/>
        <v>1.1779999999999999</v>
      </c>
      <c r="M419" s="28">
        <f t="shared" si="52"/>
        <v>1.0449999999999999</v>
      </c>
      <c r="N419" s="29">
        <f t="shared" si="53"/>
        <v>0.95</v>
      </c>
    </row>
    <row r="420" spans="1:14" s="10" customFormat="1" x14ac:dyDescent="0.3">
      <c r="A420" s="25" t="s">
        <v>182</v>
      </c>
      <c r="B420" s="32" t="s">
        <v>357</v>
      </c>
      <c r="C420" s="26" t="s">
        <v>414</v>
      </c>
      <c r="D420" s="26" t="s">
        <v>377</v>
      </c>
      <c r="E420" s="33" t="s">
        <v>424</v>
      </c>
      <c r="F420" s="33" t="s">
        <v>764</v>
      </c>
      <c r="G420" s="26" t="s">
        <v>407</v>
      </c>
      <c r="H420" s="27">
        <v>1.9</v>
      </c>
      <c r="I420" s="28">
        <f t="shared" si="48"/>
        <v>1.615</v>
      </c>
      <c r="J420" s="28">
        <f t="shared" si="49"/>
        <v>1.4249999999999998</v>
      </c>
      <c r="K420" s="28">
        <f t="shared" si="50"/>
        <v>1.2729999999999999</v>
      </c>
      <c r="L420" s="28">
        <f t="shared" si="51"/>
        <v>1.1779999999999999</v>
      </c>
      <c r="M420" s="28">
        <f t="shared" si="52"/>
        <v>1.0449999999999999</v>
      </c>
      <c r="N420" s="29">
        <f t="shared" si="53"/>
        <v>0.95</v>
      </c>
    </row>
    <row r="421" spans="1:14" s="10" customFormat="1" x14ac:dyDescent="0.3">
      <c r="A421" s="25" t="s">
        <v>183</v>
      </c>
      <c r="B421" s="32" t="s">
        <v>357</v>
      </c>
      <c r="C421" s="26" t="s">
        <v>414</v>
      </c>
      <c r="D421" s="26" t="s">
        <v>377</v>
      </c>
      <c r="E421" s="33" t="s">
        <v>425</v>
      </c>
      <c r="F421" s="33" t="s">
        <v>763</v>
      </c>
      <c r="G421" s="26" t="s">
        <v>407</v>
      </c>
      <c r="H421" s="27">
        <v>1.9</v>
      </c>
      <c r="I421" s="28">
        <f t="shared" si="48"/>
        <v>1.615</v>
      </c>
      <c r="J421" s="28">
        <f t="shared" si="49"/>
        <v>1.4249999999999998</v>
      </c>
      <c r="K421" s="28">
        <f t="shared" si="50"/>
        <v>1.2729999999999999</v>
      </c>
      <c r="L421" s="28">
        <f t="shared" si="51"/>
        <v>1.1779999999999999</v>
      </c>
      <c r="M421" s="28">
        <f t="shared" si="52"/>
        <v>1.0449999999999999</v>
      </c>
      <c r="N421" s="29">
        <f t="shared" si="53"/>
        <v>0.95</v>
      </c>
    </row>
    <row r="422" spans="1:14" s="10" customFormat="1" x14ac:dyDescent="0.3">
      <c r="A422" s="25" t="s">
        <v>184</v>
      </c>
      <c r="B422" s="26" t="s">
        <v>357</v>
      </c>
      <c r="C422" s="26" t="s">
        <v>414</v>
      </c>
      <c r="D422" s="26" t="s">
        <v>377</v>
      </c>
      <c r="E422" s="26" t="s">
        <v>411</v>
      </c>
      <c r="F422" s="26" t="s">
        <v>763</v>
      </c>
      <c r="G422" s="26" t="s">
        <v>407</v>
      </c>
      <c r="H422" s="27">
        <v>1.9</v>
      </c>
      <c r="I422" s="28">
        <f t="shared" si="48"/>
        <v>1.615</v>
      </c>
      <c r="J422" s="28">
        <f t="shared" si="49"/>
        <v>1.4249999999999998</v>
      </c>
      <c r="K422" s="28">
        <f t="shared" si="50"/>
        <v>1.2729999999999999</v>
      </c>
      <c r="L422" s="28">
        <f t="shared" si="51"/>
        <v>1.1779999999999999</v>
      </c>
      <c r="M422" s="28">
        <f t="shared" si="52"/>
        <v>1.0449999999999999</v>
      </c>
      <c r="N422" s="29">
        <f t="shared" si="53"/>
        <v>0.95</v>
      </c>
    </row>
    <row r="423" spans="1:14" s="10" customFormat="1" x14ac:dyDescent="0.3">
      <c r="A423" s="25" t="s">
        <v>468</v>
      </c>
      <c r="B423" s="26" t="s">
        <v>357</v>
      </c>
      <c r="C423" s="26" t="s">
        <v>414</v>
      </c>
      <c r="D423" s="26" t="s">
        <v>377</v>
      </c>
      <c r="E423" s="26" t="s">
        <v>465</v>
      </c>
      <c r="F423" s="26" t="s">
        <v>763</v>
      </c>
      <c r="G423" s="26" t="s">
        <v>407</v>
      </c>
      <c r="H423" s="27">
        <v>1.9</v>
      </c>
      <c r="I423" s="28">
        <f t="shared" si="48"/>
        <v>1.615</v>
      </c>
      <c r="J423" s="28">
        <f t="shared" si="49"/>
        <v>1.4249999999999998</v>
      </c>
      <c r="K423" s="28">
        <f t="shared" si="50"/>
        <v>1.2729999999999999</v>
      </c>
      <c r="L423" s="28">
        <f t="shared" si="51"/>
        <v>1.1779999999999999</v>
      </c>
      <c r="M423" s="28">
        <f t="shared" si="52"/>
        <v>1.0449999999999999</v>
      </c>
      <c r="N423" s="29">
        <f t="shared" si="53"/>
        <v>0.95</v>
      </c>
    </row>
    <row r="424" spans="1:14" s="10" customFormat="1" x14ac:dyDescent="0.3">
      <c r="A424" s="25" t="s">
        <v>484</v>
      </c>
      <c r="B424" s="26" t="s">
        <v>357</v>
      </c>
      <c r="C424" s="26" t="s">
        <v>357</v>
      </c>
      <c r="D424" s="45" t="s">
        <v>358</v>
      </c>
      <c r="E424" s="33" t="s">
        <v>388</v>
      </c>
      <c r="F424" s="26" t="s">
        <v>763</v>
      </c>
      <c r="G424" s="33" t="s">
        <v>427</v>
      </c>
      <c r="H424" s="38">
        <v>2.1399999999999997</v>
      </c>
      <c r="I424" s="28">
        <f t="shared" si="48"/>
        <v>1.8189999999999997</v>
      </c>
      <c r="J424" s="28">
        <f t="shared" si="49"/>
        <v>1.6049999999999998</v>
      </c>
      <c r="K424" s="28">
        <f t="shared" si="50"/>
        <v>1.4337999999999997</v>
      </c>
      <c r="L424" s="28">
        <f t="shared" si="51"/>
        <v>1.3267999999999998</v>
      </c>
      <c r="M424" s="28">
        <f t="shared" si="52"/>
        <v>1.1769999999999998</v>
      </c>
      <c r="N424" s="29">
        <f t="shared" si="53"/>
        <v>1.0699999999999998</v>
      </c>
    </row>
    <row r="425" spans="1:14" s="10" customFormat="1" x14ac:dyDescent="0.3">
      <c r="A425" s="30" t="s">
        <v>870</v>
      </c>
      <c r="B425" s="26" t="s">
        <v>357</v>
      </c>
      <c r="C425" s="26" t="s">
        <v>357</v>
      </c>
      <c r="D425" s="45" t="s">
        <v>358</v>
      </c>
      <c r="E425" s="30" t="s">
        <v>720</v>
      </c>
      <c r="F425" s="30"/>
      <c r="G425" s="30" t="s">
        <v>427</v>
      </c>
      <c r="H425" s="38">
        <v>2.1399999999999997</v>
      </c>
      <c r="I425" s="28">
        <f t="shared" si="48"/>
        <v>1.8189999999999997</v>
      </c>
      <c r="J425" s="28">
        <f t="shared" si="49"/>
        <v>1.6049999999999998</v>
      </c>
      <c r="K425" s="28">
        <f t="shared" si="50"/>
        <v>1.4337999999999997</v>
      </c>
      <c r="L425" s="28">
        <f t="shared" si="51"/>
        <v>1.3267999999999998</v>
      </c>
      <c r="M425" s="28">
        <f t="shared" si="52"/>
        <v>1.1769999999999998</v>
      </c>
      <c r="N425" s="29">
        <f t="shared" si="53"/>
        <v>1.0699999999999998</v>
      </c>
    </row>
    <row r="426" spans="1:14" s="10" customFormat="1" x14ac:dyDescent="0.3">
      <c r="A426" s="25" t="s">
        <v>473</v>
      </c>
      <c r="B426" s="26" t="s">
        <v>357</v>
      </c>
      <c r="C426" s="26" t="s">
        <v>357</v>
      </c>
      <c r="D426" s="45" t="s">
        <v>358</v>
      </c>
      <c r="E426" s="33" t="s">
        <v>434</v>
      </c>
      <c r="F426" s="26" t="s">
        <v>751</v>
      </c>
      <c r="G426" s="33" t="s">
        <v>427</v>
      </c>
      <c r="H426" s="38">
        <v>2.78</v>
      </c>
      <c r="I426" s="28">
        <f t="shared" si="48"/>
        <v>2.363</v>
      </c>
      <c r="J426" s="28">
        <f t="shared" si="49"/>
        <v>2.085</v>
      </c>
      <c r="K426" s="28">
        <f t="shared" si="50"/>
        <v>1.8625999999999998</v>
      </c>
      <c r="L426" s="28">
        <f t="shared" si="51"/>
        <v>1.7235999999999998</v>
      </c>
      <c r="M426" s="28">
        <f t="shared" si="52"/>
        <v>1.5289999999999999</v>
      </c>
      <c r="N426" s="29">
        <f t="shared" si="53"/>
        <v>1.39</v>
      </c>
    </row>
    <row r="427" spans="1:14" s="10" customFormat="1" x14ac:dyDescent="0.3">
      <c r="A427" s="30" t="s">
        <v>895</v>
      </c>
      <c r="B427" s="26" t="s">
        <v>357</v>
      </c>
      <c r="C427" s="26" t="s">
        <v>357</v>
      </c>
      <c r="D427" s="45" t="s">
        <v>358</v>
      </c>
      <c r="E427" s="30" t="s">
        <v>508</v>
      </c>
      <c r="F427" s="30"/>
      <c r="G427" s="30" t="s">
        <v>427</v>
      </c>
      <c r="H427" s="38">
        <v>2.78</v>
      </c>
      <c r="I427" s="28">
        <f t="shared" si="48"/>
        <v>2.363</v>
      </c>
      <c r="J427" s="28">
        <f t="shared" si="49"/>
        <v>2.085</v>
      </c>
      <c r="K427" s="28">
        <f t="shared" si="50"/>
        <v>1.8625999999999998</v>
      </c>
      <c r="L427" s="28">
        <f t="shared" si="51"/>
        <v>1.7235999999999998</v>
      </c>
      <c r="M427" s="28">
        <f t="shared" si="52"/>
        <v>1.5289999999999999</v>
      </c>
      <c r="N427" s="29">
        <f t="shared" si="53"/>
        <v>1.39</v>
      </c>
    </row>
    <row r="428" spans="1:14" s="10" customFormat="1" x14ac:dyDescent="0.3">
      <c r="A428" s="46" t="s">
        <v>482</v>
      </c>
      <c r="B428" s="26" t="s">
        <v>357</v>
      </c>
      <c r="C428" s="26" t="s">
        <v>357</v>
      </c>
      <c r="D428" s="45" t="s">
        <v>358</v>
      </c>
      <c r="E428" s="26" t="s">
        <v>470</v>
      </c>
      <c r="F428" s="26" t="s">
        <v>758</v>
      </c>
      <c r="G428" s="33" t="s">
        <v>427</v>
      </c>
      <c r="H428" s="27">
        <v>2.78</v>
      </c>
      <c r="I428" s="28">
        <f t="shared" si="48"/>
        <v>2.363</v>
      </c>
      <c r="J428" s="28">
        <f t="shared" si="49"/>
        <v>2.085</v>
      </c>
      <c r="K428" s="28">
        <f t="shared" si="50"/>
        <v>1.8625999999999998</v>
      </c>
      <c r="L428" s="28">
        <f t="shared" si="51"/>
        <v>1.7235999999999998</v>
      </c>
      <c r="M428" s="28">
        <f t="shared" si="52"/>
        <v>1.5289999999999999</v>
      </c>
      <c r="N428" s="29">
        <f t="shared" si="53"/>
        <v>1.39</v>
      </c>
    </row>
    <row r="429" spans="1:14" s="10" customFormat="1" x14ac:dyDescent="0.3">
      <c r="A429" s="25" t="s">
        <v>987</v>
      </c>
      <c r="B429" s="26" t="s">
        <v>357</v>
      </c>
      <c r="C429" s="26" t="s">
        <v>357</v>
      </c>
      <c r="D429" s="45" t="s">
        <v>358</v>
      </c>
      <c r="E429" s="33" t="s">
        <v>376</v>
      </c>
      <c r="F429" s="26" t="s">
        <v>758</v>
      </c>
      <c r="G429" s="33" t="s">
        <v>427</v>
      </c>
      <c r="H429" s="38">
        <v>4.2799999999999994</v>
      </c>
      <c r="I429" s="28">
        <f t="shared" si="48"/>
        <v>3.6379999999999995</v>
      </c>
      <c r="J429" s="28">
        <f t="shared" si="49"/>
        <v>3.2099999999999995</v>
      </c>
      <c r="K429" s="28">
        <f t="shared" si="50"/>
        <v>2.8675999999999995</v>
      </c>
      <c r="L429" s="28">
        <f t="shared" si="51"/>
        <v>2.6535999999999995</v>
      </c>
      <c r="M429" s="28">
        <f t="shared" si="52"/>
        <v>2.3539999999999996</v>
      </c>
      <c r="N429" s="29">
        <f t="shared" si="53"/>
        <v>2.1399999999999997</v>
      </c>
    </row>
    <row r="430" spans="1:14" s="10" customFormat="1" x14ac:dyDescent="0.3">
      <c r="A430" s="25" t="s">
        <v>204</v>
      </c>
      <c r="B430" s="26" t="s">
        <v>435</v>
      </c>
      <c r="C430" s="26" t="s">
        <v>354</v>
      </c>
      <c r="D430" s="26" t="s">
        <v>359</v>
      </c>
      <c r="E430" s="26" t="s">
        <v>347</v>
      </c>
      <c r="F430" s="26" t="s">
        <v>763</v>
      </c>
      <c r="G430" s="26" t="s">
        <v>361</v>
      </c>
      <c r="H430" s="27">
        <v>2.0499999999999998</v>
      </c>
      <c r="I430" s="28">
        <f t="shared" si="48"/>
        <v>1.7424999999999999</v>
      </c>
      <c r="J430" s="28">
        <f t="shared" si="49"/>
        <v>1.5374999999999999</v>
      </c>
      <c r="K430" s="28">
        <f t="shared" si="50"/>
        <v>1.3734999999999999</v>
      </c>
      <c r="L430" s="28">
        <f t="shared" si="51"/>
        <v>1.2709999999999999</v>
      </c>
      <c r="M430" s="28">
        <f t="shared" si="52"/>
        <v>1.1274999999999999</v>
      </c>
      <c r="N430" s="29">
        <f t="shared" si="53"/>
        <v>1.0249999999999999</v>
      </c>
    </row>
    <row r="431" spans="1:14" s="10" customFormat="1" x14ac:dyDescent="0.3">
      <c r="A431" s="25" t="s">
        <v>205</v>
      </c>
      <c r="B431" s="26" t="s">
        <v>435</v>
      </c>
      <c r="C431" s="26" t="s">
        <v>354</v>
      </c>
      <c r="D431" s="26" t="s">
        <v>359</v>
      </c>
      <c r="E431" s="26" t="s">
        <v>378</v>
      </c>
      <c r="F431" s="26" t="s">
        <v>762</v>
      </c>
      <c r="G431" s="26" t="s">
        <v>361</v>
      </c>
      <c r="H431" s="27">
        <v>2.0499999999999998</v>
      </c>
      <c r="I431" s="28">
        <f t="shared" si="48"/>
        <v>1.7424999999999999</v>
      </c>
      <c r="J431" s="28">
        <f t="shared" si="49"/>
        <v>1.5374999999999999</v>
      </c>
      <c r="K431" s="28">
        <f t="shared" si="50"/>
        <v>1.3734999999999999</v>
      </c>
      <c r="L431" s="28">
        <f t="shared" si="51"/>
        <v>1.2709999999999999</v>
      </c>
      <c r="M431" s="28">
        <f t="shared" si="52"/>
        <v>1.1274999999999999</v>
      </c>
      <c r="N431" s="29">
        <f t="shared" si="53"/>
        <v>1.0249999999999999</v>
      </c>
    </row>
    <row r="432" spans="1:14" s="10" customFormat="1" x14ac:dyDescent="0.3">
      <c r="A432" s="25" t="s">
        <v>206</v>
      </c>
      <c r="B432" s="26" t="s">
        <v>435</v>
      </c>
      <c r="C432" s="26" t="s">
        <v>354</v>
      </c>
      <c r="D432" s="26" t="s">
        <v>359</v>
      </c>
      <c r="E432" s="26" t="s">
        <v>368</v>
      </c>
      <c r="F432" s="26" t="s">
        <v>762</v>
      </c>
      <c r="G432" s="26" t="s">
        <v>361</v>
      </c>
      <c r="H432" s="27">
        <v>2.0499999999999998</v>
      </c>
      <c r="I432" s="28">
        <f t="shared" si="48"/>
        <v>1.7424999999999999</v>
      </c>
      <c r="J432" s="28">
        <f t="shared" si="49"/>
        <v>1.5374999999999999</v>
      </c>
      <c r="K432" s="28">
        <f t="shared" si="50"/>
        <v>1.3734999999999999</v>
      </c>
      <c r="L432" s="28">
        <f t="shared" si="51"/>
        <v>1.2709999999999999</v>
      </c>
      <c r="M432" s="28">
        <f t="shared" si="52"/>
        <v>1.1274999999999999</v>
      </c>
      <c r="N432" s="29">
        <f t="shared" si="53"/>
        <v>1.0249999999999999</v>
      </c>
    </row>
    <row r="433" spans="1:14" s="10" customFormat="1" x14ac:dyDescent="0.3">
      <c r="A433" s="25" t="s">
        <v>207</v>
      </c>
      <c r="B433" s="26" t="s">
        <v>435</v>
      </c>
      <c r="C433" s="26" t="s">
        <v>354</v>
      </c>
      <c r="D433" s="26" t="s">
        <v>359</v>
      </c>
      <c r="E433" s="26" t="s">
        <v>382</v>
      </c>
      <c r="F433" s="26" t="s">
        <v>762</v>
      </c>
      <c r="G433" s="26" t="s">
        <v>361</v>
      </c>
      <c r="H433" s="27">
        <v>2.0499999999999998</v>
      </c>
      <c r="I433" s="28">
        <f t="shared" si="48"/>
        <v>1.7424999999999999</v>
      </c>
      <c r="J433" s="28">
        <f t="shared" si="49"/>
        <v>1.5374999999999999</v>
      </c>
      <c r="K433" s="28">
        <f t="shared" si="50"/>
        <v>1.3734999999999999</v>
      </c>
      <c r="L433" s="28">
        <f t="shared" si="51"/>
        <v>1.2709999999999999</v>
      </c>
      <c r="M433" s="28">
        <f t="shared" si="52"/>
        <v>1.1274999999999999</v>
      </c>
      <c r="N433" s="29">
        <f t="shared" si="53"/>
        <v>1.0249999999999999</v>
      </c>
    </row>
    <row r="434" spans="1:14" s="10" customFormat="1" x14ac:dyDescent="0.3">
      <c r="A434" s="25" t="s">
        <v>208</v>
      </c>
      <c r="B434" s="26" t="s">
        <v>435</v>
      </c>
      <c r="C434" s="26" t="s">
        <v>354</v>
      </c>
      <c r="D434" s="26" t="s">
        <v>359</v>
      </c>
      <c r="E434" s="26" t="s">
        <v>384</v>
      </c>
      <c r="F434" s="31" t="s">
        <v>763</v>
      </c>
      <c r="G434" s="26" t="s">
        <v>361</v>
      </c>
      <c r="H434" s="27">
        <v>2.0499999999999998</v>
      </c>
      <c r="I434" s="28">
        <f t="shared" si="48"/>
        <v>1.7424999999999999</v>
      </c>
      <c r="J434" s="28">
        <f t="shared" si="49"/>
        <v>1.5374999999999999</v>
      </c>
      <c r="K434" s="28">
        <f t="shared" si="50"/>
        <v>1.3734999999999999</v>
      </c>
      <c r="L434" s="28">
        <f t="shared" si="51"/>
        <v>1.2709999999999999</v>
      </c>
      <c r="M434" s="28">
        <f t="shared" si="52"/>
        <v>1.1274999999999999</v>
      </c>
      <c r="N434" s="29">
        <f t="shared" si="53"/>
        <v>1.0249999999999999</v>
      </c>
    </row>
    <row r="435" spans="1:14" s="10" customFormat="1" x14ac:dyDescent="0.3">
      <c r="A435" s="31" t="s">
        <v>499</v>
      </c>
      <c r="B435" s="32" t="s">
        <v>435</v>
      </c>
      <c r="C435" s="26" t="s">
        <v>354</v>
      </c>
      <c r="D435" s="26" t="s">
        <v>359</v>
      </c>
      <c r="E435" s="31" t="s">
        <v>497</v>
      </c>
      <c r="F435" s="31" t="s">
        <v>763</v>
      </c>
      <c r="G435" s="26">
        <v>100</v>
      </c>
      <c r="H435" s="27">
        <v>2.0499999999999998</v>
      </c>
      <c r="I435" s="28">
        <f t="shared" si="48"/>
        <v>1.7424999999999999</v>
      </c>
      <c r="J435" s="28">
        <f t="shared" si="49"/>
        <v>1.5374999999999999</v>
      </c>
      <c r="K435" s="28">
        <f t="shared" si="50"/>
        <v>1.3734999999999999</v>
      </c>
      <c r="L435" s="28">
        <f t="shared" si="51"/>
        <v>1.2709999999999999</v>
      </c>
      <c r="M435" s="28">
        <f t="shared" si="52"/>
        <v>1.1274999999999999</v>
      </c>
      <c r="N435" s="29">
        <f t="shared" si="53"/>
        <v>1.0249999999999999</v>
      </c>
    </row>
    <row r="436" spans="1:14" s="10" customFormat="1" x14ac:dyDescent="0.3">
      <c r="A436" s="30" t="s">
        <v>896</v>
      </c>
      <c r="B436" s="32" t="s">
        <v>435</v>
      </c>
      <c r="C436" s="26" t="s">
        <v>354</v>
      </c>
      <c r="D436" s="26" t="s">
        <v>359</v>
      </c>
      <c r="E436" s="30" t="s">
        <v>380</v>
      </c>
      <c r="F436" s="30"/>
      <c r="G436" s="30" t="s">
        <v>361</v>
      </c>
      <c r="H436" s="27">
        <v>2.0499999999999998</v>
      </c>
      <c r="I436" s="28">
        <f t="shared" si="48"/>
        <v>1.7424999999999999</v>
      </c>
      <c r="J436" s="28">
        <f t="shared" si="49"/>
        <v>1.5374999999999999</v>
      </c>
      <c r="K436" s="28">
        <f t="shared" si="50"/>
        <v>1.3734999999999999</v>
      </c>
      <c r="L436" s="28">
        <f t="shared" si="51"/>
        <v>1.2709999999999999</v>
      </c>
      <c r="M436" s="28">
        <f t="shared" si="52"/>
        <v>1.1274999999999999</v>
      </c>
      <c r="N436" s="29">
        <f t="shared" si="53"/>
        <v>1.0249999999999999</v>
      </c>
    </row>
    <row r="437" spans="1:14" s="10" customFormat="1" x14ac:dyDescent="0.3">
      <c r="A437" s="25" t="s">
        <v>209</v>
      </c>
      <c r="B437" s="26" t="s">
        <v>435</v>
      </c>
      <c r="C437" s="26" t="s">
        <v>354</v>
      </c>
      <c r="D437" s="26" t="s">
        <v>359</v>
      </c>
      <c r="E437" s="26" t="s">
        <v>386</v>
      </c>
      <c r="F437" s="26" t="s">
        <v>763</v>
      </c>
      <c r="G437" s="26" t="s">
        <v>361</v>
      </c>
      <c r="H437" s="27">
        <v>2.0499999999999998</v>
      </c>
      <c r="I437" s="28">
        <f t="shared" si="48"/>
        <v>1.7424999999999999</v>
      </c>
      <c r="J437" s="28">
        <f t="shared" si="49"/>
        <v>1.5374999999999999</v>
      </c>
      <c r="K437" s="28">
        <f t="shared" si="50"/>
        <v>1.3734999999999999</v>
      </c>
      <c r="L437" s="28">
        <f t="shared" si="51"/>
        <v>1.2709999999999999</v>
      </c>
      <c r="M437" s="28">
        <f t="shared" si="52"/>
        <v>1.1274999999999999</v>
      </c>
      <c r="N437" s="29">
        <f t="shared" si="53"/>
        <v>1.0249999999999999</v>
      </c>
    </row>
    <row r="438" spans="1:14" s="10" customFormat="1" x14ac:dyDescent="0.3">
      <c r="A438" s="25" t="s">
        <v>975</v>
      </c>
      <c r="B438" s="32" t="s">
        <v>435</v>
      </c>
      <c r="C438" s="26" t="s">
        <v>354</v>
      </c>
      <c r="D438" s="26" t="s">
        <v>359</v>
      </c>
      <c r="E438" s="34" t="s">
        <v>973</v>
      </c>
      <c r="F438" s="35"/>
      <c r="G438" s="31" t="s">
        <v>361</v>
      </c>
      <c r="H438" s="27">
        <v>2.0499999999999998</v>
      </c>
      <c r="I438" s="28">
        <f t="shared" si="48"/>
        <v>1.7424999999999999</v>
      </c>
      <c r="J438" s="28">
        <f t="shared" si="49"/>
        <v>1.5374999999999999</v>
      </c>
      <c r="K438" s="28">
        <f t="shared" si="50"/>
        <v>1.3734999999999999</v>
      </c>
      <c r="L438" s="28">
        <f t="shared" si="51"/>
        <v>1.2709999999999999</v>
      </c>
      <c r="M438" s="28">
        <f t="shared" si="52"/>
        <v>1.1274999999999999</v>
      </c>
      <c r="N438" s="29">
        <f t="shared" si="53"/>
        <v>1.0249999999999999</v>
      </c>
    </row>
    <row r="439" spans="1:14" s="10" customFormat="1" x14ac:dyDescent="0.3">
      <c r="A439" s="25" t="s">
        <v>210</v>
      </c>
      <c r="B439" s="26" t="s">
        <v>435</v>
      </c>
      <c r="C439" s="26" t="s">
        <v>354</v>
      </c>
      <c r="D439" s="26" t="s">
        <v>359</v>
      </c>
      <c r="E439" s="26" t="s">
        <v>387</v>
      </c>
      <c r="F439" s="26" t="s">
        <v>762</v>
      </c>
      <c r="G439" s="26" t="s">
        <v>361</v>
      </c>
      <c r="H439" s="27">
        <v>2.0499999999999998</v>
      </c>
      <c r="I439" s="28">
        <f t="shared" si="48"/>
        <v>1.7424999999999999</v>
      </c>
      <c r="J439" s="28">
        <f t="shared" si="49"/>
        <v>1.5374999999999999</v>
      </c>
      <c r="K439" s="28">
        <f t="shared" si="50"/>
        <v>1.3734999999999999</v>
      </c>
      <c r="L439" s="28">
        <f t="shared" si="51"/>
        <v>1.2709999999999999</v>
      </c>
      <c r="M439" s="28">
        <f t="shared" si="52"/>
        <v>1.1274999999999999</v>
      </c>
      <c r="N439" s="29">
        <f t="shared" si="53"/>
        <v>1.0249999999999999</v>
      </c>
    </row>
    <row r="440" spans="1:14" s="10" customFormat="1" x14ac:dyDescent="0.3">
      <c r="A440" s="25" t="s">
        <v>211</v>
      </c>
      <c r="B440" s="26" t="s">
        <v>435</v>
      </c>
      <c r="C440" s="26" t="s">
        <v>354</v>
      </c>
      <c r="D440" s="26" t="s">
        <v>359</v>
      </c>
      <c r="E440" s="26" t="s">
        <v>448</v>
      </c>
      <c r="F440" s="26" t="s">
        <v>763</v>
      </c>
      <c r="G440" s="26" t="s">
        <v>361</v>
      </c>
      <c r="H440" s="27">
        <v>2.0499999999999998</v>
      </c>
      <c r="I440" s="28">
        <f t="shared" si="48"/>
        <v>1.7424999999999999</v>
      </c>
      <c r="J440" s="28">
        <f t="shared" si="49"/>
        <v>1.5374999999999999</v>
      </c>
      <c r="K440" s="28">
        <f t="shared" si="50"/>
        <v>1.3734999999999999</v>
      </c>
      <c r="L440" s="28">
        <f t="shared" si="51"/>
        <v>1.2709999999999999</v>
      </c>
      <c r="M440" s="28">
        <f t="shared" si="52"/>
        <v>1.1274999999999999</v>
      </c>
      <c r="N440" s="29">
        <f t="shared" si="53"/>
        <v>1.0249999999999999</v>
      </c>
    </row>
    <row r="441" spans="1:14" s="10" customFormat="1" x14ac:dyDescent="0.3">
      <c r="A441" s="25" t="s">
        <v>212</v>
      </c>
      <c r="B441" s="26" t="s">
        <v>435</v>
      </c>
      <c r="C441" s="26" t="s">
        <v>354</v>
      </c>
      <c r="D441" s="26" t="s">
        <v>359</v>
      </c>
      <c r="E441" s="26" t="s">
        <v>372</v>
      </c>
      <c r="F441" s="26" t="s">
        <v>763</v>
      </c>
      <c r="G441" s="26" t="s">
        <v>361</v>
      </c>
      <c r="H441" s="27">
        <v>2.0499999999999998</v>
      </c>
      <c r="I441" s="28">
        <f t="shared" si="48"/>
        <v>1.7424999999999999</v>
      </c>
      <c r="J441" s="28">
        <f t="shared" si="49"/>
        <v>1.5374999999999999</v>
      </c>
      <c r="K441" s="28">
        <f t="shared" si="50"/>
        <v>1.3734999999999999</v>
      </c>
      <c r="L441" s="28">
        <f t="shared" si="51"/>
        <v>1.2709999999999999</v>
      </c>
      <c r="M441" s="28">
        <f t="shared" si="52"/>
        <v>1.1274999999999999</v>
      </c>
      <c r="N441" s="29">
        <f t="shared" si="53"/>
        <v>1.0249999999999999</v>
      </c>
    </row>
    <row r="442" spans="1:14" s="10" customFormat="1" x14ac:dyDescent="0.3">
      <c r="A442" s="25" t="s">
        <v>214</v>
      </c>
      <c r="B442" s="26" t="s">
        <v>435</v>
      </c>
      <c r="C442" s="26" t="s">
        <v>354</v>
      </c>
      <c r="D442" s="26" t="s">
        <v>359</v>
      </c>
      <c r="E442" s="26" t="s">
        <v>392</v>
      </c>
      <c r="F442" s="26" t="s">
        <v>762</v>
      </c>
      <c r="G442" s="26" t="s">
        <v>361</v>
      </c>
      <c r="H442" s="27">
        <v>2.0499999999999998</v>
      </c>
      <c r="I442" s="28">
        <f t="shared" si="48"/>
        <v>1.7424999999999999</v>
      </c>
      <c r="J442" s="28">
        <f t="shared" si="49"/>
        <v>1.5374999999999999</v>
      </c>
      <c r="K442" s="28">
        <f t="shared" si="50"/>
        <v>1.3734999999999999</v>
      </c>
      <c r="L442" s="28">
        <f t="shared" si="51"/>
        <v>1.2709999999999999</v>
      </c>
      <c r="M442" s="28">
        <f t="shared" si="52"/>
        <v>1.1274999999999999</v>
      </c>
      <c r="N442" s="29">
        <f t="shared" si="53"/>
        <v>1.0249999999999999</v>
      </c>
    </row>
    <row r="443" spans="1:14" s="10" customFormat="1" x14ac:dyDescent="0.3">
      <c r="A443" s="30" t="s">
        <v>897</v>
      </c>
      <c r="B443" s="32" t="s">
        <v>435</v>
      </c>
      <c r="C443" s="26" t="s">
        <v>354</v>
      </c>
      <c r="D443" s="26" t="s">
        <v>359</v>
      </c>
      <c r="E443" s="30" t="s">
        <v>352</v>
      </c>
      <c r="F443" s="30"/>
      <c r="G443" s="30" t="s">
        <v>361</v>
      </c>
      <c r="H443" s="27">
        <v>2.0499999999999998</v>
      </c>
      <c r="I443" s="28">
        <f t="shared" si="48"/>
        <v>1.7424999999999999</v>
      </c>
      <c r="J443" s="28">
        <f t="shared" si="49"/>
        <v>1.5374999999999999</v>
      </c>
      <c r="K443" s="28">
        <f t="shared" si="50"/>
        <v>1.3734999999999999</v>
      </c>
      <c r="L443" s="28">
        <f t="shared" si="51"/>
        <v>1.2709999999999999</v>
      </c>
      <c r="M443" s="28">
        <f t="shared" si="52"/>
        <v>1.1274999999999999</v>
      </c>
      <c r="N443" s="29">
        <f t="shared" si="53"/>
        <v>1.0249999999999999</v>
      </c>
    </row>
    <row r="444" spans="1:14" s="10" customFormat="1" x14ac:dyDescent="0.3">
      <c r="A444" s="30" t="s">
        <v>898</v>
      </c>
      <c r="B444" s="32" t="s">
        <v>435</v>
      </c>
      <c r="C444" s="26" t="s">
        <v>354</v>
      </c>
      <c r="D444" s="26" t="s">
        <v>359</v>
      </c>
      <c r="E444" s="30" t="s">
        <v>373</v>
      </c>
      <c r="F444" s="30"/>
      <c r="G444" s="30" t="s">
        <v>361</v>
      </c>
      <c r="H444" s="27">
        <v>2.0499999999999998</v>
      </c>
      <c r="I444" s="28">
        <f t="shared" si="48"/>
        <v>1.7424999999999999</v>
      </c>
      <c r="J444" s="28">
        <f t="shared" si="49"/>
        <v>1.5374999999999999</v>
      </c>
      <c r="K444" s="28">
        <f t="shared" si="50"/>
        <v>1.3734999999999999</v>
      </c>
      <c r="L444" s="28">
        <f t="shared" si="51"/>
        <v>1.2709999999999999</v>
      </c>
      <c r="M444" s="28">
        <f t="shared" si="52"/>
        <v>1.1274999999999999</v>
      </c>
      <c r="N444" s="29">
        <f t="shared" si="53"/>
        <v>1.0249999999999999</v>
      </c>
    </row>
    <row r="445" spans="1:14" s="65" customFormat="1" x14ac:dyDescent="0.3">
      <c r="A445" s="66" t="s">
        <v>1074</v>
      </c>
      <c r="B445" s="5" t="s">
        <v>435</v>
      </c>
      <c r="C445" s="5" t="s">
        <v>354</v>
      </c>
      <c r="D445" s="5" t="s">
        <v>359</v>
      </c>
      <c r="E445" s="5" t="s">
        <v>1042</v>
      </c>
      <c r="F445" s="71" t="s">
        <v>1070</v>
      </c>
      <c r="G445" s="5" t="s">
        <v>361</v>
      </c>
      <c r="H445" s="67">
        <v>2.0499999999999998</v>
      </c>
      <c r="I445" s="63">
        <f t="shared" si="48"/>
        <v>1.7424999999999999</v>
      </c>
      <c r="J445" s="63">
        <f t="shared" si="49"/>
        <v>1.5374999999999999</v>
      </c>
      <c r="K445" s="63">
        <f t="shared" si="50"/>
        <v>1.3734999999999999</v>
      </c>
      <c r="L445" s="63">
        <f t="shared" si="51"/>
        <v>1.2709999999999999</v>
      </c>
      <c r="M445" s="63">
        <f t="shared" si="52"/>
        <v>1.1274999999999999</v>
      </c>
      <c r="N445" s="64">
        <f t="shared" si="53"/>
        <v>1.0249999999999999</v>
      </c>
    </row>
    <row r="446" spans="1:14" s="10" customFormat="1" x14ac:dyDescent="0.3">
      <c r="A446" s="25" t="s">
        <v>215</v>
      </c>
      <c r="B446" s="26" t="s">
        <v>435</v>
      </c>
      <c r="C446" s="26" t="s">
        <v>354</v>
      </c>
      <c r="D446" s="26" t="s">
        <v>359</v>
      </c>
      <c r="E446" s="26" t="s">
        <v>393</v>
      </c>
      <c r="F446" s="26" t="s">
        <v>751</v>
      </c>
      <c r="G446" s="26" t="s">
        <v>361</v>
      </c>
      <c r="H446" s="27">
        <v>2.77</v>
      </c>
      <c r="I446" s="28">
        <f t="shared" si="48"/>
        <v>2.3544999999999998</v>
      </c>
      <c r="J446" s="28">
        <f t="shared" si="49"/>
        <v>2.0775000000000001</v>
      </c>
      <c r="K446" s="28">
        <f t="shared" si="50"/>
        <v>1.8559000000000001</v>
      </c>
      <c r="L446" s="28">
        <f t="shared" si="51"/>
        <v>1.7174</v>
      </c>
      <c r="M446" s="28">
        <f t="shared" si="52"/>
        <v>1.5235000000000001</v>
      </c>
      <c r="N446" s="29">
        <f t="shared" si="53"/>
        <v>1.385</v>
      </c>
    </row>
    <row r="447" spans="1:14" s="10" customFormat="1" x14ac:dyDescent="0.3">
      <c r="A447" s="30" t="s">
        <v>871</v>
      </c>
      <c r="B447" s="32" t="s">
        <v>435</v>
      </c>
      <c r="C447" s="26" t="s">
        <v>354</v>
      </c>
      <c r="D447" s="26" t="s">
        <v>359</v>
      </c>
      <c r="E447" s="30" t="s">
        <v>720</v>
      </c>
      <c r="F447" s="30"/>
      <c r="G447" s="30" t="s">
        <v>361</v>
      </c>
      <c r="H447" s="27">
        <v>2.0499999999999998</v>
      </c>
      <c r="I447" s="28">
        <f t="shared" si="48"/>
        <v>1.7424999999999999</v>
      </c>
      <c r="J447" s="28">
        <f t="shared" si="49"/>
        <v>1.5374999999999999</v>
      </c>
      <c r="K447" s="28">
        <f t="shared" si="50"/>
        <v>1.3734999999999999</v>
      </c>
      <c r="L447" s="28">
        <f t="shared" si="51"/>
        <v>1.2709999999999999</v>
      </c>
      <c r="M447" s="28">
        <f t="shared" si="52"/>
        <v>1.1274999999999999</v>
      </c>
      <c r="N447" s="29">
        <f t="shared" si="53"/>
        <v>1.0249999999999999</v>
      </c>
    </row>
    <row r="448" spans="1:14" s="10" customFormat="1" x14ac:dyDescent="0.3">
      <c r="A448" s="31" t="s">
        <v>631</v>
      </c>
      <c r="B448" s="32" t="s">
        <v>435</v>
      </c>
      <c r="C448" s="26" t="s">
        <v>354</v>
      </c>
      <c r="D448" s="26" t="s">
        <v>359</v>
      </c>
      <c r="E448" s="31" t="s">
        <v>627</v>
      </c>
      <c r="F448" s="33" t="s">
        <v>761</v>
      </c>
      <c r="G448" s="26" t="s">
        <v>361</v>
      </c>
      <c r="H448" s="27">
        <v>2.0499999999999998</v>
      </c>
      <c r="I448" s="28">
        <f t="shared" si="48"/>
        <v>1.7424999999999999</v>
      </c>
      <c r="J448" s="28">
        <f t="shared" si="49"/>
        <v>1.5374999999999999</v>
      </c>
      <c r="K448" s="28">
        <f t="shared" si="50"/>
        <v>1.3734999999999999</v>
      </c>
      <c r="L448" s="28">
        <f t="shared" si="51"/>
        <v>1.2709999999999999</v>
      </c>
      <c r="M448" s="28">
        <f t="shared" si="52"/>
        <v>1.1274999999999999</v>
      </c>
      <c r="N448" s="29">
        <f t="shared" si="53"/>
        <v>1.0249999999999999</v>
      </c>
    </row>
    <row r="449" spans="1:14" s="10" customFormat="1" x14ac:dyDescent="0.3">
      <c r="A449" s="31" t="s">
        <v>670</v>
      </c>
      <c r="B449" s="32" t="s">
        <v>435</v>
      </c>
      <c r="C449" s="26" t="s">
        <v>354</v>
      </c>
      <c r="D449" s="26" t="s">
        <v>359</v>
      </c>
      <c r="E449" s="31" t="s">
        <v>666</v>
      </c>
      <c r="F449" s="26" t="s">
        <v>758</v>
      </c>
      <c r="G449" s="26" t="s">
        <v>361</v>
      </c>
      <c r="H449" s="27">
        <v>2.0499999999999998</v>
      </c>
      <c r="I449" s="28">
        <f t="shared" si="48"/>
        <v>1.7424999999999999</v>
      </c>
      <c r="J449" s="28">
        <f t="shared" si="49"/>
        <v>1.5374999999999999</v>
      </c>
      <c r="K449" s="28">
        <f t="shared" si="50"/>
        <v>1.3734999999999999</v>
      </c>
      <c r="L449" s="28">
        <f t="shared" si="51"/>
        <v>1.2709999999999999</v>
      </c>
      <c r="M449" s="28">
        <f t="shared" si="52"/>
        <v>1.1274999999999999</v>
      </c>
      <c r="N449" s="29">
        <f t="shared" si="53"/>
        <v>1.0249999999999999</v>
      </c>
    </row>
    <row r="450" spans="1:14" s="10" customFormat="1" x14ac:dyDescent="0.3">
      <c r="A450" s="30" t="s">
        <v>718</v>
      </c>
      <c r="B450" s="30" t="s">
        <v>435</v>
      </c>
      <c r="C450" s="30" t="s">
        <v>354</v>
      </c>
      <c r="D450" s="30" t="s">
        <v>359</v>
      </c>
      <c r="E450" s="30" t="s">
        <v>716</v>
      </c>
      <c r="F450" s="30" t="s">
        <v>762</v>
      </c>
      <c r="G450" s="30" t="s">
        <v>361</v>
      </c>
      <c r="H450" s="36">
        <v>2.0499999999999998</v>
      </c>
      <c r="I450" s="28">
        <f t="shared" si="48"/>
        <v>1.7424999999999999</v>
      </c>
      <c r="J450" s="28">
        <f t="shared" si="49"/>
        <v>1.5374999999999999</v>
      </c>
      <c r="K450" s="28">
        <f t="shared" si="50"/>
        <v>1.3734999999999999</v>
      </c>
      <c r="L450" s="28">
        <f t="shared" si="51"/>
        <v>1.2709999999999999</v>
      </c>
      <c r="M450" s="28">
        <f t="shared" si="52"/>
        <v>1.1274999999999999</v>
      </c>
      <c r="N450" s="29">
        <f t="shared" si="53"/>
        <v>1.0249999999999999</v>
      </c>
    </row>
    <row r="451" spans="1:14" s="10" customFormat="1" x14ac:dyDescent="0.3">
      <c r="A451" s="30" t="s">
        <v>792</v>
      </c>
      <c r="B451" s="32" t="s">
        <v>435</v>
      </c>
      <c r="C451" s="26" t="s">
        <v>354</v>
      </c>
      <c r="D451" s="26" t="s">
        <v>359</v>
      </c>
      <c r="E451" s="30" t="s">
        <v>790</v>
      </c>
      <c r="F451" s="30"/>
      <c r="G451" s="30" t="s">
        <v>361</v>
      </c>
      <c r="H451" s="36">
        <v>2.0499999999999998</v>
      </c>
      <c r="I451" s="28">
        <f t="shared" si="48"/>
        <v>1.7424999999999999</v>
      </c>
      <c r="J451" s="28">
        <f t="shared" si="49"/>
        <v>1.5374999999999999</v>
      </c>
      <c r="K451" s="28">
        <f t="shared" si="50"/>
        <v>1.3734999999999999</v>
      </c>
      <c r="L451" s="28">
        <f t="shared" si="51"/>
        <v>1.2709999999999999</v>
      </c>
      <c r="M451" s="28">
        <f t="shared" si="52"/>
        <v>1.1274999999999999</v>
      </c>
      <c r="N451" s="29">
        <f t="shared" si="53"/>
        <v>1.0249999999999999</v>
      </c>
    </row>
    <row r="452" spans="1:14" s="10" customFormat="1" x14ac:dyDescent="0.3">
      <c r="A452" s="30" t="s">
        <v>787</v>
      </c>
      <c r="B452" s="32" t="s">
        <v>435</v>
      </c>
      <c r="C452" s="26" t="s">
        <v>354</v>
      </c>
      <c r="D452" s="26" t="s">
        <v>359</v>
      </c>
      <c r="E452" s="30" t="s">
        <v>783</v>
      </c>
      <c r="F452" s="30"/>
      <c r="G452" s="30" t="s">
        <v>361</v>
      </c>
      <c r="H452" s="36">
        <v>2.0499999999999998</v>
      </c>
      <c r="I452" s="28">
        <f t="shared" ref="I452:I516" si="54">H452-(H452*0.15)</f>
        <v>1.7424999999999999</v>
      </c>
      <c r="J452" s="28">
        <f t="shared" ref="J452:J516" si="55">H452-(H452*0.25)</f>
        <v>1.5374999999999999</v>
      </c>
      <c r="K452" s="28">
        <f t="shared" ref="K452:K516" si="56">H452-(H452*0.33)</f>
        <v>1.3734999999999999</v>
      </c>
      <c r="L452" s="28">
        <f t="shared" ref="L452:L516" si="57">H452-(H452*0.38)</f>
        <v>1.2709999999999999</v>
      </c>
      <c r="M452" s="28">
        <f t="shared" ref="M452:M516" si="58">H452-(H452*0.45)</f>
        <v>1.1274999999999999</v>
      </c>
      <c r="N452" s="29">
        <f t="shared" ref="N452:N516" si="59">H452-(H452*0.5)</f>
        <v>1.0249999999999999</v>
      </c>
    </row>
    <row r="453" spans="1:14" s="10" customFormat="1" x14ac:dyDescent="0.3">
      <c r="A453" s="30" t="s">
        <v>799</v>
      </c>
      <c r="B453" s="32" t="s">
        <v>435</v>
      </c>
      <c r="C453" s="26" t="s">
        <v>354</v>
      </c>
      <c r="D453" s="26" t="s">
        <v>359</v>
      </c>
      <c r="E453" s="30" t="s">
        <v>795</v>
      </c>
      <c r="F453" s="30"/>
      <c r="G453" s="30" t="s">
        <v>361</v>
      </c>
      <c r="H453" s="36">
        <v>2.0499999999999998</v>
      </c>
      <c r="I453" s="28">
        <f t="shared" si="54"/>
        <v>1.7424999999999999</v>
      </c>
      <c r="J453" s="28">
        <f t="shared" si="55"/>
        <v>1.5374999999999999</v>
      </c>
      <c r="K453" s="28">
        <f t="shared" si="56"/>
        <v>1.3734999999999999</v>
      </c>
      <c r="L453" s="28">
        <f t="shared" si="57"/>
        <v>1.2709999999999999</v>
      </c>
      <c r="M453" s="28">
        <f t="shared" si="58"/>
        <v>1.1274999999999999</v>
      </c>
      <c r="N453" s="29">
        <f t="shared" si="59"/>
        <v>1.0249999999999999</v>
      </c>
    </row>
    <row r="454" spans="1:14" s="10" customFormat="1" x14ac:dyDescent="0.3">
      <c r="A454" s="30" t="s">
        <v>820</v>
      </c>
      <c r="B454" s="32" t="s">
        <v>435</v>
      </c>
      <c r="C454" s="26" t="s">
        <v>354</v>
      </c>
      <c r="D454" s="26" t="s">
        <v>359</v>
      </c>
      <c r="E454" s="30" t="s">
        <v>816</v>
      </c>
      <c r="F454" s="30"/>
      <c r="G454" s="30" t="s">
        <v>361</v>
      </c>
      <c r="H454" s="36">
        <v>2.0499999999999998</v>
      </c>
      <c r="I454" s="28">
        <f t="shared" si="54"/>
        <v>1.7424999999999999</v>
      </c>
      <c r="J454" s="28">
        <f t="shared" si="55"/>
        <v>1.5374999999999999</v>
      </c>
      <c r="K454" s="28">
        <f t="shared" si="56"/>
        <v>1.3734999999999999</v>
      </c>
      <c r="L454" s="28">
        <f t="shared" si="57"/>
        <v>1.2709999999999999</v>
      </c>
      <c r="M454" s="28">
        <f t="shared" si="58"/>
        <v>1.1274999999999999</v>
      </c>
      <c r="N454" s="29">
        <f t="shared" si="59"/>
        <v>1.0249999999999999</v>
      </c>
    </row>
    <row r="455" spans="1:14" s="10" customFormat="1" x14ac:dyDescent="0.3">
      <c r="A455" s="30" t="s">
        <v>813</v>
      </c>
      <c r="B455" s="32" t="s">
        <v>435</v>
      </c>
      <c r="C455" s="26" t="s">
        <v>354</v>
      </c>
      <c r="D455" s="26" t="s">
        <v>359</v>
      </c>
      <c r="E455" s="30" t="s">
        <v>809</v>
      </c>
      <c r="F455" s="30"/>
      <c r="G455" s="30" t="s">
        <v>361</v>
      </c>
      <c r="H455" s="36">
        <v>2.0499999999999998</v>
      </c>
      <c r="I455" s="28">
        <f t="shared" si="54"/>
        <v>1.7424999999999999</v>
      </c>
      <c r="J455" s="28">
        <f t="shared" si="55"/>
        <v>1.5374999999999999</v>
      </c>
      <c r="K455" s="28">
        <f t="shared" si="56"/>
        <v>1.3734999999999999</v>
      </c>
      <c r="L455" s="28">
        <f t="shared" si="57"/>
        <v>1.2709999999999999</v>
      </c>
      <c r="M455" s="28">
        <f t="shared" si="58"/>
        <v>1.1274999999999999</v>
      </c>
      <c r="N455" s="29">
        <f t="shared" si="59"/>
        <v>1.0249999999999999</v>
      </c>
    </row>
    <row r="456" spans="1:14" s="10" customFormat="1" x14ac:dyDescent="0.3">
      <c r="A456" s="30" t="s">
        <v>806</v>
      </c>
      <c r="B456" s="32" t="s">
        <v>435</v>
      </c>
      <c r="C456" s="26" t="s">
        <v>354</v>
      </c>
      <c r="D456" s="26" t="s">
        <v>359</v>
      </c>
      <c r="E456" s="30" t="s">
        <v>802</v>
      </c>
      <c r="F456" s="30"/>
      <c r="G456" s="30" t="s">
        <v>361</v>
      </c>
      <c r="H456" s="36">
        <v>2.0499999999999998</v>
      </c>
      <c r="I456" s="28">
        <f t="shared" si="54"/>
        <v>1.7424999999999999</v>
      </c>
      <c r="J456" s="28">
        <f t="shared" si="55"/>
        <v>1.5374999999999999</v>
      </c>
      <c r="K456" s="28">
        <f t="shared" si="56"/>
        <v>1.3734999999999999</v>
      </c>
      <c r="L456" s="28">
        <f t="shared" si="57"/>
        <v>1.2709999999999999</v>
      </c>
      <c r="M456" s="28">
        <f t="shared" si="58"/>
        <v>1.1274999999999999</v>
      </c>
      <c r="N456" s="29">
        <f t="shared" si="59"/>
        <v>1.0249999999999999</v>
      </c>
    </row>
    <row r="457" spans="1:14" s="10" customFormat="1" x14ac:dyDescent="0.3">
      <c r="A457" s="30" t="s">
        <v>854</v>
      </c>
      <c r="B457" s="32" t="s">
        <v>435</v>
      </c>
      <c r="C457" s="26" t="s">
        <v>354</v>
      </c>
      <c r="D457" s="26" t="s">
        <v>359</v>
      </c>
      <c r="E457" s="30" t="s">
        <v>855</v>
      </c>
      <c r="F457" s="30"/>
      <c r="G457" s="30" t="s">
        <v>361</v>
      </c>
      <c r="H457" s="36">
        <v>2.0499999999999998</v>
      </c>
      <c r="I457" s="28">
        <f t="shared" si="54"/>
        <v>1.7424999999999999</v>
      </c>
      <c r="J457" s="28">
        <f t="shared" si="55"/>
        <v>1.5374999999999999</v>
      </c>
      <c r="K457" s="28">
        <f t="shared" si="56"/>
        <v>1.3734999999999999</v>
      </c>
      <c r="L457" s="28">
        <f t="shared" si="57"/>
        <v>1.2709999999999999</v>
      </c>
      <c r="M457" s="28">
        <f t="shared" si="58"/>
        <v>1.1274999999999999</v>
      </c>
      <c r="N457" s="29">
        <f t="shared" si="59"/>
        <v>1.0249999999999999</v>
      </c>
    </row>
    <row r="458" spans="1:14" s="10" customFormat="1" x14ac:dyDescent="0.3">
      <c r="A458" s="30" t="s">
        <v>836</v>
      </c>
      <c r="B458" s="32" t="s">
        <v>435</v>
      </c>
      <c r="C458" s="26" t="s">
        <v>354</v>
      </c>
      <c r="D458" s="26" t="s">
        <v>359</v>
      </c>
      <c r="E458" s="30" t="s">
        <v>837</v>
      </c>
      <c r="F458" s="30"/>
      <c r="G458" s="30" t="s">
        <v>361</v>
      </c>
      <c r="H458" s="36">
        <v>2.0499999999999998</v>
      </c>
      <c r="I458" s="28">
        <f t="shared" si="54"/>
        <v>1.7424999999999999</v>
      </c>
      <c r="J458" s="28">
        <f t="shared" si="55"/>
        <v>1.5374999999999999</v>
      </c>
      <c r="K458" s="28">
        <f t="shared" si="56"/>
        <v>1.3734999999999999</v>
      </c>
      <c r="L458" s="28">
        <f t="shared" si="57"/>
        <v>1.2709999999999999</v>
      </c>
      <c r="M458" s="28">
        <f t="shared" si="58"/>
        <v>1.1274999999999999</v>
      </c>
      <c r="N458" s="29">
        <f t="shared" si="59"/>
        <v>1.0249999999999999</v>
      </c>
    </row>
    <row r="459" spans="1:14" s="10" customFormat="1" x14ac:dyDescent="0.3">
      <c r="A459" s="30" t="s">
        <v>845</v>
      </c>
      <c r="B459" s="32" t="s">
        <v>435</v>
      </c>
      <c r="C459" s="26" t="s">
        <v>354</v>
      </c>
      <c r="D459" s="26" t="s">
        <v>359</v>
      </c>
      <c r="E459" s="30" t="s">
        <v>846</v>
      </c>
      <c r="F459" s="30"/>
      <c r="G459" s="30" t="s">
        <v>361</v>
      </c>
      <c r="H459" s="36">
        <v>2.0499999999999998</v>
      </c>
      <c r="I459" s="28">
        <f t="shared" si="54"/>
        <v>1.7424999999999999</v>
      </c>
      <c r="J459" s="28">
        <f t="shared" si="55"/>
        <v>1.5374999999999999</v>
      </c>
      <c r="K459" s="28">
        <f t="shared" si="56"/>
        <v>1.3734999999999999</v>
      </c>
      <c r="L459" s="28">
        <f t="shared" si="57"/>
        <v>1.2709999999999999</v>
      </c>
      <c r="M459" s="28">
        <f t="shared" si="58"/>
        <v>1.1274999999999999</v>
      </c>
      <c r="N459" s="29">
        <f t="shared" si="59"/>
        <v>1.0249999999999999</v>
      </c>
    </row>
    <row r="460" spans="1:14" s="10" customFormat="1" x14ac:dyDescent="0.3">
      <c r="A460" s="30" t="s">
        <v>825</v>
      </c>
      <c r="B460" s="32" t="s">
        <v>435</v>
      </c>
      <c r="C460" s="26" t="s">
        <v>354</v>
      </c>
      <c r="D460" s="26" t="s">
        <v>359</v>
      </c>
      <c r="E460" s="30" t="s">
        <v>832</v>
      </c>
      <c r="F460" s="30"/>
      <c r="G460" s="30" t="s">
        <v>361</v>
      </c>
      <c r="H460" s="36">
        <v>2.0499999999999998</v>
      </c>
      <c r="I460" s="28">
        <f t="shared" si="54"/>
        <v>1.7424999999999999</v>
      </c>
      <c r="J460" s="28">
        <f t="shared" si="55"/>
        <v>1.5374999999999999</v>
      </c>
      <c r="K460" s="28">
        <f t="shared" si="56"/>
        <v>1.3734999999999999</v>
      </c>
      <c r="L460" s="28">
        <f t="shared" si="57"/>
        <v>1.2709999999999999</v>
      </c>
      <c r="M460" s="28">
        <f t="shared" si="58"/>
        <v>1.1274999999999999</v>
      </c>
      <c r="N460" s="29">
        <f t="shared" si="59"/>
        <v>1.0249999999999999</v>
      </c>
    </row>
    <row r="461" spans="1:14" s="10" customFormat="1" x14ac:dyDescent="0.3">
      <c r="A461" s="30" t="s">
        <v>859</v>
      </c>
      <c r="B461" s="32" t="s">
        <v>435</v>
      </c>
      <c r="C461" s="26" t="s">
        <v>354</v>
      </c>
      <c r="D461" s="26" t="s">
        <v>359</v>
      </c>
      <c r="E461" s="30" t="s">
        <v>860</v>
      </c>
      <c r="F461" s="30"/>
      <c r="G461" s="30" t="s">
        <v>361</v>
      </c>
      <c r="H461" s="36">
        <v>2.0499999999999998</v>
      </c>
      <c r="I461" s="28">
        <f t="shared" si="54"/>
        <v>1.7424999999999999</v>
      </c>
      <c r="J461" s="28">
        <f t="shared" si="55"/>
        <v>1.5374999999999999</v>
      </c>
      <c r="K461" s="28">
        <f t="shared" si="56"/>
        <v>1.3734999999999999</v>
      </c>
      <c r="L461" s="28">
        <f t="shared" si="57"/>
        <v>1.2709999999999999</v>
      </c>
      <c r="M461" s="28">
        <f t="shared" si="58"/>
        <v>1.1274999999999999</v>
      </c>
      <c r="N461" s="29">
        <f t="shared" si="59"/>
        <v>1.0249999999999999</v>
      </c>
    </row>
    <row r="462" spans="1:14" s="10" customFormat="1" x14ac:dyDescent="0.3">
      <c r="A462" s="25" t="s">
        <v>914</v>
      </c>
      <c r="B462" s="32" t="s">
        <v>435</v>
      </c>
      <c r="C462" s="26" t="s">
        <v>354</v>
      </c>
      <c r="D462" s="26" t="s">
        <v>359</v>
      </c>
      <c r="E462" s="37" t="s">
        <v>911</v>
      </c>
      <c r="F462" s="35"/>
      <c r="G462" s="31" t="s">
        <v>361</v>
      </c>
      <c r="H462" s="27">
        <v>2.0499999999999998</v>
      </c>
      <c r="I462" s="28">
        <f t="shared" si="54"/>
        <v>1.7424999999999999</v>
      </c>
      <c r="J462" s="28">
        <f t="shared" si="55"/>
        <v>1.5374999999999999</v>
      </c>
      <c r="K462" s="28">
        <f t="shared" si="56"/>
        <v>1.3734999999999999</v>
      </c>
      <c r="L462" s="28">
        <f t="shared" si="57"/>
        <v>1.2709999999999999</v>
      </c>
      <c r="M462" s="28">
        <f t="shared" si="58"/>
        <v>1.1274999999999999</v>
      </c>
      <c r="N462" s="29">
        <f t="shared" si="59"/>
        <v>1.0249999999999999</v>
      </c>
    </row>
    <row r="463" spans="1:14" s="10" customFormat="1" x14ac:dyDescent="0.3">
      <c r="A463" s="25" t="s">
        <v>921</v>
      </c>
      <c r="B463" s="32" t="s">
        <v>435</v>
      </c>
      <c r="C463" s="26" t="s">
        <v>354</v>
      </c>
      <c r="D463" s="26" t="s">
        <v>359</v>
      </c>
      <c r="E463" s="37" t="s">
        <v>918</v>
      </c>
      <c r="F463" s="35"/>
      <c r="G463" s="31" t="s">
        <v>361</v>
      </c>
      <c r="H463" s="27">
        <v>2.0499999999999998</v>
      </c>
      <c r="I463" s="28">
        <f t="shared" si="54"/>
        <v>1.7424999999999999</v>
      </c>
      <c r="J463" s="28">
        <f t="shared" si="55"/>
        <v>1.5374999999999999</v>
      </c>
      <c r="K463" s="28">
        <f t="shared" si="56"/>
        <v>1.3734999999999999</v>
      </c>
      <c r="L463" s="28">
        <f t="shared" si="57"/>
        <v>1.2709999999999999</v>
      </c>
      <c r="M463" s="28">
        <f t="shared" si="58"/>
        <v>1.1274999999999999</v>
      </c>
      <c r="N463" s="29">
        <f t="shared" si="59"/>
        <v>1.0249999999999999</v>
      </c>
    </row>
    <row r="464" spans="1:14" s="10" customFormat="1" x14ac:dyDescent="0.3">
      <c r="A464" s="25" t="s">
        <v>928</v>
      </c>
      <c r="B464" s="32" t="s">
        <v>435</v>
      </c>
      <c r="C464" s="26" t="s">
        <v>354</v>
      </c>
      <c r="D464" s="26" t="s">
        <v>359</v>
      </c>
      <c r="E464" s="37" t="s">
        <v>925</v>
      </c>
      <c r="F464" s="35"/>
      <c r="G464" s="31" t="s">
        <v>361</v>
      </c>
      <c r="H464" s="27">
        <v>2.0499999999999998</v>
      </c>
      <c r="I464" s="28">
        <f t="shared" si="54"/>
        <v>1.7424999999999999</v>
      </c>
      <c r="J464" s="28">
        <f t="shared" si="55"/>
        <v>1.5374999999999999</v>
      </c>
      <c r="K464" s="28">
        <f t="shared" si="56"/>
        <v>1.3734999999999999</v>
      </c>
      <c r="L464" s="28">
        <f t="shared" si="57"/>
        <v>1.2709999999999999</v>
      </c>
      <c r="M464" s="28">
        <f t="shared" si="58"/>
        <v>1.1274999999999999</v>
      </c>
      <c r="N464" s="29">
        <f t="shared" si="59"/>
        <v>1.0249999999999999</v>
      </c>
    </row>
    <row r="465" spans="1:14" s="10" customFormat="1" x14ac:dyDescent="0.3">
      <c r="A465" s="25" t="s">
        <v>935</v>
      </c>
      <c r="B465" s="32" t="s">
        <v>435</v>
      </c>
      <c r="C465" s="26" t="s">
        <v>354</v>
      </c>
      <c r="D465" s="26" t="s">
        <v>359</v>
      </c>
      <c r="E465" s="37" t="s">
        <v>932</v>
      </c>
      <c r="F465" s="35"/>
      <c r="G465" s="31" t="s">
        <v>361</v>
      </c>
      <c r="H465" s="27">
        <v>2.0499999999999998</v>
      </c>
      <c r="I465" s="28">
        <f t="shared" si="54"/>
        <v>1.7424999999999999</v>
      </c>
      <c r="J465" s="28">
        <f t="shared" si="55"/>
        <v>1.5374999999999999</v>
      </c>
      <c r="K465" s="28">
        <f t="shared" si="56"/>
        <v>1.3734999999999999</v>
      </c>
      <c r="L465" s="28">
        <f t="shared" si="57"/>
        <v>1.2709999999999999</v>
      </c>
      <c r="M465" s="28">
        <f t="shared" si="58"/>
        <v>1.1274999999999999</v>
      </c>
      <c r="N465" s="29">
        <f t="shared" si="59"/>
        <v>1.0249999999999999</v>
      </c>
    </row>
    <row r="466" spans="1:14" s="10" customFormat="1" x14ac:dyDescent="0.3">
      <c r="A466" s="25" t="s">
        <v>942</v>
      </c>
      <c r="B466" s="32" t="s">
        <v>435</v>
      </c>
      <c r="C466" s="26" t="s">
        <v>354</v>
      </c>
      <c r="D466" s="26" t="s">
        <v>359</v>
      </c>
      <c r="E466" s="37" t="s">
        <v>939</v>
      </c>
      <c r="F466" s="35"/>
      <c r="G466" s="31" t="s">
        <v>361</v>
      </c>
      <c r="H466" s="27">
        <v>2.0499999999999998</v>
      </c>
      <c r="I466" s="28">
        <f t="shared" si="54"/>
        <v>1.7424999999999999</v>
      </c>
      <c r="J466" s="28">
        <f t="shared" si="55"/>
        <v>1.5374999999999999</v>
      </c>
      <c r="K466" s="28">
        <f t="shared" si="56"/>
        <v>1.3734999999999999</v>
      </c>
      <c r="L466" s="28">
        <f t="shared" si="57"/>
        <v>1.2709999999999999</v>
      </c>
      <c r="M466" s="28">
        <f t="shared" si="58"/>
        <v>1.1274999999999999</v>
      </c>
      <c r="N466" s="29">
        <f t="shared" si="59"/>
        <v>1.0249999999999999</v>
      </c>
    </row>
    <row r="467" spans="1:14" s="10" customFormat="1" x14ac:dyDescent="0.3">
      <c r="A467" s="25" t="s">
        <v>949</v>
      </c>
      <c r="B467" s="32" t="s">
        <v>435</v>
      </c>
      <c r="C467" s="26" t="s">
        <v>354</v>
      </c>
      <c r="D467" s="26" t="s">
        <v>359</v>
      </c>
      <c r="E467" s="37" t="s">
        <v>946</v>
      </c>
      <c r="F467" s="35"/>
      <c r="G467" s="31" t="s">
        <v>361</v>
      </c>
      <c r="H467" s="27">
        <v>2.0499999999999998</v>
      </c>
      <c r="I467" s="28">
        <f t="shared" si="54"/>
        <v>1.7424999999999999</v>
      </c>
      <c r="J467" s="28">
        <f t="shared" si="55"/>
        <v>1.5374999999999999</v>
      </c>
      <c r="K467" s="28">
        <f t="shared" si="56"/>
        <v>1.3734999999999999</v>
      </c>
      <c r="L467" s="28">
        <f t="shared" si="57"/>
        <v>1.2709999999999999</v>
      </c>
      <c r="M467" s="28">
        <f t="shared" si="58"/>
        <v>1.1274999999999999</v>
      </c>
      <c r="N467" s="29">
        <f t="shared" si="59"/>
        <v>1.0249999999999999</v>
      </c>
    </row>
    <row r="468" spans="1:14" s="10" customFormat="1" x14ac:dyDescent="0.3">
      <c r="A468" s="25" t="s">
        <v>956</v>
      </c>
      <c r="B468" s="32" t="s">
        <v>435</v>
      </c>
      <c r="C468" s="26" t="s">
        <v>354</v>
      </c>
      <c r="D468" s="26" t="s">
        <v>359</v>
      </c>
      <c r="E468" s="34" t="s">
        <v>953</v>
      </c>
      <c r="F468" s="35"/>
      <c r="G468" s="31" t="s">
        <v>361</v>
      </c>
      <c r="H468" s="27">
        <v>2.0499999999999998</v>
      </c>
      <c r="I468" s="28">
        <f t="shared" si="54"/>
        <v>1.7424999999999999</v>
      </c>
      <c r="J468" s="28">
        <f t="shared" si="55"/>
        <v>1.5374999999999999</v>
      </c>
      <c r="K468" s="28">
        <f t="shared" si="56"/>
        <v>1.3734999999999999</v>
      </c>
      <c r="L468" s="28">
        <f t="shared" si="57"/>
        <v>1.2709999999999999</v>
      </c>
      <c r="M468" s="28">
        <f t="shared" si="58"/>
        <v>1.1274999999999999</v>
      </c>
      <c r="N468" s="29">
        <f t="shared" si="59"/>
        <v>1.0249999999999999</v>
      </c>
    </row>
    <row r="469" spans="1:14" s="10" customFormat="1" x14ac:dyDescent="0.3">
      <c r="A469" s="25" t="s">
        <v>961</v>
      </c>
      <c r="B469" s="32" t="s">
        <v>435</v>
      </c>
      <c r="C469" s="26" t="s">
        <v>354</v>
      </c>
      <c r="D469" s="26" t="s">
        <v>359</v>
      </c>
      <c r="E469" s="34" t="s">
        <v>958</v>
      </c>
      <c r="F469" s="35"/>
      <c r="G469" s="31" t="s">
        <v>361</v>
      </c>
      <c r="H469" s="27">
        <v>2.0499999999999998</v>
      </c>
      <c r="I469" s="28">
        <f t="shared" si="54"/>
        <v>1.7424999999999999</v>
      </c>
      <c r="J469" s="28">
        <f t="shared" si="55"/>
        <v>1.5374999999999999</v>
      </c>
      <c r="K469" s="28">
        <f t="shared" si="56"/>
        <v>1.3734999999999999</v>
      </c>
      <c r="L469" s="28">
        <f t="shared" si="57"/>
        <v>1.2709999999999999</v>
      </c>
      <c r="M469" s="28">
        <f t="shared" si="58"/>
        <v>1.1274999999999999</v>
      </c>
      <c r="N469" s="29">
        <f t="shared" si="59"/>
        <v>1.0249999999999999</v>
      </c>
    </row>
    <row r="470" spans="1:14" s="10" customFormat="1" x14ac:dyDescent="0.3">
      <c r="A470" s="25" t="s">
        <v>966</v>
      </c>
      <c r="B470" s="32" t="s">
        <v>435</v>
      </c>
      <c r="C470" s="26" t="s">
        <v>354</v>
      </c>
      <c r="D470" s="26" t="s">
        <v>359</v>
      </c>
      <c r="E470" s="34" t="s">
        <v>963</v>
      </c>
      <c r="F470" s="35"/>
      <c r="G470" s="31" t="s">
        <v>361</v>
      </c>
      <c r="H470" s="27">
        <v>2.0499999999999998</v>
      </c>
      <c r="I470" s="28">
        <f t="shared" si="54"/>
        <v>1.7424999999999999</v>
      </c>
      <c r="J470" s="28">
        <f t="shared" si="55"/>
        <v>1.5374999999999999</v>
      </c>
      <c r="K470" s="28">
        <f t="shared" si="56"/>
        <v>1.3734999999999999</v>
      </c>
      <c r="L470" s="28">
        <f t="shared" si="57"/>
        <v>1.2709999999999999</v>
      </c>
      <c r="M470" s="28">
        <f t="shared" si="58"/>
        <v>1.1274999999999999</v>
      </c>
      <c r="N470" s="29">
        <f t="shared" si="59"/>
        <v>1.0249999999999999</v>
      </c>
    </row>
    <row r="471" spans="1:14" s="10" customFormat="1" x14ac:dyDescent="0.3">
      <c r="A471" s="25" t="s">
        <v>971</v>
      </c>
      <c r="B471" s="32" t="s">
        <v>435</v>
      </c>
      <c r="C471" s="26" t="s">
        <v>354</v>
      </c>
      <c r="D471" s="26" t="s">
        <v>359</v>
      </c>
      <c r="E471" s="34" t="s">
        <v>968</v>
      </c>
      <c r="F471" s="35"/>
      <c r="G471" s="31" t="s">
        <v>361</v>
      </c>
      <c r="H471" s="27">
        <v>2.0499999999999998</v>
      </c>
      <c r="I471" s="28">
        <f t="shared" si="54"/>
        <v>1.7424999999999999</v>
      </c>
      <c r="J471" s="28">
        <f t="shared" si="55"/>
        <v>1.5374999999999999</v>
      </c>
      <c r="K471" s="28">
        <f t="shared" si="56"/>
        <v>1.3734999999999999</v>
      </c>
      <c r="L471" s="28">
        <f t="shared" si="57"/>
        <v>1.2709999999999999</v>
      </c>
      <c r="M471" s="28">
        <f t="shared" si="58"/>
        <v>1.1274999999999999</v>
      </c>
      <c r="N471" s="29">
        <f t="shared" si="59"/>
        <v>1.0249999999999999</v>
      </c>
    </row>
    <row r="472" spans="1:14" s="65" customFormat="1" x14ac:dyDescent="0.3">
      <c r="A472" s="66" t="s">
        <v>1071</v>
      </c>
      <c r="B472" s="68" t="s">
        <v>435</v>
      </c>
      <c r="C472" s="5" t="s">
        <v>354</v>
      </c>
      <c r="D472" s="5" t="s">
        <v>359</v>
      </c>
      <c r="E472" s="72" t="s">
        <v>1044</v>
      </c>
      <c r="F472" s="70"/>
      <c r="G472" s="71" t="s">
        <v>361</v>
      </c>
      <c r="H472" s="67">
        <v>2.0499999999999998</v>
      </c>
      <c r="I472" s="63">
        <f t="shared" si="54"/>
        <v>1.7424999999999999</v>
      </c>
      <c r="J472" s="63">
        <f t="shared" si="55"/>
        <v>1.5374999999999999</v>
      </c>
      <c r="K472" s="63">
        <f t="shared" si="56"/>
        <v>1.3734999999999999</v>
      </c>
      <c r="L472" s="63">
        <f t="shared" si="57"/>
        <v>1.2709999999999999</v>
      </c>
      <c r="M472" s="63">
        <f t="shared" si="58"/>
        <v>1.1274999999999999</v>
      </c>
      <c r="N472" s="64">
        <f t="shared" si="59"/>
        <v>1.0249999999999999</v>
      </c>
    </row>
    <row r="473" spans="1:14" s="10" customFormat="1" x14ac:dyDescent="0.3">
      <c r="A473" s="25" t="s">
        <v>194</v>
      </c>
      <c r="B473" s="26" t="s">
        <v>435</v>
      </c>
      <c r="C473" s="26" t="s">
        <v>354</v>
      </c>
      <c r="D473" s="26" t="s">
        <v>359</v>
      </c>
      <c r="E473" s="26" t="s">
        <v>401</v>
      </c>
      <c r="F473" s="31" t="s">
        <v>758</v>
      </c>
      <c r="G473" s="26" t="s">
        <v>361</v>
      </c>
      <c r="H473" s="27">
        <v>2.7699999999999996</v>
      </c>
      <c r="I473" s="28">
        <f t="shared" si="54"/>
        <v>2.3544999999999998</v>
      </c>
      <c r="J473" s="28">
        <f t="shared" si="55"/>
        <v>2.0774999999999997</v>
      </c>
      <c r="K473" s="28">
        <f t="shared" si="56"/>
        <v>1.8558999999999997</v>
      </c>
      <c r="L473" s="28">
        <f t="shared" si="57"/>
        <v>1.7173999999999998</v>
      </c>
      <c r="M473" s="28">
        <f t="shared" si="58"/>
        <v>1.5234999999999996</v>
      </c>
      <c r="N473" s="29">
        <f t="shared" si="59"/>
        <v>1.3849999999999998</v>
      </c>
    </row>
    <row r="474" spans="1:14" s="10" customFormat="1" x14ac:dyDescent="0.3">
      <c r="A474" s="30" t="s">
        <v>899</v>
      </c>
      <c r="B474" s="32" t="s">
        <v>435</v>
      </c>
      <c r="C474" s="26" t="s">
        <v>354</v>
      </c>
      <c r="D474" s="26" t="s">
        <v>359</v>
      </c>
      <c r="E474" s="30" t="s">
        <v>713</v>
      </c>
      <c r="F474" s="30"/>
      <c r="G474" s="30" t="s">
        <v>361</v>
      </c>
      <c r="H474" s="27">
        <v>2.7699999999999996</v>
      </c>
      <c r="I474" s="28">
        <f t="shared" si="54"/>
        <v>2.3544999999999998</v>
      </c>
      <c r="J474" s="28">
        <f t="shared" si="55"/>
        <v>2.0774999999999997</v>
      </c>
      <c r="K474" s="28">
        <f t="shared" si="56"/>
        <v>1.8558999999999997</v>
      </c>
      <c r="L474" s="28">
        <f t="shared" si="57"/>
        <v>1.7173999999999998</v>
      </c>
      <c r="M474" s="28">
        <f t="shared" si="58"/>
        <v>1.5234999999999996</v>
      </c>
      <c r="N474" s="29">
        <f t="shared" si="59"/>
        <v>1.3849999999999998</v>
      </c>
    </row>
    <row r="475" spans="1:14" s="10" customFormat="1" x14ac:dyDescent="0.3">
      <c r="A475" s="25" t="s">
        <v>195</v>
      </c>
      <c r="B475" s="32" t="s">
        <v>435</v>
      </c>
      <c r="C475" s="26" t="s">
        <v>354</v>
      </c>
      <c r="D475" s="26" t="s">
        <v>359</v>
      </c>
      <c r="E475" s="33" t="s">
        <v>464</v>
      </c>
      <c r="F475" s="26" t="s">
        <v>751</v>
      </c>
      <c r="G475" s="26" t="s">
        <v>361</v>
      </c>
      <c r="H475" s="27">
        <v>2.7699999999999996</v>
      </c>
      <c r="I475" s="28">
        <f t="shared" si="54"/>
        <v>2.3544999999999998</v>
      </c>
      <c r="J475" s="28">
        <f t="shared" si="55"/>
        <v>2.0774999999999997</v>
      </c>
      <c r="K475" s="28">
        <f t="shared" si="56"/>
        <v>1.8558999999999997</v>
      </c>
      <c r="L475" s="28">
        <f t="shared" si="57"/>
        <v>1.7173999999999998</v>
      </c>
      <c r="M475" s="28">
        <f t="shared" si="58"/>
        <v>1.5234999999999996</v>
      </c>
      <c r="N475" s="29">
        <f t="shared" si="59"/>
        <v>1.3849999999999998</v>
      </c>
    </row>
    <row r="476" spans="1:14" s="10" customFormat="1" x14ac:dyDescent="0.3">
      <c r="A476" s="25" t="s">
        <v>511</v>
      </c>
      <c r="B476" s="26" t="s">
        <v>435</v>
      </c>
      <c r="C476" s="26" t="s">
        <v>354</v>
      </c>
      <c r="D476" s="26" t="s">
        <v>359</v>
      </c>
      <c r="E476" s="26" t="s">
        <v>508</v>
      </c>
      <c r="F476" s="33" t="s">
        <v>755</v>
      </c>
      <c r="G476" s="26" t="s">
        <v>361</v>
      </c>
      <c r="H476" s="27">
        <v>2.7699999999999996</v>
      </c>
      <c r="I476" s="28">
        <f t="shared" si="54"/>
        <v>2.3544999999999998</v>
      </c>
      <c r="J476" s="28">
        <f t="shared" si="55"/>
        <v>2.0774999999999997</v>
      </c>
      <c r="K476" s="28">
        <f t="shared" si="56"/>
        <v>1.8558999999999997</v>
      </c>
      <c r="L476" s="28">
        <f t="shared" si="57"/>
        <v>1.7173999999999998</v>
      </c>
      <c r="M476" s="28">
        <f t="shared" si="58"/>
        <v>1.5234999999999996</v>
      </c>
      <c r="N476" s="29">
        <f t="shared" si="59"/>
        <v>1.3849999999999998</v>
      </c>
    </row>
    <row r="477" spans="1:14" s="10" customFormat="1" x14ac:dyDescent="0.3">
      <c r="A477" s="30" t="s">
        <v>1079</v>
      </c>
      <c r="B477" s="32" t="s">
        <v>435</v>
      </c>
      <c r="C477" s="26" t="s">
        <v>354</v>
      </c>
      <c r="D477" s="26" t="s">
        <v>359</v>
      </c>
      <c r="E477" s="30" t="s">
        <v>1077</v>
      </c>
      <c r="F477" s="30"/>
      <c r="G477" s="30" t="s">
        <v>361</v>
      </c>
      <c r="H477" s="27">
        <v>2.77</v>
      </c>
      <c r="I477" s="28">
        <f t="shared" ref="I477" si="60">H477-(H477*0.15)</f>
        <v>2.3544999999999998</v>
      </c>
      <c r="J477" s="28">
        <f t="shared" ref="J477" si="61">H477-(H477*0.25)</f>
        <v>2.0775000000000001</v>
      </c>
      <c r="K477" s="28">
        <f t="shared" ref="K477" si="62">H477-(H477*0.33)</f>
        <v>1.8559000000000001</v>
      </c>
      <c r="L477" s="28">
        <f t="shared" ref="L477" si="63">H477-(H477*0.38)</f>
        <v>1.7174</v>
      </c>
      <c r="M477" s="28">
        <f t="shared" ref="M477" si="64">H477-(H477*0.45)</f>
        <v>1.5235000000000001</v>
      </c>
      <c r="N477" s="29">
        <f t="shared" ref="N477" si="65">H477-(H477*0.5)</f>
        <v>1.385</v>
      </c>
    </row>
    <row r="478" spans="1:14" s="10" customFormat="1" x14ac:dyDescent="0.3">
      <c r="A478" s="30" t="s">
        <v>775</v>
      </c>
      <c r="B478" s="32" t="s">
        <v>435</v>
      </c>
      <c r="C478" s="26" t="s">
        <v>354</v>
      </c>
      <c r="D478" s="26" t="s">
        <v>359</v>
      </c>
      <c r="E478" s="30" t="s">
        <v>773</v>
      </c>
      <c r="F478" s="30"/>
      <c r="G478" s="30" t="s">
        <v>361</v>
      </c>
      <c r="H478" s="27">
        <v>2.7699999999999996</v>
      </c>
      <c r="I478" s="28">
        <f t="shared" si="54"/>
        <v>2.3544999999999998</v>
      </c>
      <c r="J478" s="28">
        <f t="shared" si="55"/>
        <v>2.0774999999999997</v>
      </c>
      <c r="K478" s="28">
        <f t="shared" si="56"/>
        <v>1.8558999999999997</v>
      </c>
      <c r="L478" s="28">
        <f t="shared" si="57"/>
        <v>1.7173999999999998</v>
      </c>
      <c r="M478" s="28">
        <f t="shared" si="58"/>
        <v>1.5234999999999996</v>
      </c>
      <c r="N478" s="29">
        <f t="shared" si="59"/>
        <v>1.3849999999999998</v>
      </c>
    </row>
    <row r="479" spans="1:14" s="10" customFormat="1" x14ac:dyDescent="0.3">
      <c r="A479" s="30" t="s">
        <v>780</v>
      </c>
      <c r="B479" s="32" t="s">
        <v>435</v>
      </c>
      <c r="C479" s="26" t="s">
        <v>354</v>
      </c>
      <c r="D479" s="26" t="s">
        <v>359</v>
      </c>
      <c r="E479" s="30" t="s">
        <v>778</v>
      </c>
      <c r="F479" s="30"/>
      <c r="G479" s="30" t="s">
        <v>361</v>
      </c>
      <c r="H479" s="27">
        <v>2.7699999999999996</v>
      </c>
      <c r="I479" s="28">
        <f t="shared" si="54"/>
        <v>2.3544999999999998</v>
      </c>
      <c r="J479" s="28">
        <f t="shared" si="55"/>
        <v>2.0774999999999997</v>
      </c>
      <c r="K479" s="28">
        <f t="shared" si="56"/>
        <v>1.8558999999999997</v>
      </c>
      <c r="L479" s="28">
        <f t="shared" si="57"/>
        <v>1.7173999999999998</v>
      </c>
      <c r="M479" s="28">
        <f t="shared" si="58"/>
        <v>1.5234999999999996</v>
      </c>
      <c r="N479" s="29">
        <f t="shared" si="59"/>
        <v>1.3849999999999998</v>
      </c>
    </row>
    <row r="480" spans="1:14" s="10" customFormat="1" x14ac:dyDescent="0.3">
      <c r="A480" s="30" t="s">
        <v>770</v>
      </c>
      <c r="B480" s="32" t="s">
        <v>435</v>
      </c>
      <c r="C480" s="26" t="s">
        <v>354</v>
      </c>
      <c r="D480" s="26" t="s">
        <v>359</v>
      </c>
      <c r="E480" s="30" t="s">
        <v>768</v>
      </c>
      <c r="F480" s="30"/>
      <c r="G480" s="30" t="s">
        <v>361</v>
      </c>
      <c r="H480" s="27">
        <v>2.7699999999999996</v>
      </c>
      <c r="I480" s="28">
        <f t="shared" si="54"/>
        <v>2.3544999999999998</v>
      </c>
      <c r="J480" s="28">
        <f t="shared" si="55"/>
        <v>2.0774999999999997</v>
      </c>
      <c r="K480" s="28">
        <f t="shared" si="56"/>
        <v>1.8558999999999997</v>
      </c>
      <c r="L480" s="28">
        <f t="shared" si="57"/>
        <v>1.7173999999999998</v>
      </c>
      <c r="M480" s="28">
        <f t="shared" si="58"/>
        <v>1.5234999999999996</v>
      </c>
      <c r="N480" s="29">
        <f t="shared" si="59"/>
        <v>1.3849999999999998</v>
      </c>
    </row>
    <row r="481" spans="1:14" s="10" customFormat="1" x14ac:dyDescent="0.3">
      <c r="A481" s="30" t="s">
        <v>828</v>
      </c>
      <c r="B481" s="32" t="s">
        <v>435</v>
      </c>
      <c r="C481" s="26" t="s">
        <v>354</v>
      </c>
      <c r="D481" s="26" t="s">
        <v>359</v>
      </c>
      <c r="E481" s="30" t="s">
        <v>868</v>
      </c>
      <c r="F481" s="30"/>
      <c r="G481" s="30" t="s">
        <v>361</v>
      </c>
      <c r="H481" s="27">
        <v>2.7699999999999996</v>
      </c>
      <c r="I481" s="28">
        <f t="shared" si="54"/>
        <v>2.3544999999999998</v>
      </c>
      <c r="J481" s="28">
        <f t="shared" si="55"/>
        <v>2.0774999999999997</v>
      </c>
      <c r="K481" s="28">
        <f t="shared" si="56"/>
        <v>1.8558999999999997</v>
      </c>
      <c r="L481" s="28">
        <f t="shared" si="57"/>
        <v>1.7173999999999998</v>
      </c>
      <c r="M481" s="28">
        <f t="shared" si="58"/>
        <v>1.5234999999999996</v>
      </c>
      <c r="N481" s="29">
        <f t="shared" si="59"/>
        <v>1.3849999999999998</v>
      </c>
    </row>
    <row r="482" spans="1:14" s="10" customFormat="1" x14ac:dyDescent="0.3">
      <c r="A482" s="30" t="s">
        <v>831</v>
      </c>
      <c r="B482" s="32" t="s">
        <v>435</v>
      </c>
      <c r="C482" s="26" t="s">
        <v>354</v>
      </c>
      <c r="D482" s="26" t="s">
        <v>359</v>
      </c>
      <c r="E482" s="30" t="s">
        <v>867</v>
      </c>
      <c r="F482" s="30"/>
      <c r="G482" s="30" t="s">
        <v>361</v>
      </c>
      <c r="H482" s="27">
        <v>2.7699999999999996</v>
      </c>
      <c r="I482" s="28">
        <f t="shared" si="54"/>
        <v>2.3544999999999998</v>
      </c>
      <c r="J482" s="28">
        <f t="shared" si="55"/>
        <v>2.0774999999999997</v>
      </c>
      <c r="K482" s="28">
        <f t="shared" si="56"/>
        <v>1.8558999999999997</v>
      </c>
      <c r="L482" s="28">
        <f t="shared" si="57"/>
        <v>1.7173999999999998</v>
      </c>
      <c r="M482" s="28">
        <f t="shared" si="58"/>
        <v>1.5234999999999996</v>
      </c>
      <c r="N482" s="29">
        <f t="shared" si="59"/>
        <v>1.3849999999999998</v>
      </c>
    </row>
    <row r="483" spans="1:14" s="10" customFormat="1" x14ac:dyDescent="0.3">
      <c r="A483" s="25" t="s">
        <v>610</v>
      </c>
      <c r="B483" s="26" t="s">
        <v>435</v>
      </c>
      <c r="C483" s="26" t="s">
        <v>354</v>
      </c>
      <c r="D483" s="26" t="s">
        <v>359</v>
      </c>
      <c r="E483" s="26" t="s">
        <v>608</v>
      </c>
      <c r="F483" s="26" t="s">
        <v>755</v>
      </c>
      <c r="G483" s="26" t="s">
        <v>361</v>
      </c>
      <c r="H483" s="27">
        <v>2.7699999999999996</v>
      </c>
      <c r="I483" s="28">
        <f t="shared" si="54"/>
        <v>2.3544999999999998</v>
      </c>
      <c r="J483" s="28">
        <f t="shared" si="55"/>
        <v>2.0774999999999997</v>
      </c>
      <c r="K483" s="28">
        <f t="shared" si="56"/>
        <v>1.8558999999999997</v>
      </c>
      <c r="L483" s="28">
        <f t="shared" si="57"/>
        <v>1.7173999999999998</v>
      </c>
      <c r="M483" s="28">
        <f t="shared" si="58"/>
        <v>1.5234999999999996</v>
      </c>
      <c r="N483" s="29">
        <f t="shared" si="59"/>
        <v>1.3849999999999998</v>
      </c>
    </row>
    <row r="484" spans="1:14" s="10" customFormat="1" x14ac:dyDescent="0.3">
      <c r="A484" s="31" t="s">
        <v>624</v>
      </c>
      <c r="B484" s="32" t="s">
        <v>435</v>
      </c>
      <c r="C484" s="26" t="s">
        <v>354</v>
      </c>
      <c r="D484" s="26" t="s">
        <v>359</v>
      </c>
      <c r="E484" s="31" t="s">
        <v>622</v>
      </c>
      <c r="F484" s="26" t="s">
        <v>751</v>
      </c>
      <c r="G484" s="26" t="s">
        <v>361</v>
      </c>
      <c r="H484" s="27">
        <v>2.46</v>
      </c>
      <c r="I484" s="28">
        <f t="shared" si="54"/>
        <v>2.0910000000000002</v>
      </c>
      <c r="J484" s="28">
        <f t="shared" si="55"/>
        <v>1.845</v>
      </c>
      <c r="K484" s="28">
        <f t="shared" si="56"/>
        <v>1.6481999999999999</v>
      </c>
      <c r="L484" s="28">
        <f t="shared" si="57"/>
        <v>1.5251999999999999</v>
      </c>
      <c r="M484" s="28">
        <f t="shared" si="58"/>
        <v>1.353</v>
      </c>
      <c r="N484" s="29">
        <f t="shared" si="59"/>
        <v>1.23</v>
      </c>
    </row>
    <row r="485" spans="1:14" s="10" customFormat="1" x14ac:dyDescent="0.3">
      <c r="A485" s="25" t="s">
        <v>605</v>
      </c>
      <c r="B485" s="26" t="s">
        <v>435</v>
      </c>
      <c r="C485" s="26" t="s">
        <v>354</v>
      </c>
      <c r="D485" s="26" t="s">
        <v>359</v>
      </c>
      <c r="E485" s="26" t="s">
        <v>604</v>
      </c>
      <c r="F485" s="26" t="s">
        <v>751</v>
      </c>
      <c r="G485" s="26" t="s">
        <v>361</v>
      </c>
      <c r="H485" s="27">
        <v>2.7699999999999996</v>
      </c>
      <c r="I485" s="28">
        <f t="shared" si="54"/>
        <v>2.3544999999999998</v>
      </c>
      <c r="J485" s="28">
        <f t="shared" si="55"/>
        <v>2.0774999999999997</v>
      </c>
      <c r="K485" s="28">
        <f t="shared" si="56"/>
        <v>1.8558999999999997</v>
      </c>
      <c r="L485" s="28">
        <f t="shared" si="57"/>
        <v>1.7173999999999998</v>
      </c>
      <c r="M485" s="28">
        <f t="shared" si="58"/>
        <v>1.5234999999999996</v>
      </c>
      <c r="N485" s="29">
        <f t="shared" si="59"/>
        <v>1.3849999999999998</v>
      </c>
    </row>
    <row r="486" spans="1:14" s="10" customFormat="1" x14ac:dyDescent="0.3">
      <c r="A486" s="46" t="s">
        <v>1039</v>
      </c>
      <c r="B486" s="32" t="s">
        <v>435</v>
      </c>
      <c r="C486" s="26" t="s">
        <v>354</v>
      </c>
      <c r="D486" s="26" t="s">
        <v>359</v>
      </c>
      <c r="E486" s="26" t="s">
        <v>862</v>
      </c>
      <c r="F486" s="26" t="s">
        <v>758</v>
      </c>
      <c r="G486" s="26" t="s">
        <v>361</v>
      </c>
      <c r="H486" s="27">
        <v>2.77</v>
      </c>
      <c r="I486" s="28">
        <f t="shared" si="54"/>
        <v>2.3544999999999998</v>
      </c>
      <c r="J486" s="28">
        <f t="shared" si="55"/>
        <v>2.0775000000000001</v>
      </c>
      <c r="K486" s="28">
        <f t="shared" si="56"/>
        <v>1.8559000000000001</v>
      </c>
      <c r="L486" s="28">
        <f t="shared" si="57"/>
        <v>1.7174</v>
      </c>
      <c r="M486" s="28">
        <f t="shared" si="58"/>
        <v>1.5235000000000001</v>
      </c>
      <c r="N486" s="29">
        <f t="shared" si="59"/>
        <v>1.385</v>
      </c>
    </row>
    <row r="487" spans="1:14" s="10" customFormat="1" x14ac:dyDescent="0.3">
      <c r="A487" s="46" t="s">
        <v>196</v>
      </c>
      <c r="B487" s="32" t="s">
        <v>435</v>
      </c>
      <c r="C487" s="26" t="s">
        <v>354</v>
      </c>
      <c r="D487" s="26" t="s">
        <v>359</v>
      </c>
      <c r="E487" s="26" t="s">
        <v>470</v>
      </c>
      <c r="F487" s="26" t="s">
        <v>758</v>
      </c>
      <c r="G487" s="26" t="s">
        <v>361</v>
      </c>
      <c r="H487" s="27">
        <v>2.77</v>
      </c>
      <c r="I487" s="28">
        <f t="shared" si="54"/>
        <v>2.3544999999999998</v>
      </c>
      <c r="J487" s="28">
        <f t="shared" si="55"/>
        <v>2.0775000000000001</v>
      </c>
      <c r="K487" s="28">
        <f t="shared" si="56"/>
        <v>1.8559000000000001</v>
      </c>
      <c r="L487" s="28">
        <f t="shared" si="57"/>
        <v>1.7174</v>
      </c>
      <c r="M487" s="28">
        <f t="shared" si="58"/>
        <v>1.5235000000000001</v>
      </c>
      <c r="N487" s="29">
        <f t="shared" si="59"/>
        <v>1.385</v>
      </c>
    </row>
    <row r="488" spans="1:14" s="10" customFormat="1" x14ac:dyDescent="0.3">
      <c r="A488" s="25" t="s">
        <v>197</v>
      </c>
      <c r="B488" s="32" t="s">
        <v>435</v>
      </c>
      <c r="C488" s="26" t="s">
        <v>354</v>
      </c>
      <c r="D488" s="26" t="s">
        <v>359</v>
      </c>
      <c r="E488" s="33" t="s">
        <v>471</v>
      </c>
      <c r="F488" s="33" t="s">
        <v>758</v>
      </c>
      <c r="G488" s="26" t="s">
        <v>361</v>
      </c>
      <c r="H488" s="27">
        <v>2.77</v>
      </c>
      <c r="I488" s="28">
        <f t="shared" si="54"/>
        <v>2.3544999999999998</v>
      </c>
      <c r="J488" s="28">
        <f t="shared" si="55"/>
        <v>2.0775000000000001</v>
      </c>
      <c r="K488" s="28">
        <f t="shared" si="56"/>
        <v>1.8559000000000001</v>
      </c>
      <c r="L488" s="28">
        <f t="shared" si="57"/>
        <v>1.7174</v>
      </c>
      <c r="M488" s="28">
        <f t="shared" si="58"/>
        <v>1.5235000000000001</v>
      </c>
      <c r="N488" s="29">
        <f t="shared" si="59"/>
        <v>1.385</v>
      </c>
    </row>
    <row r="489" spans="1:14" s="10" customFormat="1" x14ac:dyDescent="0.3">
      <c r="A489" s="25" t="s">
        <v>198</v>
      </c>
      <c r="B489" s="32" t="s">
        <v>435</v>
      </c>
      <c r="C489" s="26" t="s">
        <v>354</v>
      </c>
      <c r="D489" s="26" t="s">
        <v>359</v>
      </c>
      <c r="E489" s="33" t="s">
        <v>421</v>
      </c>
      <c r="F489" s="33" t="s">
        <v>764</v>
      </c>
      <c r="G489" s="26" t="s">
        <v>361</v>
      </c>
      <c r="H489" s="27">
        <v>2.7699999999999996</v>
      </c>
      <c r="I489" s="28">
        <f t="shared" si="54"/>
        <v>2.3544999999999998</v>
      </c>
      <c r="J489" s="28">
        <f t="shared" si="55"/>
        <v>2.0774999999999997</v>
      </c>
      <c r="K489" s="28">
        <f t="shared" si="56"/>
        <v>1.8558999999999997</v>
      </c>
      <c r="L489" s="28">
        <f t="shared" si="57"/>
        <v>1.7173999999999998</v>
      </c>
      <c r="M489" s="28">
        <f t="shared" si="58"/>
        <v>1.5234999999999996</v>
      </c>
      <c r="N489" s="29">
        <f t="shared" si="59"/>
        <v>1.3849999999999998</v>
      </c>
    </row>
    <row r="490" spans="1:14" s="10" customFormat="1" x14ac:dyDescent="0.3">
      <c r="A490" s="25" t="s">
        <v>199</v>
      </c>
      <c r="B490" s="32" t="s">
        <v>435</v>
      </c>
      <c r="C490" s="26" t="s">
        <v>354</v>
      </c>
      <c r="D490" s="26" t="s">
        <v>359</v>
      </c>
      <c r="E490" s="33" t="s">
        <v>422</v>
      </c>
      <c r="F490" s="33" t="s">
        <v>763</v>
      </c>
      <c r="G490" s="26" t="s">
        <v>361</v>
      </c>
      <c r="H490" s="27">
        <v>2.7699999999999996</v>
      </c>
      <c r="I490" s="28">
        <f t="shared" si="54"/>
        <v>2.3544999999999998</v>
      </c>
      <c r="J490" s="28">
        <f t="shared" si="55"/>
        <v>2.0774999999999997</v>
      </c>
      <c r="K490" s="28">
        <f t="shared" si="56"/>
        <v>1.8558999999999997</v>
      </c>
      <c r="L490" s="28">
        <f t="shared" si="57"/>
        <v>1.7173999999999998</v>
      </c>
      <c r="M490" s="28">
        <f t="shared" si="58"/>
        <v>1.5234999999999996</v>
      </c>
      <c r="N490" s="29">
        <f t="shared" si="59"/>
        <v>1.3849999999999998</v>
      </c>
    </row>
    <row r="491" spans="1:14" s="10" customFormat="1" x14ac:dyDescent="0.3">
      <c r="A491" s="25" t="s">
        <v>200</v>
      </c>
      <c r="B491" s="32" t="s">
        <v>435</v>
      </c>
      <c r="C491" s="26" t="s">
        <v>354</v>
      </c>
      <c r="D491" s="26" t="s">
        <v>359</v>
      </c>
      <c r="E491" s="33" t="s">
        <v>423</v>
      </c>
      <c r="F491" s="33" t="s">
        <v>763</v>
      </c>
      <c r="G491" s="26" t="s">
        <v>361</v>
      </c>
      <c r="H491" s="27">
        <v>2.7699999999999996</v>
      </c>
      <c r="I491" s="28">
        <f t="shared" si="54"/>
        <v>2.3544999999999998</v>
      </c>
      <c r="J491" s="28">
        <f t="shared" si="55"/>
        <v>2.0774999999999997</v>
      </c>
      <c r="K491" s="28">
        <f t="shared" si="56"/>
        <v>1.8558999999999997</v>
      </c>
      <c r="L491" s="28">
        <f t="shared" si="57"/>
        <v>1.7173999999999998</v>
      </c>
      <c r="M491" s="28">
        <f t="shared" si="58"/>
        <v>1.5234999999999996</v>
      </c>
      <c r="N491" s="29">
        <f t="shared" si="59"/>
        <v>1.3849999999999998</v>
      </c>
    </row>
    <row r="492" spans="1:14" s="10" customFormat="1" x14ac:dyDescent="0.3">
      <c r="A492" s="25" t="s">
        <v>201</v>
      </c>
      <c r="B492" s="32" t="s">
        <v>435</v>
      </c>
      <c r="C492" s="26" t="s">
        <v>354</v>
      </c>
      <c r="D492" s="26" t="s">
        <v>359</v>
      </c>
      <c r="E492" s="33" t="s">
        <v>424</v>
      </c>
      <c r="F492" s="33" t="s">
        <v>764</v>
      </c>
      <c r="G492" s="26" t="s">
        <v>361</v>
      </c>
      <c r="H492" s="27">
        <v>2.7699999999999996</v>
      </c>
      <c r="I492" s="28">
        <f t="shared" si="54"/>
        <v>2.3544999999999998</v>
      </c>
      <c r="J492" s="28">
        <f t="shared" si="55"/>
        <v>2.0774999999999997</v>
      </c>
      <c r="K492" s="28">
        <f t="shared" si="56"/>
        <v>1.8558999999999997</v>
      </c>
      <c r="L492" s="28">
        <f t="shared" si="57"/>
        <v>1.7173999999999998</v>
      </c>
      <c r="M492" s="28">
        <f t="shared" si="58"/>
        <v>1.5234999999999996</v>
      </c>
      <c r="N492" s="29">
        <f t="shared" si="59"/>
        <v>1.3849999999999998</v>
      </c>
    </row>
    <row r="493" spans="1:14" s="10" customFormat="1" x14ac:dyDescent="0.3">
      <c r="A493" s="25" t="s">
        <v>202</v>
      </c>
      <c r="B493" s="32" t="s">
        <v>435</v>
      </c>
      <c r="C493" s="26" t="s">
        <v>354</v>
      </c>
      <c r="D493" s="26" t="s">
        <v>359</v>
      </c>
      <c r="E493" s="33" t="s">
        <v>425</v>
      </c>
      <c r="F493" s="33" t="s">
        <v>763</v>
      </c>
      <c r="G493" s="26" t="s">
        <v>361</v>
      </c>
      <c r="H493" s="27">
        <v>2.7699999999999996</v>
      </c>
      <c r="I493" s="28">
        <f t="shared" si="54"/>
        <v>2.3544999999999998</v>
      </c>
      <c r="J493" s="28">
        <f t="shared" si="55"/>
        <v>2.0774999999999997</v>
      </c>
      <c r="K493" s="28">
        <f t="shared" si="56"/>
        <v>1.8558999999999997</v>
      </c>
      <c r="L493" s="28">
        <f t="shared" si="57"/>
        <v>1.7173999999999998</v>
      </c>
      <c r="M493" s="28">
        <f t="shared" si="58"/>
        <v>1.5234999999999996</v>
      </c>
      <c r="N493" s="29">
        <f t="shared" si="59"/>
        <v>1.3849999999999998</v>
      </c>
    </row>
    <row r="494" spans="1:14" s="10" customFormat="1" x14ac:dyDescent="0.3">
      <c r="A494" s="31" t="s">
        <v>546</v>
      </c>
      <c r="B494" s="32" t="s">
        <v>435</v>
      </c>
      <c r="C494" s="26" t="s">
        <v>354</v>
      </c>
      <c r="D494" s="26" t="s">
        <v>359</v>
      </c>
      <c r="E494" s="31" t="s">
        <v>545</v>
      </c>
      <c r="F494" s="33" t="s">
        <v>764</v>
      </c>
      <c r="G494" s="26">
        <v>100</v>
      </c>
      <c r="H494" s="27">
        <v>2.7699999999999996</v>
      </c>
      <c r="I494" s="28">
        <f t="shared" si="54"/>
        <v>2.3544999999999998</v>
      </c>
      <c r="J494" s="28">
        <f t="shared" si="55"/>
        <v>2.0774999999999997</v>
      </c>
      <c r="K494" s="28">
        <f t="shared" si="56"/>
        <v>1.8558999999999997</v>
      </c>
      <c r="L494" s="28">
        <f t="shared" si="57"/>
        <v>1.7173999999999998</v>
      </c>
      <c r="M494" s="28">
        <f t="shared" si="58"/>
        <v>1.5234999999999996</v>
      </c>
      <c r="N494" s="29">
        <f t="shared" si="59"/>
        <v>1.3849999999999998</v>
      </c>
    </row>
    <row r="495" spans="1:14" s="10" customFormat="1" x14ac:dyDescent="0.3">
      <c r="A495" s="25" t="s">
        <v>474</v>
      </c>
      <c r="B495" s="26" t="s">
        <v>435</v>
      </c>
      <c r="C495" s="26" t="s">
        <v>354</v>
      </c>
      <c r="D495" s="26" t="s">
        <v>359</v>
      </c>
      <c r="E495" s="26" t="s">
        <v>477</v>
      </c>
      <c r="F495" s="26" t="s">
        <v>763</v>
      </c>
      <c r="G495" s="26" t="s">
        <v>361</v>
      </c>
      <c r="H495" s="27">
        <v>2.77</v>
      </c>
      <c r="I495" s="28">
        <f t="shared" si="54"/>
        <v>2.3544999999999998</v>
      </c>
      <c r="J495" s="28">
        <f t="shared" si="55"/>
        <v>2.0775000000000001</v>
      </c>
      <c r="K495" s="28">
        <f t="shared" si="56"/>
        <v>1.8559000000000001</v>
      </c>
      <c r="L495" s="28">
        <f t="shared" si="57"/>
        <v>1.7174</v>
      </c>
      <c r="M495" s="28">
        <f t="shared" si="58"/>
        <v>1.5235000000000001</v>
      </c>
      <c r="N495" s="29">
        <f t="shared" si="59"/>
        <v>1.385</v>
      </c>
    </row>
    <row r="496" spans="1:14" s="10" customFormat="1" x14ac:dyDescent="0.3">
      <c r="A496" s="25" t="s">
        <v>980</v>
      </c>
      <c r="B496" s="32" t="s">
        <v>435</v>
      </c>
      <c r="C496" s="26" t="s">
        <v>354</v>
      </c>
      <c r="D496" s="26" t="s">
        <v>359</v>
      </c>
      <c r="E496" s="34" t="s">
        <v>977</v>
      </c>
      <c r="F496" s="35"/>
      <c r="G496" s="31" t="s">
        <v>361</v>
      </c>
      <c r="H496" s="27">
        <v>3.92</v>
      </c>
      <c r="I496" s="28">
        <f t="shared" si="54"/>
        <v>3.3319999999999999</v>
      </c>
      <c r="J496" s="28">
        <f t="shared" si="55"/>
        <v>2.94</v>
      </c>
      <c r="K496" s="28">
        <f t="shared" si="56"/>
        <v>2.6263999999999998</v>
      </c>
      <c r="L496" s="28">
        <f t="shared" si="57"/>
        <v>2.4303999999999997</v>
      </c>
      <c r="M496" s="28">
        <f t="shared" si="58"/>
        <v>2.1559999999999997</v>
      </c>
      <c r="N496" s="29">
        <f t="shared" si="59"/>
        <v>1.96</v>
      </c>
    </row>
    <row r="497" spans="1:14" s="10" customFormat="1" x14ac:dyDescent="0.3">
      <c r="A497" s="30" t="s">
        <v>840</v>
      </c>
      <c r="B497" s="32" t="s">
        <v>435</v>
      </c>
      <c r="C497" s="26" t="s">
        <v>354</v>
      </c>
      <c r="D497" s="26" t="s">
        <v>359</v>
      </c>
      <c r="E497" s="30" t="s">
        <v>841</v>
      </c>
      <c r="F497" s="30"/>
      <c r="G497" s="30" t="s">
        <v>361</v>
      </c>
      <c r="H497" s="27">
        <v>3.92</v>
      </c>
      <c r="I497" s="28">
        <f t="shared" si="54"/>
        <v>3.3319999999999999</v>
      </c>
      <c r="J497" s="28">
        <f t="shared" si="55"/>
        <v>2.94</v>
      </c>
      <c r="K497" s="28">
        <f t="shared" si="56"/>
        <v>2.6263999999999998</v>
      </c>
      <c r="L497" s="28">
        <f t="shared" si="57"/>
        <v>2.4303999999999997</v>
      </c>
      <c r="M497" s="28">
        <f t="shared" si="58"/>
        <v>2.1559999999999997</v>
      </c>
      <c r="N497" s="29">
        <f t="shared" si="59"/>
        <v>1.96</v>
      </c>
    </row>
    <row r="498" spans="1:14" s="10" customFormat="1" x14ac:dyDescent="0.3">
      <c r="A498" s="25" t="s">
        <v>219</v>
      </c>
      <c r="B498" s="26" t="s">
        <v>435</v>
      </c>
      <c r="C498" s="26" t="s">
        <v>354</v>
      </c>
      <c r="D498" s="26" t="s">
        <v>359</v>
      </c>
      <c r="E498" s="26" t="s">
        <v>374</v>
      </c>
      <c r="F498" s="26" t="s">
        <v>759</v>
      </c>
      <c r="G498" s="26" t="s">
        <v>361</v>
      </c>
      <c r="H498" s="27">
        <v>3.92</v>
      </c>
      <c r="I498" s="28">
        <f t="shared" si="54"/>
        <v>3.3319999999999999</v>
      </c>
      <c r="J498" s="28">
        <f t="shared" si="55"/>
        <v>2.94</v>
      </c>
      <c r="K498" s="28">
        <f t="shared" si="56"/>
        <v>2.6263999999999998</v>
      </c>
      <c r="L498" s="28">
        <f t="shared" si="57"/>
        <v>2.4303999999999997</v>
      </c>
      <c r="M498" s="28">
        <f t="shared" si="58"/>
        <v>2.1559999999999997</v>
      </c>
      <c r="N498" s="29">
        <f t="shared" si="59"/>
        <v>1.96</v>
      </c>
    </row>
    <row r="499" spans="1:14" s="10" customFormat="1" x14ac:dyDescent="0.3">
      <c r="A499" s="25" t="s">
        <v>220</v>
      </c>
      <c r="B499" s="26" t="s">
        <v>435</v>
      </c>
      <c r="C499" s="26" t="s">
        <v>354</v>
      </c>
      <c r="D499" s="26" t="s">
        <v>359</v>
      </c>
      <c r="E499" s="26" t="s">
        <v>376</v>
      </c>
      <c r="F499" s="26" t="s">
        <v>758</v>
      </c>
      <c r="G499" s="26" t="s">
        <v>361</v>
      </c>
      <c r="H499" s="27">
        <v>3.92</v>
      </c>
      <c r="I499" s="28">
        <f t="shared" si="54"/>
        <v>3.3319999999999999</v>
      </c>
      <c r="J499" s="28">
        <f t="shared" si="55"/>
        <v>2.94</v>
      </c>
      <c r="K499" s="28">
        <f t="shared" si="56"/>
        <v>2.6263999999999998</v>
      </c>
      <c r="L499" s="28">
        <f t="shared" si="57"/>
        <v>2.4303999999999997</v>
      </c>
      <c r="M499" s="28">
        <f t="shared" si="58"/>
        <v>2.1559999999999997</v>
      </c>
      <c r="N499" s="29">
        <f t="shared" si="59"/>
        <v>1.96</v>
      </c>
    </row>
    <row r="500" spans="1:14" s="10" customFormat="1" x14ac:dyDescent="0.3">
      <c r="A500" s="30" t="s">
        <v>900</v>
      </c>
      <c r="B500" s="32" t="s">
        <v>435</v>
      </c>
      <c r="C500" s="26" t="s">
        <v>354</v>
      </c>
      <c r="D500" s="26" t="s">
        <v>359</v>
      </c>
      <c r="E500" s="30" t="s">
        <v>485</v>
      </c>
      <c r="F500" s="30"/>
      <c r="G500" s="30" t="s">
        <v>361</v>
      </c>
      <c r="H500" s="27">
        <v>4.75</v>
      </c>
      <c r="I500" s="28">
        <f t="shared" si="54"/>
        <v>4.0374999999999996</v>
      </c>
      <c r="J500" s="28">
        <f t="shared" si="55"/>
        <v>3.5625</v>
      </c>
      <c r="K500" s="28">
        <f t="shared" si="56"/>
        <v>3.1825000000000001</v>
      </c>
      <c r="L500" s="28">
        <f t="shared" si="57"/>
        <v>2.9450000000000003</v>
      </c>
      <c r="M500" s="28">
        <f t="shared" si="58"/>
        <v>2.6124999999999998</v>
      </c>
      <c r="N500" s="29">
        <f t="shared" si="59"/>
        <v>2.375</v>
      </c>
    </row>
    <row r="501" spans="1:14" s="10" customFormat="1" x14ac:dyDescent="0.3">
      <c r="A501" s="30" t="s">
        <v>849</v>
      </c>
      <c r="B501" s="32" t="s">
        <v>435</v>
      </c>
      <c r="C501" s="26" t="s">
        <v>354</v>
      </c>
      <c r="D501" s="26" t="s">
        <v>359</v>
      </c>
      <c r="E501" s="30" t="s">
        <v>850</v>
      </c>
      <c r="F501" s="30"/>
      <c r="G501" s="30" t="s">
        <v>361</v>
      </c>
      <c r="H501" s="27">
        <v>4.75</v>
      </c>
      <c r="I501" s="28">
        <f t="shared" si="54"/>
        <v>4.0374999999999996</v>
      </c>
      <c r="J501" s="28">
        <f t="shared" si="55"/>
        <v>3.5625</v>
      </c>
      <c r="K501" s="28">
        <f t="shared" si="56"/>
        <v>3.1825000000000001</v>
      </c>
      <c r="L501" s="28">
        <f t="shared" si="57"/>
        <v>2.9450000000000003</v>
      </c>
      <c r="M501" s="28">
        <f t="shared" si="58"/>
        <v>2.6124999999999998</v>
      </c>
      <c r="N501" s="29">
        <f t="shared" si="59"/>
        <v>2.375</v>
      </c>
    </row>
    <row r="502" spans="1:14" s="10" customFormat="1" x14ac:dyDescent="0.3">
      <c r="A502" s="25" t="s">
        <v>203</v>
      </c>
      <c r="B502" s="26" t="s">
        <v>435</v>
      </c>
      <c r="C502" s="26" t="s">
        <v>354</v>
      </c>
      <c r="D502" s="26" t="s">
        <v>359</v>
      </c>
      <c r="E502" s="26" t="s">
        <v>402</v>
      </c>
      <c r="F502" s="26" t="s">
        <v>751</v>
      </c>
      <c r="G502" s="26" t="s">
        <v>361</v>
      </c>
      <c r="H502" s="27">
        <v>2.77</v>
      </c>
      <c r="I502" s="28">
        <f t="shared" si="54"/>
        <v>2.3544999999999998</v>
      </c>
      <c r="J502" s="28">
        <f t="shared" si="55"/>
        <v>2.0775000000000001</v>
      </c>
      <c r="K502" s="28">
        <f t="shared" si="56"/>
        <v>1.8559000000000001</v>
      </c>
      <c r="L502" s="28">
        <f t="shared" si="57"/>
        <v>1.7174</v>
      </c>
      <c r="M502" s="28">
        <f t="shared" si="58"/>
        <v>1.5235000000000001</v>
      </c>
      <c r="N502" s="29">
        <f t="shared" si="59"/>
        <v>1.385</v>
      </c>
    </row>
    <row r="503" spans="1:14" s="10" customFormat="1" x14ac:dyDescent="0.3">
      <c r="A503" s="25" t="s">
        <v>224</v>
      </c>
      <c r="B503" s="26" t="s">
        <v>355</v>
      </c>
      <c r="C503" s="26" t="s">
        <v>414</v>
      </c>
      <c r="D503" s="26" t="s">
        <v>359</v>
      </c>
      <c r="E503" s="26" t="s">
        <v>388</v>
      </c>
      <c r="F503" s="26" t="s">
        <v>763</v>
      </c>
      <c r="G503" s="26" t="s">
        <v>420</v>
      </c>
      <c r="H503" s="27">
        <v>2.42</v>
      </c>
      <c r="I503" s="28">
        <f t="shared" si="54"/>
        <v>2.0569999999999999</v>
      </c>
      <c r="J503" s="28">
        <f t="shared" si="55"/>
        <v>1.8149999999999999</v>
      </c>
      <c r="K503" s="28">
        <f t="shared" si="56"/>
        <v>1.6214</v>
      </c>
      <c r="L503" s="28">
        <f t="shared" si="57"/>
        <v>1.5004</v>
      </c>
      <c r="M503" s="28">
        <f t="shared" si="58"/>
        <v>1.331</v>
      </c>
      <c r="N503" s="29">
        <f t="shared" si="59"/>
        <v>1.21</v>
      </c>
    </row>
    <row r="504" spans="1:14" s="10" customFormat="1" x14ac:dyDescent="0.3">
      <c r="A504" s="25" t="s">
        <v>223</v>
      </c>
      <c r="B504" s="32" t="s">
        <v>355</v>
      </c>
      <c r="C504" s="26" t="s">
        <v>414</v>
      </c>
      <c r="D504" s="26" t="s">
        <v>359</v>
      </c>
      <c r="E504" s="33" t="s">
        <v>424</v>
      </c>
      <c r="F504" s="33" t="s">
        <v>764</v>
      </c>
      <c r="G504" s="26" t="s">
        <v>420</v>
      </c>
      <c r="H504" s="27">
        <v>3.07</v>
      </c>
      <c r="I504" s="28">
        <f t="shared" si="54"/>
        <v>2.6094999999999997</v>
      </c>
      <c r="J504" s="28">
        <f t="shared" si="55"/>
        <v>2.3024999999999998</v>
      </c>
      <c r="K504" s="28">
        <f t="shared" si="56"/>
        <v>2.0568999999999997</v>
      </c>
      <c r="L504" s="28">
        <f t="shared" si="57"/>
        <v>1.9034</v>
      </c>
      <c r="M504" s="28">
        <f t="shared" si="58"/>
        <v>1.6884999999999999</v>
      </c>
      <c r="N504" s="29">
        <f t="shared" si="59"/>
        <v>1.5349999999999999</v>
      </c>
    </row>
    <row r="505" spans="1:14" s="10" customFormat="1" x14ac:dyDescent="0.3">
      <c r="A505" s="25" t="s">
        <v>226</v>
      </c>
      <c r="B505" s="26" t="s">
        <v>354</v>
      </c>
      <c r="C505" s="26" t="s">
        <v>354</v>
      </c>
      <c r="D505" s="26" t="s">
        <v>359</v>
      </c>
      <c r="E505" s="26" t="s">
        <v>360</v>
      </c>
      <c r="F505" s="26" t="s">
        <v>751</v>
      </c>
      <c r="G505" s="26" t="s">
        <v>348</v>
      </c>
      <c r="H505" s="27">
        <v>0.75</v>
      </c>
      <c r="I505" s="28">
        <f t="shared" si="54"/>
        <v>0.63749999999999996</v>
      </c>
      <c r="J505" s="28">
        <f t="shared" si="55"/>
        <v>0.5625</v>
      </c>
      <c r="K505" s="28">
        <f t="shared" si="56"/>
        <v>0.50249999999999995</v>
      </c>
      <c r="L505" s="28">
        <f t="shared" si="57"/>
        <v>0.46499999999999997</v>
      </c>
      <c r="M505" s="28">
        <f t="shared" si="58"/>
        <v>0.41249999999999998</v>
      </c>
      <c r="N505" s="29">
        <f t="shared" si="59"/>
        <v>0.375</v>
      </c>
    </row>
    <row r="506" spans="1:14" s="10" customFormat="1" x14ac:dyDescent="0.3">
      <c r="A506" s="25" t="s">
        <v>227</v>
      </c>
      <c r="B506" s="26" t="s">
        <v>354</v>
      </c>
      <c r="C506" s="26" t="s">
        <v>354</v>
      </c>
      <c r="D506" s="26" t="s">
        <v>359</v>
      </c>
      <c r="E506" s="26" t="s">
        <v>362</v>
      </c>
      <c r="F506" s="26" t="s">
        <v>755</v>
      </c>
      <c r="G506" s="26" t="s">
        <v>348</v>
      </c>
      <c r="H506" s="27">
        <v>0.75</v>
      </c>
      <c r="I506" s="28">
        <f t="shared" si="54"/>
        <v>0.63749999999999996</v>
      </c>
      <c r="J506" s="28">
        <f t="shared" si="55"/>
        <v>0.5625</v>
      </c>
      <c r="K506" s="28">
        <f t="shared" si="56"/>
        <v>0.50249999999999995</v>
      </c>
      <c r="L506" s="28">
        <f t="shared" si="57"/>
        <v>0.46499999999999997</v>
      </c>
      <c r="M506" s="28">
        <f t="shared" si="58"/>
        <v>0.41249999999999998</v>
      </c>
      <c r="N506" s="29">
        <f t="shared" si="59"/>
        <v>0.375</v>
      </c>
    </row>
    <row r="507" spans="1:14" s="10" customFormat="1" x14ac:dyDescent="0.3">
      <c r="A507" s="25" t="s">
        <v>228</v>
      </c>
      <c r="B507" s="26" t="s">
        <v>354</v>
      </c>
      <c r="C507" s="26" t="s">
        <v>354</v>
      </c>
      <c r="D507" s="26" t="s">
        <v>359</v>
      </c>
      <c r="E507" s="26" t="s">
        <v>363</v>
      </c>
      <c r="F507" s="33" t="s">
        <v>762</v>
      </c>
      <c r="G507" s="26" t="s">
        <v>348</v>
      </c>
      <c r="H507" s="27">
        <v>0.75</v>
      </c>
      <c r="I507" s="28">
        <f t="shared" si="54"/>
        <v>0.63749999999999996</v>
      </c>
      <c r="J507" s="28">
        <f t="shared" si="55"/>
        <v>0.5625</v>
      </c>
      <c r="K507" s="28">
        <f t="shared" si="56"/>
        <v>0.50249999999999995</v>
      </c>
      <c r="L507" s="28">
        <f t="shared" si="57"/>
        <v>0.46499999999999997</v>
      </c>
      <c r="M507" s="28">
        <f t="shared" si="58"/>
        <v>0.41249999999999998</v>
      </c>
      <c r="N507" s="29">
        <f t="shared" si="59"/>
        <v>0.375</v>
      </c>
    </row>
    <row r="508" spans="1:14" s="10" customFormat="1" x14ac:dyDescent="0.3">
      <c r="A508" s="25" t="s">
        <v>229</v>
      </c>
      <c r="B508" s="26" t="s">
        <v>354</v>
      </c>
      <c r="C508" s="26" t="s">
        <v>354</v>
      </c>
      <c r="D508" s="26" t="s">
        <v>359</v>
      </c>
      <c r="E508" s="26" t="s">
        <v>383</v>
      </c>
      <c r="F508" s="26" t="s">
        <v>765</v>
      </c>
      <c r="G508" s="26" t="s">
        <v>348</v>
      </c>
      <c r="H508" s="27">
        <v>0.75</v>
      </c>
      <c r="I508" s="28">
        <f t="shared" si="54"/>
        <v>0.63749999999999996</v>
      </c>
      <c r="J508" s="28">
        <f t="shared" si="55"/>
        <v>0.5625</v>
      </c>
      <c r="K508" s="28">
        <f t="shared" si="56"/>
        <v>0.50249999999999995</v>
      </c>
      <c r="L508" s="28">
        <f t="shared" si="57"/>
        <v>0.46499999999999997</v>
      </c>
      <c r="M508" s="28">
        <f t="shared" si="58"/>
        <v>0.41249999999999998</v>
      </c>
      <c r="N508" s="29">
        <f t="shared" si="59"/>
        <v>0.375</v>
      </c>
    </row>
    <row r="509" spans="1:14" s="10" customFormat="1" x14ac:dyDescent="0.3">
      <c r="A509" s="30" t="s">
        <v>901</v>
      </c>
      <c r="B509" s="26" t="s">
        <v>354</v>
      </c>
      <c r="C509" s="26" t="s">
        <v>354</v>
      </c>
      <c r="D509" s="26" t="s">
        <v>359</v>
      </c>
      <c r="E509" s="30" t="s">
        <v>385</v>
      </c>
      <c r="F509" s="30"/>
      <c r="G509" s="30" t="s">
        <v>348</v>
      </c>
      <c r="H509" s="27">
        <v>0.75</v>
      </c>
      <c r="I509" s="28">
        <f t="shared" si="54"/>
        <v>0.63749999999999996</v>
      </c>
      <c r="J509" s="28">
        <f t="shared" si="55"/>
        <v>0.5625</v>
      </c>
      <c r="K509" s="28">
        <f t="shared" si="56"/>
        <v>0.50249999999999995</v>
      </c>
      <c r="L509" s="28">
        <f t="shared" si="57"/>
        <v>0.46499999999999997</v>
      </c>
      <c r="M509" s="28">
        <f t="shared" si="58"/>
        <v>0.41249999999999998</v>
      </c>
      <c r="N509" s="29">
        <f t="shared" si="59"/>
        <v>0.375</v>
      </c>
    </row>
    <row r="510" spans="1:14" s="10" customFormat="1" x14ac:dyDescent="0.3">
      <c r="A510" s="30" t="s">
        <v>902</v>
      </c>
      <c r="B510" s="26" t="s">
        <v>354</v>
      </c>
      <c r="C510" s="26" t="s">
        <v>354</v>
      </c>
      <c r="D510" s="26" t="s">
        <v>359</v>
      </c>
      <c r="E510" s="30" t="s">
        <v>387</v>
      </c>
      <c r="F510" s="30"/>
      <c r="G510" s="30" t="s">
        <v>348</v>
      </c>
      <c r="H510" s="27">
        <v>0.75</v>
      </c>
      <c r="I510" s="28">
        <f t="shared" si="54"/>
        <v>0.63749999999999996</v>
      </c>
      <c r="J510" s="28">
        <f t="shared" si="55"/>
        <v>0.5625</v>
      </c>
      <c r="K510" s="28">
        <f t="shared" si="56"/>
        <v>0.50249999999999995</v>
      </c>
      <c r="L510" s="28">
        <f t="shared" si="57"/>
        <v>0.46499999999999997</v>
      </c>
      <c r="M510" s="28">
        <f t="shared" si="58"/>
        <v>0.41249999999999998</v>
      </c>
      <c r="N510" s="29">
        <f t="shared" si="59"/>
        <v>0.375</v>
      </c>
    </row>
    <row r="511" spans="1:14" s="10" customFormat="1" x14ac:dyDescent="0.3">
      <c r="A511" s="25" t="s">
        <v>230</v>
      </c>
      <c r="B511" s="26" t="s">
        <v>354</v>
      </c>
      <c r="C511" s="26" t="s">
        <v>354</v>
      </c>
      <c r="D511" s="26" t="s">
        <v>359</v>
      </c>
      <c r="E511" s="26" t="s">
        <v>388</v>
      </c>
      <c r="F511" s="26" t="s">
        <v>763</v>
      </c>
      <c r="G511" s="26" t="s">
        <v>348</v>
      </c>
      <c r="H511" s="27">
        <v>0.75</v>
      </c>
      <c r="I511" s="28">
        <f t="shared" si="54"/>
        <v>0.63749999999999996</v>
      </c>
      <c r="J511" s="28">
        <f t="shared" si="55"/>
        <v>0.5625</v>
      </c>
      <c r="K511" s="28">
        <f t="shared" si="56"/>
        <v>0.50249999999999995</v>
      </c>
      <c r="L511" s="28">
        <f t="shared" si="57"/>
        <v>0.46499999999999997</v>
      </c>
      <c r="M511" s="28">
        <f t="shared" si="58"/>
        <v>0.41249999999999998</v>
      </c>
      <c r="N511" s="29">
        <f t="shared" si="59"/>
        <v>0.375</v>
      </c>
    </row>
    <row r="512" spans="1:14" s="10" customFormat="1" x14ac:dyDescent="0.3">
      <c r="A512" s="30" t="s">
        <v>903</v>
      </c>
      <c r="B512" s="26" t="s">
        <v>354</v>
      </c>
      <c r="C512" s="26" t="s">
        <v>354</v>
      </c>
      <c r="D512" s="26" t="s">
        <v>359</v>
      </c>
      <c r="E512" s="30" t="s">
        <v>352</v>
      </c>
      <c r="F512" s="30"/>
      <c r="G512" s="30" t="s">
        <v>348</v>
      </c>
      <c r="H512" s="27">
        <v>0.75</v>
      </c>
      <c r="I512" s="28">
        <f t="shared" si="54"/>
        <v>0.63749999999999996</v>
      </c>
      <c r="J512" s="28">
        <f t="shared" si="55"/>
        <v>0.5625</v>
      </c>
      <c r="K512" s="28">
        <f t="shared" si="56"/>
        <v>0.50249999999999995</v>
      </c>
      <c r="L512" s="28">
        <f t="shared" si="57"/>
        <v>0.46499999999999997</v>
      </c>
      <c r="M512" s="28">
        <f t="shared" si="58"/>
        <v>0.41249999999999998</v>
      </c>
      <c r="N512" s="29">
        <f t="shared" si="59"/>
        <v>0.375</v>
      </c>
    </row>
    <row r="513" spans="1:14" s="10" customFormat="1" x14ac:dyDescent="0.3">
      <c r="A513" s="30" t="s">
        <v>872</v>
      </c>
      <c r="B513" s="26" t="s">
        <v>354</v>
      </c>
      <c r="C513" s="26" t="s">
        <v>354</v>
      </c>
      <c r="D513" s="26" t="s">
        <v>359</v>
      </c>
      <c r="E513" s="30" t="s">
        <v>720</v>
      </c>
      <c r="F513" s="30"/>
      <c r="G513" s="30" t="s">
        <v>348</v>
      </c>
      <c r="H513" s="27">
        <v>0.75</v>
      </c>
      <c r="I513" s="28">
        <f t="shared" si="54"/>
        <v>0.63749999999999996</v>
      </c>
      <c r="J513" s="28">
        <f t="shared" si="55"/>
        <v>0.5625</v>
      </c>
      <c r="K513" s="28">
        <f t="shared" si="56"/>
        <v>0.50249999999999995</v>
      </c>
      <c r="L513" s="28">
        <f t="shared" si="57"/>
        <v>0.46499999999999997</v>
      </c>
      <c r="M513" s="28">
        <f t="shared" si="58"/>
        <v>0.41249999999999998</v>
      </c>
      <c r="N513" s="29">
        <f t="shared" si="59"/>
        <v>0.375</v>
      </c>
    </row>
    <row r="514" spans="1:14" s="10" customFormat="1" x14ac:dyDescent="0.3">
      <c r="A514" s="25" t="s">
        <v>597</v>
      </c>
      <c r="B514" s="26" t="s">
        <v>354</v>
      </c>
      <c r="C514" s="26" t="s">
        <v>354</v>
      </c>
      <c r="D514" s="26" t="s">
        <v>359</v>
      </c>
      <c r="E514" s="26" t="s">
        <v>434</v>
      </c>
      <c r="F514" s="26" t="s">
        <v>751</v>
      </c>
      <c r="G514" s="26" t="s">
        <v>348</v>
      </c>
      <c r="H514" s="27">
        <v>1.1100000000000001</v>
      </c>
      <c r="I514" s="28">
        <f t="shared" si="54"/>
        <v>0.94350000000000012</v>
      </c>
      <c r="J514" s="28">
        <f t="shared" si="55"/>
        <v>0.83250000000000002</v>
      </c>
      <c r="K514" s="28">
        <f t="shared" si="56"/>
        <v>0.74370000000000003</v>
      </c>
      <c r="L514" s="28">
        <f t="shared" si="57"/>
        <v>0.68820000000000003</v>
      </c>
      <c r="M514" s="28">
        <f t="shared" si="58"/>
        <v>0.61050000000000004</v>
      </c>
      <c r="N514" s="29">
        <f t="shared" si="59"/>
        <v>0.55500000000000005</v>
      </c>
    </row>
    <row r="515" spans="1:14" s="10" customFormat="1" x14ac:dyDescent="0.3">
      <c r="A515" s="30" t="s">
        <v>904</v>
      </c>
      <c r="B515" s="26" t="s">
        <v>354</v>
      </c>
      <c r="C515" s="26" t="s">
        <v>354</v>
      </c>
      <c r="D515" s="26" t="s">
        <v>359</v>
      </c>
      <c r="E515" s="30" t="s">
        <v>841</v>
      </c>
      <c r="F515" s="30"/>
      <c r="G515" s="30" t="s">
        <v>348</v>
      </c>
      <c r="H515" s="27">
        <v>1.77</v>
      </c>
      <c r="I515" s="28">
        <f t="shared" si="54"/>
        <v>1.5044999999999999</v>
      </c>
      <c r="J515" s="28">
        <f t="shared" si="55"/>
        <v>1.3275000000000001</v>
      </c>
      <c r="K515" s="28">
        <f t="shared" si="56"/>
        <v>1.1859</v>
      </c>
      <c r="L515" s="28">
        <f t="shared" si="57"/>
        <v>1.0973999999999999</v>
      </c>
      <c r="M515" s="28">
        <f t="shared" si="58"/>
        <v>0.97350000000000003</v>
      </c>
      <c r="N515" s="29">
        <f t="shared" si="59"/>
        <v>0.88500000000000001</v>
      </c>
    </row>
    <row r="516" spans="1:14" s="10" customFormat="1" x14ac:dyDescent="0.3">
      <c r="A516" s="25" t="s">
        <v>231</v>
      </c>
      <c r="B516" s="26" t="s">
        <v>354</v>
      </c>
      <c r="C516" s="26" t="s">
        <v>354</v>
      </c>
      <c r="D516" s="26" t="s">
        <v>359</v>
      </c>
      <c r="E516" s="26" t="s">
        <v>376</v>
      </c>
      <c r="F516" s="26" t="s">
        <v>758</v>
      </c>
      <c r="G516" s="26" t="s">
        <v>348</v>
      </c>
      <c r="H516" s="27">
        <v>1.77</v>
      </c>
      <c r="I516" s="28">
        <f t="shared" si="54"/>
        <v>1.5044999999999999</v>
      </c>
      <c r="J516" s="28">
        <f t="shared" si="55"/>
        <v>1.3275000000000001</v>
      </c>
      <c r="K516" s="28">
        <f t="shared" si="56"/>
        <v>1.1859</v>
      </c>
      <c r="L516" s="28">
        <f t="shared" si="57"/>
        <v>1.0973999999999999</v>
      </c>
      <c r="M516" s="28">
        <f t="shared" si="58"/>
        <v>0.97350000000000003</v>
      </c>
      <c r="N516" s="29">
        <f t="shared" si="59"/>
        <v>0.88500000000000001</v>
      </c>
    </row>
    <row r="517" spans="1:14" s="10" customFormat="1" x14ac:dyDescent="0.3">
      <c r="A517" s="25" t="s">
        <v>244</v>
      </c>
      <c r="B517" s="26" t="s">
        <v>426</v>
      </c>
      <c r="C517" s="26" t="s">
        <v>354</v>
      </c>
      <c r="D517" s="26" t="s">
        <v>359</v>
      </c>
      <c r="E517" s="26" t="s">
        <v>347</v>
      </c>
      <c r="F517" s="26" t="s">
        <v>763</v>
      </c>
      <c r="G517" s="26" t="s">
        <v>361</v>
      </c>
      <c r="H517" s="27">
        <v>1.65</v>
      </c>
      <c r="I517" s="28">
        <f t="shared" ref="I517:I581" si="66">H517-(H517*0.15)</f>
        <v>1.4024999999999999</v>
      </c>
      <c r="J517" s="28">
        <f t="shared" ref="J517:J581" si="67">H517-(H517*0.25)</f>
        <v>1.2374999999999998</v>
      </c>
      <c r="K517" s="28">
        <f t="shared" ref="K517:K581" si="68">H517-(H517*0.33)</f>
        <v>1.1054999999999999</v>
      </c>
      <c r="L517" s="28">
        <f t="shared" ref="L517:L581" si="69">H517-(H517*0.38)</f>
        <v>1.0229999999999999</v>
      </c>
      <c r="M517" s="28">
        <f t="shared" ref="M517:M581" si="70">H517-(H517*0.45)</f>
        <v>0.90749999999999997</v>
      </c>
      <c r="N517" s="29">
        <f t="shared" ref="N517:N581" si="71">H517-(H517*0.5)</f>
        <v>0.82499999999999996</v>
      </c>
    </row>
    <row r="518" spans="1:14" s="10" customFormat="1" x14ac:dyDescent="0.3">
      <c r="A518" s="25" t="s">
        <v>245</v>
      </c>
      <c r="B518" s="26" t="s">
        <v>426</v>
      </c>
      <c r="C518" s="26" t="s">
        <v>354</v>
      </c>
      <c r="D518" s="26" t="s">
        <v>359</v>
      </c>
      <c r="E518" s="26" t="s">
        <v>378</v>
      </c>
      <c r="F518" s="26" t="s">
        <v>762</v>
      </c>
      <c r="G518" s="26" t="s">
        <v>361</v>
      </c>
      <c r="H518" s="27">
        <v>1.65</v>
      </c>
      <c r="I518" s="28">
        <f t="shared" si="66"/>
        <v>1.4024999999999999</v>
      </c>
      <c r="J518" s="28">
        <f t="shared" si="67"/>
        <v>1.2374999999999998</v>
      </c>
      <c r="K518" s="28">
        <f t="shared" si="68"/>
        <v>1.1054999999999999</v>
      </c>
      <c r="L518" s="28">
        <f t="shared" si="69"/>
        <v>1.0229999999999999</v>
      </c>
      <c r="M518" s="28">
        <f t="shared" si="70"/>
        <v>0.90749999999999997</v>
      </c>
      <c r="N518" s="29">
        <f t="shared" si="71"/>
        <v>0.82499999999999996</v>
      </c>
    </row>
    <row r="519" spans="1:14" s="10" customFormat="1" x14ac:dyDescent="0.3">
      <c r="A519" s="25" t="s">
        <v>247</v>
      </c>
      <c r="B519" s="26" t="s">
        <v>426</v>
      </c>
      <c r="C519" s="26" t="s">
        <v>354</v>
      </c>
      <c r="D519" s="26" t="s">
        <v>359</v>
      </c>
      <c r="E519" s="26" t="s">
        <v>380</v>
      </c>
      <c r="F519" s="26" t="s">
        <v>764</v>
      </c>
      <c r="G519" s="26" t="s">
        <v>361</v>
      </c>
      <c r="H519" s="27">
        <v>1.65</v>
      </c>
      <c r="I519" s="28">
        <f t="shared" si="66"/>
        <v>1.4024999999999999</v>
      </c>
      <c r="J519" s="28">
        <f t="shared" si="67"/>
        <v>1.2374999999999998</v>
      </c>
      <c r="K519" s="28">
        <f t="shared" si="68"/>
        <v>1.1054999999999999</v>
      </c>
      <c r="L519" s="28">
        <f t="shared" si="69"/>
        <v>1.0229999999999999</v>
      </c>
      <c r="M519" s="28">
        <f t="shared" si="70"/>
        <v>0.90749999999999997</v>
      </c>
      <c r="N519" s="29">
        <f t="shared" si="71"/>
        <v>0.82499999999999996</v>
      </c>
    </row>
    <row r="520" spans="1:14" s="10" customFormat="1" x14ac:dyDescent="0.3">
      <c r="A520" s="25" t="s">
        <v>249</v>
      </c>
      <c r="B520" s="26" t="s">
        <v>426</v>
      </c>
      <c r="C520" s="26" t="s">
        <v>354</v>
      </c>
      <c r="D520" s="26" t="s">
        <v>359</v>
      </c>
      <c r="E520" s="26" t="s">
        <v>360</v>
      </c>
      <c r="F520" s="26" t="s">
        <v>751</v>
      </c>
      <c r="G520" s="26" t="s">
        <v>361</v>
      </c>
      <c r="H520" s="27">
        <v>1.65</v>
      </c>
      <c r="I520" s="28">
        <f t="shared" si="66"/>
        <v>1.4024999999999999</v>
      </c>
      <c r="J520" s="28">
        <f t="shared" si="67"/>
        <v>1.2374999999999998</v>
      </c>
      <c r="K520" s="28">
        <f t="shared" si="68"/>
        <v>1.1054999999999999</v>
      </c>
      <c r="L520" s="28">
        <f t="shared" si="69"/>
        <v>1.0229999999999999</v>
      </c>
      <c r="M520" s="28">
        <f t="shared" si="70"/>
        <v>0.90749999999999997</v>
      </c>
      <c r="N520" s="29">
        <f t="shared" si="71"/>
        <v>0.82499999999999996</v>
      </c>
    </row>
    <row r="521" spans="1:14" s="10" customFormat="1" x14ac:dyDescent="0.3">
      <c r="A521" s="25" t="s">
        <v>250</v>
      </c>
      <c r="B521" s="26" t="s">
        <v>426</v>
      </c>
      <c r="C521" s="26" t="s">
        <v>354</v>
      </c>
      <c r="D521" s="26" t="s">
        <v>359</v>
      </c>
      <c r="E521" s="26" t="s">
        <v>362</v>
      </c>
      <c r="F521" s="26" t="s">
        <v>755</v>
      </c>
      <c r="G521" s="26" t="s">
        <v>361</v>
      </c>
      <c r="H521" s="27">
        <v>1.65</v>
      </c>
      <c r="I521" s="28">
        <f t="shared" si="66"/>
        <v>1.4024999999999999</v>
      </c>
      <c r="J521" s="28">
        <f t="shared" si="67"/>
        <v>1.2374999999999998</v>
      </c>
      <c r="K521" s="28">
        <f t="shared" si="68"/>
        <v>1.1054999999999999</v>
      </c>
      <c r="L521" s="28">
        <f t="shared" si="69"/>
        <v>1.0229999999999999</v>
      </c>
      <c r="M521" s="28">
        <f t="shared" si="70"/>
        <v>0.90749999999999997</v>
      </c>
      <c r="N521" s="29">
        <f t="shared" si="71"/>
        <v>0.82499999999999996</v>
      </c>
    </row>
    <row r="522" spans="1:14" s="10" customFormat="1" x14ac:dyDescent="0.3">
      <c r="A522" s="25" t="s">
        <v>251</v>
      </c>
      <c r="B522" s="26" t="s">
        <v>426</v>
      </c>
      <c r="C522" s="26" t="s">
        <v>354</v>
      </c>
      <c r="D522" s="26" t="s">
        <v>359</v>
      </c>
      <c r="E522" s="26" t="s">
        <v>363</v>
      </c>
      <c r="F522" s="33" t="s">
        <v>762</v>
      </c>
      <c r="G522" s="26" t="s">
        <v>361</v>
      </c>
      <c r="H522" s="27">
        <v>1.65</v>
      </c>
      <c r="I522" s="28">
        <f t="shared" si="66"/>
        <v>1.4024999999999999</v>
      </c>
      <c r="J522" s="28">
        <f t="shared" si="67"/>
        <v>1.2374999999999998</v>
      </c>
      <c r="K522" s="28">
        <f t="shared" si="68"/>
        <v>1.1054999999999999</v>
      </c>
      <c r="L522" s="28">
        <f t="shared" si="69"/>
        <v>1.0229999999999999</v>
      </c>
      <c r="M522" s="28">
        <f t="shared" si="70"/>
        <v>0.90749999999999997</v>
      </c>
      <c r="N522" s="29">
        <f t="shared" si="71"/>
        <v>0.82499999999999996</v>
      </c>
    </row>
    <row r="523" spans="1:14" s="10" customFormat="1" x14ac:dyDescent="0.3">
      <c r="A523" s="25" t="s">
        <v>252</v>
      </c>
      <c r="B523" s="26" t="s">
        <v>426</v>
      </c>
      <c r="C523" s="26" t="s">
        <v>354</v>
      </c>
      <c r="D523" s="26" t="s">
        <v>359</v>
      </c>
      <c r="E523" s="26" t="s">
        <v>364</v>
      </c>
      <c r="F523" s="26" t="s">
        <v>752</v>
      </c>
      <c r="G523" s="26" t="s">
        <v>361</v>
      </c>
      <c r="H523" s="27">
        <v>1.65</v>
      </c>
      <c r="I523" s="28">
        <f t="shared" si="66"/>
        <v>1.4024999999999999</v>
      </c>
      <c r="J523" s="28">
        <f t="shared" si="67"/>
        <v>1.2374999999999998</v>
      </c>
      <c r="K523" s="28">
        <f t="shared" si="68"/>
        <v>1.1054999999999999</v>
      </c>
      <c r="L523" s="28">
        <f t="shared" si="69"/>
        <v>1.0229999999999999</v>
      </c>
      <c r="M523" s="28">
        <f t="shared" si="70"/>
        <v>0.90749999999999997</v>
      </c>
      <c r="N523" s="29">
        <f t="shared" si="71"/>
        <v>0.82499999999999996</v>
      </c>
    </row>
    <row r="524" spans="1:14" s="10" customFormat="1" x14ac:dyDescent="0.3">
      <c r="A524" s="25" t="s">
        <v>253</v>
      </c>
      <c r="B524" s="26" t="s">
        <v>426</v>
      </c>
      <c r="C524" s="26" t="s">
        <v>354</v>
      </c>
      <c r="D524" s="26" t="s">
        <v>359</v>
      </c>
      <c r="E524" s="26" t="s">
        <v>367</v>
      </c>
      <c r="F524" s="26" t="s">
        <v>754</v>
      </c>
      <c r="G524" s="26" t="s">
        <v>361</v>
      </c>
      <c r="H524" s="27">
        <v>1.65</v>
      </c>
      <c r="I524" s="28">
        <f t="shared" si="66"/>
        <v>1.4024999999999999</v>
      </c>
      <c r="J524" s="28">
        <f t="shared" si="67"/>
        <v>1.2374999999999998</v>
      </c>
      <c r="K524" s="28">
        <f t="shared" si="68"/>
        <v>1.1054999999999999</v>
      </c>
      <c r="L524" s="28">
        <f t="shared" si="69"/>
        <v>1.0229999999999999</v>
      </c>
      <c r="M524" s="28">
        <f t="shared" si="70"/>
        <v>0.90749999999999997</v>
      </c>
      <c r="N524" s="29">
        <f t="shared" si="71"/>
        <v>0.82499999999999996</v>
      </c>
    </row>
    <row r="525" spans="1:14" s="10" customFormat="1" x14ac:dyDescent="0.3">
      <c r="A525" s="25" t="s">
        <v>254</v>
      </c>
      <c r="B525" s="26" t="s">
        <v>426</v>
      </c>
      <c r="C525" s="26" t="s">
        <v>354</v>
      </c>
      <c r="D525" s="26" t="s">
        <v>359</v>
      </c>
      <c r="E525" s="26" t="s">
        <v>368</v>
      </c>
      <c r="F525" s="26" t="s">
        <v>762</v>
      </c>
      <c r="G525" s="26" t="s">
        <v>361</v>
      </c>
      <c r="H525" s="27">
        <v>1.65</v>
      </c>
      <c r="I525" s="28">
        <f t="shared" si="66"/>
        <v>1.4024999999999999</v>
      </c>
      <c r="J525" s="28">
        <f t="shared" si="67"/>
        <v>1.2374999999999998</v>
      </c>
      <c r="K525" s="28">
        <f t="shared" si="68"/>
        <v>1.1054999999999999</v>
      </c>
      <c r="L525" s="28">
        <f t="shared" si="69"/>
        <v>1.0229999999999999</v>
      </c>
      <c r="M525" s="28">
        <f t="shared" si="70"/>
        <v>0.90749999999999997</v>
      </c>
      <c r="N525" s="29">
        <f t="shared" si="71"/>
        <v>0.82499999999999996</v>
      </c>
    </row>
    <row r="526" spans="1:14" s="10" customFormat="1" x14ac:dyDescent="0.3">
      <c r="A526" s="25" t="s">
        <v>255</v>
      </c>
      <c r="B526" s="26" t="s">
        <v>426</v>
      </c>
      <c r="C526" s="26" t="s">
        <v>354</v>
      </c>
      <c r="D526" s="26" t="s">
        <v>359</v>
      </c>
      <c r="E526" s="26" t="s">
        <v>382</v>
      </c>
      <c r="F526" s="26" t="s">
        <v>762</v>
      </c>
      <c r="G526" s="26" t="s">
        <v>361</v>
      </c>
      <c r="H526" s="27">
        <v>1.65</v>
      </c>
      <c r="I526" s="28">
        <f t="shared" si="66"/>
        <v>1.4024999999999999</v>
      </c>
      <c r="J526" s="28">
        <f t="shared" si="67"/>
        <v>1.2374999999999998</v>
      </c>
      <c r="K526" s="28">
        <f t="shared" si="68"/>
        <v>1.1054999999999999</v>
      </c>
      <c r="L526" s="28">
        <f t="shared" si="69"/>
        <v>1.0229999999999999</v>
      </c>
      <c r="M526" s="28">
        <f t="shared" si="70"/>
        <v>0.90749999999999997</v>
      </c>
      <c r="N526" s="29">
        <f t="shared" si="71"/>
        <v>0.82499999999999996</v>
      </c>
    </row>
    <row r="527" spans="1:14" s="10" customFormat="1" x14ac:dyDescent="0.3">
      <c r="A527" s="25" t="s">
        <v>256</v>
      </c>
      <c r="B527" s="26" t="s">
        <v>426</v>
      </c>
      <c r="C527" s="26" t="s">
        <v>354</v>
      </c>
      <c r="D527" s="26" t="s">
        <v>359</v>
      </c>
      <c r="E527" s="26" t="s">
        <v>383</v>
      </c>
      <c r="F527" s="26" t="s">
        <v>765</v>
      </c>
      <c r="G527" s="26" t="s">
        <v>361</v>
      </c>
      <c r="H527" s="27">
        <v>1.65</v>
      </c>
      <c r="I527" s="28">
        <f t="shared" si="66"/>
        <v>1.4024999999999999</v>
      </c>
      <c r="J527" s="28">
        <f t="shared" si="67"/>
        <v>1.2374999999999998</v>
      </c>
      <c r="K527" s="28">
        <f t="shared" si="68"/>
        <v>1.1054999999999999</v>
      </c>
      <c r="L527" s="28">
        <f t="shared" si="69"/>
        <v>1.0229999999999999</v>
      </c>
      <c r="M527" s="28">
        <f t="shared" si="70"/>
        <v>0.90749999999999997</v>
      </c>
      <c r="N527" s="29">
        <f t="shared" si="71"/>
        <v>0.82499999999999996</v>
      </c>
    </row>
    <row r="528" spans="1:14" s="10" customFormat="1" x14ac:dyDescent="0.3">
      <c r="A528" s="25" t="s">
        <v>257</v>
      </c>
      <c r="B528" s="26" t="s">
        <v>426</v>
      </c>
      <c r="C528" s="26" t="s">
        <v>354</v>
      </c>
      <c r="D528" s="26" t="s">
        <v>359</v>
      </c>
      <c r="E528" s="26" t="s">
        <v>408</v>
      </c>
      <c r="F528" s="26" t="s">
        <v>763</v>
      </c>
      <c r="G528" s="26" t="s">
        <v>361</v>
      </c>
      <c r="H528" s="27">
        <v>1.65</v>
      </c>
      <c r="I528" s="28">
        <f t="shared" si="66"/>
        <v>1.4024999999999999</v>
      </c>
      <c r="J528" s="28">
        <f t="shared" si="67"/>
        <v>1.2374999999999998</v>
      </c>
      <c r="K528" s="28">
        <f t="shared" si="68"/>
        <v>1.1054999999999999</v>
      </c>
      <c r="L528" s="28">
        <f t="shared" si="69"/>
        <v>1.0229999999999999</v>
      </c>
      <c r="M528" s="28">
        <f t="shared" si="70"/>
        <v>0.90749999999999997</v>
      </c>
      <c r="N528" s="29">
        <f t="shared" si="71"/>
        <v>0.82499999999999996</v>
      </c>
    </row>
    <row r="529" spans="1:14" s="10" customFormat="1" x14ac:dyDescent="0.3">
      <c r="A529" s="25" t="s">
        <v>258</v>
      </c>
      <c r="B529" s="26" t="s">
        <v>426</v>
      </c>
      <c r="C529" s="26" t="s">
        <v>354</v>
      </c>
      <c r="D529" s="26" t="s">
        <v>359</v>
      </c>
      <c r="E529" s="26" t="s">
        <v>384</v>
      </c>
      <c r="F529" s="31" t="s">
        <v>763</v>
      </c>
      <c r="G529" s="26" t="s">
        <v>361</v>
      </c>
      <c r="H529" s="27">
        <v>1.65</v>
      </c>
      <c r="I529" s="28">
        <f t="shared" si="66"/>
        <v>1.4024999999999999</v>
      </c>
      <c r="J529" s="28">
        <f t="shared" si="67"/>
        <v>1.2374999999999998</v>
      </c>
      <c r="K529" s="28">
        <f t="shared" si="68"/>
        <v>1.1054999999999999</v>
      </c>
      <c r="L529" s="28">
        <f t="shared" si="69"/>
        <v>1.0229999999999999</v>
      </c>
      <c r="M529" s="28">
        <f t="shared" si="70"/>
        <v>0.90749999999999997</v>
      </c>
      <c r="N529" s="29">
        <f t="shared" si="71"/>
        <v>0.82499999999999996</v>
      </c>
    </row>
    <row r="530" spans="1:14" s="10" customFormat="1" x14ac:dyDescent="0.3">
      <c r="A530" s="25" t="s">
        <v>259</v>
      </c>
      <c r="B530" s="26" t="s">
        <v>426</v>
      </c>
      <c r="C530" s="26" t="s">
        <v>354</v>
      </c>
      <c r="D530" s="26" t="s">
        <v>359</v>
      </c>
      <c r="E530" s="26" t="s">
        <v>428</v>
      </c>
      <c r="F530" s="26" t="s">
        <v>762</v>
      </c>
      <c r="G530" s="26" t="s">
        <v>361</v>
      </c>
      <c r="H530" s="27">
        <v>1.65</v>
      </c>
      <c r="I530" s="28">
        <f t="shared" si="66"/>
        <v>1.4024999999999999</v>
      </c>
      <c r="J530" s="28">
        <f t="shared" si="67"/>
        <v>1.2374999999999998</v>
      </c>
      <c r="K530" s="28">
        <f t="shared" si="68"/>
        <v>1.1054999999999999</v>
      </c>
      <c r="L530" s="28">
        <f t="shared" si="69"/>
        <v>1.0229999999999999</v>
      </c>
      <c r="M530" s="28">
        <f t="shared" si="70"/>
        <v>0.90749999999999997</v>
      </c>
      <c r="N530" s="29">
        <f t="shared" si="71"/>
        <v>0.82499999999999996</v>
      </c>
    </row>
    <row r="531" spans="1:14" s="10" customFormat="1" x14ac:dyDescent="0.3">
      <c r="A531" s="25" t="s">
        <v>261</v>
      </c>
      <c r="B531" s="26" t="s">
        <v>426</v>
      </c>
      <c r="C531" s="26" t="s">
        <v>354</v>
      </c>
      <c r="D531" s="26" t="s">
        <v>359</v>
      </c>
      <c r="E531" s="26" t="s">
        <v>385</v>
      </c>
      <c r="F531" s="33" t="s">
        <v>763</v>
      </c>
      <c r="G531" s="26" t="s">
        <v>361</v>
      </c>
      <c r="H531" s="27">
        <v>1.65</v>
      </c>
      <c r="I531" s="28">
        <f t="shared" si="66"/>
        <v>1.4024999999999999</v>
      </c>
      <c r="J531" s="28">
        <f t="shared" si="67"/>
        <v>1.2374999999999998</v>
      </c>
      <c r="K531" s="28">
        <f t="shared" si="68"/>
        <v>1.1054999999999999</v>
      </c>
      <c r="L531" s="28">
        <f t="shared" si="69"/>
        <v>1.0229999999999999</v>
      </c>
      <c r="M531" s="28">
        <f t="shared" si="70"/>
        <v>0.90749999999999997</v>
      </c>
      <c r="N531" s="29">
        <f t="shared" si="71"/>
        <v>0.82499999999999996</v>
      </c>
    </row>
    <row r="532" spans="1:14" s="10" customFormat="1" x14ac:dyDescent="0.3">
      <c r="A532" s="31" t="s">
        <v>500</v>
      </c>
      <c r="B532" s="32" t="s">
        <v>426</v>
      </c>
      <c r="C532" s="26" t="s">
        <v>354</v>
      </c>
      <c r="D532" s="26" t="s">
        <v>359</v>
      </c>
      <c r="E532" s="31" t="s">
        <v>497</v>
      </c>
      <c r="F532" s="31" t="s">
        <v>763</v>
      </c>
      <c r="G532" s="26" t="s">
        <v>361</v>
      </c>
      <c r="H532" s="27">
        <v>1.65</v>
      </c>
      <c r="I532" s="28">
        <f t="shared" si="66"/>
        <v>1.4024999999999999</v>
      </c>
      <c r="J532" s="28">
        <f t="shared" si="67"/>
        <v>1.2374999999999998</v>
      </c>
      <c r="K532" s="28">
        <f t="shared" si="68"/>
        <v>1.1054999999999999</v>
      </c>
      <c r="L532" s="28">
        <f t="shared" si="69"/>
        <v>1.0229999999999999</v>
      </c>
      <c r="M532" s="28">
        <f t="shared" si="70"/>
        <v>0.90749999999999997</v>
      </c>
      <c r="N532" s="29">
        <f t="shared" si="71"/>
        <v>0.82499999999999996</v>
      </c>
    </row>
    <row r="533" spans="1:14" s="10" customFormat="1" x14ac:dyDescent="0.3">
      <c r="A533" s="25" t="s">
        <v>262</v>
      </c>
      <c r="B533" s="26" t="s">
        <v>426</v>
      </c>
      <c r="C533" s="26" t="s">
        <v>354</v>
      </c>
      <c r="D533" s="26" t="s">
        <v>359</v>
      </c>
      <c r="E533" s="26" t="s">
        <v>437</v>
      </c>
      <c r="F533" s="26" t="s">
        <v>764</v>
      </c>
      <c r="G533" s="26" t="s">
        <v>361</v>
      </c>
      <c r="H533" s="27">
        <v>1.65</v>
      </c>
      <c r="I533" s="28">
        <f t="shared" si="66"/>
        <v>1.4024999999999999</v>
      </c>
      <c r="J533" s="28">
        <f t="shared" si="67"/>
        <v>1.2374999999999998</v>
      </c>
      <c r="K533" s="28">
        <f t="shared" si="68"/>
        <v>1.1054999999999999</v>
      </c>
      <c r="L533" s="28">
        <f t="shared" si="69"/>
        <v>1.0229999999999999</v>
      </c>
      <c r="M533" s="28">
        <f t="shared" si="70"/>
        <v>0.90749999999999997</v>
      </c>
      <c r="N533" s="29">
        <f t="shared" si="71"/>
        <v>0.82499999999999996</v>
      </c>
    </row>
    <row r="534" spans="1:14" s="10" customFormat="1" x14ac:dyDescent="0.3">
      <c r="A534" s="25" t="s">
        <v>263</v>
      </c>
      <c r="B534" s="26" t="s">
        <v>426</v>
      </c>
      <c r="C534" s="26" t="s">
        <v>354</v>
      </c>
      <c r="D534" s="26" t="s">
        <v>359</v>
      </c>
      <c r="E534" s="26" t="s">
        <v>386</v>
      </c>
      <c r="F534" s="26" t="s">
        <v>763</v>
      </c>
      <c r="G534" s="26" t="s">
        <v>361</v>
      </c>
      <c r="H534" s="27">
        <v>1.65</v>
      </c>
      <c r="I534" s="28">
        <f t="shared" si="66"/>
        <v>1.4024999999999999</v>
      </c>
      <c r="J534" s="28">
        <f t="shared" si="67"/>
        <v>1.2374999999999998</v>
      </c>
      <c r="K534" s="28">
        <f t="shared" si="68"/>
        <v>1.1054999999999999</v>
      </c>
      <c r="L534" s="28">
        <f t="shared" si="69"/>
        <v>1.0229999999999999</v>
      </c>
      <c r="M534" s="28">
        <f t="shared" si="70"/>
        <v>0.90749999999999997</v>
      </c>
      <c r="N534" s="29">
        <f t="shared" si="71"/>
        <v>0.82499999999999996</v>
      </c>
    </row>
    <row r="535" spans="1:14" s="10" customFormat="1" x14ac:dyDescent="0.3">
      <c r="A535" s="25" t="s">
        <v>974</v>
      </c>
      <c r="B535" s="26" t="s">
        <v>426</v>
      </c>
      <c r="C535" s="26" t="s">
        <v>354</v>
      </c>
      <c r="D535" s="26" t="s">
        <v>359</v>
      </c>
      <c r="E535" s="34" t="s">
        <v>973</v>
      </c>
      <c r="F535" s="35"/>
      <c r="G535" s="31" t="s">
        <v>361</v>
      </c>
      <c r="H535" s="27">
        <v>1.65</v>
      </c>
      <c r="I535" s="28">
        <f t="shared" si="66"/>
        <v>1.4024999999999999</v>
      </c>
      <c r="J535" s="28">
        <f t="shared" si="67"/>
        <v>1.2374999999999998</v>
      </c>
      <c r="K535" s="28">
        <f t="shared" si="68"/>
        <v>1.1054999999999999</v>
      </c>
      <c r="L535" s="28">
        <f t="shared" si="69"/>
        <v>1.0229999999999999</v>
      </c>
      <c r="M535" s="28">
        <f t="shared" si="70"/>
        <v>0.90749999999999997</v>
      </c>
      <c r="N535" s="29">
        <f t="shared" si="71"/>
        <v>0.82499999999999996</v>
      </c>
    </row>
    <row r="536" spans="1:14" s="10" customFormat="1" x14ac:dyDescent="0.3">
      <c r="A536" s="25" t="s">
        <v>264</v>
      </c>
      <c r="B536" s="26" t="s">
        <v>426</v>
      </c>
      <c r="C536" s="26" t="s">
        <v>354</v>
      </c>
      <c r="D536" s="26" t="s">
        <v>359</v>
      </c>
      <c r="E536" s="26" t="s">
        <v>387</v>
      </c>
      <c r="F536" s="26" t="s">
        <v>762</v>
      </c>
      <c r="G536" s="26" t="s">
        <v>361</v>
      </c>
      <c r="H536" s="27">
        <v>1.65</v>
      </c>
      <c r="I536" s="28">
        <f t="shared" si="66"/>
        <v>1.4024999999999999</v>
      </c>
      <c r="J536" s="28">
        <f t="shared" si="67"/>
        <v>1.2374999999999998</v>
      </c>
      <c r="K536" s="28">
        <f t="shared" si="68"/>
        <v>1.1054999999999999</v>
      </c>
      <c r="L536" s="28">
        <f t="shared" si="69"/>
        <v>1.0229999999999999</v>
      </c>
      <c r="M536" s="28">
        <f t="shared" si="70"/>
        <v>0.90749999999999997</v>
      </c>
      <c r="N536" s="29">
        <f t="shared" si="71"/>
        <v>0.82499999999999996</v>
      </c>
    </row>
    <row r="537" spans="1:14" s="10" customFormat="1" x14ac:dyDescent="0.3">
      <c r="A537" s="25" t="s">
        <v>265</v>
      </c>
      <c r="B537" s="26" t="s">
        <v>426</v>
      </c>
      <c r="C537" s="26" t="s">
        <v>354</v>
      </c>
      <c r="D537" s="26" t="s">
        <v>359</v>
      </c>
      <c r="E537" s="26" t="s">
        <v>388</v>
      </c>
      <c r="F537" s="26" t="s">
        <v>763</v>
      </c>
      <c r="G537" s="26" t="s">
        <v>361</v>
      </c>
      <c r="H537" s="27">
        <v>1.65</v>
      </c>
      <c r="I537" s="28">
        <f t="shared" si="66"/>
        <v>1.4024999999999999</v>
      </c>
      <c r="J537" s="28">
        <f t="shared" si="67"/>
        <v>1.2374999999999998</v>
      </c>
      <c r="K537" s="28">
        <f t="shared" si="68"/>
        <v>1.1054999999999999</v>
      </c>
      <c r="L537" s="28">
        <f t="shared" si="69"/>
        <v>1.0229999999999999</v>
      </c>
      <c r="M537" s="28">
        <f t="shared" si="70"/>
        <v>0.90749999999999997</v>
      </c>
      <c r="N537" s="29">
        <f t="shared" si="71"/>
        <v>0.82499999999999996</v>
      </c>
    </row>
    <row r="538" spans="1:14" s="10" customFormat="1" x14ac:dyDescent="0.3">
      <c r="A538" s="25" t="s">
        <v>266</v>
      </c>
      <c r="B538" s="26" t="s">
        <v>426</v>
      </c>
      <c r="C538" s="26" t="s">
        <v>354</v>
      </c>
      <c r="D538" s="26" t="s">
        <v>359</v>
      </c>
      <c r="E538" s="26" t="s">
        <v>409</v>
      </c>
      <c r="F538" s="26" t="s">
        <v>763</v>
      </c>
      <c r="G538" s="26" t="s">
        <v>361</v>
      </c>
      <c r="H538" s="27">
        <v>1.65</v>
      </c>
      <c r="I538" s="28">
        <f t="shared" si="66"/>
        <v>1.4024999999999999</v>
      </c>
      <c r="J538" s="28">
        <f t="shared" si="67"/>
        <v>1.2374999999999998</v>
      </c>
      <c r="K538" s="28">
        <f t="shared" si="68"/>
        <v>1.1054999999999999</v>
      </c>
      <c r="L538" s="28">
        <f t="shared" si="69"/>
        <v>1.0229999999999999</v>
      </c>
      <c r="M538" s="28">
        <f t="shared" si="70"/>
        <v>0.90749999999999997</v>
      </c>
      <c r="N538" s="29">
        <f t="shared" si="71"/>
        <v>0.82499999999999996</v>
      </c>
    </row>
    <row r="539" spans="1:14" s="10" customFormat="1" x14ac:dyDescent="0.3">
      <c r="A539" s="25" t="s">
        <v>267</v>
      </c>
      <c r="B539" s="26" t="s">
        <v>426</v>
      </c>
      <c r="C539" s="26" t="s">
        <v>354</v>
      </c>
      <c r="D539" s="26" t="s">
        <v>359</v>
      </c>
      <c r="E539" s="26" t="s">
        <v>389</v>
      </c>
      <c r="F539" s="26" t="s">
        <v>763</v>
      </c>
      <c r="G539" s="26" t="s">
        <v>361</v>
      </c>
      <c r="H539" s="27">
        <v>1.65</v>
      </c>
      <c r="I539" s="28">
        <f t="shared" si="66"/>
        <v>1.4024999999999999</v>
      </c>
      <c r="J539" s="28">
        <f t="shared" si="67"/>
        <v>1.2374999999999998</v>
      </c>
      <c r="K539" s="28">
        <f t="shared" si="68"/>
        <v>1.1054999999999999</v>
      </c>
      <c r="L539" s="28">
        <f t="shared" si="69"/>
        <v>1.0229999999999999</v>
      </c>
      <c r="M539" s="28">
        <f t="shared" si="70"/>
        <v>0.90749999999999997</v>
      </c>
      <c r="N539" s="29">
        <f t="shared" si="71"/>
        <v>0.82499999999999996</v>
      </c>
    </row>
    <row r="540" spans="1:14" s="10" customFormat="1" x14ac:dyDescent="0.3">
      <c r="A540" s="25" t="s">
        <v>269</v>
      </c>
      <c r="B540" s="26" t="s">
        <v>426</v>
      </c>
      <c r="C540" s="26" t="s">
        <v>354</v>
      </c>
      <c r="D540" s="26" t="s">
        <v>359</v>
      </c>
      <c r="E540" s="26" t="s">
        <v>372</v>
      </c>
      <c r="F540" s="26" t="s">
        <v>763</v>
      </c>
      <c r="G540" s="26" t="s">
        <v>361</v>
      </c>
      <c r="H540" s="27">
        <v>1.65</v>
      </c>
      <c r="I540" s="28">
        <f t="shared" si="66"/>
        <v>1.4024999999999999</v>
      </c>
      <c r="J540" s="28">
        <f t="shared" si="67"/>
        <v>1.2374999999999998</v>
      </c>
      <c r="K540" s="28">
        <f t="shared" si="68"/>
        <v>1.1054999999999999</v>
      </c>
      <c r="L540" s="28">
        <f t="shared" si="69"/>
        <v>1.0229999999999999</v>
      </c>
      <c r="M540" s="28">
        <f t="shared" si="70"/>
        <v>0.90749999999999997</v>
      </c>
      <c r="N540" s="29">
        <f t="shared" si="71"/>
        <v>0.82499999999999996</v>
      </c>
    </row>
    <row r="541" spans="1:14" s="10" customFormat="1" x14ac:dyDescent="0.3">
      <c r="A541" s="25" t="s">
        <v>270</v>
      </c>
      <c r="B541" s="26" t="s">
        <v>426</v>
      </c>
      <c r="C541" s="26" t="s">
        <v>354</v>
      </c>
      <c r="D541" s="26" t="s">
        <v>359</v>
      </c>
      <c r="E541" s="26" t="s">
        <v>391</v>
      </c>
      <c r="F541" s="33" t="s">
        <v>758</v>
      </c>
      <c r="G541" s="26" t="s">
        <v>361</v>
      </c>
      <c r="H541" s="27">
        <v>1.65</v>
      </c>
      <c r="I541" s="28">
        <f t="shared" si="66"/>
        <v>1.4024999999999999</v>
      </c>
      <c r="J541" s="28">
        <f t="shared" si="67"/>
        <v>1.2374999999999998</v>
      </c>
      <c r="K541" s="28">
        <f t="shared" si="68"/>
        <v>1.1054999999999999</v>
      </c>
      <c r="L541" s="28">
        <f t="shared" si="69"/>
        <v>1.0229999999999999</v>
      </c>
      <c r="M541" s="28">
        <f t="shared" si="70"/>
        <v>0.90749999999999997</v>
      </c>
      <c r="N541" s="29">
        <f t="shared" si="71"/>
        <v>0.82499999999999996</v>
      </c>
    </row>
    <row r="542" spans="1:14" s="10" customFormat="1" x14ac:dyDescent="0.3">
      <c r="A542" s="25" t="s">
        <v>271</v>
      </c>
      <c r="B542" s="26" t="s">
        <v>426</v>
      </c>
      <c r="C542" s="26" t="s">
        <v>354</v>
      </c>
      <c r="D542" s="26" t="s">
        <v>359</v>
      </c>
      <c r="E542" s="26" t="s">
        <v>392</v>
      </c>
      <c r="F542" s="26" t="s">
        <v>762</v>
      </c>
      <c r="G542" s="26" t="s">
        <v>361</v>
      </c>
      <c r="H542" s="27">
        <v>1.65</v>
      </c>
      <c r="I542" s="28">
        <f t="shared" si="66"/>
        <v>1.4024999999999999</v>
      </c>
      <c r="J542" s="28">
        <f t="shared" si="67"/>
        <v>1.2374999999999998</v>
      </c>
      <c r="K542" s="28">
        <f t="shared" si="68"/>
        <v>1.1054999999999999</v>
      </c>
      <c r="L542" s="28">
        <f t="shared" si="69"/>
        <v>1.0229999999999999</v>
      </c>
      <c r="M542" s="28">
        <f t="shared" si="70"/>
        <v>0.90749999999999997</v>
      </c>
      <c r="N542" s="29">
        <f t="shared" si="71"/>
        <v>0.82499999999999996</v>
      </c>
    </row>
    <row r="543" spans="1:14" s="10" customFormat="1" x14ac:dyDescent="0.3">
      <c r="A543" s="30" t="s">
        <v>905</v>
      </c>
      <c r="B543" s="32" t="s">
        <v>426</v>
      </c>
      <c r="C543" s="26" t="s">
        <v>354</v>
      </c>
      <c r="D543" s="26" t="s">
        <v>359</v>
      </c>
      <c r="E543" s="30" t="s">
        <v>352</v>
      </c>
      <c r="F543" s="30"/>
      <c r="G543" s="30" t="s">
        <v>361</v>
      </c>
      <c r="H543" s="27">
        <v>1.65</v>
      </c>
      <c r="I543" s="28">
        <f t="shared" si="66"/>
        <v>1.4024999999999999</v>
      </c>
      <c r="J543" s="28">
        <f t="shared" si="67"/>
        <v>1.2374999999999998</v>
      </c>
      <c r="K543" s="28">
        <f t="shared" si="68"/>
        <v>1.1054999999999999</v>
      </c>
      <c r="L543" s="28">
        <f t="shared" si="69"/>
        <v>1.0229999999999999</v>
      </c>
      <c r="M543" s="28">
        <f t="shared" si="70"/>
        <v>0.90749999999999997</v>
      </c>
      <c r="N543" s="29">
        <f t="shared" si="71"/>
        <v>0.82499999999999996</v>
      </c>
    </row>
    <row r="544" spans="1:14" s="10" customFormat="1" x14ac:dyDescent="0.3">
      <c r="A544" s="25" t="s">
        <v>272</v>
      </c>
      <c r="B544" s="26" t="s">
        <v>426</v>
      </c>
      <c r="C544" s="26" t="s">
        <v>354</v>
      </c>
      <c r="D544" s="26" t="s">
        <v>359</v>
      </c>
      <c r="E544" s="26" t="s">
        <v>373</v>
      </c>
      <c r="F544" s="26" t="s">
        <v>762</v>
      </c>
      <c r="G544" s="26" t="s">
        <v>361</v>
      </c>
      <c r="H544" s="27">
        <v>1.65</v>
      </c>
      <c r="I544" s="28">
        <f t="shared" si="66"/>
        <v>1.4024999999999999</v>
      </c>
      <c r="J544" s="28">
        <f t="shared" si="67"/>
        <v>1.2374999999999998</v>
      </c>
      <c r="K544" s="28">
        <f t="shared" si="68"/>
        <v>1.1054999999999999</v>
      </c>
      <c r="L544" s="28">
        <f t="shared" si="69"/>
        <v>1.0229999999999999</v>
      </c>
      <c r="M544" s="28">
        <f t="shared" si="70"/>
        <v>0.90749999999999997</v>
      </c>
      <c r="N544" s="29">
        <f t="shared" si="71"/>
        <v>0.82499999999999996</v>
      </c>
    </row>
    <row r="545" spans="1:14" s="65" customFormat="1" x14ac:dyDescent="0.3">
      <c r="A545" s="66" t="s">
        <v>1075</v>
      </c>
      <c r="B545" s="5" t="s">
        <v>426</v>
      </c>
      <c r="C545" s="5" t="s">
        <v>354</v>
      </c>
      <c r="D545" s="5" t="s">
        <v>359</v>
      </c>
      <c r="E545" s="5" t="s">
        <v>1042</v>
      </c>
      <c r="F545" s="5" t="s">
        <v>760</v>
      </c>
      <c r="G545" s="5" t="s">
        <v>361</v>
      </c>
      <c r="H545" s="67">
        <v>1.66</v>
      </c>
      <c r="I545" s="63">
        <f t="shared" si="66"/>
        <v>1.411</v>
      </c>
      <c r="J545" s="63">
        <f t="shared" si="67"/>
        <v>1.2449999999999999</v>
      </c>
      <c r="K545" s="63">
        <f t="shared" si="68"/>
        <v>1.1122000000000001</v>
      </c>
      <c r="L545" s="63">
        <f t="shared" si="69"/>
        <v>1.0291999999999999</v>
      </c>
      <c r="M545" s="63">
        <f t="shared" si="70"/>
        <v>0.91299999999999992</v>
      </c>
      <c r="N545" s="64">
        <f t="shared" si="71"/>
        <v>0.83</v>
      </c>
    </row>
    <row r="546" spans="1:14" s="10" customFormat="1" x14ac:dyDescent="0.3">
      <c r="A546" s="25" t="s">
        <v>273</v>
      </c>
      <c r="B546" s="26" t="s">
        <v>426</v>
      </c>
      <c r="C546" s="26" t="s">
        <v>354</v>
      </c>
      <c r="D546" s="26" t="s">
        <v>359</v>
      </c>
      <c r="E546" s="26" t="s">
        <v>393</v>
      </c>
      <c r="F546" s="26" t="s">
        <v>751</v>
      </c>
      <c r="G546" s="26" t="s">
        <v>361</v>
      </c>
      <c r="H546" s="27">
        <v>2.0199999999999996</v>
      </c>
      <c r="I546" s="28">
        <f t="shared" si="66"/>
        <v>1.7169999999999996</v>
      </c>
      <c r="J546" s="28">
        <f t="shared" si="67"/>
        <v>1.5149999999999997</v>
      </c>
      <c r="K546" s="28">
        <f t="shared" si="68"/>
        <v>1.3533999999999997</v>
      </c>
      <c r="L546" s="28">
        <f t="shared" si="69"/>
        <v>1.2523999999999997</v>
      </c>
      <c r="M546" s="28">
        <f t="shared" si="70"/>
        <v>1.1109999999999998</v>
      </c>
      <c r="N546" s="29">
        <f t="shared" si="71"/>
        <v>1.0099999999999998</v>
      </c>
    </row>
    <row r="547" spans="1:14" s="10" customFormat="1" x14ac:dyDescent="0.3">
      <c r="A547" s="30" t="s">
        <v>873</v>
      </c>
      <c r="B547" s="32" t="s">
        <v>426</v>
      </c>
      <c r="C547" s="26" t="s">
        <v>354</v>
      </c>
      <c r="D547" s="26" t="s">
        <v>359</v>
      </c>
      <c r="E547" s="30" t="s">
        <v>720</v>
      </c>
      <c r="F547" s="30"/>
      <c r="G547" s="30" t="s">
        <v>361</v>
      </c>
      <c r="H547" s="38">
        <v>1.65</v>
      </c>
      <c r="I547" s="28">
        <f t="shared" si="66"/>
        <v>1.4024999999999999</v>
      </c>
      <c r="J547" s="28">
        <f t="shared" si="67"/>
        <v>1.2374999999999998</v>
      </c>
      <c r="K547" s="28">
        <f t="shared" si="68"/>
        <v>1.1054999999999999</v>
      </c>
      <c r="L547" s="28">
        <f t="shared" si="69"/>
        <v>1.0229999999999999</v>
      </c>
      <c r="M547" s="28">
        <f t="shared" si="70"/>
        <v>0.90749999999999997</v>
      </c>
      <c r="N547" s="29">
        <f t="shared" si="71"/>
        <v>0.82499999999999996</v>
      </c>
    </row>
    <row r="548" spans="1:14" s="10" customFormat="1" x14ac:dyDescent="0.3">
      <c r="A548" s="31" t="s">
        <v>632</v>
      </c>
      <c r="B548" s="26" t="s">
        <v>426</v>
      </c>
      <c r="C548" s="26" t="s">
        <v>354</v>
      </c>
      <c r="D548" s="26" t="s">
        <v>359</v>
      </c>
      <c r="E548" s="31" t="s">
        <v>627</v>
      </c>
      <c r="F548" s="33" t="s">
        <v>761</v>
      </c>
      <c r="G548" s="40">
        <v>100</v>
      </c>
      <c r="H548" s="38">
        <v>1.65</v>
      </c>
      <c r="I548" s="28">
        <f t="shared" si="66"/>
        <v>1.4024999999999999</v>
      </c>
      <c r="J548" s="28">
        <f t="shared" si="67"/>
        <v>1.2374999999999998</v>
      </c>
      <c r="K548" s="28">
        <f t="shared" si="68"/>
        <v>1.1054999999999999</v>
      </c>
      <c r="L548" s="28">
        <f t="shared" si="69"/>
        <v>1.0229999999999999</v>
      </c>
      <c r="M548" s="28">
        <f t="shared" si="70"/>
        <v>0.90749999999999997</v>
      </c>
      <c r="N548" s="29">
        <f t="shared" si="71"/>
        <v>0.82499999999999996</v>
      </c>
    </row>
    <row r="549" spans="1:14" s="10" customFormat="1" x14ac:dyDescent="0.3">
      <c r="A549" s="31" t="s">
        <v>671</v>
      </c>
      <c r="B549" s="26" t="s">
        <v>426</v>
      </c>
      <c r="C549" s="26" t="s">
        <v>354</v>
      </c>
      <c r="D549" s="26" t="s">
        <v>359</v>
      </c>
      <c r="E549" s="31" t="s">
        <v>666</v>
      </c>
      <c r="F549" s="26" t="s">
        <v>758</v>
      </c>
      <c r="G549" s="40">
        <v>100</v>
      </c>
      <c r="H549" s="38">
        <v>1.65</v>
      </c>
      <c r="I549" s="28">
        <f t="shared" si="66"/>
        <v>1.4024999999999999</v>
      </c>
      <c r="J549" s="28">
        <f t="shared" si="67"/>
        <v>1.2374999999999998</v>
      </c>
      <c r="K549" s="28">
        <f t="shared" si="68"/>
        <v>1.1054999999999999</v>
      </c>
      <c r="L549" s="28">
        <f t="shared" si="69"/>
        <v>1.0229999999999999</v>
      </c>
      <c r="M549" s="28">
        <f t="shared" si="70"/>
        <v>0.90749999999999997</v>
      </c>
      <c r="N549" s="29">
        <f t="shared" si="71"/>
        <v>0.82499999999999996</v>
      </c>
    </row>
    <row r="550" spans="1:14" s="10" customFormat="1" x14ac:dyDescent="0.3">
      <c r="A550" s="30" t="s">
        <v>719</v>
      </c>
      <c r="B550" s="30" t="s">
        <v>426</v>
      </c>
      <c r="C550" s="30" t="s">
        <v>354</v>
      </c>
      <c r="D550" s="30" t="s">
        <v>359</v>
      </c>
      <c r="E550" s="30" t="s">
        <v>716</v>
      </c>
      <c r="F550" s="30" t="s">
        <v>762</v>
      </c>
      <c r="G550" s="30" t="s">
        <v>361</v>
      </c>
      <c r="H550" s="36">
        <v>1.65</v>
      </c>
      <c r="I550" s="28">
        <f t="shared" si="66"/>
        <v>1.4024999999999999</v>
      </c>
      <c r="J550" s="28">
        <f t="shared" si="67"/>
        <v>1.2374999999999998</v>
      </c>
      <c r="K550" s="28">
        <f t="shared" si="68"/>
        <v>1.1054999999999999</v>
      </c>
      <c r="L550" s="28">
        <f t="shared" si="69"/>
        <v>1.0229999999999999</v>
      </c>
      <c r="M550" s="28">
        <f t="shared" si="70"/>
        <v>0.90749999999999997</v>
      </c>
      <c r="N550" s="29">
        <f t="shared" si="71"/>
        <v>0.82499999999999996</v>
      </c>
    </row>
    <row r="551" spans="1:14" s="10" customFormat="1" x14ac:dyDescent="0.3">
      <c r="A551" s="30" t="s">
        <v>793</v>
      </c>
      <c r="B551" s="32" t="s">
        <v>426</v>
      </c>
      <c r="C551" s="26" t="s">
        <v>354</v>
      </c>
      <c r="D551" s="26" t="s">
        <v>359</v>
      </c>
      <c r="E551" s="30" t="s">
        <v>790</v>
      </c>
      <c r="F551" s="30"/>
      <c r="G551" s="30" t="s">
        <v>361</v>
      </c>
      <c r="H551" s="36">
        <v>1.65</v>
      </c>
      <c r="I551" s="28">
        <f t="shared" si="66"/>
        <v>1.4024999999999999</v>
      </c>
      <c r="J551" s="28">
        <f t="shared" si="67"/>
        <v>1.2374999999999998</v>
      </c>
      <c r="K551" s="28">
        <f t="shared" si="68"/>
        <v>1.1054999999999999</v>
      </c>
      <c r="L551" s="28">
        <f t="shared" si="69"/>
        <v>1.0229999999999999</v>
      </c>
      <c r="M551" s="28">
        <f t="shared" si="70"/>
        <v>0.90749999999999997</v>
      </c>
      <c r="N551" s="29">
        <f t="shared" si="71"/>
        <v>0.82499999999999996</v>
      </c>
    </row>
    <row r="552" spans="1:14" s="10" customFormat="1" x14ac:dyDescent="0.3">
      <c r="A552" s="30" t="s">
        <v>788</v>
      </c>
      <c r="B552" s="32" t="s">
        <v>426</v>
      </c>
      <c r="C552" s="26" t="s">
        <v>354</v>
      </c>
      <c r="D552" s="26" t="s">
        <v>359</v>
      </c>
      <c r="E552" s="30" t="s">
        <v>783</v>
      </c>
      <c r="F552" s="30"/>
      <c r="G552" s="30" t="s">
        <v>361</v>
      </c>
      <c r="H552" s="36">
        <v>1.65</v>
      </c>
      <c r="I552" s="28">
        <f t="shared" si="66"/>
        <v>1.4024999999999999</v>
      </c>
      <c r="J552" s="28">
        <f t="shared" si="67"/>
        <v>1.2374999999999998</v>
      </c>
      <c r="K552" s="28">
        <f t="shared" si="68"/>
        <v>1.1054999999999999</v>
      </c>
      <c r="L552" s="28">
        <f t="shared" si="69"/>
        <v>1.0229999999999999</v>
      </c>
      <c r="M552" s="28">
        <f t="shared" si="70"/>
        <v>0.90749999999999997</v>
      </c>
      <c r="N552" s="29">
        <f t="shared" si="71"/>
        <v>0.82499999999999996</v>
      </c>
    </row>
    <row r="553" spans="1:14" s="10" customFormat="1" x14ac:dyDescent="0.3">
      <c r="A553" s="30" t="s">
        <v>800</v>
      </c>
      <c r="B553" s="32" t="s">
        <v>426</v>
      </c>
      <c r="C553" s="26" t="s">
        <v>354</v>
      </c>
      <c r="D553" s="26" t="s">
        <v>359</v>
      </c>
      <c r="E553" s="30" t="s">
        <v>795</v>
      </c>
      <c r="F553" s="30"/>
      <c r="G553" s="30" t="s">
        <v>361</v>
      </c>
      <c r="H553" s="36">
        <v>1.65</v>
      </c>
      <c r="I553" s="28">
        <f t="shared" si="66"/>
        <v>1.4024999999999999</v>
      </c>
      <c r="J553" s="28">
        <f t="shared" si="67"/>
        <v>1.2374999999999998</v>
      </c>
      <c r="K553" s="28">
        <f t="shared" si="68"/>
        <v>1.1054999999999999</v>
      </c>
      <c r="L553" s="28">
        <f t="shared" si="69"/>
        <v>1.0229999999999999</v>
      </c>
      <c r="M553" s="28">
        <f t="shared" si="70"/>
        <v>0.90749999999999997</v>
      </c>
      <c r="N553" s="29">
        <f t="shared" si="71"/>
        <v>0.82499999999999996</v>
      </c>
    </row>
    <row r="554" spans="1:14" s="10" customFormat="1" x14ac:dyDescent="0.3">
      <c r="A554" s="30" t="s">
        <v>821</v>
      </c>
      <c r="B554" s="32" t="s">
        <v>426</v>
      </c>
      <c r="C554" s="26" t="s">
        <v>354</v>
      </c>
      <c r="D554" s="26" t="s">
        <v>359</v>
      </c>
      <c r="E554" s="30" t="s">
        <v>816</v>
      </c>
      <c r="F554" s="30"/>
      <c r="G554" s="30" t="s">
        <v>361</v>
      </c>
      <c r="H554" s="36">
        <v>1.65</v>
      </c>
      <c r="I554" s="28">
        <f t="shared" si="66"/>
        <v>1.4024999999999999</v>
      </c>
      <c r="J554" s="28">
        <f t="shared" si="67"/>
        <v>1.2374999999999998</v>
      </c>
      <c r="K554" s="28">
        <f t="shared" si="68"/>
        <v>1.1054999999999999</v>
      </c>
      <c r="L554" s="28">
        <f t="shared" si="69"/>
        <v>1.0229999999999999</v>
      </c>
      <c r="M554" s="28">
        <f t="shared" si="70"/>
        <v>0.90749999999999997</v>
      </c>
      <c r="N554" s="29">
        <f t="shared" si="71"/>
        <v>0.82499999999999996</v>
      </c>
    </row>
    <row r="555" spans="1:14" s="10" customFormat="1" x14ac:dyDescent="0.3">
      <c r="A555" s="30" t="s">
        <v>814</v>
      </c>
      <c r="B555" s="32" t="s">
        <v>426</v>
      </c>
      <c r="C555" s="26" t="s">
        <v>354</v>
      </c>
      <c r="D555" s="26" t="s">
        <v>359</v>
      </c>
      <c r="E555" s="30" t="s">
        <v>809</v>
      </c>
      <c r="F555" s="30"/>
      <c r="G555" s="30" t="s">
        <v>361</v>
      </c>
      <c r="H555" s="36">
        <v>1.65</v>
      </c>
      <c r="I555" s="28">
        <f t="shared" si="66"/>
        <v>1.4024999999999999</v>
      </c>
      <c r="J555" s="28">
        <f t="shared" si="67"/>
        <v>1.2374999999999998</v>
      </c>
      <c r="K555" s="28">
        <f t="shared" si="68"/>
        <v>1.1054999999999999</v>
      </c>
      <c r="L555" s="28">
        <f t="shared" si="69"/>
        <v>1.0229999999999999</v>
      </c>
      <c r="M555" s="28">
        <f t="shared" si="70"/>
        <v>0.90749999999999997</v>
      </c>
      <c r="N555" s="29">
        <f t="shared" si="71"/>
        <v>0.82499999999999996</v>
      </c>
    </row>
    <row r="556" spans="1:14" s="10" customFormat="1" x14ac:dyDescent="0.3">
      <c r="A556" s="30" t="s">
        <v>807</v>
      </c>
      <c r="B556" s="32" t="s">
        <v>426</v>
      </c>
      <c r="C556" s="26" t="s">
        <v>354</v>
      </c>
      <c r="D556" s="26" t="s">
        <v>359</v>
      </c>
      <c r="E556" s="30" t="s">
        <v>802</v>
      </c>
      <c r="F556" s="30"/>
      <c r="G556" s="30" t="s">
        <v>361</v>
      </c>
      <c r="H556" s="36">
        <v>1.65</v>
      </c>
      <c r="I556" s="28">
        <f t="shared" si="66"/>
        <v>1.4024999999999999</v>
      </c>
      <c r="J556" s="28">
        <f t="shared" si="67"/>
        <v>1.2374999999999998</v>
      </c>
      <c r="K556" s="28">
        <f t="shared" si="68"/>
        <v>1.1054999999999999</v>
      </c>
      <c r="L556" s="28">
        <f t="shared" si="69"/>
        <v>1.0229999999999999</v>
      </c>
      <c r="M556" s="28">
        <f t="shared" si="70"/>
        <v>0.90749999999999997</v>
      </c>
      <c r="N556" s="29">
        <f t="shared" si="71"/>
        <v>0.82499999999999996</v>
      </c>
    </row>
    <row r="557" spans="1:14" s="10" customFormat="1" x14ac:dyDescent="0.3">
      <c r="A557" s="30" t="s">
        <v>851</v>
      </c>
      <c r="B557" s="32" t="s">
        <v>426</v>
      </c>
      <c r="C557" s="26" t="s">
        <v>354</v>
      </c>
      <c r="D557" s="26" t="s">
        <v>359</v>
      </c>
      <c r="E557" s="30" t="s">
        <v>855</v>
      </c>
      <c r="F557" s="30"/>
      <c r="G557" s="30" t="s">
        <v>361</v>
      </c>
      <c r="H557" s="36">
        <v>1.65</v>
      </c>
      <c r="I557" s="28">
        <f t="shared" si="66"/>
        <v>1.4024999999999999</v>
      </c>
      <c r="J557" s="28">
        <f t="shared" si="67"/>
        <v>1.2374999999999998</v>
      </c>
      <c r="K557" s="28">
        <f t="shared" si="68"/>
        <v>1.1054999999999999</v>
      </c>
      <c r="L557" s="28">
        <f t="shared" si="69"/>
        <v>1.0229999999999999</v>
      </c>
      <c r="M557" s="28">
        <f t="shared" si="70"/>
        <v>0.90749999999999997</v>
      </c>
      <c r="N557" s="29">
        <f t="shared" si="71"/>
        <v>0.82499999999999996</v>
      </c>
    </row>
    <row r="558" spans="1:14" s="10" customFormat="1" x14ac:dyDescent="0.3">
      <c r="A558" s="30" t="s">
        <v>835</v>
      </c>
      <c r="B558" s="32" t="s">
        <v>426</v>
      </c>
      <c r="C558" s="26" t="s">
        <v>354</v>
      </c>
      <c r="D558" s="26" t="s">
        <v>359</v>
      </c>
      <c r="E558" s="30" t="s">
        <v>837</v>
      </c>
      <c r="F558" s="30"/>
      <c r="G558" s="30" t="s">
        <v>361</v>
      </c>
      <c r="H558" s="36">
        <v>1.65</v>
      </c>
      <c r="I558" s="28">
        <f t="shared" si="66"/>
        <v>1.4024999999999999</v>
      </c>
      <c r="J558" s="28">
        <f t="shared" si="67"/>
        <v>1.2374999999999998</v>
      </c>
      <c r="K558" s="28">
        <f t="shared" si="68"/>
        <v>1.1054999999999999</v>
      </c>
      <c r="L558" s="28">
        <f t="shared" si="69"/>
        <v>1.0229999999999999</v>
      </c>
      <c r="M558" s="28">
        <f t="shared" si="70"/>
        <v>0.90749999999999997</v>
      </c>
      <c r="N558" s="29">
        <f t="shared" si="71"/>
        <v>0.82499999999999996</v>
      </c>
    </row>
    <row r="559" spans="1:14" s="10" customFormat="1" x14ac:dyDescent="0.3">
      <c r="A559" s="30" t="s">
        <v>844</v>
      </c>
      <c r="B559" s="32" t="s">
        <v>426</v>
      </c>
      <c r="C559" s="26" t="s">
        <v>354</v>
      </c>
      <c r="D559" s="26" t="s">
        <v>359</v>
      </c>
      <c r="E559" s="30" t="s">
        <v>846</v>
      </c>
      <c r="F559" s="30"/>
      <c r="G559" s="30" t="s">
        <v>361</v>
      </c>
      <c r="H559" s="36">
        <v>1.65</v>
      </c>
      <c r="I559" s="28">
        <f t="shared" si="66"/>
        <v>1.4024999999999999</v>
      </c>
      <c r="J559" s="28">
        <f t="shared" si="67"/>
        <v>1.2374999999999998</v>
      </c>
      <c r="K559" s="28">
        <f t="shared" si="68"/>
        <v>1.1054999999999999</v>
      </c>
      <c r="L559" s="28">
        <f t="shared" si="69"/>
        <v>1.0229999999999999</v>
      </c>
      <c r="M559" s="28">
        <f t="shared" si="70"/>
        <v>0.90749999999999997</v>
      </c>
      <c r="N559" s="29">
        <f t="shared" si="71"/>
        <v>0.82499999999999996</v>
      </c>
    </row>
    <row r="560" spans="1:14" s="10" customFormat="1" x14ac:dyDescent="0.3">
      <c r="A560" s="30" t="s">
        <v>824</v>
      </c>
      <c r="B560" s="32" t="s">
        <v>426</v>
      </c>
      <c r="C560" s="26" t="s">
        <v>354</v>
      </c>
      <c r="D560" s="26" t="s">
        <v>359</v>
      </c>
      <c r="E560" s="30" t="s">
        <v>832</v>
      </c>
      <c r="F560" s="30"/>
      <c r="G560" s="30" t="s">
        <v>361</v>
      </c>
      <c r="H560" s="36">
        <v>1.65</v>
      </c>
      <c r="I560" s="28">
        <f t="shared" si="66"/>
        <v>1.4024999999999999</v>
      </c>
      <c r="J560" s="28">
        <f t="shared" si="67"/>
        <v>1.2374999999999998</v>
      </c>
      <c r="K560" s="28">
        <f t="shared" si="68"/>
        <v>1.1054999999999999</v>
      </c>
      <c r="L560" s="28">
        <f t="shared" si="69"/>
        <v>1.0229999999999999</v>
      </c>
      <c r="M560" s="28">
        <f t="shared" si="70"/>
        <v>0.90749999999999997</v>
      </c>
      <c r="N560" s="29">
        <f t="shared" si="71"/>
        <v>0.82499999999999996</v>
      </c>
    </row>
    <row r="561" spans="1:14" s="10" customFormat="1" x14ac:dyDescent="0.3">
      <c r="A561" s="30" t="s">
        <v>858</v>
      </c>
      <c r="B561" s="32" t="s">
        <v>426</v>
      </c>
      <c r="C561" s="26" t="s">
        <v>354</v>
      </c>
      <c r="D561" s="26" t="s">
        <v>359</v>
      </c>
      <c r="E561" s="30" t="s">
        <v>860</v>
      </c>
      <c r="F561" s="30"/>
      <c r="G561" s="30" t="s">
        <v>361</v>
      </c>
      <c r="H561" s="36">
        <v>1.65</v>
      </c>
      <c r="I561" s="28">
        <f t="shared" si="66"/>
        <v>1.4024999999999999</v>
      </c>
      <c r="J561" s="28">
        <f t="shared" si="67"/>
        <v>1.2374999999999998</v>
      </c>
      <c r="K561" s="28">
        <f t="shared" si="68"/>
        <v>1.1054999999999999</v>
      </c>
      <c r="L561" s="28">
        <f t="shared" si="69"/>
        <v>1.0229999999999999</v>
      </c>
      <c r="M561" s="28">
        <f t="shared" si="70"/>
        <v>0.90749999999999997</v>
      </c>
      <c r="N561" s="29">
        <f t="shared" si="71"/>
        <v>0.82499999999999996</v>
      </c>
    </row>
    <row r="562" spans="1:14" s="10" customFormat="1" x14ac:dyDescent="0.3">
      <c r="A562" s="25" t="s">
        <v>913</v>
      </c>
      <c r="B562" s="26" t="s">
        <v>426</v>
      </c>
      <c r="C562" s="26" t="s">
        <v>354</v>
      </c>
      <c r="D562" s="26" t="s">
        <v>359</v>
      </c>
      <c r="E562" s="37" t="s">
        <v>911</v>
      </c>
      <c r="F562" s="35"/>
      <c r="G562" s="31" t="s">
        <v>361</v>
      </c>
      <c r="H562" s="27">
        <v>1.65</v>
      </c>
      <c r="I562" s="28">
        <f t="shared" si="66"/>
        <v>1.4024999999999999</v>
      </c>
      <c r="J562" s="28">
        <f t="shared" si="67"/>
        <v>1.2374999999999998</v>
      </c>
      <c r="K562" s="28">
        <f t="shared" si="68"/>
        <v>1.1054999999999999</v>
      </c>
      <c r="L562" s="28">
        <f t="shared" si="69"/>
        <v>1.0229999999999999</v>
      </c>
      <c r="M562" s="28">
        <f t="shared" si="70"/>
        <v>0.90749999999999997</v>
      </c>
      <c r="N562" s="29">
        <f t="shared" si="71"/>
        <v>0.82499999999999996</v>
      </c>
    </row>
    <row r="563" spans="1:14" s="10" customFormat="1" x14ac:dyDescent="0.3">
      <c r="A563" s="25" t="s">
        <v>920</v>
      </c>
      <c r="B563" s="26" t="s">
        <v>426</v>
      </c>
      <c r="C563" s="26" t="s">
        <v>354</v>
      </c>
      <c r="D563" s="26" t="s">
        <v>359</v>
      </c>
      <c r="E563" s="37" t="s">
        <v>918</v>
      </c>
      <c r="F563" s="35"/>
      <c r="G563" s="31" t="s">
        <v>361</v>
      </c>
      <c r="H563" s="27">
        <v>1.65</v>
      </c>
      <c r="I563" s="28">
        <f t="shared" si="66"/>
        <v>1.4024999999999999</v>
      </c>
      <c r="J563" s="28">
        <f t="shared" si="67"/>
        <v>1.2374999999999998</v>
      </c>
      <c r="K563" s="28">
        <f t="shared" si="68"/>
        <v>1.1054999999999999</v>
      </c>
      <c r="L563" s="28">
        <f t="shared" si="69"/>
        <v>1.0229999999999999</v>
      </c>
      <c r="M563" s="28">
        <f t="shared" si="70"/>
        <v>0.90749999999999997</v>
      </c>
      <c r="N563" s="29">
        <f t="shared" si="71"/>
        <v>0.82499999999999996</v>
      </c>
    </row>
    <row r="564" spans="1:14" s="10" customFormat="1" x14ac:dyDescent="0.3">
      <c r="A564" s="25" t="s">
        <v>927</v>
      </c>
      <c r="B564" s="26" t="s">
        <v>426</v>
      </c>
      <c r="C564" s="26" t="s">
        <v>354</v>
      </c>
      <c r="D564" s="26" t="s">
        <v>359</v>
      </c>
      <c r="E564" s="37" t="s">
        <v>925</v>
      </c>
      <c r="F564" s="35"/>
      <c r="G564" s="31" t="s">
        <v>361</v>
      </c>
      <c r="H564" s="27">
        <v>1.65</v>
      </c>
      <c r="I564" s="28">
        <f t="shared" si="66"/>
        <v>1.4024999999999999</v>
      </c>
      <c r="J564" s="28">
        <f t="shared" si="67"/>
        <v>1.2374999999999998</v>
      </c>
      <c r="K564" s="28">
        <f t="shared" si="68"/>
        <v>1.1054999999999999</v>
      </c>
      <c r="L564" s="28">
        <f t="shared" si="69"/>
        <v>1.0229999999999999</v>
      </c>
      <c r="M564" s="28">
        <f t="shared" si="70"/>
        <v>0.90749999999999997</v>
      </c>
      <c r="N564" s="29">
        <f t="shared" si="71"/>
        <v>0.82499999999999996</v>
      </c>
    </row>
    <row r="565" spans="1:14" s="10" customFormat="1" x14ac:dyDescent="0.3">
      <c r="A565" s="25" t="s">
        <v>934</v>
      </c>
      <c r="B565" s="26" t="s">
        <v>426</v>
      </c>
      <c r="C565" s="26" t="s">
        <v>354</v>
      </c>
      <c r="D565" s="26" t="s">
        <v>359</v>
      </c>
      <c r="E565" s="37" t="s">
        <v>932</v>
      </c>
      <c r="F565" s="35"/>
      <c r="G565" s="31" t="s">
        <v>361</v>
      </c>
      <c r="H565" s="27">
        <v>1.65</v>
      </c>
      <c r="I565" s="28">
        <f t="shared" si="66"/>
        <v>1.4024999999999999</v>
      </c>
      <c r="J565" s="28">
        <f t="shared" si="67"/>
        <v>1.2374999999999998</v>
      </c>
      <c r="K565" s="28">
        <f t="shared" si="68"/>
        <v>1.1054999999999999</v>
      </c>
      <c r="L565" s="28">
        <f t="shared" si="69"/>
        <v>1.0229999999999999</v>
      </c>
      <c r="M565" s="28">
        <f t="shared" si="70"/>
        <v>0.90749999999999997</v>
      </c>
      <c r="N565" s="29">
        <f t="shared" si="71"/>
        <v>0.82499999999999996</v>
      </c>
    </row>
    <row r="566" spans="1:14" s="10" customFormat="1" x14ac:dyDescent="0.3">
      <c r="A566" s="25" t="s">
        <v>941</v>
      </c>
      <c r="B566" s="26" t="s">
        <v>426</v>
      </c>
      <c r="C566" s="26" t="s">
        <v>354</v>
      </c>
      <c r="D566" s="26" t="s">
        <v>359</v>
      </c>
      <c r="E566" s="37" t="s">
        <v>939</v>
      </c>
      <c r="F566" s="35"/>
      <c r="G566" s="31" t="s">
        <v>361</v>
      </c>
      <c r="H566" s="27">
        <v>1.65</v>
      </c>
      <c r="I566" s="28">
        <f t="shared" si="66"/>
        <v>1.4024999999999999</v>
      </c>
      <c r="J566" s="28">
        <f t="shared" si="67"/>
        <v>1.2374999999999998</v>
      </c>
      <c r="K566" s="28">
        <f t="shared" si="68"/>
        <v>1.1054999999999999</v>
      </c>
      <c r="L566" s="28">
        <f t="shared" si="69"/>
        <v>1.0229999999999999</v>
      </c>
      <c r="M566" s="28">
        <f t="shared" si="70"/>
        <v>0.90749999999999997</v>
      </c>
      <c r="N566" s="29">
        <f t="shared" si="71"/>
        <v>0.82499999999999996</v>
      </c>
    </row>
    <row r="567" spans="1:14" s="10" customFormat="1" x14ac:dyDescent="0.3">
      <c r="A567" s="25" t="s">
        <v>948</v>
      </c>
      <c r="B567" s="26" t="s">
        <v>426</v>
      </c>
      <c r="C567" s="26" t="s">
        <v>354</v>
      </c>
      <c r="D567" s="26" t="s">
        <v>359</v>
      </c>
      <c r="E567" s="37" t="s">
        <v>946</v>
      </c>
      <c r="F567" s="35"/>
      <c r="G567" s="31" t="s">
        <v>361</v>
      </c>
      <c r="H567" s="27">
        <v>1.65</v>
      </c>
      <c r="I567" s="28">
        <f t="shared" si="66"/>
        <v>1.4024999999999999</v>
      </c>
      <c r="J567" s="28">
        <f t="shared" si="67"/>
        <v>1.2374999999999998</v>
      </c>
      <c r="K567" s="28">
        <f t="shared" si="68"/>
        <v>1.1054999999999999</v>
      </c>
      <c r="L567" s="28">
        <f t="shared" si="69"/>
        <v>1.0229999999999999</v>
      </c>
      <c r="M567" s="28">
        <f t="shared" si="70"/>
        <v>0.90749999999999997</v>
      </c>
      <c r="N567" s="29">
        <f t="shared" si="71"/>
        <v>0.82499999999999996</v>
      </c>
    </row>
    <row r="568" spans="1:14" s="10" customFormat="1" x14ac:dyDescent="0.3">
      <c r="A568" s="25" t="s">
        <v>955</v>
      </c>
      <c r="B568" s="26" t="s">
        <v>426</v>
      </c>
      <c r="C568" s="26" t="s">
        <v>354</v>
      </c>
      <c r="D568" s="26" t="s">
        <v>359</v>
      </c>
      <c r="E568" s="34" t="s">
        <v>953</v>
      </c>
      <c r="F568" s="35"/>
      <c r="G568" s="31" t="s">
        <v>361</v>
      </c>
      <c r="H568" s="27">
        <v>1.65</v>
      </c>
      <c r="I568" s="28">
        <f t="shared" si="66"/>
        <v>1.4024999999999999</v>
      </c>
      <c r="J568" s="28">
        <f t="shared" si="67"/>
        <v>1.2374999999999998</v>
      </c>
      <c r="K568" s="28">
        <f t="shared" si="68"/>
        <v>1.1054999999999999</v>
      </c>
      <c r="L568" s="28">
        <f t="shared" si="69"/>
        <v>1.0229999999999999</v>
      </c>
      <c r="M568" s="28">
        <f t="shared" si="70"/>
        <v>0.90749999999999997</v>
      </c>
      <c r="N568" s="29">
        <f t="shared" si="71"/>
        <v>0.82499999999999996</v>
      </c>
    </row>
    <row r="569" spans="1:14" s="10" customFormat="1" x14ac:dyDescent="0.3">
      <c r="A569" s="25" t="s">
        <v>960</v>
      </c>
      <c r="B569" s="26" t="s">
        <v>426</v>
      </c>
      <c r="C569" s="26" t="s">
        <v>354</v>
      </c>
      <c r="D569" s="26" t="s">
        <v>359</v>
      </c>
      <c r="E569" s="34" t="s">
        <v>958</v>
      </c>
      <c r="F569" s="35"/>
      <c r="G569" s="31" t="s">
        <v>361</v>
      </c>
      <c r="H569" s="27">
        <v>1.65</v>
      </c>
      <c r="I569" s="28">
        <f t="shared" si="66"/>
        <v>1.4024999999999999</v>
      </c>
      <c r="J569" s="28">
        <f t="shared" si="67"/>
        <v>1.2374999999999998</v>
      </c>
      <c r="K569" s="28">
        <f t="shared" si="68"/>
        <v>1.1054999999999999</v>
      </c>
      <c r="L569" s="28">
        <f t="shared" si="69"/>
        <v>1.0229999999999999</v>
      </c>
      <c r="M569" s="28">
        <f t="shared" si="70"/>
        <v>0.90749999999999997</v>
      </c>
      <c r="N569" s="29">
        <f t="shared" si="71"/>
        <v>0.82499999999999996</v>
      </c>
    </row>
    <row r="570" spans="1:14" s="10" customFormat="1" x14ac:dyDescent="0.3">
      <c r="A570" s="25" t="s">
        <v>965</v>
      </c>
      <c r="B570" s="26" t="s">
        <v>426</v>
      </c>
      <c r="C570" s="26" t="s">
        <v>354</v>
      </c>
      <c r="D570" s="26" t="s">
        <v>359</v>
      </c>
      <c r="E570" s="34" t="s">
        <v>963</v>
      </c>
      <c r="F570" s="35"/>
      <c r="G570" s="31" t="s">
        <v>361</v>
      </c>
      <c r="H570" s="27">
        <v>1.65</v>
      </c>
      <c r="I570" s="28">
        <f t="shared" si="66"/>
        <v>1.4024999999999999</v>
      </c>
      <c r="J570" s="28">
        <f t="shared" si="67"/>
        <v>1.2374999999999998</v>
      </c>
      <c r="K570" s="28">
        <f t="shared" si="68"/>
        <v>1.1054999999999999</v>
      </c>
      <c r="L570" s="28">
        <f t="shared" si="69"/>
        <v>1.0229999999999999</v>
      </c>
      <c r="M570" s="28">
        <f t="shared" si="70"/>
        <v>0.90749999999999997</v>
      </c>
      <c r="N570" s="29">
        <f t="shared" si="71"/>
        <v>0.82499999999999996</v>
      </c>
    </row>
    <row r="571" spans="1:14" s="10" customFormat="1" x14ac:dyDescent="0.3">
      <c r="A571" s="25" t="s">
        <v>970</v>
      </c>
      <c r="B571" s="26" t="s">
        <v>426</v>
      </c>
      <c r="C571" s="26" t="s">
        <v>354</v>
      </c>
      <c r="D571" s="26" t="s">
        <v>359</v>
      </c>
      <c r="E571" s="34" t="s">
        <v>968</v>
      </c>
      <c r="F571" s="35"/>
      <c r="G571" s="31" t="s">
        <v>361</v>
      </c>
      <c r="H571" s="27">
        <v>1.65</v>
      </c>
      <c r="I571" s="28">
        <f t="shared" si="66"/>
        <v>1.4024999999999999</v>
      </c>
      <c r="J571" s="28">
        <f t="shared" si="67"/>
        <v>1.2374999999999998</v>
      </c>
      <c r="K571" s="28">
        <f t="shared" si="68"/>
        <v>1.1054999999999999</v>
      </c>
      <c r="L571" s="28">
        <f t="shared" si="69"/>
        <v>1.0229999999999999</v>
      </c>
      <c r="M571" s="28">
        <f t="shared" si="70"/>
        <v>0.90749999999999997</v>
      </c>
      <c r="N571" s="29">
        <f t="shared" si="71"/>
        <v>0.82499999999999996</v>
      </c>
    </row>
    <row r="572" spans="1:14" s="65" customFormat="1" x14ac:dyDescent="0.3">
      <c r="A572" s="66" t="s">
        <v>1072</v>
      </c>
      <c r="B572" s="5" t="s">
        <v>426</v>
      </c>
      <c r="C572" s="5" t="s">
        <v>354</v>
      </c>
      <c r="D572" s="5" t="s">
        <v>359</v>
      </c>
      <c r="E572" s="72" t="s">
        <v>1044</v>
      </c>
      <c r="F572" s="70"/>
      <c r="G572" s="71" t="s">
        <v>361</v>
      </c>
      <c r="H572" s="67">
        <v>1.66</v>
      </c>
      <c r="I572" s="63">
        <f t="shared" si="66"/>
        <v>1.411</v>
      </c>
      <c r="J572" s="63">
        <f t="shared" si="67"/>
        <v>1.2449999999999999</v>
      </c>
      <c r="K572" s="63">
        <f t="shared" si="68"/>
        <v>1.1122000000000001</v>
      </c>
      <c r="L572" s="63">
        <f t="shared" si="69"/>
        <v>1.0291999999999999</v>
      </c>
      <c r="M572" s="63">
        <f t="shared" si="70"/>
        <v>0.91299999999999992</v>
      </c>
      <c r="N572" s="64">
        <f t="shared" si="71"/>
        <v>0.83</v>
      </c>
    </row>
    <row r="573" spans="1:14" s="10" customFormat="1" x14ac:dyDescent="0.3">
      <c r="A573" s="25" t="s">
        <v>232</v>
      </c>
      <c r="B573" s="26" t="s">
        <v>426</v>
      </c>
      <c r="C573" s="26" t="s">
        <v>354</v>
      </c>
      <c r="D573" s="26" t="s">
        <v>359</v>
      </c>
      <c r="E573" s="26" t="s">
        <v>398</v>
      </c>
      <c r="F573" s="26" t="s">
        <v>760</v>
      </c>
      <c r="G573" s="26" t="s">
        <v>361</v>
      </c>
      <c r="H573" s="27">
        <v>2.0199999999999996</v>
      </c>
      <c r="I573" s="28">
        <f t="shared" si="66"/>
        <v>1.7169999999999996</v>
      </c>
      <c r="J573" s="28">
        <f t="shared" si="67"/>
        <v>1.5149999999999997</v>
      </c>
      <c r="K573" s="28">
        <f t="shared" si="68"/>
        <v>1.3533999999999997</v>
      </c>
      <c r="L573" s="28">
        <f t="shared" si="69"/>
        <v>1.2523999999999997</v>
      </c>
      <c r="M573" s="28">
        <f t="shared" si="70"/>
        <v>1.1109999999999998</v>
      </c>
      <c r="N573" s="29">
        <f t="shared" si="71"/>
        <v>1.0099999999999998</v>
      </c>
    </row>
    <row r="574" spans="1:14" s="10" customFormat="1" x14ac:dyDescent="0.3">
      <c r="A574" s="25" t="s">
        <v>233</v>
      </c>
      <c r="B574" s="26" t="s">
        <v>426</v>
      </c>
      <c r="C574" s="26" t="s">
        <v>354</v>
      </c>
      <c r="D574" s="26" t="s">
        <v>359</v>
      </c>
      <c r="E574" s="26" t="s">
        <v>400</v>
      </c>
      <c r="F574" s="26" t="s">
        <v>759</v>
      </c>
      <c r="G574" s="26" t="s">
        <v>361</v>
      </c>
      <c r="H574" s="27">
        <v>2.0199999999999996</v>
      </c>
      <c r="I574" s="28">
        <f t="shared" si="66"/>
        <v>1.7169999999999996</v>
      </c>
      <c r="J574" s="28">
        <f t="shared" si="67"/>
        <v>1.5149999999999997</v>
      </c>
      <c r="K574" s="28">
        <f t="shared" si="68"/>
        <v>1.3533999999999997</v>
      </c>
      <c r="L574" s="28">
        <f t="shared" si="69"/>
        <v>1.2523999999999997</v>
      </c>
      <c r="M574" s="28">
        <f t="shared" si="70"/>
        <v>1.1109999999999998</v>
      </c>
      <c r="N574" s="29">
        <f t="shared" si="71"/>
        <v>1.0099999999999998</v>
      </c>
    </row>
    <row r="575" spans="1:14" s="10" customFormat="1" x14ac:dyDescent="0.3">
      <c r="A575" s="25" t="s">
        <v>234</v>
      </c>
      <c r="B575" s="26" t="s">
        <v>426</v>
      </c>
      <c r="C575" s="26" t="s">
        <v>354</v>
      </c>
      <c r="D575" s="26" t="s">
        <v>359</v>
      </c>
      <c r="E575" s="26" t="s">
        <v>401</v>
      </c>
      <c r="F575" s="31" t="s">
        <v>758</v>
      </c>
      <c r="G575" s="26" t="s">
        <v>361</v>
      </c>
      <c r="H575" s="27">
        <v>2.0199999999999996</v>
      </c>
      <c r="I575" s="28">
        <f t="shared" si="66"/>
        <v>1.7169999999999996</v>
      </c>
      <c r="J575" s="28">
        <f t="shared" si="67"/>
        <v>1.5149999999999997</v>
      </c>
      <c r="K575" s="28">
        <f t="shared" si="68"/>
        <v>1.3533999999999997</v>
      </c>
      <c r="L575" s="28">
        <f t="shared" si="69"/>
        <v>1.2523999999999997</v>
      </c>
      <c r="M575" s="28">
        <f t="shared" si="70"/>
        <v>1.1109999999999998</v>
      </c>
      <c r="N575" s="29">
        <f t="shared" si="71"/>
        <v>1.0099999999999998</v>
      </c>
    </row>
    <row r="576" spans="1:14" s="10" customFormat="1" x14ac:dyDescent="0.3">
      <c r="A576" s="25" t="s">
        <v>712</v>
      </c>
      <c r="B576" s="26" t="s">
        <v>426</v>
      </c>
      <c r="C576" s="26" t="s">
        <v>354</v>
      </c>
      <c r="D576" s="26" t="s">
        <v>359</v>
      </c>
      <c r="E576" s="26" t="s">
        <v>713</v>
      </c>
      <c r="F576" s="26" t="s">
        <v>751</v>
      </c>
      <c r="G576" s="26" t="s">
        <v>361</v>
      </c>
      <c r="H576" s="41">
        <v>2.82</v>
      </c>
      <c r="I576" s="36">
        <f t="shared" si="66"/>
        <v>2.3969999999999998</v>
      </c>
      <c r="J576" s="36">
        <f t="shared" si="67"/>
        <v>2.1149999999999998</v>
      </c>
      <c r="K576" s="36">
        <f t="shared" si="68"/>
        <v>1.8893999999999997</v>
      </c>
      <c r="L576" s="36">
        <f t="shared" si="69"/>
        <v>1.7484</v>
      </c>
      <c r="M576" s="36">
        <f t="shared" si="70"/>
        <v>1.5509999999999999</v>
      </c>
      <c r="N576" s="36">
        <f t="shared" si="71"/>
        <v>1.41</v>
      </c>
    </row>
    <row r="577" spans="1:14" s="10" customFormat="1" x14ac:dyDescent="0.3">
      <c r="A577" s="31" t="s">
        <v>235</v>
      </c>
      <c r="B577" s="32" t="s">
        <v>426</v>
      </c>
      <c r="C577" s="26" t="s">
        <v>354</v>
      </c>
      <c r="D577" s="26" t="s">
        <v>359</v>
      </c>
      <c r="E577" s="31" t="s">
        <v>434</v>
      </c>
      <c r="F577" s="26" t="s">
        <v>751</v>
      </c>
      <c r="G577" s="26" t="s">
        <v>361</v>
      </c>
      <c r="H577" s="27">
        <v>2.0199999999999996</v>
      </c>
      <c r="I577" s="28">
        <f t="shared" si="66"/>
        <v>1.7169999999999996</v>
      </c>
      <c r="J577" s="28">
        <f t="shared" si="67"/>
        <v>1.5149999999999997</v>
      </c>
      <c r="K577" s="28">
        <f t="shared" si="68"/>
        <v>1.3533999999999997</v>
      </c>
      <c r="L577" s="28">
        <f t="shared" si="69"/>
        <v>1.2523999999999997</v>
      </c>
      <c r="M577" s="28">
        <f t="shared" si="70"/>
        <v>1.1109999999999998</v>
      </c>
      <c r="N577" s="29">
        <f t="shared" si="71"/>
        <v>1.0099999999999998</v>
      </c>
    </row>
    <row r="578" spans="1:14" s="10" customFormat="1" x14ac:dyDescent="0.3">
      <c r="A578" s="25" t="s">
        <v>512</v>
      </c>
      <c r="B578" s="26" t="s">
        <v>426</v>
      </c>
      <c r="C578" s="26" t="s">
        <v>354</v>
      </c>
      <c r="D578" s="26" t="s">
        <v>359</v>
      </c>
      <c r="E578" s="26" t="s">
        <v>508</v>
      </c>
      <c r="F578" s="33" t="s">
        <v>755</v>
      </c>
      <c r="G578" s="26" t="s">
        <v>361</v>
      </c>
      <c r="H578" s="27">
        <v>2.0199999999999996</v>
      </c>
      <c r="I578" s="28">
        <f t="shared" si="66"/>
        <v>1.7169999999999996</v>
      </c>
      <c r="J578" s="28">
        <f t="shared" si="67"/>
        <v>1.5149999999999997</v>
      </c>
      <c r="K578" s="28">
        <f t="shared" si="68"/>
        <v>1.3533999999999997</v>
      </c>
      <c r="L578" s="28">
        <f t="shared" si="69"/>
        <v>1.2523999999999997</v>
      </c>
      <c r="M578" s="28">
        <f t="shared" si="70"/>
        <v>1.1109999999999998</v>
      </c>
      <c r="N578" s="29">
        <f t="shared" si="71"/>
        <v>1.0099999999999998</v>
      </c>
    </row>
    <row r="579" spans="1:14" s="10" customFormat="1" x14ac:dyDescent="0.3">
      <c r="A579" s="30" t="s">
        <v>1080</v>
      </c>
      <c r="B579" s="32" t="s">
        <v>426</v>
      </c>
      <c r="C579" s="26" t="s">
        <v>354</v>
      </c>
      <c r="D579" s="26" t="s">
        <v>359</v>
      </c>
      <c r="E579" s="30" t="s">
        <v>1077</v>
      </c>
      <c r="F579" s="30"/>
      <c r="G579" s="30" t="s">
        <v>361</v>
      </c>
      <c r="H579" s="27">
        <v>2.0199999999999996</v>
      </c>
      <c r="I579" s="28">
        <f t="shared" ref="I579" si="72">H579-(H579*0.15)</f>
        <v>1.7169999999999996</v>
      </c>
      <c r="J579" s="28">
        <f t="shared" ref="J579" si="73">H579-(H579*0.25)</f>
        <v>1.5149999999999997</v>
      </c>
      <c r="K579" s="28">
        <f t="shared" ref="K579" si="74">H579-(H579*0.33)</f>
        <v>1.3533999999999997</v>
      </c>
      <c r="L579" s="28">
        <f t="shared" ref="L579" si="75">H579-(H579*0.38)</f>
        <v>1.2523999999999997</v>
      </c>
      <c r="M579" s="28">
        <f t="shared" ref="M579" si="76">H579-(H579*0.45)</f>
        <v>1.1109999999999998</v>
      </c>
      <c r="N579" s="29">
        <f t="shared" ref="N579" si="77">H579-(H579*0.5)</f>
        <v>1.0099999999999998</v>
      </c>
    </row>
    <row r="580" spans="1:14" s="10" customFormat="1" x14ac:dyDescent="0.3">
      <c r="A580" s="30" t="s">
        <v>776</v>
      </c>
      <c r="B580" s="32" t="s">
        <v>426</v>
      </c>
      <c r="C580" s="26" t="s">
        <v>354</v>
      </c>
      <c r="D580" s="26" t="s">
        <v>359</v>
      </c>
      <c r="E580" s="30" t="s">
        <v>773</v>
      </c>
      <c r="F580" s="30"/>
      <c r="G580" s="30" t="s">
        <v>361</v>
      </c>
      <c r="H580" s="27">
        <v>2.0199999999999996</v>
      </c>
      <c r="I580" s="28">
        <f t="shared" si="66"/>
        <v>1.7169999999999996</v>
      </c>
      <c r="J580" s="28">
        <f t="shared" si="67"/>
        <v>1.5149999999999997</v>
      </c>
      <c r="K580" s="28">
        <f t="shared" si="68"/>
        <v>1.3533999999999997</v>
      </c>
      <c r="L580" s="28">
        <f t="shared" si="69"/>
        <v>1.2523999999999997</v>
      </c>
      <c r="M580" s="28">
        <f t="shared" si="70"/>
        <v>1.1109999999999998</v>
      </c>
      <c r="N580" s="29">
        <f t="shared" si="71"/>
        <v>1.0099999999999998</v>
      </c>
    </row>
    <row r="581" spans="1:14" s="10" customFormat="1" x14ac:dyDescent="0.3">
      <c r="A581" s="30" t="s">
        <v>781</v>
      </c>
      <c r="B581" s="32" t="s">
        <v>426</v>
      </c>
      <c r="C581" s="26" t="s">
        <v>354</v>
      </c>
      <c r="D581" s="26" t="s">
        <v>359</v>
      </c>
      <c r="E581" s="30" t="s">
        <v>778</v>
      </c>
      <c r="F581" s="30"/>
      <c r="G581" s="30" t="s">
        <v>361</v>
      </c>
      <c r="H581" s="27">
        <v>2.0199999999999996</v>
      </c>
      <c r="I581" s="28">
        <f t="shared" si="66"/>
        <v>1.7169999999999996</v>
      </c>
      <c r="J581" s="28">
        <f t="shared" si="67"/>
        <v>1.5149999999999997</v>
      </c>
      <c r="K581" s="28">
        <f t="shared" si="68"/>
        <v>1.3533999999999997</v>
      </c>
      <c r="L581" s="28">
        <f t="shared" si="69"/>
        <v>1.2523999999999997</v>
      </c>
      <c r="M581" s="28">
        <f t="shared" si="70"/>
        <v>1.1109999999999998</v>
      </c>
      <c r="N581" s="29">
        <f t="shared" si="71"/>
        <v>1.0099999999999998</v>
      </c>
    </row>
    <row r="582" spans="1:14" s="10" customFormat="1" x14ac:dyDescent="0.3">
      <c r="A582" s="30" t="s">
        <v>771</v>
      </c>
      <c r="B582" s="32" t="s">
        <v>426</v>
      </c>
      <c r="C582" s="26" t="s">
        <v>354</v>
      </c>
      <c r="D582" s="26" t="s">
        <v>359</v>
      </c>
      <c r="E582" s="30" t="s">
        <v>768</v>
      </c>
      <c r="F582" s="30"/>
      <c r="G582" s="30" t="s">
        <v>361</v>
      </c>
      <c r="H582" s="27">
        <v>2.0199999999999996</v>
      </c>
      <c r="I582" s="28">
        <f t="shared" ref="I582:I645" si="78">H582-(H582*0.15)</f>
        <v>1.7169999999999996</v>
      </c>
      <c r="J582" s="28">
        <f t="shared" ref="J582:J645" si="79">H582-(H582*0.25)</f>
        <v>1.5149999999999997</v>
      </c>
      <c r="K582" s="28">
        <f t="shared" ref="K582:K645" si="80">H582-(H582*0.33)</f>
        <v>1.3533999999999997</v>
      </c>
      <c r="L582" s="28">
        <f t="shared" ref="L582:L645" si="81">H582-(H582*0.38)</f>
        <v>1.2523999999999997</v>
      </c>
      <c r="M582" s="28">
        <f t="shared" ref="M582:M645" si="82">H582-(H582*0.45)</f>
        <v>1.1109999999999998</v>
      </c>
      <c r="N582" s="29">
        <f t="shared" ref="N582:N645" si="83">H582-(H582*0.5)</f>
        <v>1.0099999999999998</v>
      </c>
    </row>
    <row r="583" spans="1:14" s="10" customFormat="1" x14ac:dyDescent="0.3">
      <c r="A583" s="30" t="s">
        <v>826</v>
      </c>
      <c r="B583" s="32" t="s">
        <v>426</v>
      </c>
      <c r="C583" s="26" t="s">
        <v>354</v>
      </c>
      <c r="D583" s="26" t="s">
        <v>359</v>
      </c>
      <c r="E583" s="30" t="s">
        <v>868</v>
      </c>
      <c r="F583" s="30"/>
      <c r="G583" s="30" t="s">
        <v>361</v>
      </c>
      <c r="H583" s="27">
        <v>2.0199999999999996</v>
      </c>
      <c r="I583" s="28">
        <f t="shared" si="78"/>
        <v>1.7169999999999996</v>
      </c>
      <c r="J583" s="28">
        <f t="shared" si="79"/>
        <v>1.5149999999999997</v>
      </c>
      <c r="K583" s="28">
        <f t="shared" si="80"/>
        <v>1.3533999999999997</v>
      </c>
      <c r="L583" s="28">
        <f t="shared" si="81"/>
        <v>1.2523999999999997</v>
      </c>
      <c r="M583" s="28">
        <f t="shared" si="82"/>
        <v>1.1109999999999998</v>
      </c>
      <c r="N583" s="29">
        <f t="shared" si="83"/>
        <v>1.0099999999999998</v>
      </c>
    </row>
    <row r="584" spans="1:14" s="10" customFormat="1" x14ac:dyDescent="0.3">
      <c r="A584" s="30" t="s">
        <v>830</v>
      </c>
      <c r="B584" s="32" t="s">
        <v>426</v>
      </c>
      <c r="C584" s="26" t="s">
        <v>354</v>
      </c>
      <c r="D584" s="26" t="s">
        <v>359</v>
      </c>
      <c r="E584" s="30" t="s">
        <v>867</v>
      </c>
      <c r="F584" s="30"/>
      <c r="G584" s="30" t="s">
        <v>361</v>
      </c>
      <c r="H584" s="27">
        <v>2.0199999999999996</v>
      </c>
      <c r="I584" s="28">
        <f t="shared" si="78"/>
        <v>1.7169999999999996</v>
      </c>
      <c r="J584" s="28">
        <f t="shared" si="79"/>
        <v>1.5149999999999997</v>
      </c>
      <c r="K584" s="28">
        <f t="shared" si="80"/>
        <v>1.3533999999999997</v>
      </c>
      <c r="L584" s="28">
        <f t="shared" si="81"/>
        <v>1.2523999999999997</v>
      </c>
      <c r="M584" s="28">
        <f t="shared" si="82"/>
        <v>1.1109999999999998</v>
      </c>
      <c r="N584" s="29">
        <f t="shared" si="83"/>
        <v>1.0099999999999998</v>
      </c>
    </row>
    <row r="585" spans="1:14" s="10" customFormat="1" x14ac:dyDescent="0.3">
      <c r="A585" s="25" t="s">
        <v>611</v>
      </c>
      <c r="B585" s="26" t="s">
        <v>426</v>
      </c>
      <c r="C585" s="26" t="s">
        <v>354</v>
      </c>
      <c r="D585" s="26" t="s">
        <v>359</v>
      </c>
      <c r="E585" s="26" t="s">
        <v>608</v>
      </c>
      <c r="F585" s="26" t="s">
        <v>755</v>
      </c>
      <c r="G585" s="26" t="s">
        <v>361</v>
      </c>
      <c r="H585" s="27">
        <v>2.0199999999999996</v>
      </c>
      <c r="I585" s="28">
        <f t="shared" si="78"/>
        <v>1.7169999999999996</v>
      </c>
      <c r="J585" s="28">
        <f t="shared" si="79"/>
        <v>1.5149999999999997</v>
      </c>
      <c r="K585" s="28">
        <f t="shared" si="80"/>
        <v>1.3533999999999997</v>
      </c>
      <c r="L585" s="28">
        <f t="shared" si="81"/>
        <v>1.2523999999999997</v>
      </c>
      <c r="M585" s="28">
        <f t="shared" si="82"/>
        <v>1.1109999999999998</v>
      </c>
      <c r="N585" s="29">
        <f t="shared" si="83"/>
        <v>1.0099999999999998</v>
      </c>
    </row>
    <row r="586" spans="1:14" s="10" customFormat="1" x14ac:dyDescent="0.3">
      <c r="A586" s="31" t="s">
        <v>625</v>
      </c>
      <c r="B586" s="26" t="s">
        <v>426</v>
      </c>
      <c r="C586" s="26" t="s">
        <v>354</v>
      </c>
      <c r="D586" s="26" t="s">
        <v>359</v>
      </c>
      <c r="E586" s="31" t="s">
        <v>622</v>
      </c>
      <c r="F586" s="31" t="s">
        <v>751</v>
      </c>
      <c r="G586" s="26" t="s">
        <v>361</v>
      </c>
      <c r="H586" s="38">
        <v>1.85</v>
      </c>
      <c r="I586" s="28">
        <f t="shared" si="78"/>
        <v>1.5725</v>
      </c>
      <c r="J586" s="28">
        <f t="shared" si="79"/>
        <v>1.3875000000000002</v>
      </c>
      <c r="K586" s="28">
        <f t="shared" si="80"/>
        <v>1.2395</v>
      </c>
      <c r="L586" s="28">
        <f t="shared" si="81"/>
        <v>1.147</v>
      </c>
      <c r="M586" s="28">
        <f t="shared" si="82"/>
        <v>1.0175000000000001</v>
      </c>
      <c r="N586" s="29">
        <f t="shared" si="83"/>
        <v>0.92500000000000004</v>
      </c>
    </row>
    <row r="587" spans="1:14" s="10" customFormat="1" x14ac:dyDescent="0.3">
      <c r="A587" s="25" t="s">
        <v>606</v>
      </c>
      <c r="B587" s="26" t="s">
        <v>426</v>
      </c>
      <c r="C587" s="26" t="s">
        <v>354</v>
      </c>
      <c r="D587" s="26" t="s">
        <v>359</v>
      </c>
      <c r="E587" s="26" t="s">
        <v>604</v>
      </c>
      <c r="F587" s="26" t="s">
        <v>751</v>
      </c>
      <c r="G587" s="26" t="s">
        <v>361</v>
      </c>
      <c r="H587" s="27">
        <v>2.02</v>
      </c>
      <c r="I587" s="28">
        <f t="shared" si="78"/>
        <v>1.7170000000000001</v>
      </c>
      <c r="J587" s="28">
        <f t="shared" si="79"/>
        <v>1.5150000000000001</v>
      </c>
      <c r="K587" s="28">
        <f t="shared" si="80"/>
        <v>1.3533999999999999</v>
      </c>
      <c r="L587" s="28">
        <f t="shared" si="81"/>
        <v>1.2524</v>
      </c>
      <c r="M587" s="28">
        <f t="shared" si="82"/>
        <v>1.111</v>
      </c>
      <c r="N587" s="29">
        <f t="shared" si="83"/>
        <v>1.01</v>
      </c>
    </row>
    <row r="588" spans="1:14" s="10" customFormat="1" x14ac:dyDescent="0.3">
      <c r="A588" s="25" t="s">
        <v>1040</v>
      </c>
      <c r="B588" s="26" t="s">
        <v>426</v>
      </c>
      <c r="C588" s="26" t="s">
        <v>354</v>
      </c>
      <c r="D588" s="26" t="s">
        <v>359</v>
      </c>
      <c r="E588" s="33" t="s">
        <v>862</v>
      </c>
      <c r="F588" s="26" t="s">
        <v>758</v>
      </c>
      <c r="G588" s="26" t="s">
        <v>361</v>
      </c>
      <c r="H588" s="27">
        <v>2.02</v>
      </c>
      <c r="I588" s="28">
        <f t="shared" si="78"/>
        <v>1.7170000000000001</v>
      </c>
      <c r="J588" s="28">
        <f t="shared" si="79"/>
        <v>1.5150000000000001</v>
      </c>
      <c r="K588" s="28">
        <f t="shared" si="80"/>
        <v>1.3533999999999999</v>
      </c>
      <c r="L588" s="28">
        <f t="shared" si="81"/>
        <v>1.2524</v>
      </c>
      <c r="M588" s="28">
        <f t="shared" si="82"/>
        <v>1.111</v>
      </c>
      <c r="N588" s="29">
        <f t="shared" si="83"/>
        <v>1.01</v>
      </c>
    </row>
    <row r="589" spans="1:14" s="10" customFormat="1" x14ac:dyDescent="0.3">
      <c r="A589" s="25" t="s">
        <v>236</v>
      </c>
      <c r="B589" s="26" t="s">
        <v>426</v>
      </c>
      <c r="C589" s="26" t="s">
        <v>354</v>
      </c>
      <c r="D589" s="26" t="s">
        <v>359</v>
      </c>
      <c r="E589" s="33" t="s">
        <v>470</v>
      </c>
      <c r="F589" s="26" t="s">
        <v>758</v>
      </c>
      <c r="G589" s="26" t="s">
        <v>361</v>
      </c>
      <c r="H589" s="27">
        <v>2.02</v>
      </c>
      <c r="I589" s="28">
        <f t="shared" si="78"/>
        <v>1.7170000000000001</v>
      </c>
      <c r="J589" s="28">
        <f t="shared" si="79"/>
        <v>1.5150000000000001</v>
      </c>
      <c r="K589" s="28">
        <f t="shared" si="80"/>
        <v>1.3533999999999999</v>
      </c>
      <c r="L589" s="28">
        <f t="shared" si="81"/>
        <v>1.2524</v>
      </c>
      <c r="M589" s="28">
        <f t="shared" si="82"/>
        <v>1.111</v>
      </c>
      <c r="N589" s="29">
        <f t="shared" si="83"/>
        <v>1.01</v>
      </c>
    </row>
    <row r="590" spans="1:14" s="10" customFormat="1" x14ac:dyDescent="0.3">
      <c r="A590" s="25" t="s">
        <v>237</v>
      </c>
      <c r="B590" s="26" t="s">
        <v>426</v>
      </c>
      <c r="C590" s="26" t="s">
        <v>354</v>
      </c>
      <c r="D590" s="26" t="s">
        <v>359</v>
      </c>
      <c r="E590" s="33" t="s">
        <v>471</v>
      </c>
      <c r="F590" s="33" t="s">
        <v>758</v>
      </c>
      <c r="G590" s="26" t="s">
        <v>361</v>
      </c>
      <c r="H590" s="27">
        <v>2.02</v>
      </c>
      <c r="I590" s="28">
        <f t="shared" si="78"/>
        <v>1.7170000000000001</v>
      </c>
      <c r="J590" s="28">
        <f t="shared" si="79"/>
        <v>1.5150000000000001</v>
      </c>
      <c r="K590" s="28">
        <f t="shared" si="80"/>
        <v>1.3533999999999999</v>
      </c>
      <c r="L590" s="28">
        <f t="shared" si="81"/>
        <v>1.2524</v>
      </c>
      <c r="M590" s="28">
        <f t="shared" si="82"/>
        <v>1.111</v>
      </c>
      <c r="N590" s="29">
        <f t="shared" si="83"/>
        <v>1.01</v>
      </c>
    </row>
    <row r="591" spans="1:14" s="10" customFormat="1" x14ac:dyDescent="0.3">
      <c r="A591" s="25" t="s">
        <v>461</v>
      </c>
      <c r="B591" s="32" t="s">
        <v>426</v>
      </c>
      <c r="C591" s="26" t="s">
        <v>354</v>
      </c>
      <c r="D591" s="26" t="s">
        <v>359</v>
      </c>
      <c r="E591" s="33" t="s">
        <v>472</v>
      </c>
      <c r="F591" s="26" t="s">
        <v>758</v>
      </c>
      <c r="G591" s="26" t="s">
        <v>361</v>
      </c>
      <c r="H591" s="27">
        <v>2.02</v>
      </c>
      <c r="I591" s="28">
        <f t="shared" si="78"/>
        <v>1.7170000000000001</v>
      </c>
      <c r="J591" s="28">
        <f t="shared" si="79"/>
        <v>1.5150000000000001</v>
      </c>
      <c r="K591" s="28">
        <f t="shared" si="80"/>
        <v>1.3533999999999999</v>
      </c>
      <c r="L591" s="28">
        <f t="shared" si="81"/>
        <v>1.2524</v>
      </c>
      <c r="M591" s="28">
        <f t="shared" si="82"/>
        <v>1.111</v>
      </c>
      <c r="N591" s="29">
        <f t="shared" si="83"/>
        <v>1.01</v>
      </c>
    </row>
    <row r="592" spans="1:14" s="10" customFormat="1" x14ac:dyDescent="0.3">
      <c r="A592" s="25" t="s">
        <v>238</v>
      </c>
      <c r="B592" s="32" t="s">
        <v>426</v>
      </c>
      <c r="C592" s="26" t="s">
        <v>354</v>
      </c>
      <c r="D592" s="26" t="s">
        <v>359</v>
      </c>
      <c r="E592" s="33" t="s">
        <v>421</v>
      </c>
      <c r="F592" s="33" t="s">
        <v>764</v>
      </c>
      <c r="G592" s="26" t="s">
        <v>361</v>
      </c>
      <c r="H592" s="27">
        <v>2.0199999999999996</v>
      </c>
      <c r="I592" s="28">
        <f t="shared" si="78"/>
        <v>1.7169999999999996</v>
      </c>
      <c r="J592" s="28">
        <f t="shared" si="79"/>
        <v>1.5149999999999997</v>
      </c>
      <c r="K592" s="28">
        <f t="shared" si="80"/>
        <v>1.3533999999999997</v>
      </c>
      <c r="L592" s="28">
        <f t="shared" si="81"/>
        <v>1.2523999999999997</v>
      </c>
      <c r="M592" s="28">
        <f t="shared" si="82"/>
        <v>1.1109999999999998</v>
      </c>
      <c r="N592" s="29">
        <f t="shared" si="83"/>
        <v>1.0099999999999998</v>
      </c>
    </row>
    <row r="593" spans="1:15" x14ac:dyDescent="0.3">
      <c r="A593" s="25" t="s">
        <v>239</v>
      </c>
      <c r="B593" s="32" t="s">
        <v>426</v>
      </c>
      <c r="C593" s="26" t="s">
        <v>354</v>
      </c>
      <c r="D593" s="26" t="s">
        <v>359</v>
      </c>
      <c r="E593" s="33" t="s">
        <v>422</v>
      </c>
      <c r="F593" s="33" t="s">
        <v>763</v>
      </c>
      <c r="G593" s="26" t="s">
        <v>361</v>
      </c>
      <c r="H593" s="27">
        <v>2.0199999999999996</v>
      </c>
      <c r="I593" s="28">
        <f t="shared" si="78"/>
        <v>1.7169999999999996</v>
      </c>
      <c r="J593" s="28">
        <f t="shared" si="79"/>
        <v>1.5149999999999997</v>
      </c>
      <c r="K593" s="28">
        <f t="shared" si="80"/>
        <v>1.3533999999999997</v>
      </c>
      <c r="L593" s="28">
        <f t="shared" si="81"/>
        <v>1.2523999999999997</v>
      </c>
      <c r="M593" s="28">
        <f t="shared" si="82"/>
        <v>1.1109999999999998</v>
      </c>
      <c r="N593" s="29">
        <f t="shared" si="83"/>
        <v>1.0099999999999998</v>
      </c>
      <c r="O593" s="10"/>
    </row>
    <row r="594" spans="1:15" x14ac:dyDescent="0.3">
      <c r="A594" s="25" t="s">
        <v>240</v>
      </c>
      <c r="B594" s="32" t="s">
        <v>426</v>
      </c>
      <c r="C594" s="26" t="s">
        <v>354</v>
      </c>
      <c r="D594" s="26" t="s">
        <v>359</v>
      </c>
      <c r="E594" s="33" t="s">
        <v>423</v>
      </c>
      <c r="F594" s="33" t="s">
        <v>763</v>
      </c>
      <c r="G594" s="26" t="s">
        <v>361</v>
      </c>
      <c r="H594" s="27">
        <v>2.0199999999999996</v>
      </c>
      <c r="I594" s="28">
        <f t="shared" si="78"/>
        <v>1.7169999999999996</v>
      </c>
      <c r="J594" s="28">
        <f t="shared" si="79"/>
        <v>1.5149999999999997</v>
      </c>
      <c r="K594" s="28">
        <f t="shared" si="80"/>
        <v>1.3533999999999997</v>
      </c>
      <c r="L594" s="28">
        <f t="shared" si="81"/>
        <v>1.2523999999999997</v>
      </c>
      <c r="M594" s="28">
        <f t="shared" si="82"/>
        <v>1.1109999999999998</v>
      </c>
      <c r="N594" s="29">
        <f t="shared" si="83"/>
        <v>1.0099999999999998</v>
      </c>
      <c r="O594" s="10"/>
    </row>
    <row r="595" spans="1:15" x14ac:dyDescent="0.3">
      <c r="A595" s="25" t="s">
        <v>241</v>
      </c>
      <c r="B595" s="32" t="s">
        <v>426</v>
      </c>
      <c r="C595" s="26" t="s">
        <v>354</v>
      </c>
      <c r="D595" s="26" t="s">
        <v>359</v>
      </c>
      <c r="E595" s="33" t="s">
        <v>424</v>
      </c>
      <c r="F595" s="33" t="s">
        <v>764</v>
      </c>
      <c r="G595" s="26" t="s">
        <v>361</v>
      </c>
      <c r="H595" s="27">
        <v>2.0199999999999996</v>
      </c>
      <c r="I595" s="28">
        <f t="shared" si="78"/>
        <v>1.7169999999999996</v>
      </c>
      <c r="J595" s="28">
        <f t="shared" si="79"/>
        <v>1.5149999999999997</v>
      </c>
      <c r="K595" s="28">
        <f t="shared" si="80"/>
        <v>1.3533999999999997</v>
      </c>
      <c r="L595" s="28">
        <f t="shared" si="81"/>
        <v>1.2523999999999997</v>
      </c>
      <c r="M595" s="28">
        <f t="shared" si="82"/>
        <v>1.1109999999999998</v>
      </c>
      <c r="N595" s="29">
        <f t="shared" si="83"/>
        <v>1.0099999999999998</v>
      </c>
      <c r="O595" s="10"/>
    </row>
    <row r="596" spans="1:15" x14ac:dyDescent="0.3">
      <c r="A596" s="25" t="s">
        <v>242</v>
      </c>
      <c r="B596" s="32" t="s">
        <v>426</v>
      </c>
      <c r="C596" s="26" t="s">
        <v>354</v>
      </c>
      <c r="D596" s="26" t="s">
        <v>359</v>
      </c>
      <c r="E596" s="33" t="s">
        <v>425</v>
      </c>
      <c r="F596" s="33" t="s">
        <v>763</v>
      </c>
      <c r="G596" s="26" t="s">
        <v>361</v>
      </c>
      <c r="H596" s="27">
        <v>2.0199999999999996</v>
      </c>
      <c r="I596" s="28">
        <f t="shared" si="78"/>
        <v>1.7169999999999996</v>
      </c>
      <c r="J596" s="28">
        <f t="shared" si="79"/>
        <v>1.5149999999999997</v>
      </c>
      <c r="K596" s="28">
        <f t="shared" si="80"/>
        <v>1.3533999999999997</v>
      </c>
      <c r="L596" s="28">
        <f t="shared" si="81"/>
        <v>1.2523999999999997</v>
      </c>
      <c r="M596" s="28">
        <f t="shared" si="82"/>
        <v>1.1109999999999998</v>
      </c>
      <c r="N596" s="29">
        <f t="shared" si="83"/>
        <v>1.0099999999999998</v>
      </c>
      <c r="O596" s="10"/>
    </row>
    <row r="597" spans="1:15" x14ac:dyDescent="0.3">
      <c r="A597" s="31" t="s">
        <v>547</v>
      </c>
      <c r="B597" s="32" t="s">
        <v>426</v>
      </c>
      <c r="C597" s="26" t="s">
        <v>354</v>
      </c>
      <c r="D597" s="26" t="s">
        <v>359</v>
      </c>
      <c r="E597" s="31" t="s">
        <v>545</v>
      </c>
      <c r="F597" s="33" t="s">
        <v>764</v>
      </c>
      <c r="G597" s="26" t="s">
        <v>361</v>
      </c>
      <c r="H597" s="27">
        <v>2.0199999999999996</v>
      </c>
      <c r="I597" s="28">
        <f t="shared" si="78"/>
        <v>1.7169999999999996</v>
      </c>
      <c r="J597" s="28">
        <f t="shared" si="79"/>
        <v>1.5149999999999997</v>
      </c>
      <c r="K597" s="28">
        <f t="shared" si="80"/>
        <v>1.3533999999999997</v>
      </c>
      <c r="L597" s="28">
        <f t="shared" si="81"/>
        <v>1.2523999999999997</v>
      </c>
      <c r="M597" s="28">
        <f t="shared" si="82"/>
        <v>1.1109999999999998</v>
      </c>
      <c r="N597" s="29">
        <f t="shared" si="83"/>
        <v>1.0099999999999998</v>
      </c>
      <c r="O597" s="10"/>
    </row>
    <row r="598" spans="1:15" x14ac:dyDescent="0.3">
      <c r="A598" s="25" t="s">
        <v>478</v>
      </c>
      <c r="B598" s="26" t="s">
        <v>426</v>
      </c>
      <c r="C598" s="26" t="s">
        <v>354</v>
      </c>
      <c r="D598" s="26" t="s">
        <v>359</v>
      </c>
      <c r="E598" s="26" t="s">
        <v>403</v>
      </c>
      <c r="F598" s="26" t="s">
        <v>763</v>
      </c>
      <c r="G598" s="26" t="s">
        <v>361</v>
      </c>
      <c r="H598" s="27">
        <v>2.02</v>
      </c>
      <c r="I598" s="28">
        <f t="shared" si="78"/>
        <v>1.7170000000000001</v>
      </c>
      <c r="J598" s="28">
        <f t="shared" si="79"/>
        <v>1.5150000000000001</v>
      </c>
      <c r="K598" s="28">
        <f t="shared" si="80"/>
        <v>1.3533999999999999</v>
      </c>
      <c r="L598" s="28">
        <f t="shared" si="81"/>
        <v>1.2524</v>
      </c>
      <c r="M598" s="28">
        <f t="shared" si="82"/>
        <v>1.111</v>
      </c>
      <c r="N598" s="29">
        <f t="shared" si="83"/>
        <v>1.01</v>
      </c>
      <c r="O598" s="10"/>
    </row>
    <row r="599" spans="1:15" x14ac:dyDescent="0.3">
      <c r="A599" s="25" t="s">
        <v>978</v>
      </c>
      <c r="B599" s="26" t="s">
        <v>426</v>
      </c>
      <c r="C599" s="26" t="s">
        <v>354</v>
      </c>
      <c r="D599" s="26" t="s">
        <v>359</v>
      </c>
      <c r="E599" s="34" t="s">
        <v>977</v>
      </c>
      <c r="F599" s="35"/>
      <c r="G599" s="31" t="s">
        <v>361</v>
      </c>
      <c r="H599" s="27">
        <v>2.82</v>
      </c>
      <c r="I599" s="28">
        <f t="shared" si="78"/>
        <v>2.3969999999999998</v>
      </c>
      <c r="J599" s="28">
        <f t="shared" si="79"/>
        <v>2.1149999999999998</v>
      </c>
      <c r="K599" s="28">
        <f t="shared" si="80"/>
        <v>1.8893999999999997</v>
      </c>
      <c r="L599" s="28">
        <f t="shared" si="81"/>
        <v>1.7484</v>
      </c>
      <c r="M599" s="28">
        <f t="shared" si="82"/>
        <v>1.5509999999999999</v>
      </c>
      <c r="N599" s="29">
        <f t="shared" si="83"/>
        <v>1.41</v>
      </c>
      <c r="O599" s="10"/>
    </row>
    <row r="600" spans="1:15" x14ac:dyDescent="0.3">
      <c r="A600" s="30" t="s">
        <v>839</v>
      </c>
      <c r="B600" s="32" t="s">
        <v>426</v>
      </c>
      <c r="C600" s="26" t="s">
        <v>354</v>
      </c>
      <c r="D600" s="26" t="s">
        <v>359</v>
      </c>
      <c r="E600" s="30" t="s">
        <v>841</v>
      </c>
      <c r="F600" s="30"/>
      <c r="G600" s="30" t="s">
        <v>361</v>
      </c>
      <c r="H600" s="27">
        <v>2.82</v>
      </c>
      <c r="I600" s="28">
        <f t="shared" si="78"/>
        <v>2.3969999999999998</v>
      </c>
      <c r="J600" s="28">
        <f t="shared" si="79"/>
        <v>2.1149999999999998</v>
      </c>
      <c r="K600" s="28">
        <f t="shared" si="80"/>
        <v>1.8893999999999997</v>
      </c>
      <c r="L600" s="28">
        <f t="shared" si="81"/>
        <v>1.7484</v>
      </c>
      <c r="M600" s="28">
        <f t="shared" si="82"/>
        <v>1.5509999999999999</v>
      </c>
      <c r="N600" s="29">
        <f t="shared" si="83"/>
        <v>1.41</v>
      </c>
      <c r="O600" s="10"/>
    </row>
    <row r="601" spans="1:15" x14ac:dyDescent="0.3">
      <c r="A601" s="25" t="s">
        <v>281</v>
      </c>
      <c r="B601" s="26" t="s">
        <v>426</v>
      </c>
      <c r="C601" s="26" t="s">
        <v>354</v>
      </c>
      <c r="D601" s="26" t="s">
        <v>359</v>
      </c>
      <c r="E601" s="26" t="s">
        <v>374</v>
      </c>
      <c r="F601" s="26" t="s">
        <v>759</v>
      </c>
      <c r="G601" s="26" t="s">
        <v>361</v>
      </c>
      <c r="H601" s="27">
        <v>2.82</v>
      </c>
      <c r="I601" s="28">
        <f t="shared" si="78"/>
        <v>2.3969999999999998</v>
      </c>
      <c r="J601" s="28">
        <f t="shared" si="79"/>
        <v>2.1149999999999998</v>
      </c>
      <c r="K601" s="28">
        <f t="shared" si="80"/>
        <v>1.8893999999999997</v>
      </c>
      <c r="L601" s="28">
        <f t="shared" si="81"/>
        <v>1.7484</v>
      </c>
      <c r="M601" s="28">
        <f t="shared" si="82"/>
        <v>1.5509999999999999</v>
      </c>
      <c r="N601" s="29">
        <f t="shared" si="83"/>
        <v>1.41</v>
      </c>
      <c r="O601" s="10"/>
    </row>
    <row r="602" spans="1:15" x14ac:dyDescent="0.3">
      <c r="A602" s="25" t="s">
        <v>282</v>
      </c>
      <c r="B602" s="26" t="s">
        <v>426</v>
      </c>
      <c r="C602" s="26" t="s">
        <v>354</v>
      </c>
      <c r="D602" s="26" t="s">
        <v>359</v>
      </c>
      <c r="E602" s="26" t="s">
        <v>375</v>
      </c>
      <c r="F602" s="26" t="s">
        <v>761</v>
      </c>
      <c r="G602" s="26" t="s">
        <v>361</v>
      </c>
      <c r="H602" s="27">
        <v>2.82</v>
      </c>
      <c r="I602" s="28">
        <f t="shared" si="78"/>
        <v>2.3969999999999998</v>
      </c>
      <c r="J602" s="28">
        <f t="shared" si="79"/>
        <v>2.1149999999999998</v>
      </c>
      <c r="K602" s="28">
        <f t="shared" si="80"/>
        <v>1.8893999999999997</v>
      </c>
      <c r="L602" s="28">
        <f t="shared" si="81"/>
        <v>1.7484</v>
      </c>
      <c r="M602" s="28">
        <f t="shared" si="82"/>
        <v>1.5509999999999999</v>
      </c>
      <c r="N602" s="29">
        <f t="shared" si="83"/>
        <v>1.41</v>
      </c>
      <c r="O602" s="10"/>
    </row>
    <row r="603" spans="1:15" x14ac:dyDescent="0.3">
      <c r="A603" s="25" t="s">
        <v>283</v>
      </c>
      <c r="B603" s="26" t="s">
        <v>426</v>
      </c>
      <c r="C603" s="26" t="s">
        <v>354</v>
      </c>
      <c r="D603" s="26" t="s">
        <v>359</v>
      </c>
      <c r="E603" s="26" t="s">
        <v>376</v>
      </c>
      <c r="F603" s="26" t="s">
        <v>758</v>
      </c>
      <c r="G603" s="26" t="s">
        <v>361</v>
      </c>
      <c r="H603" s="27">
        <v>2.82</v>
      </c>
      <c r="I603" s="28">
        <f t="shared" si="78"/>
        <v>2.3969999999999998</v>
      </c>
      <c r="J603" s="28">
        <f t="shared" si="79"/>
        <v>2.1149999999999998</v>
      </c>
      <c r="K603" s="28">
        <f t="shared" si="80"/>
        <v>1.8893999999999997</v>
      </c>
      <c r="L603" s="28">
        <f t="shared" si="81"/>
        <v>1.7484</v>
      </c>
      <c r="M603" s="28">
        <f t="shared" si="82"/>
        <v>1.5509999999999999</v>
      </c>
      <c r="N603" s="29">
        <f t="shared" si="83"/>
        <v>1.41</v>
      </c>
      <c r="O603" s="10"/>
    </row>
    <row r="604" spans="1:15" x14ac:dyDescent="0.3">
      <c r="A604" s="25" t="s">
        <v>284</v>
      </c>
      <c r="B604" s="26" t="s">
        <v>426</v>
      </c>
      <c r="C604" s="26" t="s">
        <v>354</v>
      </c>
      <c r="D604" s="26" t="s">
        <v>359</v>
      </c>
      <c r="E604" s="26" t="s">
        <v>452</v>
      </c>
      <c r="F604" s="26" t="s">
        <v>758</v>
      </c>
      <c r="G604" s="26" t="s">
        <v>361</v>
      </c>
      <c r="H604" s="27">
        <v>3.09</v>
      </c>
      <c r="I604" s="28">
        <f t="shared" si="78"/>
        <v>2.6265000000000001</v>
      </c>
      <c r="J604" s="28">
        <f t="shared" si="79"/>
        <v>2.3174999999999999</v>
      </c>
      <c r="K604" s="28">
        <f t="shared" si="80"/>
        <v>2.0702999999999996</v>
      </c>
      <c r="L604" s="28">
        <f t="shared" si="81"/>
        <v>1.9157999999999999</v>
      </c>
      <c r="M604" s="28">
        <f t="shared" si="82"/>
        <v>1.6994999999999998</v>
      </c>
      <c r="N604" s="29">
        <f t="shared" si="83"/>
        <v>1.5449999999999999</v>
      </c>
      <c r="O604" s="10"/>
    </row>
    <row r="605" spans="1:15" x14ac:dyDescent="0.3">
      <c r="A605" s="25" t="s">
        <v>285</v>
      </c>
      <c r="B605" s="26" t="s">
        <v>426</v>
      </c>
      <c r="C605" s="26" t="s">
        <v>354</v>
      </c>
      <c r="D605" s="26" t="s">
        <v>359</v>
      </c>
      <c r="E605" s="26" t="s">
        <v>440</v>
      </c>
      <c r="F605" s="31" t="s">
        <v>751</v>
      </c>
      <c r="G605" s="26" t="s">
        <v>361</v>
      </c>
      <c r="H605" s="27">
        <v>2.82</v>
      </c>
      <c r="I605" s="28">
        <f t="shared" si="78"/>
        <v>2.3969999999999998</v>
      </c>
      <c r="J605" s="28">
        <f t="shared" si="79"/>
        <v>2.1149999999999998</v>
      </c>
      <c r="K605" s="28">
        <f t="shared" si="80"/>
        <v>1.8893999999999997</v>
      </c>
      <c r="L605" s="28">
        <f t="shared" si="81"/>
        <v>1.7484</v>
      </c>
      <c r="M605" s="28">
        <f t="shared" si="82"/>
        <v>1.5509999999999999</v>
      </c>
      <c r="N605" s="29">
        <f t="shared" si="83"/>
        <v>1.41</v>
      </c>
      <c r="O605" s="10"/>
    </row>
    <row r="606" spans="1:15" x14ac:dyDescent="0.3">
      <c r="A606" s="30" t="s">
        <v>906</v>
      </c>
      <c r="B606" s="32" t="s">
        <v>426</v>
      </c>
      <c r="C606" s="26" t="s">
        <v>354</v>
      </c>
      <c r="D606" s="26" t="s">
        <v>359</v>
      </c>
      <c r="E606" s="30" t="s">
        <v>485</v>
      </c>
      <c r="F606" s="30"/>
      <c r="G606" s="30" t="s">
        <v>361</v>
      </c>
      <c r="H606" s="38">
        <v>3.92</v>
      </c>
      <c r="I606" s="28">
        <f t="shared" si="78"/>
        <v>3.3319999999999999</v>
      </c>
      <c r="J606" s="28">
        <f t="shared" si="79"/>
        <v>2.94</v>
      </c>
      <c r="K606" s="28">
        <f t="shared" si="80"/>
        <v>2.6263999999999998</v>
      </c>
      <c r="L606" s="28">
        <f t="shared" si="81"/>
        <v>2.4303999999999997</v>
      </c>
      <c r="M606" s="28">
        <f t="shared" si="82"/>
        <v>2.1559999999999997</v>
      </c>
      <c r="N606" s="29">
        <f t="shared" si="83"/>
        <v>1.96</v>
      </c>
      <c r="O606" s="10"/>
    </row>
    <row r="607" spans="1:15" x14ac:dyDescent="0.3">
      <c r="A607" s="30" t="s">
        <v>848</v>
      </c>
      <c r="B607" s="32" t="s">
        <v>426</v>
      </c>
      <c r="C607" s="26" t="s">
        <v>354</v>
      </c>
      <c r="D607" s="26" t="s">
        <v>359</v>
      </c>
      <c r="E607" s="30" t="s">
        <v>850</v>
      </c>
      <c r="F607" s="30"/>
      <c r="G607" s="30" t="s">
        <v>361</v>
      </c>
      <c r="H607" s="38">
        <v>3.92</v>
      </c>
      <c r="I607" s="28">
        <f t="shared" si="78"/>
        <v>3.3319999999999999</v>
      </c>
      <c r="J607" s="28">
        <f t="shared" si="79"/>
        <v>2.94</v>
      </c>
      <c r="K607" s="28">
        <f t="shared" si="80"/>
        <v>2.6263999999999998</v>
      </c>
      <c r="L607" s="28">
        <f t="shared" si="81"/>
        <v>2.4303999999999997</v>
      </c>
      <c r="M607" s="28">
        <f t="shared" si="82"/>
        <v>2.1559999999999997</v>
      </c>
      <c r="N607" s="29">
        <f t="shared" si="83"/>
        <v>1.96</v>
      </c>
      <c r="O607" s="10"/>
    </row>
    <row r="608" spans="1:15" x14ac:dyDescent="0.3">
      <c r="A608" s="25" t="s">
        <v>480</v>
      </c>
      <c r="B608" s="32" t="s">
        <v>426</v>
      </c>
      <c r="C608" s="26" t="s">
        <v>354</v>
      </c>
      <c r="D608" s="26" t="s">
        <v>359</v>
      </c>
      <c r="E608" s="33" t="s">
        <v>402</v>
      </c>
      <c r="F608" s="33" t="s">
        <v>751</v>
      </c>
      <c r="G608" s="33" t="s">
        <v>361</v>
      </c>
      <c r="H608" s="38">
        <v>2.0199999999999996</v>
      </c>
      <c r="I608" s="28">
        <f t="shared" si="78"/>
        <v>1.7169999999999996</v>
      </c>
      <c r="J608" s="28">
        <f t="shared" si="79"/>
        <v>1.5149999999999997</v>
      </c>
      <c r="K608" s="28">
        <f t="shared" si="80"/>
        <v>1.3533999999999997</v>
      </c>
      <c r="L608" s="28">
        <f t="shared" si="81"/>
        <v>1.2523999999999997</v>
      </c>
      <c r="M608" s="28">
        <f t="shared" si="82"/>
        <v>1.1109999999999998</v>
      </c>
      <c r="N608" s="29">
        <f t="shared" si="83"/>
        <v>1.0099999999999998</v>
      </c>
      <c r="O608" s="10"/>
    </row>
    <row r="609" spans="1:15" x14ac:dyDescent="0.3">
      <c r="A609" s="25" t="s">
        <v>287</v>
      </c>
      <c r="B609" s="26" t="s">
        <v>426</v>
      </c>
      <c r="C609" s="26" t="s">
        <v>414</v>
      </c>
      <c r="D609" s="26" t="s">
        <v>354</v>
      </c>
      <c r="E609" s="26" t="s">
        <v>383</v>
      </c>
      <c r="F609" s="26" t="s">
        <v>765</v>
      </c>
      <c r="G609" s="26" t="s">
        <v>412</v>
      </c>
      <c r="H609" s="27">
        <v>1.85</v>
      </c>
      <c r="I609" s="28">
        <f t="shared" si="78"/>
        <v>1.5725</v>
      </c>
      <c r="J609" s="28">
        <f t="shared" si="79"/>
        <v>1.3875000000000002</v>
      </c>
      <c r="K609" s="28">
        <f t="shared" si="80"/>
        <v>1.2395</v>
      </c>
      <c r="L609" s="28">
        <f t="shared" si="81"/>
        <v>1.147</v>
      </c>
      <c r="M609" s="28">
        <f t="shared" si="82"/>
        <v>1.0175000000000001</v>
      </c>
      <c r="N609" s="29">
        <f t="shared" si="83"/>
        <v>0.92500000000000004</v>
      </c>
      <c r="O609" s="10"/>
    </row>
    <row r="610" spans="1:15" x14ac:dyDescent="0.3">
      <c r="A610" s="25" t="s">
        <v>288</v>
      </c>
      <c r="B610" s="26" t="s">
        <v>426</v>
      </c>
      <c r="C610" s="26" t="s">
        <v>414</v>
      </c>
      <c r="D610" s="26" t="s">
        <v>354</v>
      </c>
      <c r="E610" s="26" t="s">
        <v>384</v>
      </c>
      <c r="F610" s="31" t="s">
        <v>763</v>
      </c>
      <c r="G610" s="26" t="s">
        <v>412</v>
      </c>
      <c r="H610" s="27">
        <v>1.85</v>
      </c>
      <c r="I610" s="28">
        <f t="shared" si="78"/>
        <v>1.5725</v>
      </c>
      <c r="J610" s="28">
        <f t="shared" si="79"/>
        <v>1.3875000000000002</v>
      </c>
      <c r="K610" s="28">
        <f t="shared" si="80"/>
        <v>1.2395</v>
      </c>
      <c r="L610" s="28">
        <f t="shared" si="81"/>
        <v>1.147</v>
      </c>
      <c r="M610" s="28">
        <f t="shared" si="82"/>
        <v>1.0175000000000001</v>
      </c>
      <c r="N610" s="29">
        <f t="shared" si="83"/>
        <v>0.92500000000000004</v>
      </c>
      <c r="O610" s="10"/>
    </row>
    <row r="611" spans="1:15" x14ac:dyDescent="0.3">
      <c r="A611" s="30" t="s">
        <v>907</v>
      </c>
      <c r="B611" s="26" t="s">
        <v>426</v>
      </c>
      <c r="C611" s="26" t="s">
        <v>414</v>
      </c>
      <c r="D611" s="26" t="s">
        <v>354</v>
      </c>
      <c r="E611" s="30" t="s">
        <v>385</v>
      </c>
      <c r="F611" s="30"/>
      <c r="G611" s="30" t="s">
        <v>412</v>
      </c>
      <c r="H611" s="27">
        <v>1.85</v>
      </c>
      <c r="I611" s="28">
        <f t="shared" si="78"/>
        <v>1.5725</v>
      </c>
      <c r="J611" s="28">
        <f t="shared" si="79"/>
        <v>1.3875000000000002</v>
      </c>
      <c r="K611" s="28">
        <f t="shared" si="80"/>
        <v>1.2395</v>
      </c>
      <c r="L611" s="28">
        <f t="shared" si="81"/>
        <v>1.147</v>
      </c>
      <c r="M611" s="28">
        <f t="shared" si="82"/>
        <v>1.0175000000000001</v>
      </c>
      <c r="N611" s="29">
        <f t="shared" si="83"/>
        <v>0.92500000000000004</v>
      </c>
      <c r="O611" s="10"/>
    </row>
    <row r="612" spans="1:15" x14ac:dyDescent="0.3">
      <c r="A612" s="25" t="s">
        <v>289</v>
      </c>
      <c r="B612" s="26" t="s">
        <v>426</v>
      </c>
      <c r="C612" s="26" t="s">
        <v>414</v>
      </c>
      <c r="D612" s="26" t="s">
        <v>354</v>
      </c>
      <c r="E612" s="26" t="s">
        <v>386</v>
      </c>
      <c r="F612" s="26" t="s">
        <v>763</v>
      </c>
      <c r="G612" s="26" t="s">
        <v>412</v>
      </c>
      <c r="H612" s="27">
        <v>1.85</v>
      </c>
      <c r="I612" s="28">
        <f t="shared" si="78"/>
        <v>1.5725</v>
      </c>
      <c r="J612" s="28">
        <f t="shared" si="79"/>
        <v>1.3875000000000002</v>
      </c>
      <c r="K612" s="28">
        <f t="shared" si="80"/>
        <v>1.2395</v>
      </c>
      <c r="L612" s="28">
        <f t="shared" si="81"/>
        <v>1.147</v>
      </c>
      <c r="M612" s="28">
        <f t="shared" si="82"/>
        <v>1.0175000000000001</v>
      </c>
      <c r="N612" s="29">
        <f t="shared" si="83"/>
        <v>0.92500000000000004</v>
      </c>
      <c r="O612" s="10"/>
    </row>
    <row r="613" spans="1:15" x14ac:dyDescent="0.3">
      <c r="A613" s="30" t="s">
        <v>874</v>
      </c>
      <c r="B613" s="26" t="s">
        <v>426</v>
      </c>
      <c r="C613" s="26" t="s">
        <v>414</v>
      </c>
      <c r="D613" s="26" t="s">
        <v>354</v>
      </c>
      <c r="E613" s="30" t="s">
        <v>720</v>
      </c>
      <c r="F613" s="30"/>
      <c r="G613" s="30" t="s">
        <v>412</v>
      </c>
      <c r="H613" s="27">
        <v>1.85</v>
      </c>
      <c r="I613" s="28">
        <f t="shared" si="78"/>
        <v>1.5725</v>
      </c>
      <c r="J613" s="28">
        <f t="shared" si="79"/>
        <v>1.3875000000000002</v>
      </c>
      <c r="K613" s="28">
        <f t="shared" si="80"/>
        <v>1.2395</v>
      </c>
      <c r="L613" s="28">
        <f t="shared" si="81"/>
        <v>1.147</v>
      </c>
      <c r="M613" s="28">
        <f t="shared" si="82"/>
        <v>1.0175000000000001</v>
      </c>
      <c r="N613" s="29">
        <f t="shared" si="83"/>
        <v>0.92500000000000004</v>
      </c>
      <c r="O613" s="10"/>
    </row>
    <row r="614" spans="1:15" x14ac:dyDescent="0.3">
      <c r="A614" s="25" t="s">
        <v>598</v>
      </c>
      <c r="B614" s="26" t="s">
        <v>426</v>
      </c>
      <c r="C614" s="26" t="s">
        <v>414</v>
      </c>
      <c r="D614" s="26" t="s">
        <v>354</v>
      </c>
      <c r="E614" s="26" t="s">
        <v>434</v>
      </c>
      <c r="F614" s="26" t="s">
        <v>751</v>
      </c>
      <c r="G614" s="26" t="s">
        <v>412</v>
      </c>
      <c r="H614" s="27">
        <v>2.2399999999999998</v>
      </c>
      <c r="I614" s="28">
        <f t="shared" si="78"/>
        <v>1.9039999999999999</v>
      </c>
      <c r="J614" s="28">
        <f t="shared" si="79"/>
        <v>1.6799999999999997</v>
      </c>
      <c r="K614" s="28">
        <f t="shared" si="80"/>
        <v>1.5007999999999999</v>
      </c>
      <c r="L614" s="28">
        <f t="shared" si="81"/>
        <v>1.3887999999999998</v>
      </c>
      <c r="M614" s="28">
        <f t="shared" si="82"/>
        <v>1.2319999999999998</v>
      </c>
      <c r="N614" s="29">
        <f t="shared" si="83"/>
        <v>1.1199999999999999</v>
      </c>
      <c r="O614" s="10"/>
    </row>
    <row r="615" spans="1:15" x14ac:dyDescent="0.3">
      <c r="A615" s="25" t="s">
        <v>290</v>
      </c>
      <c r="B615" s="26" t="s">
        <v>355</v>
      </c>
      <c r="C615" s="26" t="s">
        <v>414</v>
      </c>
      <c r="D615" s="26" t="s">
        <v>354</v>
      </c>
      <c r="E615" s="26" t="s">
        <v>347</v>
      </c>
      <c r="F615" s="26" t="s">
        <v>763</v>
      </c>
      <c r="G615" s="26" t="s">
        <v>361</v>
      </c>
      <c r="H615" s="27">
        <v>2.4</v>
      </c>
      <c r="I615" s="28">
        <f t="shared" si="78"/>
        <v>2.04</v>
      </c>
      <c r="J615" s="28">
        <f t="shared" si="79"/>
        <v>1.7999999999999998</v>
      </c>
      <c r="K615" s="28">
        <f t="shared" si="80"/>
        <v>1.6079999999999999</v>
      </c>
      <c r="L615" s="28">
        <f t="shared" si="81"/>
        <v>1.488</v>
      </c>
      <c r="M615" s="28">
        <f t="shared" si="82"/>
        <v>1.3199999999999998</v>
      </c>
      <c r="N615" s="29">
        <f t="shared" si="83"/>
        <v>1.2</v>
      </c>
      <c r="O615" s="10"/>
    </row>
    <row r="616" spans="1:15" x14ac:dyDescent="0.3">
      <c r="A616" s="25" t="s">
        <v>291</v>
      </c>
      <c r="B616" s="26" t="s">
        <v>355</v>
      </c>
      <c r="C616" s="26" t="s">
        <v>414</v>
      </c>
      <c r="D616" s="26" t="s">
        <v>354</v>
      </c>
      <c r="E616" s="26" t="s">
        <v>384</v>
      </c>
      <c r="F616" s="31" t="s">
        <v>763</v>
      </c>
      <c r="G616" s="26" t="s">
        <v>361</v>
      </c>
      <c r="H616" s="27">
        <v>2.4</v>
      </c>
      <c r="I616" s="28">
        <f t="shared" si="78"/>
        <v>2.04</v>
      </c>
      <c r="J616" s="28">
        <f t="shared" si="79"/>
        <v>1.7999999999999998</v>
      </c>
      <c r="K616" s="28">
        <f t="shared" si="80"/>
        <v>1.6079999999999999</v>
      </c>
      <c r="L616" s="28">
        <f t="shared" si="81"/>
        <v>1.488</v>
      </c>
      <c r="M616" s="28">
        <f t="shared" si="82"/>
        <v>1.3199999999999998</v>
      </c>
      <c r="N616" s="29">
        <f t="shared" si="83"/>
        <v>1.2</v>
      </c>
      <c r="O616" s="10"/>
    </row>
    <row r="617" spans="1:15" x14ac:dyDescent="0.3">
      <c r="A617" s="25" t="s">
        <v>599</v>
      </c>
      <c r="B617" s="26" t="s">
        <v>355</v>
      </c>
      <c r="C617" s="26" t="s">
        <v>414</v>
      </c>
      <c r="D617" s="26" t="s">
        <v>354</v>
      </c>
      <c r="E617" s="26" t="s">
        <v>434</v>
      </c>
      <c r="F617" s="26" t="s">
        <v>751</v>
      </c>
      <c r="G617" s="26" t="s">
        <v>361</v>
      </c>
      <c r="H617" s="27">
        <v>2.82</v>
      </c>
      <c r="I617" s="28">
        <f t="shared" si="78"/>
        <v>2.3969999999999998</v>
      </c>
      <c r="J617" s="28">
        <f t="shared" si="79"/>
        <v>2.1149999999999998</v>
      </c>
      <c r="K617" s="28">
        <f t="shared" si="80"/>
        <v>1.8893999999999997</v>
      </c>
      <c r="L617" s="28">
        <f t="shared" si="81"/>
        <v>1.7484</v>
      </c>
      <c r="M617" s="28">
        <f t="shared" si="82"/>
        <v>1.5509999999999999</v>
      </c>
      <c r="N617" s="29">
        <f t="shared" si="83"/>
        <v>1.41</v>
      </c>
      <c r="O617" s="10"/>
    </row>
    <row r="618" spans="1:15" x14ac:dyDescent="0.3">
      <c r="A618" s="25" t="s">
        <v>293</v>
      </c>
      <c r="B618" s="26" t="s">
        <v>355</v>
      </c>
      <c r="C618" s="26" t="s">
        <v>414</v>
      </c>
      <c r="D618" s="26" t="s">
        <v>354</v>
      </c>
      <c r="E618" s="26" t="s">
        <v>376</v>
      </c>
      <c r="F618" s="26" t="s">
        <v>758</v>
      </c>
      <c r="G618" s="26" t="s">
        <v>361</v>
      </c>
      <c r="H618" s="27">
        <v>3.9299999999999997</v>
      </c>
      <c r="I618" s="28">
        <f t="shared" si="78"/>
        <v>3.3404999999999996</v>
      </c>
      <c r="J618" s="28">
        <f t="shared" si="79"/>
        <v>2.9474999999999998</v>
      </c>
      <c r="K618" s="28">
        <f t="shared" si="80"/>
        <v>2.6330999999999998</v>
      </c>
      <c r="L618" s="28">
        <f t="shared" si="81"/>
        <v>2.4365999999999999</v>
      </c>
      <c r="M618" s="28">
        <f t="shared" si="82"/>
        <v>2.1614999999999998</v>
      </c>
      <c r="N618" s="29">
        <f t="shared" si="83"/>
        <v>1.9649999999999999</v>
      </c>
      <c r="O618" s="10"/>
    </row>
    <row r="619" spans="1:15" x14ac:dyDescent="0.3">
      <c r="A619" s="25" t="s">
        <v>294</v>
      </c>
      <c r="B619" s="26" t="s">
        <v>435</v>
      </c>
      <c r="C619" s="26" t="s">
        <v>414</v>
      </c>
      <c r="D619" s="26" t="s">
        <v>377</v>
      </c>
      <c r="E619" s="26" t="s">
        <v>347</v>
      </c>
      <c r="F619" s="26" t="s">
        <v>763</v>
      </c>
      <c r="G619" s="26" t="s">
        <v>361</v>
      </c>
      <c r="H619" s="27">
        <v>2.5299999999999998</v>
      </c>
      <c r="I619" s="28">
        <f t="shared" si="78"/>
        <v>2.1505000000000001</v>
      </c>
      <c r="J619" s="28">
        <f t="shared" si="79"/>
        <v>1.8975</v>
      </c>
      <c r="K619" s="28">
        <f t="shared" si="80"/>
        <v>1.6950999999999998</v>
      </c>
      <c r="L619" s="28">
        <f t="shared" si="81"/>
        <v>1.5686</v>
      </c>
      <c r="M619" s="28">
        <f t="shared" si="82"/>
        <v>1.3915</v>
      </c>
      <c r="N619" s="29">
        <f t="shared" si="83"/>
        <v>1.2649999999999999</v>
      </c>
      <c r="O619" s="10"/>
    </row>
    <row r="620" spans="1:15" x14ac:dyDescent="0.3">
      <c r="A620" s="25" t="s">
        <v>295</v>
      </c>
      <c r="B620" s="26" t="s">
        <v>435</v>
      </c>
      <c r="C620" s="26" t="s">
        <v>414</v>
      </c>
      <c r="D620" s="26" t="s">
        <v>377</v>
      </c>
      <c r="E620" s="26" t="s">
        <v>378</v>
      </c>
      <c r="F620" s="26" t="s">
        <v>762</v>
      </c>
      <c r="G620" s="26" t="s">
        <v>361</v>
      </c>
      <c r="H620" s="27">
        <v>2.5299999999999998</v>
      </c>
      <c r="I620" s="28">
        <f t="shared" si="78"/>
        <v>2.1505000000000001</v>
      </c>
      <c r="J620" s="28">
        <f t="shared" si="79"/>
        <v>1.8975</v>
      </c>
      <c r="K620" s="28">
        <f t="shared" si="80"/>
        <v>1.6950999999999998</v>
      </c>
      <c r="L620" s="28">
        <f t="shared" si="81"/>
        <v>1.5686</v>
      </c>
      <c r="M620" s="28">
        <f t="shared" si="82"/>
        <v>1.3915</v>
      </c>
      <c r="N620" s="29">
        <f t="shared" si="83"/>
        <v>1.2649999999999999</v>
      </c>
      <c r="O620" s="10"/>
    </row>
    <row r="621" spans="1:15" x14ac:dyDescent="0.3">
      <c r="A621" s="25" t="s">
        <v>297</v>
      </c>
      <c r="B621" s="26" t="s">
        <v>358</v>
      </c>
      <c r="C621" s="26" t="s">
        <v>354</v>
      </c>
      <c r="D621" s="26" t="s">
        <v>415</v>
      </c>
      <c r="E621" s="26" t="s">
        <v>349</v>
      </c>
      <c r="F621" s="26" t="s">
        <v>763</v>
      </c>
      <c r="G621" s="26" t="s">
        <v>407</v>
      </c>
      <c r="H621" s="27">
        <v>1.08</v>
      </c>
      <c r="I621" s="28">
        <f t="shared" si="78"/>
        <v>0.91800000000000004</v>
      </c>
      <c r="J621" s="28">
        <f t="shared" si="79"/>
        <v>0.81</v>
      </c>
      <c r="K621" s="28">
        <f t="shared" si="80"/>
        <v>0.72360000000000002</v>
      </c>
      <c r="L621" s="28">
        <f t="shared" si="81"/>
        <v>0.66959999999999997</v>
      </c>
      <c r="M621" s="28">
        <f t="shared" si="82"/>
        <v>0.59400000000000008</v>
      </c>
      <c r="N621" s="29">
        <f t="shared" si="83"/>
        <v>0.54</v>
      </c>
      <c r="O621" s="10"/>
    </row>
    <row r="622" spans="1:15" x14ac:dyDescent="0.3">
      <c r="A622" s="25" t="s">
        <v>298</v>
      </c>
      <c r="B622" s="26" t="s">
        <v>358</v>
      </c>
      <c r="C622" s="26" t="s">
        <v>354</v>
      </c>
      <c r="D622" s="26" t="s">
        <v>415</v>
      </c>
      <c r="E622" s="26" t="s">
        <v>378</v>
      </c>
      <c r="F622" s="26" t="s">
        <v>762</v>
      </c>
      <c r="G622" s="26" t="s">
        <v>407</v>
      </c>
      <c r="H622" s="27">
        <v>1.08</v>
      </c>
      <c r="I622" s="28">
        <f t="shared" si="78"/>
        <v>0.91800000000000004</v>
      </c>
      <c r="J622" s="28">
        <f t="shared" si="79"/>
        <v>0.81</v>
      </c>
      <c r="K622" s="28">
        <f t="shared" si="80"/>
        <v>0.72360000000000002</v>
      </c>
      <c r="L622" s="28">
        <f t="shared" si="81"/>
        <v>0.66959999999999997</v>
      </c>
      <c r="M622" s="28">
        <f t="shared" si="82"/>
        <v>0.59400000000000008</v>
      </c>
      <c r="N622" s="29">
        <f t="shared" si="83"/>
        <v>0.54</v>
      </c>
      <c r="O622" s="10"/>
    </row>
    <row r="623" spans="1:15" x14ac:dyDescent="0.3">
      <c r="A623" s="25" t="s">
        <v>299</v>
      </c>
      <c r="B623" s="26" t="s">
        <v>358</v>
      </c>
      <c r="C623" s="26" t="s">
        <v>354</v>
      </c>
      <c r="D623" s="26" t="s">
        <v>415</v>
      </c>
      <c r="E623" s="26" t="s">
        <v>383</v>
      </c>
      <c r="F623" s="26" t="s">
        <v>765</v>
      </c>
      <c r="G623" s="26" t="s">
        <v>407</v>
      </c>
      <c r="H623" s="27">
        <v>1.08</v>
      </c>
      <c r="I623" s="28">
        <f t="shared" si="78"/>
        <v>0.91800000000000004</v>
      </c>
      <c r="J623" s="28">
        <f t="shared" si="79"/>
        <v>0.81</v>
      </c>
      <c r="K623" s="28">
        <f t="shared" si="80"/>
        <v>0.72360000000000002</v>
      </c>
      <c r="L623" s="28">
        <f t="shared" si="81"/>
        <v>0.66959999999999997</v>
      </c>
      <c r="M623" s="28">
        <f t="shared" si="82"/>
        <v>0.59400000000000008</v>
      </c>
      <c r="N623" s="29">
        <f t="shared" si="83"/>
        <v>0.54</v>
      </c>
      <c r="O623" s="10"/>
    </row>
    <row r="624" spans="1:15" x14ac:dyDescent="0.3">
      <c r="A624" s="25" t="s">
        <v>301</v>
      </c>
      <c r="B624" s="26" t="s">
        <v>358</v>
      </c>
      <c r="C624" s="26" t="s">
        <v>354</v>
      </c>
      <c r="D624" s="26" t="s">
        <v>415</v>
      </c>
      <c r="E624" s="26" t="s">
        <v>386</v>
      </c>
      <c r="F624" s="26" t="s">
        <v>763</v>
      </c>
      <c r="G624" s="26" t="s">
        <v>407</v>
      </c>
      <c r="H624" s="27">
        <v>1.08</v>
      </c>
      <c r="I624" s="28">
        <f t="shared" si="78"/>
        <v>0.91800000000000004</v>
      </c>
      <c r="J624" s="28">
        <f t="shared" si="79"/>
        <v>0.81</v>
      </c>
      <c r="K624" s="28">
        <f t="shared" si="80"/>
        <v>0.72360000000000002</v>
      </c>
      <c r="L624" s="28">
        <f t="shared" si="81"/>
        <v>0.66959999999999997</v>
      </c>
      <c r="M624" s="28">
        <f t="shared" si="82"/>
        <v>0.59400000000000008</v>
      </c>
      <c r="N624" s="29">
        <f t="shared" si="83"/>
        <v>0.54</v>
      </c>
      <c r="O624" s="10"/>
    </row>
    <row r="625" spans="1:15" x14ac:dyDescent="0.3">
      <c r="A625" s="25" t="s">
        <v>305</v>
      </c>
      <c r="B625" s="26" t="s">
        <v>358</v>
      </c>
      <c r="C625" s="26" t="s">
        <v>354</v>
      </c>
      <c r="D625" s="26" t="s">
        <v>415</v>
      </c>
      <c r="E625" s="26" t="s">
        <v>391</v>
      </c>
      <c r="F625" s="33" t="s">
        <v>758</v>
      </c>
      <c r="G625" s="26" t="s">
        <v>407</v>
      </c>
      <c r="H625" s="27">
        <v>1.08</v>
      </c>
      <c r="I625" s="28">
        <f t="shared" si="78"/>
        <v>0.91800000000000004</v>
      </c>
      <c r="J625" s="28">
        <f t="shared" si="79"/>
        <v>0.81</v>
      </c>
      <c r="K625" s="28">
        <f t="shared" si="80"/>
        <v>0.72360000000000002</v>
      </c>
      <c r="L625" s="28">
        <f t="shared" si="81"/>
        <v>0.66959999999999997</v>
      </c>
      <c r="M625" s="28">
        <f t="shared" si="82"/>
        <v>0.59400000000000008</v>
      </c>
      <c r="N625" s="29">
        <f t="shared" si="83"/>
        <v>0.54</v>
      </c>
      <c r="O625" s="10"/>
    </row>
    <row r="626" spans="1:15" x14ac:dyDescent="0.3">
      <c r="A626" s="30" t="s">
        <v>875</v>
      </c>
      <c r="B626" s="26" t="s">
        <v>358</v>
      </c>
      <c r="C626" s="26" t="s">
        <v>354</v>
      </c>
      <c r="D626" s="26" t="s">
        <v>415</v>
      </c>
      <c r="E626" s="30" t="s">
        <v>720</v>
      </c>
      <c r="F626" s="30"/>
      <c r="G626" s="30" t="s">
        <v>407</v>
      </c>
      <c r="H626" s="27">
        <v>1.08</v>
      </c>
      <c r="I626" s="28">
        <f t="shared" si="78"/>
        <v>0.91800000000000004</v>
      </c>
      <c r="J626" s="28">
        <f t="shared" si="79"/>
        <v>0.81</v>
      </c>
      <c r="K626" s="28">
        <f t="shared" si="80"/>
        <v>0.72360000000000002</v>
      </c>
      <c r="L626" s="28">
        <f t="shared" si="81"/>
        <v>0.66959999999999997</v>
      </c>
      <c r="M626" s="28">
        <f t="shared" si="82"/>
        <v>0.59400000000000008</v>
      </c>
      <c r="N626" s="29">
        <f t="shared" si="83"/>
        <v>0.54</v>
      </c>
      <c r="O626" s="10"/>
    </row>
    <row r="627" spans="1:15" x14ac:dyDescent="0.3">
      <c r="A627" s="25" t="s">
        <v>307</v>
      </c>
      <c r="B627" s="26" t="s">
        <v>454</v>
      </c>
      <c r="C627" s="26" t="s">
        <v>354</v>
      </c>
      <c r="D627" s="26" t="s">
        <v>415</v>
      </c>
      <c r="E627" s="26" t="s">
        <v>383</v>
      </c>
      <c r="F627" s="26" t="s">
        <v>765</v>
      </c>
      <c r="G627" s="26" t="s">
        <v>446</v>
      </c>
      <c r="H627" s="27">
        <v>1.99</v>
      </c>
      <c r="I627" s="28">
        <f t="shared" si="78"/>
        <v>1.6915</v>
      </c>
      <c r="J627" s="28">
        <f t="shared" si="79"/>
        <v>1.4924999999999999</v>
      </c>
      <c r="K627" s="28">
        <f t="shared" si="80"/>
        <v>1.3332999999999999</v>
      </c>
      <c r="L627" s="28">
        <f t="shared" si="81"/>
        <v>1.2338</v>
      </c>
      <c r="M627" s="28">
        <f t="shared" si="82"/>
        <v>1.0945</v>
      </c>
      <c r="N627" s="29">
        <f t="shared" si="83"/>
        <v>0.995</v>
      </c>
      <c r="O627" s="10"/>
    </row>
    <row r="628" spans="1:15" x14ac:dyDescent="0.3">
      <c r="A628" s="25" t="s">
        <v>308</v>
      </c>
      <c r="B628" s="26" t="s">
        <v>454</v>
      </c>
      <c r="C628" s="26" t="s">
        <v>354</v>
      </c>
      <c r="D628" s="26" t="s">
        <v>415</v>
      </c>
      <c r="E628" s="26" t="s">
        <v>388</v>
      </c>
      <c r="F628" s="26" t="s">
        <v>763</v>
      </c>
      <c r="G628" s="26" t="s">
        <v>446</v>
      </c>
      <c r="H628" s="27">
        <v>1.99</v>
      </c>
      <c r="I628" s="28">
        <f t="shared" si="78"/>
        <v>1.6915</v>
      </c>
      <c r="J628" s="28">
        <f t="shared" si="79"/>
        <v>1.4924999999999999</v>
      </c>
      <c r="K628" s="28">
        <f t="shared" si="80"/>
        <v>1.3332999999999999</v>
      </c>
      <c r="L628" s="28">
        <f t="shared" si="81"/>
        <v>1.2338</v>
      </c>
      <c r="M628" s="28">
        <f t="shared" si="82"/>
        <v>1.0945</v>
      </c>
      <c r="N628" s="29">
        <f t="shared" si="83"/>
        <v>0.995</v>
      </c>
      <c r="O628" s="10"/>
    </row>
    <row r="629" spans="1:15" x14ac:dyDescent="0.3">
      <c r="A629" s="25" t="s">
        <v>309</v>
      </c>
      <c r="B629" s="26" t="s">
        <v>355</v>
      </c>
      <c r="C629" s="26" t="s">
        <v>354</v>
      </c>
      <c r="D629" s="26" t="s">
        <v>415</v>
      </c>
      <c r="E629" s="26" t="s">
        <v>393</v>
      </c>
      <c r="F629" s="26" t="s">
        <v>751</v>
      </c>
      <c r="G629" s="26" t="s">
        <v>446</v>
      </c>
      <c r="H629" s="27">
        <v>2.44</v>
      </c>
      <c r="I629" s="28">
        <f t="shared" si="78"/>
        <v>2.0739999999999998</v>
      </c>
      <c r="J629" s="28">
        <f t="shared" si="79"/>
        <v>1.83</v>
      </c>
      <c r="K629" s="28">
        <f t="shared" si="80"/>
        <v>1.6347999999999998</v>
      </c>
      <c r="L629" s="28">
        <f t="shared" si="81"/>
        <v>1.5127999999999999</v>
      </c>
      <c r="M629" s="28">
        <f t="shared" si="82"/>
        <v>1.3419999999999999</v>
      </c>
      <c r="N629" s="29">
        <f t="shared" si="83"/>
        <v>1.22</v>
      </c>
      <c r="O629" s="10"/>
    </row>
    <row r="630" spans="1:15" x14ac:dyDescent="0.3">
      <c r="A630" s="25" t="s">
        <v>600</v>
      </c>
      <c r="B630" s="26" t="s">
        <v>454</v>
      </c>
      <c r="C630" s="26" t="s">
        <v>354</v>
      </c>
      <c r="D630" s="26" t="s">
        <v>415</v>
      </c>
      <c r="E630" s="26" t="s">
        <v>434</v>
      </c>
      <c r="F630" s="26" t="s">
        <v>751</v>
      </c>
      <c r="G630" s="26" t="s">
        <v>446</v>
      </c>
      <c r="H630" s="27">
        <v>2.44</v>
      </c>
      <c r="I630" s="28">
        <f t="shared" si="78"/>
        <v>2.0739999999999998</v>
      </c>
      <c r="J630" s="28">
        <f t="shared" si="79"/>
        <v>1.83</v>
      </c>
      <c r="K630" s="28">
        <f t="shared" si="80"/>
        <v>1.6347999999999998</v>
      </c>
      <c r="L630" s="28">
        <f t="shared" si="81"/>
        <v>1.5127999999999999</v>
      </c>
      <c r="M630" s="28">
        <f t="shared" si="82"/>
        <v>1.3419999999999999</v>
      </c>
      <c r="N630" s="29">
        <f t="shared" si="83"/>
        <v>1.22</v>
      </c>
      <c r="O630" s="10"/>
    </row>
    <row r="631" spans="1:15" x14ac:dyDescent="0.3">
      <c r="A631" s="25" t="s">
        <v>311</v>
      </c>
      <c r="B631" s="26" t="s">
        <v>426</v>
      </c>
      <c r="C631" s="26" t="s">
        <v>414</v>
      </c>
      <c r="D631" s="26" t="s">
        <v>377</v>
      </c>
      <c r="E631" s="26" t="s">
        <v>349</v>
      </c>
      <c r="F631" s="26" t="s">
        <v>763</v>
      </c>
      <c r="G631" s="26" t="s">
        <v>427</v>
      </c>
      <c r="H631" s="27">
        <v>1.85</v>
      </c>
      <c r="I631" s="28">
        <f t="shared" si="78"/>
        <v>1.5725</v>
      </c>
      <c r="J631" s="28">
        <f t="shared" si="79"/>
        <v>1.3875000000000002</v>
      </c>
      <c r="K631" s="28">
        <f t="shared" si="80"/>
        <v>1.2395</v>
      </c>
      <c r="L631" s="28">
        <f t="shared" si="81"/>
        <v>1.147</v>
      </c>
      <c r="M631" s="28">
        <f t="shared" si="82"/>
        <v>1.0175000000000001</v>
      </c>
      <c r="N631" s="29">
        <f t="shared" si="83"/>
        <v>0.92500000000000004</v>
      </c>
      <c r="O631" s="10"/>
    </row>
    <row r="632" spans="1:15" x14ac:dyDescent="0.3">
      <c r="A632" s="25" t="s">
        <v>312</v>
      </c>
      <c r="B632" s="26" t="s">
        <v>426</v>
      </c>
      <c r="C632" s="26" t="s">
        <v>414</v>
      </c>
      <c r="D632" s="26" t="s">
        <v>377</v>
      </c>
      <c r="E632" s="26" t="s">
        <v>383</v>
      </c>
      <c r="F632" s="26" t="s">
        <v>765</v>
      </c>
      <c r="G632" s="26" t="s">
        <v>427</v>
      </c>
      <c r="H632" s="27">
        <v>1.85</v>
      </c>
      <c r="I632" s="28">
        <f t="shared" si="78"/>
        <v>1.5725</v>
      </c>
      <c r="J632" s="28">
        <f t="shared" si="79"/>
        <v>1.3875000000000002</v>
      </c>
      <c r="K632" s="28">
        <f t="shared" si="80"/>
        <v>1.2395</v>
      </c>
      <c r="L632" s="28">
        <f t="shared" si="81"/>
        <v>1.147</v>
      </c>
      <c r="M632" s="28">
        <f t="shared" si="82"/>
        <v>1.0175000000000001</v>
      </c>
      <c r="N632" s="29">
        <f t="shared" si="83"/>
        <v>0.92500000000000004</v>
      </c>
      <c r="O632" s="10"/>
    </row>
    <row r="633" spans="1:15" x14ac:dyDescent="0.3">
      <c r="A633" s="25" t="s">
        <v>313</v>
      </c>
      <c r="B633" s="26" t="s">
        <v>426</v>
      </c>
      <c r="C633" s="26" t="s">
        <v>414</v>
      </c>
      <c r="D633" s="26" t="s">
        <v>377</v>
      </c>
      <c r="E633" s="26" t="s">
        <v>384</v>
      </c>
      <c r="F633" s="31" t="s">
        <v>763</v>
      </c>
      <c r="G633" s="26" t="s">
        <v>427</v>
      </c>
      <c r="H633" s="27">
        <v>1.85</v>
      </c>
      <c r="I633" s="28">
        <f t="shared" si="78"/>
        <v>1.5725</v>
      </c>
      <c r="J633" s="28">
        <f t="shared" si="79"/>
        <v>1.3875000000000002</v>
      </c>
      <c r="K633" s="28">
        <f t="shared" si="80"/>
        <v>1.2395</v>
      </c>
      <c r="L633" s="28">
        <f t="shared" si="81"/>
        <v>1.147</v>
      </c>
      <c r="M633" s="28">
        <f t="shared" si="82"/>
        <v>1.0175000000000001</v>
      </c>
      <c r="N633" s="29">
        <f t="shared" si="83"/>
        <v>0.92500000000000004</v>
      </c>
      <c r="O633" s="10"/>
    </row>
    <row r="634" spans="1:15" x14ac:dyDescent="0.3">
      <c r="A634" s="25" t="s">
        <v>314</v>
      </c>
      <c r="B634" s="26" t="s">
        <v>426</v>
      </c>
      <c r="C634" s="26" t="s">
        <v>414</v>
      </c>
      <c r="D634" s="26" t="s">
        <v>377</v>
      </c>
      <c r="E634" s="26" t="s">
        <v>385</v>
      </c>
      <c r="F634" s="33" t="s">
        <v>763</v>
      </c>
      <c r="G634" s="26" t="s">
        <v>427</v>
      </c>
      <c r="H634" s="27">
        <v>1.85</v>
      </c>
      <c r="I634" s="28">
        <f t="shared" si="78"/>
        <v>1.5725</v>
      </c>
      <c r="J634" s="28">
        <f t="shared" si="79"/>
        <v>1.3875000000000002</v>
      </c>
      <c r="K634" s="28">
        <f t="shared" si="80"/>
        <v>1.2395</v>
      </c>
      <c r="L634" s="28">
        <f t="shared" si="81"/>
        <v>1.147</v>
      </c>
      <c r="M634" s="28">
        <f t="shared" si="82"/>
        <v>1.0175000000000001</v>
      </c>
      <c r="N634" s="29">
        <f t="shared" si="83"/>
        <v>0.92500000000000004</v>
      </c>
      <c r="O634" s="10"/>
    </row>
    <row r="635" spans="1:15" x14ac:dyDescent="0.3">
      <c r="A635" s="25" t="s">
        <v>315</v>
      </c>
      <c r="B635" s="26" t="s">
        <v>426</v>
      </c>
      <c r="C635" s="26" t="s">
        <v>414</v>
      </c>
      <c r="D635" s="26" t="s">
        <v>377</v>
      </c>
      <c r="E635" s="26" t="s">
        <v>386</v>
      </c>
      <c r="F635" s="26" t="s">
        <v>763</v>
      </c>
      <c r="G635" s="26" t="s">
        <v>427</v>
      </c>
      <c r="H635" s="27">
        <v>1.85</v>
      </c>
      <c r="I635" s="28">
        <f t="shared" si="78"/>
        <v>1.5725</v>
      </c>
      <c r="J635" s="28">
        <f t="shared" si="79"/>
        <v>1.3875000000000002</v>
      </c>
      <c r="K635" s="28">
        <f t="shared" si="80"/>
        <v>1.2395</v>
      </c>
      <c r="L635" s="28">
        <f t="shared" si="81"/>
        <v>1.147</v>
      </c>
      <c r="M635" s="28">
        <f t="shared" si="82"/>
        <v>1.0175000000000001</v>
      </c>
      <c r="N635" s="29">
        <f t="shared" si="83"/>
        <v>0.92500000000000004</v>
      </c>
      <c r="O635" s="10"/>
    </row>
    <row r="636" spans="1:15" x14ac:dyDescent="0.3">
      <c r="A636" s="25" t="s">
        <v>318</v>
      </c>
      <c r="B636" s="26" t="s">
        <v>426</v>
      </c>
      <c r="C636" s="26" t="s">
        <v>414</v>
      </c>
      <c r="D636" s="26" t="s">
        <v>377</v>
      </c>
      <c r="E636" s="26" t="s">
        <v>391</v>
      </c>
      <c r="F636" s="33" t="s">
        <v>758</v>
      </c>
      <c r="G636" s="26" t="s">
        <v>427</v>
      </c>
      <c r="H636" s="27">
        <v>1.85</v>
      </c>
      <c r="I636" s="28">
        <f t="shared" si="78"/>
        <v>1.5725</v>
      </c>
      <c r="J636" s="28">
        <f t="shared" si="79"/>
        <v>1.3875000000000002</v>
      </c>
      <c r="K636" s="28">
        <f t="shared" si="80"/>
        <v>1.2395</v>
      </c>
      <c r="L636" s="28">
        <f t="shared" si="81"/>
        <v>1.147</v>
      </c>
      <c r="M636" s="28">
        <f t="shared" si="82"/>
        <v>1.0175000000000001</v>
      </c>
      <c r="N636" s="29">
        <f t="shared" si="83"/>
        <v>0.92500000000000004</v>
      </c>
      <c r="O636" s="10"/>
    </row>
    <row r="637" spans="1:15" x14ac:dyDescent="0.3">
      <c r="A637" s="30" t="s">
        <v>876</v>
      </c>
      <c r="B637" s="26" t="s">
        <v>426</v>
      </c>
      <c r="C637" s="26" t="s">
        <v>414</v>
      </c>
      <c r="D637" s="26" t="s">
        <v>377</v>
      </c>
      <c r="E637" s="30" t="s">
        <v>720</v>
      </c>
      <c r="F637" s="30"/>
      <c r="G637" s="30" t="s">
        <v>427</v>
      </c>
      <c r="H637" s="27">
        <v>1.85</v>
      </c>
      <c r="I637" s="28">
        <f t="shared" si="78"/>
        <v>1.5725</v>
      </c>
      <c r="J637" s="28">
        <f t="shared" si="79"/>
        <v>1.3875000000000002</v>
      </c>
      <c r="K637" s="28">
        <f t="shared" si="80"/>
        <v>1.2395</v>
      </c>
      <c r="L637" s="28">
        <f t="shared" si="81"/>
        <v>1.147</v>
      </c>
      <c r="M637" s="28">
        <f t="shared" si="82"/>
        <v>1.0175000000000001</v>
      </c>
      <c r="N637" s="29">
        <f t="shared" si="83"/>
        <v>0.92500000000000004</v>
      </c>
      <c r="O637" s="10"/>
    </row>
    <row r="638" spans="1:15" x14ac:dyDescent="0.3">
      <c r="A638" s="25" t="s">
        <v>321</v>
      </c>
      <c r="B638" s="26" t="s">
        <v>457</v>
      </c>
      <c r="C638" s="26" t="s">
        <v>414</v>
      </c>
      <c r="D638" s="26" t="s">
        <v>359</v>
      </c>
      <c r="E638" s="26" t="s">
        <v>384</v>
      </c>
      <c r="F638" s="31" t="s">
        <v>763</v>
      </c>
      <c r="G638" s="26" t="s">
        <v>361</v>
      </c>
      <c r="H638" s="27">
        <v>2.82</v>
      </c>
      <c r="I638" s="28">
        <f t="shared" si="78"/>
        <v>2.3969999999999998</v>
      </c>
      <c r="J638" s="28">
        <f t="shared" si="79"/>
        <v>2.1149999999999998</v>
      </c>
      <c r="K638" s="28">
        <f t="shared" si="80"/>
        <v>1.8893999999999997</v>
      </c>
      <c r="L638" s="28">
        <f t="shared" si="81"/>
        <v>1.7484</v>
      </c>
      <c r="M638" s="28">
        <f t="shared" si="82"/>
        <v>1.5509999999999999</v>
      </c>
      <c r="N638" s="29">
        <f t="shared" si="83"/>
        <v>1.41</v>
      </c>
      <c r="O638" s="10"/>
    </row>
    <row r="639" spans="1:15" x14ac:dyDescent="0.3">
      <c r="A639" s="25" t="s">
        <v>322</v>
      </c>
      <c r="B639" s="26" t="s">
        <v>457</v>
      </c>
      <c r="C639" s="26" t="s">
        <v>414</v>
      </c>
      <c r="D639" s="26" t="s">
        <v>359</v>
      </c>
      <c r="E639" s="26" t="s">
        <v>388</v>
      </c>
      <c r="F639" s="26" t="s">
        <v>763</v>
      </c>
      <c r="G639" s="26" t="s">
        <v>361</v>
      </c>
      <c r="H639" s="27">
        <v>2.82</v>
      </c>
      <c r="I639" s="28">
        <f t="shared" si="78"/>
        <v>2.3969999999999998</v>
      </c>
      <c r="J639" s="28">
        <f t="shared" si="79"/>
        <v>2.1149999999999998</v>
      </c>
      <c r="K639" s="28">
        <f t="shared" si="80"/>
        <v>1.8893999999999997</v>
      </c>
      <c r="L639" s="28">
        <f t="shared" si="81"/>
        <v>1.7484</v>
      </c>
      <c r="M639" s="28">
        <f t="shared" si="82"/>
        <v>1.5509999999999999</v>
      </c>
      <c r="N639" s="29">
        <f t="shared" si="83"/>
        <v>1.41</v>
      </c>
      <c r="O639" s="10"/>
    </row>
    <row r="640" spans="1:15" x14ac:dyDescent="0.3">
      <c r="A640" s="25" t="s">
        <v>323</v>
      </c>
      <c r="B640" s="26" t="s">
        <v>457</v>
      </c>
      <c r="C640" s="26" t="s">
        <v>414</v>
      </c>
      <c r="D640" s="26" t="s">
        <v>359</v>
      </c>
      <c r="E640" s="26" t="s">
        <v>389</v>
      </c>
      <c r="F640" s="26" t="s">
        <v>763</v>
      </c>
      <c r="G640" s="26" t="s">
        <v>361</v>
      </c>
      <c r="H640" s="27">
        <v>2.82</v>
      </c>
      <c r="I640" s="28">
        <f t="shared" si="78"/>
        <v>2.3969999999999998</v>
      </c>
      <c r="J640" s="28">
        <f t="shared" si="79"/>
        <v>2.1149999999999998</v>
      </c>
      <c r="K640" s="28">
        <f t="shared" si="80"/>
        <v>1.8893999999999997</v>
      </c>
      <c r="L640" s="28">
        <f t="shared" si="81"/>
        <v>1.7484</v>
      </c>
      <c r="M640" s="28">
        <f t="shared" si="82"/>
        <v>1.5509999999999999</v>
      </c>
      <c r="N640" s="29">
        <f t="shared" si="83"/>
        <v>1.41</v>
      </c>
      <c r="O640" s="10"/>
    </row>
    <row r="641" spans="1:15" x14ac:dyDescent="0.3">
      <c r="A641" s="25" t="s">
        <v>601</v>
      </c>
      <c r="B641" s="26" t="s">
        <v>457</v>
      </c>
      <c r="C641" s="26" t="s">
        <v>414</v>
      </c>
      <c r="D641" s="26" t="s">
        <v>359</v>
      </c>
      <c r="E641" s="26" t="s">
        <v>434</v>
      </c>
      <c r="F641" s="26" t="s">
        <v>751</v>
      </c>
      <c r="G641" s="26" t="s">
        <v>361</v>
      </c>
      <c r="H641" s="27">
        <v>3.5399999999999996</v>
      </c>
      <c r="I641" s="28">
        <f t="shared" si="78"/>
        <v>3.0089999999999995</v>
      </c>
      <c r="J641" s="28">
        <f t="shared" si="79"/>
        <v>2.6549999999999998</v>
      </c>
      <c r="K641" s="28">
        <f t="shared" si="80"/>
        <v>2.3717999999999995</v>
      </c>
      <c r="L641" s="28">
        <f t="shared" si="81"/>
        <v>2.1947999999999999</v>
      </c>
      <c r="M641" s="28">
        <f t="shared" si="82"/>
        <v>1.9469999999999998</v>
      </c>
      <c r="N641" s="29">
        <f t="shared" si="83"/>
        <v>1.7699999999999998</v>
      </c>
      <c r="O641" s="10"/>
    </row>
    <row r="642" spans="1:15" x14ac:dyDescent="0.3">
      <c r="A642" s="25" t="s">
        <v>326</v>
      </c>
      <c r="B642" s="26" t="s">
        <v>458</v>
      </c>
      <c r="C642" s="26" t="s">
        <v>354</v>
      </c>
      <c r="D642" s="26" t="s">
        <v>359</v>
      </c>
      <c r="E642" s="26" t="s">
        <v>388</v>
      </c>
      <c r="F642" s="26" t="s">
        <v>763</v>
      </c>
      <c r="G642" s="26" t="s">
        <v>459</v>
      </c>
      <c r="H642" s="27">
        <v>2.82</v>
      </c>
      <c r="I642" s="28">
        <f t="shared" si="78"/>
        <v>2.3969999999999998</v>
      </c>
      <c r="J642" s="28">
        <f t="shared" si="79"/>
        <v>2.1149999999999998</v>
      </c>
      <c r="K642" s="28">
        <f t="shared" si="80"/>
        <v>1.8893999999999997</v>
      </c>
      <c r="L642" s="28">
        <f t="shared" si="81"/>
        <v>1.7484</v>
      </c>
      <c r="M642" s="28">
        <f t="shared" si="82"/>
        <v>1.5509999999999999</v>
      </c>
      <c r="N642" s="29">
        <f t="shared" si="83"/>
        <v>1.41</v>
      </c>
      <c r="O642" s="10"/>
    </row>
    <row r="643" spans="1:15" x14ac:dyDescent="0.3">
      <c r="A643" s="25" t="s">
        <v>602</v>
      </c>
      <c r="B643" s="26" t="s">
        <v>458</v>
      </c>
      <c r="C643" s="26" t="s">
        <v>354</v>
      </c>
      <c r="D643" s="26" t="s">
        <v>359</v>
      </c>
      <c r="E643" s="26" t="s">
        <v>434</v>
      </c>
      <c r="F643" s="26" t="s">
        <v>751</v>
      </c>
      <c r="G643" s="26" t="s">
        <v>459</v>
      </c>
      <c r="H643" s="27">
        <v>3.4299999999999997</v>
      </c>
      <c r="I643" s="28">
        <f t="shared" si="78"/>
        <v>2.9154999999999998</v>
      </c>
      <c r="J643" s="28">
        <f t="shared" si="79"/>
        <v>2.5724999999999998</v>
      </c>
      <c r="K643" s="28">
        <f t="shared" si="80"/>
        <v>2.2980999999999998</v>
      </c>
      <c r="L643" s="28">
        <f t="shared" si="81"/>
        <v>2.1265999999999998</v>
      </c>
      <c r="M643" s="28">
        <f t="shared" si="82"/>
        <v>1.8864999999999998</v>
      </c>
      <c r="N643" s="29">
        <f t="shared" si="83"/>
        <v>1.7149999999999999</v>
      </c>
      <c r="O643" s="10"/>
    </row>
    <row r="644" spans="1:15" x14ac:dyDescent="0.3">
      <c r="A644" s="25" t="s">
        <v>329</v>
      </c>
      <c r="B644" s="26" t="s">
        <v>426</v>
      </c>
      <c r="C644" s="26" t="s">
        <v>414</v>
      </c>
      <c r="D644" s="26" t="s">
        <v>359</v>
      </c>
      <c r="E644" s="26" t="s">
        <v>347</v>
      </c>
      <c r="F644" s="26" t="s">
        <v>763</v>
      </c>
      <c r="G644" s="26" t="s">
        <v>427</v>
      </c>
      <c r="H644" s="27">
        <v>2.0699999999999998</v>
      </c>
      <c r="I644" s="28">
        <f t="shared" si="78"/>
        <v>1.7594999999999998</v>
      </c>
      <c r="J644" s="28">
        <f t="shared" si="79"/>
        <v>1.5524999999999998</v>
      </c>
      <c r="K644" s="28">
        <f t="shared" si="80"/>
        <v>1.3868999999999998</v>
      </c>
      <c r="L644" s="28">
        <f t="shared" si="81"/>
        <v>1.2833999999999999</v>
      </c>
      <c r="M644" s="28">
        <f t="shared" si="82"/>
        <v>1.1384999999999998</v>
      </c>
      <c r="N644" s="29">
        <f t="shared" si="83"/>
        <v>1.0349999999999999</v>
      </c>
      <c r="O644" s="10"/>
    </row>
    <row r="645" spans="1:15" x14ac:dyDescent="0.3">
      <c r="A645" s="25" t="s">
        <v>330</v>
      </c>
      <c r="B645" s="26" t="s">
        <v>426</v>
      </c>
      <c r="C645" s="26" t="s">
        <v>414</v>
      </c>
      <c r="D645" s="26" t="s">
        <v>359</v>
      </c>
      <c r="E645" s="26" t="s">
        <v>378</v>
      </c>
      <c r="F645" s="26" t="s">
        <v>762</v>
      </c>
      <c r="G645" s="26" t="s">
        <v>427</v>
      </c>
      <c r="H645" s="27">
        <v>2.0699999999999998</v>
      </c>
      <c r="I645" s="28">
        <f t="shared" si="78"/>
        <v>1.7594999999999998</v>
      </c>
      <c r="J645" s="28">
        <f t="shared" si="79"/>
        <v>1.5524999999999998</v>
      </c>
      <c r="K645" s="28">
        <f t="shared" si="80"/>
        <v>1.3868999999999998</v>
      </c>
      <c r="L645" s="28">
        <f t="shared" si="81"/>
        <v>1.2833999999999999</v>
      </c>
      <c r="M645" s="28">
        <f t="shared" si="82"/>
        <v>1.1384999999999998</v>
      </c>
      <c r="N645" s="29">
        <f t="shared" si="83"/>
        <v>1.0349999999999999</v>
      </c>
      <c r="O645" s="10"/>
    </row>
    <row r="646" spans="1:15" x14ac:dyDescent="0.3">
      <c r="A646" s="25" t="s">
        <v>335</v>
      </c>
      <c r="B646" s="26" t="s">
        <v>426</v>
      </c>
      <c r="C646" s="26" t="s">
        <v>414</v>
      </c>
      <c r="D646" s="26" t="s">
        <v>359</v>
      </c>
      <c r="E646" s="26" t="s">
        <v>387</v>
      </c>
      <c r="F646" s="26" t="s">
        <v>762</v>
      </c>
      <c r="G646" s="26" t="s">
        <v>427</v>
      </c>
      <c r="H646" s="27">
        <v>2.0699999999999998</v>
      </c>
      <c r="I646" s="28">
        <f t="shared" ref="I646:I652" si="84">H646-(H646*0.15)</f>
        <v>1.7594999999999998</v>
      </c>
      <c r="J646" s="28">
        <f t="shared" ref="J646:J652" si="85">H646-(H646*0.25)</f>
        <v>1.5524999999999998</v>
      </c>
      <c r="K646" s="28">
        <f t="shared" ref="K646:K652" si="86">H646-(H646*0.33)</f>
        <v>1.3868999999999998</v>
      </c>
      <c r="L646" s="28">
        <f t="shared" ref="L646:L652" si="87">H646-(H646*0.38)</f>
        <v>1.2833999999999999</v>
      </c>
      <c r="M646" s="28">
        <f t="shared" ref="M646:M652" si="88">H646-(H646*0.45)</f>
        <v>1.1384999999999998</v>
      </c>
      <c r="N646" s="29">
        <f t="shared" ref="N646:N652" si="89">H646-(H646*0.5)</f>
        <v>1.0349999999999999</v>
      </c>
      <c r="O646" s="10"/>
    </row>
    <row r="647" spans="1:15" x14ac:dyDescent="0.3">
      <c r="A647" s="25" t="s">
        <v>336</v>
      </c>
      <c r="B647" s="26" t="s">
        <v>426</v>
      </c>
      <c r="C647" s="26" t="s">
        <v>414</v>
      </c>
      <c r="D647" s="26" t="s">
        <v>359</v>
      </c>
      <c r="E647" s="26" t="s">
        <v>388</v>
      </c>
      <c r="F647" s="26" t="s">
        <v>763</v>
      </c>
      <c r="G647" s="26" t="s">
        <v>427</v>
      </c>
      <c r="H647" s="27">
        <v>2.0699999999999998</v>
      </c>
      <c r="I647" s="28">
        <f t="shared" si="84"/>
        <v>1.7594999999999998</v>
      </c>
      <c r="J647" s="28">
        <f t="shared" si="85"/>
        <v>1.5524999999999998</v>
      </c>
      <c r="K647" s="28">
        <f t="shared" si="86"/>
        <v>1.3868999999999998</v>
      </c>
      <c r="L647" s="28">
        <f t="shared" si="87"/>
        <v>1.2833999999999999</v>
      </c>
      <c r="M647" s="28">
        <f t="shared" si="88"/>
        <v>1.1384999999999998</v>
      </c>
      <c r="N647" s="29">
        <f t="shared" si="89"/>
        <v>1.0349999999999999</v>
      </c>
      <c r="O647" s="10"/>
    </row>
    <row r="648" spans="1:15" x14ac:dyDescent="0.3">
      <c r="A648" s="54" t="s">
        <v>337</v>
      </c>
      <c r="B648" s="48" t="s">
        <v>426</v>
      </c>
      <c r="C648" s="48" t="s">
        <v>414</v>
      </c>
      <c r="D648" s="48" t="s">
        <v>359</v>
      </c>
      <c r="E648" s="48" t="s">
        <v>392</v>
      </c>
      <c r="F648" s="48" t="s">
        <v>762</v>
      </c>
      <c r="G648" s="48" t="s">
        <v>427</v>
      </c>
      <c r="H648" s="49">
        <v>2.0699999999999998</v>
      </c>
      <c r="I648" s="50">
        <f t="shared" si="84"/>
        <v>1.7594999999999998</v>
      </c>
      <c r="J648" s="50">
        <f t="shared" si="85"/>
        <v>1.5524999999999998</v>
      </c>
      <c r="K648" s="50">
        <f t="shared" si="86"/>
        <v>1.3868999999999998</v>
      </c>
      <c r="L648" s="50">
        <f t="shared" si="87"/>
        <v>1.2833999999999999</v>
      </c>
      <c r="M648" s="50">
        <f t="shared" si="88"/>
        <v>1.1384999999999998</v>
      </c>
      <c r="N648" s="51">
        <f t="shared" si="89"/>
        <v>1.0349999999999999</v>
      </c>
      <c r="O648" s="10"/>
    </row>
    <row r="649" spans="1:15" s="52" customFormat="1" x14ac:dyDescent="0.3">
      <c r="A649" s="25" t="s">
        <v>491</v>
      </c>
      <c r="B649" s="26" t="s">
        <v>426</v>
      </c>
      <c r="C649" s="26" t="s">
        <v>414</v>
      </c>
      <c r="D649" s="26" t="s">
        <v>359</v>
      </c>
      <c r="E649" s="26" t="s">
        <v>487</v>
      </c>
      <c r="F649" s="26" t="s">
        <v>759</v>
      </c>
      <c r="G649" s="26" t="s">
        <v>427</v>
      </c>
      <c r="H649" s="27">
        <v>2.0699999999999998</v>
      </c>
      <c r="I649" s="28">
        <f t="shared" si="84"/>
        <v>1.7594999999999998</v>
      </c>
      <c r="J649" s="28">
        <f t="shared" si="85"/>
        <v>1.5524999999999998</v>
      </c>
      <c r="K649" s="28">
        <f t="shared" si="86"/>
        <v>1.3868999999999998</v>
      </c>
      <c r="L649" s="28">
        <f t="shared" si="87"/>
        <v>1.2833999999999999</v>
      </c>
      <c r="M649" s="28">
        <f t="shared" si="88"/>
        <v>1.1384999999999998</v>
      </c>
      <c r="N649" s="29">
        <f t="shared" si="89"/>
        <v>1.0349999999999999</v>
      </c>
      <c r="O649" s="11"/>
    </row>
    <row r="650" spans="1:15" s="52" customFormat="1" x14ac:dyDescent="0.3">
      <c r="A650" s="25" t="s">
        <v>519</v>
      </c>
      <c r="B650" s="26" t="s">
        <v>426</v>
      </c>
      <c r="C650" s="26" t="s">
        <v>414</v>
      </c>
      <c r="D650" s="26" t="s">
        <v>359</v>
      </c>
      <c r="E650" s="26" t="s">
        <v>514</v>
      </c>
      <c r="F650" s="26" t="s">
        <v>759</v>
      </c>
      <c r="G650" s="26" t="s">
        <v>427</v>
      </c>
      <c r="H650" s="27">
        <v>2.0699999999999998</v>
      </c>
      <c r="I650" s="28">
        <f t="shared" si="84"/>
        <v>1.7594999999999998</v>
      </c>
      <c r="J650" s="28">
        <f t="shared" si="85"/>
        <v>1.5524999999999998</v>
      </c>
      <c r="K650" s="28">
        <f t="shared" si="86"/>
        <v>1.3868999999999998</v>
      </c>
      <c r="L650" s="28">
        <f t="shared" si="87"/>
        <v>1.2833999999999999</v>
      </c>
      <c r="M650" s="28">
        <f t="shared" si="88"/>
        <v>1.1384999999999998</v>
      </c>
      <c r="N650" s="29">
        <f t="shared" si="89"/>
        <v>1.0349999999999999</v>
      </c>
      <c r="O650" s="11"/>
    </row>
    <row r="651" spans="1:15" s="52" customFormat="1" x14ac:dyDescent="0.3">
      <c r="A651" s="30" t="s">
        <v>908</v>
      </c>
      <c r="B651" s="26" t="s">
        <v>426</v>
      </c>
      <c r="C651" s="26" t="s">
        <v>414</v>
      </c>
      <c r="D651" s="26" t="s">
        <v>359</v>
      </c>
      <c r="E651" s="30" t="s">
        <v>373</v>
      </c>
      <c r="F651" s="30"/>
      <c r="G651" s="30" t="s">
        <v>427</v>
      </c>
      <c r="H651" s="27">
        <v>2.0699999999999998</v>
      </c>
      <c r="I651" s="28">
        <f t="shared" si="84"/>
        <v>1.7594999999999998</v>
      </c>
      <c r="J651" s="28">
        <f t="shared" si="85"/>
        <v>1.5524999999999998</v>
      </c>
      <c r="K651" s="28">
        <f t="shared" si="86"/>
        <v>1.3868999999999998</v>
      </c>
      <c r="L651" s="28">
        <f t="shared" si="87"/>
        <v>1.2833999999999999</v>
      </c>
      <c r="M651" s="28">
        <f t="shared" si="88"/>
        <v>1.1384999999999998</v>
      </c>
      <c r="N651" s="29">
        <f t="shared" si="89"/>
        <v>1.0349999999999999</v>
      </c>
      <c r="O651" s="11"/>
    </row>
    <row r="652" spans="1:15" s="52" customFormat="1" x14ac:dyDescent="0.3">
      <c r="A652" s="31" t="s">
        <v>507</v>
      </c>
      <c r="B652" s="26" t="s">
        <v>426</v>
      </c>
      <c r="C652" s="26" t="s">
        <v>414</v>
      </c>
      <c r="D652" s="26" t="s">
        <v>359</v>
      </c>
      <c r="E652" s="31" t="s">
        <v>434</v>
      </c>
      <c r="F652" s="26" t="s">
        <v>751</v>
      </c>
      <c r="G652" s="26" t="s">
        <v>427</v>
      </c>
      <c r="H652" s="27">
        <v>2.34</v>
      </c>
      <c r="I652" s="28">
        <f t="shared" si="84"/>
        <v>1.9889999999999999</v>
      </c>
      <c r="J652" s="28">
        <f t="shared" si="85"/>
        <v>1.7549999999999999</v>
      </c>
      <c r="K652" s="28">
        <f t="shared" si="86"/>
        <v>1.5677999999999999</v>
      </c>
      <c r="L652" s="28">
        <f t="shared" si="87"/>
        <v>1.4507999999999999</v>
      </c>
      <c r="M652" s="28">
        <f t="shared" si="88"/>
        <v>1.2869999999999999</v>
      </c>
      <c r="N652" s="29">
        <f t="shared" si="89"/>
        <v>1.17</v>
      </c>
      <c r="O652" s="11"/>
    </row>
  </sheetData>
  <sortState ref="A2:N648">
    <sortCondition ref="A2:A648"/>
    <sortCondition ref="E2:E648"/>
  </sortState>
  <pageMargins left="0.7" right="0.7" top="0.75" bottom="0.75" header="0.3" footer="0.3"/>
  <pageSetup scale="6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5"/>
  <sheetViews>
    <sheetView topLeftCell="BX1" workbookViewId="0">
      <selection activeCell="CK1" sqref="CK1"/>
    </sheetView>
  </sheetViews>
  <sheetFormatPr defaultRowHeight="18.75" x14ac:dyDescent="0.3"/>
  <cols>
    <col min="1" max="1" width="8.796875" style="60"/>
    <col min="2" max="16384" width="8.796875" style="52"/>
  </cols>
  <sheetData>
    <row r="1" spans="1:89" s="57" customFormat="1" x14ac:dyDescent="0.3">
      <c r="A1" s="57" t="s">
        <v>995</v>
      </c>
      <c r="B1" s="57" t="s">
        <v>0</v>
      </c>
      <c r="C1" s="57" t="s">
        <v>0</v>
      </c>
      <c r="D1" s="57" t="s">
        <v>0</v>
      </c>
      <c r="E1" s="57" t="s">
        <v>0</v>
      </c>
      <c r="F1" s="57" t="s">
        <v>0</v>
      </c>
      <c r="G1" s="57" t="s">
        <v>0</v>
      </c>
      <c r="H1" s="57" t="s">
        <v>0</v>
      </c>
      <c r="I1" s="57" t="s">
        <v>0</v>
      </c>
      <c r="J1" s="57" t="s">
        <v>0</v>
      </c>
      <c r="K1" s="57" t="s">
        <v>0</v>
      </c>
      <c r="L1" s="57" t="s">
        <v>0</v>
      </c>
      <c r="M1" s="57" t="s">
        <v>0</v>
      </c>
      <c r="N1" s="57" t="s">
        <v>0</v>
      </c>
      <c r="O1" s="57" t="s">
        <v>0</v>
      </c>
      <c r="P1" s="57" t="s">
        <v>0</v>
      </c>
      <c r="Q1" s="57" t="s">
        <v>0</v>
      </c>
      <c r="R1" s="57" t="s">
        <v>0</v>
      </c>
      <c r="S1" s="57" t="s">
        <v>0</v>
      </c>
      <c r="T1" s="57" t="s">
        <v>0</v>
      </c>
      <c r="U1" s="57" t="s">
        <v>0</v>
      </c>
      <c r="V1" s="57" t="s">
        <v>0</v>
      </c>
      <c r="W1" s="57" t="s">
        <v>0</v>
      </c>
      <c r="X1" s="57" t="s">
        <v>0</v>
      </c>
      <c r="Y1" s="57" t="s">
        <v>0</v>
      </c>
      <c r="Z1" s="57" t="s">
        <v>0</v>
      </c>
      <c r="AA1" s="57" t="s">
        <v>0</v>
      </c>
      <c r="AB1" s="57" t="s">
        <v>0</v>
      </c>
      <c r="AC1" s="57" t="s">
        <v>0</v>
      </c>
      <c r="AD1" s="57" t="s">
        <v>0</v>
      </c>
      <c r="AE1" s="57" t="s">
        <v>0</v>
      </c>
      <c r="AF1" s="57" t="s">
        <v>0</v>
      </c>
      <c r="AG1" s="57" t="s">
        <v>0</v>
      </c>
      <c r="AH1" s="57" t="s">
        <v>0</v>
      </c>
      <c r="AI1" s="57" t="s">
        <v>0</v>
      </c>
      <c r="AJ1" s="57" t="s">
        <v>0</v>
      </c>
      <c r="AK1" s="57" t="s">
        <v>0</v>
      </c>
      <c r="AL1" s="57" t="s">
        <v>0</v>
      </c>
      <c r="AM1" s="57" t="s">
        <v>0</v>
      </c>
      <c r="AN1" s="57" t="s">
        <v>0</v>
      </c>
      <c r="AO1" s="57" t="s">
        <v>0</v>
      </c>
      <c r="AP1" s="57" t="s">
        <v>0</v>
      </c>
      <c r="AQ1" s="57" t="s">
        <v>0</v>
      </c>
      <c r="AR1" s="57" t="s">
        <v>0</v>
      </c>
      <c r="AS1" s="57" t="s">
        <v>0</v>
      </c>
      <c r="AT1" s="57" t="s">
        <v>0</v>
      </c>
      <c r="AU1" s="57" t="s">
        <v>0</v>
      </c>
      <c r="AV1" s="57" t="s">
        <v>0</v>
      </c>
      <c r="AW1" s="57" t="s">
        <v>0</v>
      </c>
      <c r="AX1" s="57" t="s">
        <v>0</v>
      </c>
      <c r="AY1" s="57" t="s">
        <v>0</v>
      </c>
      <c r="AZ1" s="57" t="s">
        <v>0</v>
      </c>
      <c r="BA1" s="57" t="s">
        <v>0</v>
      </c>
      <c r="BB1" s="57" t="s">
        <v>0</v>
      </c>
      <c r="BC1" s="57" t="s">
        <v>0</v>
      </c>
      <c r="BD1" s="57" t="s">
        <v>0</v>
      </c>
      <c r="BE1" s="57" t="s">
        <v>0</v>
      </c>
      <c r="BF1" s="57" t="s">
        <v>0</v>
      </c>
      <c r="BG1" s="57" t="s">
        <v>0</v>
      </c>
      <c r="BH1" s="57" t="s">
        <v>0</v>
      </c>
      <c r="BI1" s="57" t="s">
        <v>0</v>
      </c>
      <c r="BJ1" s="57" t="s">
        <v>0</v>
      </c>
      <c r="BK1" s="57" t="s">
        <v>0</v>
      </c>
      <c r="BL1" s="57" t="s">
        <v>0</v>
      </c>
      <c r="BM1" s="57" t="s">
        <v>0</v>
      </c>
      <c r="BN1" s="57" t="s">
        <v>0</v>
      </c>
      <c r="BO1" s="57" t="s">
        <v>0</v>
      </c>
      <c r="BP1" s="57" t="s">
        <v>0</v>
      </c>
      <c r="BQ1" s="57" t="s">
        <v>0</v>
      </c>
      <c r="BR1" s="57" t="s">
        <v>0</v>
      </c>
      <c r="BS1" s="57" t="s">
        <v>0</v>
      </c>
      <c r="BT1" s="57" t="s">
        <v>0</v>
      </c>
      <c r="BU1" s="57" t="s">
        <v>0</v>
      </c>
      <c r="BV1" s="57" t="s">
        <v>0</v>
      </c>
      <c r="BW1" s="57" t="s">
        <v>0</v>
      </c>
      <c r="BX1" s="57" t="s">
        <v>0</v>
      </c>
      <c r="BY1" s="57" t="s">
        <v>0</v>
      </c>
      <c r="BZ1" s="57" t="s">
        <v>0</v>
      </c>
      <c r="CA1" s="57" t="s">
        <v>0</v>
      </c>
      <c r="CB1" s="57" t="s">
        <v>0</v>
      </c>
      <c r="CC1" s="57" t="s">
        <v>0</v>
      </c>
      <c r="CD1" s="57" t="s">
        <v>0</v>
      </c>
      <c r="CE1" s="57" t="s">
        <v>0</v>
      </c>
      <c r="CF1" s="57" t="s">
        <v>0</v>
      </c>
      <c r="CG1" s="57" t="s">
        <v>0</v>
      </c>
      <c r="CH1" s="57" t="s">
        <v>0</v>
      </c>
      <c r="CI1" s="57" t="s">
        <v>0</v>
      </c>
      <c r="CJ1" s="57" t="s">
        <v>0</v>
      </c>
      <c r="CK1" s="57" t="s">
        <v>0</v>
      </c>
    </row>
    <row r="2" spans="1:89" s="59" customFormat="1" ht="15.75" x14ac:dyDescent="0.25">
      <c r="A2" s="58" t="s">
        <v>994</v>
      </c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30" t="s">
        <v>869</v>
      </c>
      <c r="I2" s="25" t="s">
        <v>589</v>
      </c>
      <c r="J2" s="25" t="s">
        <v>1</v>
      </c>
      <c r="K2" s="25" t="s">
        <v>469</v>
      </c>
    </row>
    <row r="3" spans="1:89" s="59" customFormat="1" ht="15.75" x14ac:dyDescent="0.25">
      <c r="A3" s="56" t="s">
        <v>996</v>
      </c>
      <c r="B3" s="25" t="s">
        <v>8</v>
      </c>
      <c r="C3" s="25" t="s">
        <v>9</v>
      </c>
      <c r="D3" s="25" t="s">
        <v>10</v>
      </c>
      <c r="E3" s="25" t="s">
        <v>11</v>
      </c>
      <c r="F3" s="25" t="s">
        <v>13</v>
      </c>
      <c r="G3" s="25" t="s">
        <v>590</v>
      </c>
    </row>
    <row r="4" spans="1:89" s="59" customFormat="1" ht="15.75" x14ac:dyDescent="0.25">
      <c r="A4" s="58" t="s">
        <v>997</v>
      </c>
      <c r="B4" s="25" t="s">
        <v>14</v>
      </c>
      <c r="C4" s="25" t="s">
        <v>15</v>
      </c>
      <c r="D4" s="25" t="s">
        <v>16</v>
      </c>
      <c r="E4" s="25" t="s">
        <v>17</v>
      </c>
      <c r="F4" s="25" t="s">
        <v>18</v>
      </c>
      <c r="G4" s="25" t="s">
        <v>19</v>
      </c>
      <c r="H4" s="25" t="s">
        <v>20</v>
      </c>
      <c r="I4" s="25" t="s">
        <v>21</v>
      </c>
      <c r="J4" s="25" t="s">
        <v>584</v>
      </c>
      <c r="K4" s="25" t="s">
        <v>983</v>
      </c>
      <c r="L4" s="25"/>
    </row>
    <row r="5" spans="1:89" s="59" customFormat="1" ht="15.75" x14ac:dyDescent="0.25">
      <c r="A5" s="58" t="s">
        <v>998</v>
      </c>
      <c r="B5" s="25" t="s">
        <v>22</v>
      </c>
      <c r="C5" s="25" t="s">
        <v>23</v>
      </c>
      <c r="D5" s="25" t="s">
        <v>24</v>
      </c>
      <c r="E5" s="30" t="s">
        <v>878</v>
      </c>
      <c r="F5" s="25" t="s">
        <v>25</v>
      </c>
      <c r="G5" s="25" t="s">
        <v>26</v>
      </c>
      <c r="H5" s="25" t="s">
        <v>27</v>
      </c>
      <c r="I5" s="25" t="s">
        <v>28</v>
      </c>
      <c r="J5" s="25" t="s">
        <v>585</v>
      </c>
      <c r="K5" s="25" t="s">
        <v>985</v>
      </c>
      <c r="L5" s="25" t="s">
        <v>986</v>
      </c>
    </row>
    <row r="6" spans="1:89" s="59" customFormat="1" ht="15.75" x14ac:dyDescent="0.25">
      <c r="A6" s="58" t="s">
        <v>999</v>
      </c>
      <c r="B6" s="25" t="s">
        <v>29</v>
      </c>
      <c r="C6" s="25" t="s">
        <v>31</v>
      </c>
      <c r="D6" s="25" t="s">
        <v>32</v>
      </c>
      <c r="E6" s="25" t="s">
        <v>33</v>
      </c>
      <c r="F6" s="25" t="s">
        <v>586</v>
      </c>
    </row>
    <row r="7" spans="1:89" s="59" customFormat="1" ht="15.75" x14ac:dyDescent="0.25">
      <c r="A7" s="58" t="s">
        <v>1000</v>
      </c>
      <c r="B7" s="25" t="s">
        <v>35</v>
      </c>
      <c r="C7" s="25" t="s">
        <v>36</v>
      </c>
      <c r="D7" s="25" t="s">
        <v>37</v>
      </c>
      <c r="E7" s="25" t="s">
        <v>38</v>
      </c>
      <c r="F7" s="25" t="s">
        <v>39</v>
      </c>
      <c r="G7" s="25" t="s">
        <v>587</v>
      </c>
      <c r="H7" s="25" t="s">
        <v>40</v>
      </c>
      <c r="I7" s="25" t="s">
        <v>41</v>
      </c>
    </row>
    <row r="8" spans="1:89" s="59" customFormat="1" ht="15.75" x14ac:dyDescent="0.25">
      <c r="A8" s="58" t="s">
        <v>1001</v>
      </c>
      <c r="B8" s="25" t="s">
        <v>43</v>
      </c>
      <c r="C8" s="25" t="s">
        <v>44</v>
      </c>
      <c r="D8" s="25" t="s">
        <v>45</v>
      </c>
      <c r="E8" s="25" t="s">
        <v>46</v>
      </c>
      <c r="F8" s="25" t="s">
        <v>47</v>
      </c>
      <c r="G8" s="25" t="s">
        <v>48</v>
      </c>
      <c r="H8" s="25" t="s">
        <v>49</v>
      </c>
      <c r="I8" s="25" t="s">
        <v>50</v>
      </c>
      <c r="J8" s="31" t="s">
        <v>463</v>
      </c>
      <c r="K8" s="30" t="s">
        <v>861</v>
      </c>
    </row>
    <row r="9" spans="1:89" s="59" customFormat="1" ht="15.75" x14ac:dyDescent="0.25">
      <c r="A9" s="58" t="s">
        <v>1002</v>
      </c>
      <c r="B9" s="25" t="s">
        <v>976</v>
      </c>
      <c r="C9" s="30" t="s">
        <v>879</v>
      </c>
      <c r="D9" s="30" t="s">
        <v>880</v>
      </c>
      <c r="E9" s="30" t="s">
        <v>715</v>
      </c>
      <c r="F9" s="30" t="s">
        <v>789</v>
      </c>
      <c r="G9" s="30" t="s">
        <v>782</v>
      </c>
      <c r="H9" s="30" t="s">
        <v>794</v>
      </c>
      <c r="I9" s="30" t="s">
        <v>815</v>
      </c>
      <c r="J9" s="30" t="s">
        <v>808</v>
      </c>
      <c r="K9" s="30" t="s">
        <v>801</v>
      </c>
      <c r="L9" s="30" t="s">
        <v>852</v>
      </c>
      <c r="M9" s="30" t="s">
        <v>834</v>
      </c>
      <c r="N9" s="30" t="s">
        <v>843</v>
      </c>
      <c r="O9" s="30" t="s">
        <v>823</v>
      </c>
      <c r="P9" s="30" t="s">
        <v>857</v>
      </c>
      <c r="Q9" s="25" t="s">
        <v>915</v>
      </c>
      <c r="R9" s="25" t="s">
        <v>922</v>
      </c>
      <c r="S9" s="25" t="s">
        <v>929</v>
      </c>
      <c r="T9" s="25" t="s">
        <v>936</v>
      </c>
      <c r="U9" s="25" t="s">
        <v>943</v>
      </c>
      <c r="V9" s="25" t="s">
        <v>950</v>
      </c>
      <c r="W9" s="25" t="s">
        <v>957</v>
      </c>
      <c r="X9" s="25" t="s">
        <v>962</v>
      </c>
      <c r="Y9" s="25" t="s">
        <v>967</v>
      </c>
      <c r="Z9" s="25" t="s">
        <v>972</v>
      </c>
      <c r="AA9" s="30" t="s">
        <v>766</v>
      </c>
      <c r="AB9" s="30" t="s">
        <v>772</v>
      </c>
      <c r="AC9" s="30" t="s">
        <v>777</v>
      </c>
      <c r="AD9" s="30" t="s">
        <v>767</v>
      </c>
      <c r="AE9" s="30" t="s">
        <v>881</v>
      </c>
      <c r="AF9" s="30" t="s">
        <v>882</v>
      </c>
      <c r="AG9" s="30" t="s">
        <v>747</v>
      </c>
      <c r="AH9" s="25" t="s">
        <v>981</v>
      </c>
    </row>
    <row r="10" spans="1:89" s="59" customFormat="1" ht="15.75" x14ac:dyDescent="0.25">
      <c r="A10" s="58" t="s">
        <v>1004</v>
      </c>
      <c r="B10" s="25" t="s">
        <v>51</v>
      </c>
      <c r="C10" s="25" t="s">
        <v>52</v>
      </c>
      <c r="D10" s="25" t="s">
        <v>53</v>
      </c>
      <c r="E10" s="25" t="s">
        <v>54</v>
      </c>
      <c r="F10" s="25" t="s">
        <v>55</v>
      </c>
      <c r="G10" s="25" t="s">
        <v>56</v>
      </c>
      <c r="H10" s="25" t="s">
        <v>57</v>
      </c>
      <c r="I10" s="25" t="s">
        <v>58</v>
      </c>
      <c r="J10" s="30" t="s">
        <v>727</v>
      </c>
      <c r="K10" s="25" t="s">
        <v>60</v>
      </c>
    </row>
    <row r="11" spans="1:89" s="59" customFormat="1" ht="15.75" x14ac:dyDescent="0.25">
      <c r="A11" s="58" t="s">
        <v>1008</v>
      </c>
      <c r="B11" s="25" t="s">
        <v>64</v>
      </c>
      <c r="C11" s="25"/>
      <c r="D11" s="25"/>
      <c r="E11" s="25"/>
      <c r="F11" s="25"/>
      <c r="G11" s="25"/>
      <c r="H11" s="25"/>
      <c r="I11" s="25"/>
      <c r="J11" s="30"/>
      <c r="K11" s="25"/>
    </row>
    <row r="12" spans="1:89" s="59" customFormat="1" ht="15.75" x14ac:dyDescent="0.25">
      <c r="A12" s="58" t="s">
        <v>1003</v>
      </c>
      <c r="B12" s="25" t="s">
        <v>65</v>
      </c>
      <c r="C12" s="25" t="s">
        <v>66</v>
      </c>
      <c r="D12" s="25" t="s">
        <v>67</v>
      </c>
      <c r="E12" s="25" t="s">
        <v>68</v>
      </c>
      <c r="F12" s="25" t="s">
        <v>69</v>
      </c>
      <c r="G12" s="25" t="s">
        <v>72</v>
      </c>
      <c r="H12" s="25" t="s">
        <v>591</v>
      </c>
    </row>
    <row r="13" spans="1:89" s="59" customFormat="1" ht="15.75" x14ac:dyDescent="0.25">
      <c r="A13" s="58" t="s">
        <v>1005</v>
      </c>
      <c r="B13" s="25" t="s">
        <v>78</v>
      </c>
      <c r="C13" s="25" t="s">
        <v>79</v>
      </c>
      <c r="D13" s="25" t="s">
        <v>80</v>
      </c>
      <c r="E13" s="25" t="s">
        <v>81</v>
      </c>
      <c r="F13" s="30" t="s">
        <v>883</v>
      </c>
      <c r="G13" s="30" t="s">
        <v>728</v>
      </c>
      <c r="H13" s="25" t="s">
        <v>540</v>
      </c>
      <c r="I13" s="25" t="s">
        <v>530</v>
      </c>
      <c r="J13" s="25" t="s">
        <v>486</v>
      </c>
      <c r="K13" s="25" t="s">
        <v>488</v>
      </c>
      <c r="L13" s="25" t="s">
        <v>501</v>
      </c>
      <c r="M13" s="25" t="s">
        <v>503</v>
      </c>
      <c r="N13" s="25" t="s">
        <v>513</v>
      </c>
      <c r="O13" s="25" t="s">
        <v>515</v>
      </c>
      <c r="P13" s="25" t="s">
        <v>492</v>
      </c>
      <c r="Q13" s="25" t="s">
        <v>537</v>
      </c>
      <c r="R13" s="25" t="s">
        <v>524</v>
      </c>
      <c r="S13" s="25" t="s">
        <v>521</v>
      </c>
      <c r="T13" s="25" t="s">
        <v>83</v>
      </c>
      <c r="U13" s="25" t="s">
        <v>84</v>
      </c>
      <c r="V13" s="30" t="s">
        <v>884</v>
      </c>
      <c r="W13" s="25" t="s">
        <v>85</v>
      </c>
      <c r="X13" s="25" t="s">
        <v>467</v>
      </c>
    </row>
    <row r="14" spans="1:89" s="59" customFormat="1" ht="15.75" x14ac:dyDescent="0.25">
      <c r="A14" s="58" t="s">
        <v>1006</v>
      </c>
      <c r="B14" s="25" t="s">
        <v>86</v>
      </c>
      <c r="C14" s="25" t="s">
        <v>87</v>
      </c>
      <c r="D14" s="30" t="s">
        <v>729</v>
      </c>
      <c r="E14" s="25" t="s">
        <v>542</v>
      </c>
      <c r="F14" s="25" t="s">
        <v>532</v>
      </c>
      <c r="G14" s="25" t="s">
        <v>489</v>
      </c>
      <c r="H14" s="25" t="s">
        <v>504</v>
      </c>
      <c r="I14" s="25" t="s">
        <v>516</v>
      </c>
      <c r="J14" s="25" t="s">
        <v>517</v>
      </c>
      <c r="K14" s="25" t="s">
        <v>493</v>
      </c>
      <c r="L14" s="25" t="s">
        <v>494</v>
      </c>
      <c r="M14" s="30" t="s">
        <v>909</v>
      </c>
      <c r="N14" s="25" t="s">
        <v>538</v>
      </c>
      <c r="O14" s="25" t="s">
        <v>526</v>
      </c>
      <c r="P14" s="25" t="s">
        <v>522</v>
      </c>
      <c r="Q14" s="25" t="s">
        <v>88</v>
      </c>
      <c r="R14" s="25" t="s">
        <v>89</v>
      </c>
      <c r="S14" s="25" t="s">
        <v>592</v>
      </c>
    </row>
    <row r="15" spans="1:89" s="59" customFormat="1" ht="15.75" x14ac:dyDescent="0.25">
      <c r="A15" s="58" t="s">
        <v>1007</v>
      </c>
      <c r="B15" s="25" t="s">
        <v>117</v>
      </c>
      <c r="C15" s="25" t="s">
        <v>118</v>
      </c>
      <c r="D15" s="25" t="s">
        <v>120</v>
      </c>
      <c r="E15" s="25" t="s">
        <v>122</v>
      </c>
      <c r="F15" s="25" t="s">
        <v>123</v>
      </c>
      <c r="G15" s="25" t="s">
        <v>124</v>
      </c>
      <c r="H15" s="25" t="s">
        <v>125</v>
      </c>
      <c r="I15" s="25" t="s">
        <v>126</v>
      </c>
      <c r="J15" s="25" t="s">
        <v>127</v>
      </c>
      <c r="K15" s="25" t="s">
        <v>128</v>
      </c>
      <c r="L15" s="25" t="s">
        <v>129</v>
      </c>
      <c r="M15" s="25" t="s">
        <v>130</v>
      </c>
      <c r="N15" s="25" t="s">
        <v>131</v>
      </c>
      <c r="O15" s="25" t="s">
        <v>132</v>
      </c>
      <c r="P15" s="25" t="s">
        <v>133</v>
      </c>
      <c r="Q15" s="25" t="s">
        <v>134</v>
      </c>
      <c r="R15" s="31" t="s">
        <v>496</v>
      </c>
      <c r="S15" s="25" t="s">
        <v>135</v>
      </c>
      <c r="T15" s="25" t="s">
        <v>137</v>
      </c>
      <c r="U15" s="25" t="s">
        <v>982</v>
      </c>
      <c r="V15" s="25" t="s">
        <v>141</v>
      </c>
      <c r="W15" s="25" t="s">
        <v>142</v>
      </c>
      <c r="X15" s="30" t="s">
        <v>885</v>
      </c>
      <c r="Y15" s="25" t="s">
        <v>143</v>
      </c>
      <c r="Z15" s="25" t="s">
        <v>144</v>
      </c>
      <c r="AA15" s="25" t="s">
        <v>145</v>
      </c>
      <c r="AB15" s="25" t="s">
        <v>146</v>
      </c>
      <c r="AC15" s="25" t="s">
        <v>147</v>
      </c>
      <c r="AD15" s="25" t="s">
        <v>148</v>
      </c>
      <c r="AE15" s="25" t="s">
        <v>149</v>
      </c>
      <c r="AF15" s="30" t="s">
        <v>863</v>
      </c>
      <c r="AG15" s="31" t="s">
        <v>626</v>
      </c>
      <c r="AH15" s="31" t="s">
        <v>665</v>
      </c>
      <c r="AI15" s="30" t="s">
        <v>717</v>
      </c>
      <c r="AJ15" s="30" t="s">
        <v>791</v>
      </c>
      <c r="AK15" s="30" t="s">
        <v>784</v>
      </c>
      <c r="AL15" s="30" t="s">
        <v>796</v>
      </c>
      <c r="AM15" s="30" t="s">
        <v>817</v>
      </c>
      <c r="AN15" s="30" t="s">
        <v>810</v>
      </c>
      <c r="AO15" s="30" t="s">
        <v>803</v>
      </c>
      <c r="AP15" s="30" t="s">
        <v>853</v>
      </c>
      <c r="AQ15" s="30" t="s">
        <v>833</v>
      </c>
      <c r="AR15" s="30" t="s">
        <v>842</v>
      </c>
      <c r="AS15" s="30" t="s">
        <v>822</v>
      </c>
      <c r="AT15" s="30" t="s">
        <v>856</v>
      </c>
      <c r="AU15" s="25" t="s">
        <v>912</v>
      </c>
      <c r="AV15" s="25" t="s">
        <v>919</v>
      </c>
      <c r="AW15" s="25" t="s">
        <v>926</v>
      </c>
      <c r="AX15" s="25" t="s">
        <v>933</v>
      </c>
      <c r="AY15" s="25" t="s">
        <v>940</v>
      </c>
      <c r="AZ15" s="25" t="s">
        <v>947</v>
      </c>
      <c r="BA15" s="25" t="s">
        <v>954</v>
      </c>
      <c r="BB15" s="25" t="s">
        <v>959</v>
      </c>
      <c r="BC15" s="25" t="s">
        <v>964</v>
      </c>
      <c r="BD15" s="25" t="s">
        <v>969</v>
      </c>
      <c r="BE15" s="25" t="s">
        <v>104</v>
      </c>
      <c r="BF15" s="25" t="s">
        <v>105</v>
      </c>
      <c r="BG15" s="25" t="s">
        <v>106</v>
      </c>
      <c r="BH15" s="25" t="s">
        <v>714</v>
      </c>
      <c r="BI15" s="31" t="s">
        <v>107</v>
      </c>
      <c r="BJ15" s="31" t="s">
        <v>509</v>
      </c>
      <c r="BK15" s="30" t="s">
        <v>774</v>
      </c>
      <c r="BL15" s="30" t="s">
        <v>779</v>
      </c>
      <c r="BM15" s="30" t="s">
        <v>769</v>
      </c>
      <c r="BN15" s="30" t="s">
        <v>827</v>
      </c>
      <c r="BO15" s="30" t="s">
        <v>829</v>
      </c>
      <c r="BP15" s="25" t="s">
        <v>609</v>
      </c>
      <c r="BQ15" s="31" t="s">
        <v>621</v>
      </c>
      <c r="BR15" s="25" t="s">
        <v>603</v>
      </c>
      <c r="BS15" s="25" t="s">
        <v>108</v>
      </c>
      <c r="BT15" s="25" t="s">
        <v>109</v>
      </c>
      <c r="BU15" s="25" t="s">
        <v>460</v>
      </c>
      <c r="BV15" s="25" t="s">
        <v>110</v>
      </c>
      <c r="BW15" s="25" t="s">
        <v>111</v>
      </c>
      <c r="BX15" s="25" t="s">
        <v>112</v>
      </c>
      <c r="BY15" s="25" t="s">
        <v>113</v>
      </c>
      <c r="BZ15" s="25" t="s">
        <v>114</v>
      </c>
      <c r="CA15" s="31" t="s">
        <v>544</v>
      </c>
      <c r="CB15" s="25" t="s">
        <v>979</v>
      </c>
      <c r="CC15" s="30" t="s">
        <v>838</v>
      </c>
      <c r="CD15" s="25" t="s">
        <v>154</v>
      </c>
      <c r="CE15" s="25" t="s">
        <v>155</v>
      </c>
      <c r="CF15" s="25" t="s">
        <v>156</v>
      </c>
      <c r="CG15" s="25" t="s">
        <v>157</v>
      </c>
      <c r="CH15" s="25" t="s">
        <v>702</v>
      </c>
      <c r="CI15" s="30" t="s">
        <v>847</v>
      </c>
      <c r="CJ15" s="25" t="s">
        <v>116</v>
      </c>
    </row>
    <row r="16" spans="1:89" s="59" customFormat="1" ht="15.75" x14ac:dyDescent="0.25">
      <c r="A16" s="58" t="s">
        <v>1009</v>
      </c>
      <c r="B16" s="25" t="s">
        <v>91</v>
      </c>
      <c r="C16" s="25" t="s">
        <v>92</v>
      </c>
      <c r="D16" s="30" t="s">
        <v>730</v>
      </c>
      <c r="E16" s="25" t="s">
        <v>94</v>
      </c>
    </row>
    <row r="17" spans="1:70" s="59" customFormat="1" ht="15.75" x14ac:dyDescent="0.25">
      <c r="A17" s="58" t="s">
        <v>1010</v>
      </c>
      <c r="B17" s="25" t="s">
        <v>96</v>
      </c>
    </row>
    <row r="18" spans="1:70" s="59" customFormat="1" ht="15.75" x14ac:dyDescent="0.25">
      <c r="A18" s="58" t="s">
        <v>1011</v>
      </c>
      <c r="B18" s="31" t="s">
        <v>498</v>
      </c>
      <c r="C18" s="30" t="s">
        <v>864</v>
      </c>
      <c r="D18" s="25" t="s">
        <v>543</v>
      </c>
      <c r="E18" s="25" t="s">
        <v>533</v>
      </c>
      <c r="F18" s="31" t="s">
        <v>628</v>
      </c>
      <c r="G18" s="31" t="s">
        <v>667</v>
      </c>
      <c r="H18" s="31" t="s">
        <v>462</v>
      </c>
      <c r="I18" s="31" t="s">
        <v>510</v>
      </c>
      <c r="J18" s="30" t="s">
        <v>886</v>
      </c>
      <c r="K18" s="30" t="s">
        <v>887</v>
      </c>
      <c r="L18" s="31" t="s">
        <v>623</v>
      </c>
    </row>
    <row r="19" spans="1:70" s="59" customFormat="1" ht="15.75" x14ac:dyDescent="0.25">
      <c r="A19" s="58" t="s">
        <v>1012</v>
      </c>
      <c r="B19" s="31" t="s">
        <v>651</v>
      </c>
      <c r="C19" s="31" t="s">
        <v>679</v>
      </c>
      <c r="D19" s="31" t="s">
        <v>680</v>
      </c>
      <c r="E19" s="31" t="s">
        <v>672</v>
      </c>
      <c r="F19" s="31" t="s">
        <v>673</v>
      </c>
      <c r="G19" s="31" t="s">
        <v>617</v>
      </c>
      <c r="H19" s="31" t="s">
        <v>629</v>
      </c>
      <c r="I19" s="31" t="s">
        <v>668</v>
      </c>
      <c r="J19" s="31" t="s">
        <v>641</v>
      </c>
      <c r="K19" s="31" t="s">
        <v>646</v>
      </c>
      <c r="L19" s="30" t="s">
        <v>888</v>
      </c>
      <c r="M19" s="30" t="s">
        <v>785</v>
      </c>
      <c r="N19" s="30" t="s">
        <v>797</v>
      </c>
      <c r="O19" s="30" t="s">
        <v>818</v>
      </c>
      <c r="P19" s="30" t="s">
        <v>811</v>
      </c>
      <c r="Q19" s="30" t="s">
        <v>804</v>
      </c>
      <c r="R19" s="25" t="s">
        <v>916</v>
      </c>
      <c r="S19" s="25" t="s">
        <v>923</v>
      </c>
      <c r="T19" s="25" t="s">
        <v>930</v>
      </c>
      <c r="U19" s="25" t="s">
        <v>937</v>
      </c>
      <c r="V19" s="25" t="s">
        <v>944</v>
      </c>
      <c r="W19" s="25" t="s">
        <v>951</v>
      </c>
      <c r="X19" s="31" t="s">
        <v>656</v>
      </c>
    </row>
    <row r="20" spans="1:70" s="59" customFormat="1" ht="15.75" x14ac:dyDescent="0.25">
      <c r="A20" s="58" t="s">
        <v>1013</v>
      </c>
      <c r="B20" s="31" t="s">
        <v>652</v>
      </c>
      <c r="C20" s="31" t="s">
        <v>686</v>
      </c>
      <c r="D20" s="31" t="s">
        <v>690</v>
      </c>
      <c r="E20" s="31" t="s">
        <v>681</v>
      </c>
      <c r="F20" s="31" t="s">
        <v>674</v>
      </c>
      <c r="G20" s="31" t="s">
        <v>618</v>
      </c>
      <c r="H20" s="31" t="s">
        <v>661</v>
      </c>
      <c r="I20" s="31" t="s">
        <v>642</v>
      </c>
      <c r="J20" s="31" t="s">
        <v>647</v>
      </c>
      <c r="K20" s="31" t="s">
        <v>657</v>
      </c>
    </row>
    <row r="21" spans="1:70" s="59" customFormat="1" ht="15.75" x14ac:dyDescent="0.25">
      <c r="A21" s="58" t="s">
        <v>1014</v>
      </c>
      <c r="B21" s="31" t="s">
        <v>653</v>
      </c>
      <c r="C21" s="30" t="s">
        <v>889</v>
      </c>
      <c r="D21" s="31" t="s">
        <v>688</v>
      </c>
      <c r="E21" s="31" t="s">
        <v>692</v>
      </c>
      <c r="F21" s="31" t="s">
        <v>682</v>
      </c>
      <c r="G21" s="31" t="s">
        <v>675</v>
      </c>
      <c r="H21" s="31" t="s">
        <v>663</v>
      </c>
      <c r="I21" s="31" t="s">
        <v>643</v>
      </c>
      <c r="J21" s="31" t="s">
        <v>648</v>
      </c>
      <c r="K21" s="31" t="s">
        <v>658</v>
      </c>
    </row>
    <row r="22" spans="1:70" s="59" customFormat="1" ht="15.75" x14ac:dyDescent="0.25">
      <c r="A22" s="58" t="s">
        <v>1015</v>
      </c>
      <c r="B22" s="31" t="s">
        <v>654</v>
      </c>
      <c r="C22" s="31" t="s">
        <v>689</v>
      </c>
      <c r="D22" s="31" t="s">
        <v>693</v>
      </c>
      <c r="E22" s="31" t="s">
        <v>683</v>
      </c>
      <c r="F22" s="31" t="s">
        <v>676</v>
      </c>
      <c r="G22" s="31" t="s">
        <v>619</v>
      </c>
      <c r="H22" s="31" t="s">
        <v>664</v>
      </c>
      <c r="I22" s="31" t="s">
        <v>644</v>
      </c>
      <c r="J22" s="31" t="s">
        <v>649</v>
      </c>
      <c r="K22" s="31" t="s">
        <v>659</v>
      </c>
    </row>
    <row r="23" spans="1:70" s="59" customFormat="1" ht="15.75" x14ac:dyDescent="0.25">
      <c r="A23" s="58" t="s">
        <v>1016</v>
      </c>
      <c r="B23" s="31" t="s">
        <v>655</v>
      </c>
      <c r="C23" s="31" t="s">
        <v>684</v>
      </c>
      <c r="D23" s="31" t="s">
        <v>685</v>
      </c>
      <c r="E23" s="31" t="s">
        <v>677</v>
      </c>
      <c r="F23" s="31" t="s">
        <v>678</v>
      </c>
      <c r="G23" s="31" t="s">
        <v>620</v>
      </c>
      <c r="H23" s="31" t="s">
        <v>630</v>
      </c>
      <c r="I23" s="31" t="s">
        <v>669</v>
      </c>
      <c r="J23" s="31" t="s">
        <v>645</v>
      </c>
      <c r="K23" s="31" t="s">
        <v>650</v>
      </c>
      <c r="L23" s="30" t="s">
        <v>890</v>
      </c>
      <c r="M23" s="30" t="s">
        <v>786</v>
      </c>
      <c r="N23" s="30" t="s">
        <v>798</v>
      </c>
      <c r="O23" s="30" t="s">
        <v>819</v>
      </c>
      <c r="P23" s="30" t="s">
        <v>812</v>
      </c>
      <c r="Q23" s="30" t="s">
        <v>805</v>
      </c>
      <c r="R23" s="25" t="s">
        <v>917</v>
      </c>
      <c r="S23" s="25" t="s">
        <v>924</v>
      </c>
      <c r="T23" s="25" t="s">
        <v>931</v>
      </c>
      <c r="U23" s="25" t="s">
        <v>938</v>
      </c>
      <c r="V23" s="25" t="s">
        <v>945</v>
      </c>
      <c r="W23" s="25" t="s">
        <v>952</v>
      </c>
      <c r="X23" s="31" t="s">
        <v>660</v>
      </c>
      <c r="Y23" s="31" t="s">
        <v>988</v>
      </c>
      <c r="Z23" s="31" t="s">
        <v>989</v>
      </c>
    </row>
    <row r="24" spans="1:70" s="59" customFormat="1" ht="15.75" x14ac:dyDescent="0.25">
      <c r="A24" s="58" t="s">
        <v>1017</v>
      </c>
      <c r="B24" s="25" t="s">
        <v>990</v>
      </c>
      <c r="C24" s="25" t="s">
        <v>991</v>
      </c>
      <c r="D24" s="25" t="s">
        <v>992</v>
      </c>
      <c r="E24" s="25" t="s">
        <v>993</v>
      </c>
    </row>
    <row r="25" spans="1:70" s="59" customFormat="1" ht="15.75" x14ac:dyDescent="0.25">
      <c r="A25" s="58" t="s">
        <v>1018</v>
      </c>
      <c r="B25" s="25" t="s">
        <v>160</v>
      </c>
      <c r="C25" s="25" t="s">
        <v>161</v>
      </c>
      <c r="D25" s="25" t="s">
        <v>162</v>
      </c>
      <c r="E25" s="25" t="s">
        <v>159</v>
      </c>
      <c r="F25" s="25" t="s">
        <v>588</v>
      </c>
    </row>
    <row r="26" spans="1:70" s="59" customFormat="1" ht="15.75" x14ac:dyDescent="0.25">
      <c r="A26" s="58" t="s">
        <v>1019</v>
      </c>
      <c r="B26" s="25" t="s">
        <v>163</v>
      </c>
      <c r="C26" s="25" t="s">
        <v>164</v>
      </c>
      <c r="D26" s="30" t="s">
        <v>891</v>
      </c>
      <c r="E26" s="25" t="s">
        <v>534</v>
      </c>
      <c r="F26" s="25" t="s">
        <v>490</v>
      </c>
      <c r="G26" s="25" t="s">
        <v>505</v>
      </c>
      <c r="H26" s="25" t="s">
        <v>518</v>
      </c>
      <c r="I26" s="25" t="s">
        <v>495</v>
      </c>
      <c r="J26" s="25" t="s">
        <v>539</v>
      </c>
      <c r="K26" s="25" t="s">
        <v>528</v>
      </c>
      <c r="L26" s="25" t="s">
        <v>523</v>
      </c>
      <c r="M26" s="25" t="s">
        <v>593</v>
      </c>
    </row>
    <row r="27" spans="1:70" s="59" customFormat="1" ht="15.75" x14ac:dyDescent="0.25">
      <c r="A27" s="58" t="s">
        <v>1020</v>
      </c>
      <c r="B27" s="31" t="s">
        <v>506</v>
      </c>
      <c r="C27" s="25" t="s">
        <v>582</v>
      </c>
      <c r="D27" s="25" t="s">
        <v>612</v>
      </c>
      <c r="E27" s="25" t="s">
        <v>607</v>
      </c>
      <c r="F27" s="30" t="s">
        <v>877</v>
      </c>
      <c r="G27" s="25" t="s">
        <v>165</v>
      </c>
    </row>
    <row r="28" spans="1:70" s="59" customFormat="1" ht="15.75" x14ac:dyDescent="0.25">
      <c r="A28" s="58" t="s">
        <v>1022</v>
      </c>
      <c r="B28" s="25" t="s">
        <v>166</v>
      </c>
      <c r="C28" s="25" t="s">
        <v>167</v>
      </c>
      <c r="D28" s="25" t="s">
        <v>168</v>
      </c>
      <c r="E28" s="30" t="s">
        <v>865</v>
      </c>
      <c r="F28" s="25" t="s">
        <v>594</v>
      </c>
      <c r="G28" s="25"/>
    </row>
    <row r="29" spans="1:70" s="59" customFormat="1" ht="15.75" x14ac:dyDescent="0.25">
      <c r="A29" s="58" t="s">
        <v>1021</v>
      </c>
      <c r="B29" s="25" t="s">
        <v>172</v>
      </c>
      <c r="C29" s="25" t="s">
        <v>173</v>
      </c>
      <c r="D29" s="25" t="s">
        <v>174</v>
      </c>
      <c r="E29" s="25" t="s">
        <v>595</v>
      </c>
      <c r="F29" s="25" t="s">
        <v>583</v>
      </c>
      <c r="G29" s="30" t="s">
        <v>892</v>
      </c>
      <c r="H29" s="30" t="s">
        <v>893</v>
      </c>
      <c r="I29" s="25" t="s">
        <v>176</v>
      </c>
      <c r="J29" s="25" t="s">
        <v>170</v>
      </c>
    </row>
    <row r="30" spans="1:70" s="59" customFormat="1" ht="15.75" x14ac:dyDescent="0.25">
      <c r="A30" s="58" t="s">
        <v>1023</v>
      </c>
      <c r="B30" s="25" t="s">
        <v>185</v>
      </c>
      <c r="C30" s="25" t="s">
        <v>186</v>
      </c>
      <c r="D30" s="25" t="s">
        <v>187</v>
      </c>
      <c r="E30" s="25" t="s">
        <v>188</v>
      </c>
      <c r="F30" s="25" t="s">
        <v>189</v>
      </c>
      <c r="G30" s="25" t="s">
        <v>190</v>
      </c>
      <c r="H30" s="25" t="s">
        <v>191</v>
      </c>
      <c r="I30" s="30" t="s">
        <v>894</v>
      </c>
      <c r="J30" s="25" t="s">
        <v>192</v>
      </c>
      <c r="K30" s="30" t="s">
        <v>866</v>
      </c>
      <c r="L30" s="25" t="s">
        <v>179</v>
      </c>
      <c r="M30" s="25" t="s">
        <v>181</v>
      </c>
      <c r="N30" s="25" t="s">
        <v>182</v>
      </c>
      <c r="O30" s="25" t="s">
        <v>183</v>
      </c>
      <c r="P30" s="25" t="s">
        <v>184</v>
      </c>
      <c r="Q30" s="25" t="s">
        <v>468</v>
      </c>
    </row>
    <row r="31" spans="1:70" s="59" customFormat="1" ht="15.75" x14ac:dyDescent="0.25">
      <c r="A31" s="58" t="s">
        <v>1024</v>
      </c>
      <c r="B31" s="25" t="s">
        <v>484</v>
      </c>
      <c r="C31" s="30" t="s">
        <v>870</v>
      </c>
      <c r="D31" s="25" t="s">
        <v>473</v>
      </c>
      <c r="E31" s="30" t="s">
        <v>895</v>
      </c>
      <c r="F31" s="46" t="s">
        <v>482</v>
      </c>
      <c r="G31" s="25" t="s">
        <v>987</v>
      </c>
    </row>
    <row r="32" spans="1:70" s="59" customFormat="1" ht="15.75" x14ac:dyDescent="0.25">
      <c r="A32" s="58" t="s">
        <v>1025</v>
      </c>
      <c r="B32" s="25" t="s">
        <v>204</v>
      </c>
      <c r="C32" s="25" t="s">
        <v>205</v>
      </c>
      <c r="D32" s="25" t="s">
        <v>206</v>
      </c>
      <c r="E32" s="25" t="s">
        <v>207</v>
      </c>
      <c r="F32" s="25" t="s">
        <v>208</v>
      </c>
      <c r="G32" s="31" t="s">
        <v>499</v>
      </c>
      <c r="H32" s="30" t="s">
        <v>896</v>
      </c>
      <c r="I32" s="25" t="s">
        <v>209</v>
      </c>
      <c r="J32" s="25" t="s">
        <v>975</v>
      </c>
      <c r="K32" s="25" t="s">
        <v>210</v>
      </c>
      <c r="L32" s="25" t="s">
        <v>211</v>
      </c>
      <c r="M32" s="25" t="s">
        <v>212</v>
      </c>
      <c r="N32" s="25" t="s">
        <v>214</v>
      </c>
      <c r="O32" s="30" t="s">
        <v>897</v>
      </c>
      <c r="P32" s="30" t="s">
        <v>898</v>
      </c>
      <c r="Q32" s="25" t="s">
        <v>215</v>
      </c>
      <c r="R32" s="30" t="s">
        <v>871</v>
      </c>
      <c r="S32" s="31" t="s">
        <v>631</v>
      </c>
      <c r="T32" s="31" t="s">
        <v>670</v>
      </c>
      <c r="U32" s="30" t="s">
        <v>718</v>
      </c>
      <c r="V32" s="30" t="s">
        <v>792</v>
      </c>
      <c r="W32" s="30" t="s">
        <v>787</v>
      </c>
      <c r="X32" s="30" t="s">
        <v>799</v>
      </c>
      <c r="Y32" s="30" t="s">
        <v>820</v>
      </c>
      <c r="Z32" s="30" t="s">
        <v>813</v>
      </c>
      <c r="AA32" s="30" t="s">
        <v>806</v>
      </c>
      <c r="AB32" s="30" t="s">
        <v>854</v>
      </c>
      <c r="AC32" s="30" t="s">
        <v>836</v>
      </c>
      <c r="AD32" s="30" t="s">
        <v>845</v>
      </c>
      <c r="AE32" s="30" t="s">
        <v>825</v>
      </c>
      <c r="AF32" s="30" t="s">
        <v>859</v>
      </c>
      <c r="AG32" s="25" t="s">
        <v>914</v>
      </c>
      <c r="AH32" s="25" t="s">
        <v>921</v>
      </c>
      <c r="AI32" s="25" t="s">
        <v>928</v>
      </c>
      <c r="AJ32" s="25" t="s">
        <v>935</v>
      </c>
      <c r="AK32" s="25" t="s">
        <v>942</v>
      </c>
      <c r="AL32" s="25" t="s">
        <v>949</v>
      </c>
      <c r="AM32" s="25" t="s">
        <v>956</v>
      </c>
      <c r="AN32" s="25" t="s">
        <v>961</v>
      </c>
      <c r="AO32" s="25" t="s">
        <v>966</v>
      </c>
      <c r="AP32" s="25" t="s">
        <v>971</v>
      </c>
      <c r="AQ32" s="25" t="s">
        <v>194</v>
      </c>
      <c r="AR32" s="30" t="s">
        <v>899</v>
      </c>
      <c r="AS32" s="25" t="s">
        <v>195</v>
      </c>
      <c r="AT32" s="25" t="s">
        <v>511</v>
      </c>
      <c r="AU32" s="30" t="s">
        <v>775</v>
      </c>
      <c r="AV32" s="30" t="s">
        <v>780</v>
      </c>
      <c r="AW32" s="30" t="s">
        <v>770</v>
      </c>
      <c r="AX32" s="30" t="s">
        <v>828</v>
      </c>
      <c r="AY32" s="30" t="s">
        <v>831</v>
      </c>
      <c r="AZ32" s="25" t="s">
        <v>610</v>
      </c>
      <c r="BA32" s="31" t="s">
        <v>624</v>
      </c>
      <c r="BB32" s="25" t="s">
        <v>605</v>
      </c>
      <c r="BC32" s="46" t="s">
        <v>196</v>
      </c>
      <c r="BD32" s="25" t="s">
        <v>197</v>
      </c>
      <c r="BE32" s="25" t="s">
        <v>198</v>
      </c>
      <c r="BF32" s="25" t="s">
        <v>199</v>
      </c>
      <c r="BG32" s="25" t="s">
        <v>200</v>
      </c>
      <c r="BH32" s="25" t="s">
        <v>201</v>
      </c>
      <c r="BI32" s="25" t="s">
        <v>202</v>
      </c>
      <c r="BJ32" s="31" t="s">
        <v>546</v>
      </c>
      <c r="BK32" s="25" t="s">
        <v>474</v>
      </c>
      <c r="BL32" s="25" t="s">
        <v>980</v>
      </c>
      <c r="BM32" s="30" t="s">
        <v>840</v>
      </c>
      <c r="BN32" s="25" t="s">
        <v>219</v>
      </c>
      <c r="BO32" s="25" t="s">
        <v>220</v>
      </c>
      <c r="BP32" s="30" t="s">
        <v>900</v>
      </c>
      <c r="BQ32" s="30" t="s">
        <v>849</v>
      </c>
      <c r="BR32" s="25" t="s">
        <v>203</v>
      </c>
    </row>
    <row r="33" spans="1:89" s="59" customFormat="1" ht="15.75" x14ac:dyDescent="0.25">
      <c r="A33" s="58" t="s">
        <v>1026</v>
      </c>
      <c r="B33" s="25" t="s">
        <v>224</v>
      </c>
      <c r="C33" s="25" t="s">
        <v>596</v>
      </c>
      <c r="D33" s="25" t="s">
        <v>223</v>
      </c>
    </row>
    <row r="34" spans="1:89" s="59" customFormat="1" ht="15.75" x14ac:dyDescent="0.25">
      <c r="A34" s="58" t="s">
        <v>1027</v>
      </c>
      <c r="B34" s="25" t="s">
        <v>226</v>
      </c>
      <c r="C34" s="25" t="s">
        <v>227</v>
      </c>
      <c r="D34" s="25" t="s">
        <v>228</v>
      </c>
      <c r="E34" s="25" t="s">
        <v>229</v>
      </c>
      <c r="F34" s="30" t="s">
        <v>901</v>
      </c>
      <c r="G34" s="30" t="s">
        <v>902</v>
      </c>
      <c r="H34" s="25" t="s">
        <v>230</v>
      </c>
      <c r="I34" s="30" t="s">
        <v>903</v>
      </c>
      <c r="J34" s="30" t="s">
        <v>872</v>
      </c>
      <c r="K34" s="25" t="s">
        <v>597</v>
      </c>
      <c r="L34" s="30" t="s">
        <v>904</v>
      </c>
      <c r="M34" s="25" t="s">
        <v>231</v>
      </c>
    </row>
    <row r="35" spans="1:89" s="59" customFormat="1" ht="15.75" x14ac:dyDescent="0.25">
      <c r="A35" s="58" t="s">
        <v>1028</v>
      </c>
      <c r="B35" s="25" t="s">
        <v>244</v>
      </c>
      <c r="C35" s="25" t="s">
        <v>245</v>
      </c>
      <c r="D35" s="25" t="s">
        <v>247</v>
      </c>
      <c r="E35" s="25" t="s">
        <v>249</v>
      </c>
      <c r="F35" s="25" t="s">
        <v>250</v>
      </c>
      <c r="G35" s="25" t="s">
        <v>251</v>
      </c>
      <c r="H35" s="25" t="s">
        <v>252</v>
      </c>
      <c r="I35" s="25" t="s">
        <v>253</v>
      </c>
      <c r="J35" s="25" t="s">
        <v>254</v>
      </c>
      <c r="K35" s="25" t="s">
        <v>255</v>
      </c>
      <c r="L35" s="25" t="s">
        <v>256</v>
      </c>
      <c r="M35" s="25" t="s">
        <v>257</v>
      </c>
      <c r="N35" s="25" t="s">
        <v>258</v>
      </c>
      <c r="O35" s="25" t="s">
        <v>259</v>
      </c>
      <c r="P35" s="25" t="s">
        <v>261</v>
      </c>
      <c r="Q35" s="31" t="s">
        <v>500</v>
      </c>
      <c r="R35" s="25" t="s">
        <v>262</v>
      </c>
      <c r="S35" s="25" t="s">
        <v>263</v>
      </c>
      <c r="T35" s="25" t="s">
        <v>974</v>
      </c>
      <c r="U35" s="25" t="s">
        <v>264</v>
      </c>
      <c r="V35" s="25" t="s">
        <v>265</v>
      </c>
      <c r="W35" s="25" t="s">
        <v>266</v>
      </c>
      <c r="X35" s="25" t="s">
        <v>267</v>
      </c>
      <c r="Y35" s="25" t="s">
        <v>269</v>
      </c>
      <c r="Z35" s="25" t="s">
        <v>270</v>
      </c>
      <c r="AA35" s="25" t="s">
        <v>271</v>
      </c>
      <c r="AB35" s="30" t="s">
        <v>905</v>
      </c>
      <c r="AC35" s="25" t="s">
        <v>272</v>
      </c>
      <c r="AD35" s="25" t="s">
        <v>273</v>
      </c>
      <c r="AE35" s="30" t="s">
        <v>873</v>
      </c>
      <c r="AF35" s="31" t="s">
        <v>632</v>
      </c>
      <c r="AG35" s="31" t="s">
        <v>671</v>
      </c>
      <c r="AH35" s="30" t="s">
        <v>719</v>
      </c>
      <c r="AI35" s="30" t="s">
        <v>793</v>
      </c>
      <c r="AJ35" s="30" t="s">
        <v>788</v>
      </c>
      <c r="AK35" s="30" t="s">
        <v>800</v>
      </c>
      <c r="AL35" s="30" t="s">
        <v>821</v>
      </c>
      <c r="AM35" s="30" t="s">
        <v>814</v>
      </c>
      <c r="AN35" s="30" t="s">
        <v>807</v>
      </c>
      <c r="AO35" s="30" t="s">
        <v>851</v>
      </c>
      <c r="AP35" s="30" t="s">
        <v>835</v>
      </c>
      <c r="AQ35" s="30" t="s">
        <v>844</v>
      </c>
      <c r="AR35" s="30" t="s">
        <v>824</v>
      </c>
      <c r="AS35" s="30" t="s">
        <v>858</v>
      </c>
      <c r="AT35" s="25" t="s">
        <v>913</v>
      </c>
      <c r="AU35" s="25" t="s">
        <v>920</v>
      </c>
      <c r="AV35" s="25" t="s">
        <v>927</v>
      </c>
      <c r="AW35" s="25" t="s">
        <v>934</v>
      </c>
      <c r="AX35" s="25" t="s">
        <v>941</v>
      </c>
      <c r="AY35" s="25" t="s">
        <v>948</v>
      </c>
      <c r="AZ35" s="25" t="s">
        <v>955</v>
      </c>
      <c r="BA35" s="25" t="s">
        <v>960</v>
      </c>
      <c r="BB35" s="25" t="s">
        <v>965</v>
      </c>
      <c r="BC35" s="25" t="s">
        <v>970</v>
      </c>
      <c r="BD35" s="25" t="s">
        <v>232</v>
      </c>
      <c r="BE35" s="25" t="s">
        <v>233</v>
      </c>
      <c r="BF35" s="25" t="s">
        <v>234</v>
      </c>
      <c r="BG35" s="25" t="s">
        <v>712</v>
      </c>
      <c r="BH35" s="31" t="s">
        <v>235</v>
      </c>
      <c r="BI35" s="25" t="s">
        <v>512</v>
      </c>
      <c r="BJ35" s="30" t="s">
        <v>776</v>
      </c>
      <c r="BK35" s="30" t="s">
        <v>781</v>
      </c>
      <c r="BL35" s="30" t="s">
        <v>771</v>
      </c>
      <c r="BM35" s="30" t="s">
        <v>826</v>
      </c>
      <c r="BN35" s="30" t="s">
        <v>830</v>
      </c>
      <c r="BO35" s="25" t="s">
        <v>611</v>
      </c>
      <c r="BP35" s="31" t="s">
        <v>625</v>
      </c>
      <c r="BQ35" s="25" t="s">
        <v>606</v>
      </c>
      <c r="BR35" s="25" t="s">
        <v>236</v>
      </c>
      <c r="BS35" s="25" t="s">
        <v>237</v>
      </c>
      <c r="BT35" s="25" t="s">
        <v>461</v>
      </c>
      <c r="BU35" s="25" t="s">
        <v>238</v>
      </c>
      <c r="BV35" s="25" t="s">
        <v>239</v>
      </c>
      <c r="BW35" s="25" t="s">
        <v>240</v>
      </c>
      <c r="BX35" s="25" t="s">
        <v>241</v>
      </c>
      <c r="BY35" s="25" t="s">
        <v>242</v>
      </c>
      <c r="BZ35" s="31" t="s">
        <v>547</v>
      </c>
      <c r="CA35" s="25" t="s">
        <v>478</v>
      </c>
      <c r="CB35" s="25" t="s">
        <v>978</v>
      </c>
      <c r="CC35" s="30" t="s">
        <v>839</v>
      </c>
      <c r="CD35" s="25" t="s">
        <v>281</v>
      </c>
      <c r="CE35" s="25" t="s">
        <v>282</v>
      </c>
      <c r="CF35" s="25" t="s">
        <v>283</v>
      </c>
      <c r="CG35" s="25" t="s">
        <v>284</v>
      </c>
      <c r="CH35" s="25" t="s">
        <v>285</v>
      </c>
      <c r="CI35" s="30" t="s">
        <v>906</v>
      </c>
      <c r="CJ35" s="30" t="s">
        <v>848</v>
      </c>
      <c r="CK35" s="25" t="s">
        <v>480</v>
      </c>
    </row>
    <row r="36" spans="1:89" s="59" customFormat="1" ht="15.75" x14ac:dyDescent="0.25">
      <c r="A36" s="58" t="s">
        <v>1029</v>
      </c>
      <c r="B36" s="25" t="s">
        <v>287</v>
      </c>
      <c r="C36" s="25" t="s">
        <v>288</v>
      </c>
      <c r="D36" s="30" t="s">
        <v>907</v>
      </c>
      <c r="E36" s="25" t="s">
        <v>289</v>
      </c>
      <c r="F36" s="30" t="s">
        <v>874</v>
      </c>
      <c r="G36" s="25" t="s">
        <v>598</v>
      </c>
    </row>
    <row r="37" spans="1:89" s="59" customFormat="1" ht="15.75" x14ac:dyDescent="0.25">
      <c r="A37" s="58" t="s">
        <v>1030</v>
      </c>
      <c r="B37" s="25" t="s">
        <v>290</v>
      </c>
      <c r="C37" s="25" t="s">
        <v>291</v>
      </c>
      <c r="D37" s="25" t="s">
        <v>599</v>
      </c>
      <c r="E37" s="25" t="s">
        <v>293</v>
      </c>
    </row>
    <row r="38" spans="1:89" s="59" customFormat="1" ht="15.75" x14ac:dyDescent="0.25">
      <c r="A38" s="58" t="s">
        <v>1031</v>
      </c>
      <c r="B38" s="25" t="s">
        <v>294</v>
      </c>
      <c r="C38" s="25" t="s">
        <v>295</v>
      </c>
    </row>
    <row r="39" spans="1:89" s="59" customFormat="1" ht="15.75" x14ac:dyDescent="0.25">
      <c r="A39" s="58" t="s">
        <v>1032</v>
      </c>
      <c r="B39" s="25" t="s">
        <v>297</v>
      </c>
      <c r="C39" s="25" t="s">
        <v>298</v>
      </c>
      <c r="D39" s="25" t="s">
        <v>299</v>
      </c>
      <c r="E39" s="25" t="s">
        <v>301</v>
      </c>
      <c r="F39" s="25" t="s">
        <v>305</v>
      </c>
      <c r="G39" s="30" t="s">
        <v>875</v>
      </c>
    </row>
    <row r="40" spans="1:89" s="59" customFormat="1" ht="15.75" x14ac:dyDescent="0.25">
      <c r="A40" s="58" t="s">
        <v>1033</v>
      </c>
      <c r="B40" s="25" t="s">
        <v>307</v>
      </c>
      <c r="C40" s="25" t="s">
        <v>308</v>
      </c>
      <c r="D40" s="25" t="s">
        <v>309</v>
      </c>
      <c r="E40" s="25" t="s">
        <v>600</v>
      </c>
    </row>
    <row r="41" spans="1:89" s="59" customFormat="1" ht="15.75" x14ac:dyDescent="0.25">
      <c r="A41" s="58" t="s">
        <v>1034</v>
      </c>
      <c r="B41" s="25" t="s">
        <v>311</v>
      </c>
      <c r="C41" s="25" t="s">
        <v>312</v>
      </c>
      <c r="D41" s="25" t="s">
        <v>313</v>
      </c>
      <c r="E41" s="25" t="s">
        <v>314</v>
      </c>
      <c r="F41" s="25" t="s">
        <v>315</v>
      </c>
      <c r="G41" s="25" t="s">
        <v>318</v>
      </c>
      <c r="H41" s="30" t="s">
        <v>876</v>
      </c>
    </row>
    <row r="42" spans="1:89" s="59" customFormat="1" ht="15.75" x14ac:dyDescent="0.25">
      <c r="A42" s="58" t="s">
        <v>1035</v>
      </c>
      <c r="B42" s="25" t="s">
        <v>321</v>
      </c>
      <c r="C42" s="25" t="s">
        <v>322</v>
      </c>
      <c r="D42" s="25" t="s">
        <v>323</v>
      </c>
      <c r="E42" s="25" t="s">
        <v>601</v>
      </c>
    </row>
    <row r="43" spans="1:89" s="59" customFormat="1" ht="15.75" x14ac:dyDescent="0.25">
      <c r="A43" s="58" t="s">
        <v>1036</v>
      </c>
      <c r="B43" s="25" t="s">
        <v>326</v>
      </c>
      <c r="C43" s="25" t="s">
        <v>602</v>
      </c>
    </row>
    <row r="44" spans="1:89" s="59" customFormat="1" ht="15.75" x14ac:dyDescent="0.25">
      <c r="A44" s="58" t="s">
        <v>1037</v>
      </c>
      <c r="B44" s="25" t="s">
        <v>329</v>
      </c>
      <c r="C44" s="25" t="s">
        <v>330</v>
      </c>
      <c r="D44" s="25" t="s">
        <v>335</v>
      </c>
      <c r="E44" s="25" t="s">
        <v>336</v>
      </c>
      <c r="F44" s="54" t="s">
        <v>337</v>
      </c>
      <c r="G44" s="25" t="s">
        <v>491</v>
      </c>
      <c r="H44" s="25" t="s">
        <v>519</v>
      </c>
      <c r="I44" s="30" t="s">
        <v>908</v>
      </c>
      <c r="J44" s="31" t="s">
        <v>507</v>
      </c>
    </row>
    <row r="45" spans="1:89" s="59" customFormat="1" ht="15.75" x14ac:dyDescent="0.25">
      <c r="A45" s="5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workbookViewId="0">
      <selection sqref="A1:O146"/>
    </sheetView>
  </sheetViews>
  <sheetFormatPr defaultRowHeight="18.75" x14ac:dyDescent="0.3"/>
  <sheetData>
    <row r="1" spans="1:15" x14ac:dyDescent="0.3">
      <c r="A1" s="11" t="s">
        <v>726</v>
      </c>
      <c r="B1" s="1" t="e">
        <f>VLOOKUP(A1,'[1]product-export'!$A:$A,1,FALSE)</f>
        <v>#N/A</v>
      </c>
      <c r="C1" s="11" t="s">
        <v>405</v>
      </c>
      <c r="D1" s="11" t="s">
        <v>354</v>
      </c>
      <c r="E1" s="11" t="s">
        <v>406</v>
      </c>
      <c r="F1" s="11" t="s">
        <v>720</v>
      </c>
      <c r="G1" s="11" t="s">
        <v>751</v>
      </c>
      <c r="H1" s="11" t="s">
        <v>407</v>
      </c>
      <c r="I1" s="17">
        <v>1.1299999999999999</v>
      </c>
      <c r="J1" s="8">
        <f t="shared" ref="J1:J32" si="0">I1-(I1*0.15)</f>
        <v>0.96049999999999991</v>
      </c>
      <c r="K1" s="8">
        <f t="shared" ref="K1:K32" si="1">I1-(I1*0.25)</f>
        <v>0.84749999999999992</v>
      </c>
      <c r="L1" s="8">
        <f t="shared" ref="L1:L32" si="2">I1-(I1*0.33)</f>
        <v>0.75709999999999988</v>
      </c>
      <c r="M1" s="8">
        <f t="shared" ref="M1:M32" si="3">I1-(I1*0.38)</f>
        <v>0.70059999999999989</v>
      </c>
      <c r="N1" s="8">
        <f t="shared" ref="N1:N32" si="4">I1-(I1*0.45)</f>
        <v>0.62149999999999994</v>
      </c>
      <c r="O1" s="9">
        <f t="shared" ref="O1:O32" si="5">I1-(I1*0.5)</f>
        <v>0.56499999999999995</v>
      </c>
    </row>
    <row r="2" spans="1:15" x14ac:dyDescent="0.3">
      <c r="A2" s="1" t="s">
        <v>12</v>
      </c>
      <c r="B2" s="1" t="e">
        <f>VLOOKUP(A2,'[1]product-export'!$A:$A,1,FALSE)</f>
        <v>#N/A</v>
      </c>
      <c r="C2" s="7" t="s">
        <v>357</v>
      </c>
      <c r="D2" s="7" t="s">
        <v>354</v>
      </c>
      <c r="E2" s="7" t="s">
        <v>406</v>
      </c>
      <c r="F2" s="7" t="s">
        <v>391</v>
      </c>
      <c r="G2" s="7" t="s">
        <v>758</v>
      </c>
      <c r="H2" s="7" t="s">
        <v>412</v>
      </c>
      <c r="I2" s="5">
        <v>1.18</v>
      </c>
      <c r="J2" s="8">
        <f t="shared" si="0"/>
        <v>1.0029999999999999</v>
      </c>
      <c r="K2" s="8">
        <f t="shared" si="1"/>
        <v>0.88500000000000001</v>
      </c>
      <c r="L2" s="8">
        <f t="shared" si="2"/>
        <v>0.79059999999999997</v>
      </c>
      <c r="M2" s="8">
        <f t="shared" si="3"/>
        <v>0.73160000000000003</v>
      </c>
      <c r="N2" s="8">
        <f t="shared" si="4"/>
        <v>0.64899999999999991</v>
      </c>
      <c r="O2" s="9">
        <f t="shared" si="5"/>
        <v>0.59</v>
      </c>
    </row>
    <row r="3" spans="1:15" x14ac:dyDescent="0.3">
      <c r="A3" s="1" t="s">
        <v>30</v>
      </c>
      <c r="B3" s="1" t="e">
        <f>VLOOKUP(A3,'[1]product-export'!$A:$A,1,FALSE)</f>
        <v>#N/A</v>
      </c>
      <c r="C3" s="7" t="s">
        <v>417</v>
      </c>
      <c r="D3" s="7" t="s">
        <v>358</v>
      </c>
      <c r="E3" s="7" t="s">
        <v>359</v>
      </c>
      <c r="F3" s="7" t="s">
        <v>397</v>
      </c>
      <c r="G3" s="7" t="s">
        <v>759</v>
      </c>
      <c r="H3" s="7" t="s">
        <v>418</v>
      </c>
      <c r="I3" s="5">
        <v>4.4799999999999995</v>
      </c>
      <c r="J3" s="8">
        <f t="shared" si="0"/>
        <v>3.8079999999999998</v>
      </c>
      <c r="K3" s="8">
        <f t="shared" si="1"/>
        <v>3.3599999999999994</v>
      </c>
      <c r="L3" s="8">
        <f t="shared" si="2"/>
        <v>3.0015999999999998</v>
      </c>
      <c r="M3" s="8">
        <f t="shared" si="3"/>
        <v>2.7775999999999996</v>
      </c>
      <c r="N3" s="8">
        <f t="shared" si="4"/>
        <v>2.4639999999999995</v>
      </c>
      <c r="O3" s="9">
        <f t="shared" si="5"/>
        <v>2.2399999999999998</v>
      </c>
    </row>
    <row r="4" spans="1:15" x14ac:dyDescent="0.3">
      <c r="A4" s="1" t="s">
        <v>34</v>
      </c>
      <c r="B4" s="1" t="e">
        <f>VLOOKUP(A4,'[1]product-export'!$A:$A,1,FALSE)</f>
        <v>#N/A</v>
      </c>
      <c r="C4" s="7" t="s">
        <v>358</v>
      </c>
      <c r="D4" s="7" t="s">
        <v>358</v>
      </c>
      <c r="E4" s="7" t="s">
        <v>346</v>
      </c>
      <c r="F4" s="7" t="s">
        <v>370</v>
      </c>
      <c r="G4" s="3" t="s">
        <v>762</v>
      </c>
      <c r="H4" s="7" t="s">
        <v>420</v>
      </c>
      <c r="I4" s="5">
        <v>1.47</v>
      </c>
      <c r="J4" s="8">
        <f t="shared" si="0"/>
        <v>1.2495000000000001</v>
      </c>
      <c r="K4" s="8">
        <f t="shared" si="1"/>
        <v>1.1025</v>
      </c>
      <c r="L4" s="8">
        <f t="shared" si="2"/>
        <v>0.98489999999999989</v>
      </c>
      <c r="M4" s="8">
        <f t="shared" si="3"/>
        <v>0.91139999999999999</v>
      </c>
      <c r="N4" s="8">
        <f t="shared" si="4"/>
        <v>0.8085</v>
      </c>
      <c r="O4" s="9">
        <f t="shared" si="5"/>
        <v>0.73499999999999999</v>
      </c>
    </row>
    <row r="5" spans="1:15" x14ac:dyDescent="0.3">
      <c r="A5" s="1" t="s">
        <v>42</v>
      </c>
      <c r="B5" s="1" t="e">
        <f>VLOOKUP(A5,'[1]product-export'!$A:$A,1,FALSE)</f>
        <v>#N/A</v>
      </c>
      <c r="C5" s="7" t="s">
        <v>426</v>
      </c>
      <c r="D5" s="7" t="s">
        <v>414</v>
      </c>
      <c r="E5" s="7" t="s">
        <v>415</v>
      </c>
      <c r="F5" s="7" t="s">
        <v>370</v>
      </c>
      <c r="G5" s="3" t="s">
        <v>762</v>
      </c>
      <c r="H5" s="7" t="s">
        <v>427</v>
      </c>
      <c r="I5" s="5">
        <v>1.95</v>
      </c>
      <c r="J5" s="8">
        <f t="shared" si="0"/>
        <v>1.6575</v>
      </c>
      <c r="K5" s="8">
        <f t="shared" si="1"/>
        <v>1.4624999999999999</v>
      </c>
      <c r="L5" s="8">
        <f t="shared" si="2"/>
        <v>1.3065</v>
      </c>
      <c r="M5" s="8">
        <f t="shared" si="3"/>
        <v>1.2090000000000001</v>
      </c>
      <c r="N5" s="8">
        <f t="shared" si="4"/>
        <v>1.0725</v>
      </c>
      <c r="O5" s="9">
        <f t="shared" si="5"/>
        <v>0.97499999999999998</v>
      </c>
    </row>
    <row r="6" spans="1:15" x14ac:dyDescent="0.3">
      <c r="A6" s="1" t="s">
        <v>580</v>
      </c>
      <c r="B6" s="1" t="e">
        <f>VLOOKUP(A6,'[1]product-export'!$A:$A,1,FALSE)</f>
        <v>#N/A</v>
      </c>
      <c r="C6" s="7" t="s">
        <v>357</v>
      </c>
      <c r="D6" s="7" t="s">
        <v>354</v>
      </c>
      <c r="E6" s="7" t="s">
        <v>359</v>
      </c>
      <c r="F6" s="7" t="s">
        <v>353</v>
      </c>
      <c r="G6" s="7" t="s">
        <v>751</v>
      </c>
      <c r="H6" s="7" t="s">
        <v>412</v>
      </c>
      <c r="I6" s="5">
        <v>1.17</v>
      </c>
      <c r="J6" s="8">
        <f t="shared" si="0"/>
        <v>0.99449999999999994</v>
      </c>
      <c r="K6" s="8">
        <f t="shared" si="1"/>
        <v>0.87749999999999995</v>
      </c>
      <c r="L6" s="8">
        <f t="shared" si="2"/>
        <v>0.78389999999999993</v>
      </c>
      <c r="M6" s="8">
        <f t="shared" si="3"/>
        <v>0.72539999999999993</v>
      </c>
      <c r="N6" s="8">
        <f t="shared" si="4"/>
        <v>0.64349999999999996</v>
      </c>
      <c r="O6" s="9">
        <f t="shared" si="5"/>
        <v>0.58499999999999996</v>
      </c>
    </row>
    <row r="7" spans="1:15" x14ac:dyDescent="0.3">
      <c r="A7" s="1" t="s">
        <v>59</v>
      </c>
      <c r="B7" s="1" t="e">
        <f>VLOOKUP(A7,'[1]product-export'!$A:$A,1,FALSE)</f>
        <v>#N/A</v>
      </c>
      <c r="C7" s="7" t="s">
        <v>357</v>
      </c>
      <c r="D7" s="7" t="s">
        <v>354</v>
      </c>
      <c r="E7" s="7" t="s">
        <v>359</v>
      </c>
      <c r="F7" s="7" t="s">
        <v>410</v>
      </c>
      <c r="G7" s="7" t="s">
        <v>751</v>
      </c>
      <c r="H7" s="7" t="s">
        <v>412</v>
      </c>
      <c r="I7" s="5">
        <v>1.58</v>
      </c>
      <c r="J7" s="8">
        <f t="shared" si="0"/>
        <v>1.343</v>
      </c>
      <c r="K7" s="8">
        <f t="shared" si="1"/>
        <v>1.1850000000000001</v>
      </c>
      <c r="L7" s="8">
        <f t="shared" si="2"/>
        <v>1.0586</v>
      </c>
      <c r="M7" s="8">
        <f t="shared" si="3"/>
        <v>0.97960000000000003</v>
      </c>
      <c r="N7" s="8">
        <f t="shared" si="4"/>
        <v>0.86899999999999999</v>
      </c>
      <c r="O7" s="9">
        <f t="shared" si="5"/>
        <v>0.79</v>
      </c>
    </row>
    <row r="8" spans="1:15" x14ac:dyDescent="0.3">
      <c r="A8" s="1" t="s">
        <v>61</v>
      </c>
      <c r="B8" s="1" t="e">
        <f>VLOOKUP(A8,'[1]product-export'!$A:$A,1,FALSE)</f>
        <v>#N/A</v>
      </c>
      <c r="C8" s="7" t="s">
        <v>429</v>
      </c>
      <c r="D8" s="7" t="s">
        <v>414</v>
      </c>
      <c r="E8" s="7" t="s">
        <v>359</v>
      </c>
      <c r="F8" s="7" t="s">
        <v>383</v>
      </c>
      <c r="G8" s="7" t="s">
        <v>765</v>
      </c>
      <c r="H8" s="7" t="s">
        <v>420</v>
      </c>
      <c r="I8" s="5">
        <v>2.3899999999999997</v>
      </c>
      <c r="J8" s="8">
        <f t="shared" si="0"/>
        <v>2.0314999999999999</v>
      </c>
      <c r="K8" s="8">
        <f t="shared" si="1"/>
        <v>1.7924999999999998</v>
      </c>
      <c r="L8" s="8">
        <f t="shared" si="2"/>
        <v>1.6012999999999997</v>
      </c>
      <c r="M8" s="8">
        <f t="shared" si="3"/>
        <v>1.4817999999999998</v>
      </c>
      <c r="N8" s="8">
        <f t="shared" si="4"/>
        <v>1.3144999999999998</v>
      </c>
      <c r="O8" s="9">
        <f t="shared" si="5"/>
        <v>1.1949999999999998</v>
      </c>
    </row>
    <row r="9" spans="1:15" x14ac:dyDescent="0.3">
      <c r="A9" s="1" t="s">
        <v>62</v>
      </c>
      <c r="B9" s="1" t="e">
        <f>VLOOKUP(A9,'[1]product-export'!$A:$A,1,FALSE)</f>
        <v>#N/A</v>
      </c>
      <c r="C9" s="7" t="s">
        <v>429</v>
      </c>
      <c r="D9" s="7" t="s">
        <v>414</v>
      </c>
      <c r="E9" s="7" t="s">
        <v>359</v>
      </c>
      <c r="F9" s="7" t="s">
        <v>408</v>
      </c>
      <c r="G9" s="7" t="s">
        <v>763</v>
      </c>
      <c r="H9" s="7" t="s">
        <v>420</v>
      </c>
      <c r="I9" s="5">
        <v>2.3899999999999997</v>
      </c>
      <c r="J9" s="8">
        <f t="shared" si="0"/>
        <v>2.0314999999999999</v>
      </c>
      <c r="K9" s="8">
        <f t="shared" si="1"/>
        <v>1.7924999999999998</v>
      </c>
      <c r="L9" s="8">
        <f t="shared" si="2"/>
        <v>1.6012999999999997</v>
      </c>
      <c r="M9" s="8">
        <f t="shared" si="3"/>
        <v>1.4817999999999998</v>
      </c>
      <c r="N9" s="8">
        <f t="shared" si="4"/>
        <v>1.3144999999999998</v>
      </c>
      <c r="O9" s="9">
        <f t="shared" si="5"/>
        <v>1.1949999999999998</v>
      </c>
    </row>
    <row r="10" spans="1:15" x14ac:dyDescent="0.3">
      <c r="A10" s="1" t="s">
        <v>63</v>
      </c>
      <c r="B10" s="1" t="e">
        <f>VLOOKUP(A10,'[1]product-export'!$A:$A,1,FALSE)</f>
        <v>#N/A</v>
      </c>
      <c r="C10" s="7" t="s">
        <v>429</v>
      </c>
      <c r="D10" s="7" t="s">
        <v>414</v>
      </c>
      <c r="E10" s="7" t="s">
        <v>359</v>
      </c>
      <c r="F10" s="7" t="s">
        <v>387</v>
      </c>
      <c r="G10" s="7" t="s">
        <v>762</v>
      </c>
      <c r="H10" s="7" t="s">
        <v>420</v>
      </c>
      <c r="I10" s="5">
        <v>2.3899999999999997</v>
      </c>
      <c r="J10" s="8">
        <f t="shared" si="0"/>
        <v>2.0314999999999999</v>
      </c>
      <c r="K10" s="8">
        <f t="shared" si="1"/>
        <v>1.7924999999999998</v>
      </c>
      <c r="L10" s="8">
        <f t="shared" si="2"/>
        <v>1.6012999999999997</v>
      </c>
      <c r="M10" s="8">
        <f t="shared" si="3"/>
        <v>1.4817999999999998</v>
      </c>
      <c r="N10" s="8">
        <f t="shared" si="4"/>
        <v>1.3144999999999998</v>
      </c>
      <c r="O10" s="9">
        <f t="shared" si="5"/>
        <v>1.1949999999999998</v>
      </c>
    </row>
    <row r="11" spans="1:15" x14ac:dyDescent="0.3">
      <c r="A11" s="1" t="s">
        <v>70</v>
      </c>
      <c r="B11" s="1" t="e">
        <f>VLOOKUP(A11,'[1]product-export'!$A:$A,1,FALSE)</f>
        <v>#N/A</v>
      </c>
      <c r="C11" s="7" t="s">
        <v>356</v>
      </c>
      <c r="D11" s="7" t="s">
        <v>354</v>
      </c>
      <c r="E11" s="7" t="s">
        <v>359</v>
      </c>
      <c r="F11" s="7" t="s">
        <v>410</v>
      </c>
      <c r="G11" s="7" t="s">
        <v>751</v>
      </c>
      <c r="H11" s="7" t="s">
        <v>361</v>
      </c>
      <c r="I11" s="5">
        <v>2.25</v>
      </c>
      <c r="J11" s="8">
        <f t="shared" si="0"/>
        <v>1.9125000000000001</v>
      </c>
      <c r="K11" s="8">
        <f t="shared" si="1"/>
        <v>1.6875</v>
      </c>
      <c r="L11" s="8">
        <f t="shared" si="2"/>
        <v>1.5074999999999998</v>
      </c>
      <c r="M11" s="8">
        <f t="shared" si="3"/>
        <v>1.395</v>
      </c>
      <c r="N11" s="8">
        <f t="shared" si="4"/>
        <v>1.2375</v>
      </c>
      <c r="O11" s="9">
        <f t="shared" si="5"/>
        <v>1.125</v>
      </c>
    </row>
    <row r="12" spans="1:15" x14ac:dyDescent="0.3">
      <c r="A12" s="1" t="s">
        <v>71</v>
      </c>
      <c r="B12" s="1" t="e">
        <f>VLOOKUP(A12,'[1]product-export'!$A:$A,1,FALSE)</f>
        <v>#N/A</v>
      </c>
      <c r="C12" s="7" t="s">
        <v>356</v>
      </c>
      <c r="D12" s="7" t="s">
        <v>354</v>
      </c>
      <c r="E12" s="7" t="s">
        <v>359</v>
      </c>
      <c r="F12" s="7" t="s">
        <v>398</v>
      </c>
      <c r="G12" s="7" t="s">
        <v>760</v>
      </c>
      <c r="H12" s="7" t="s">
        <v>361</v>
      </c>
      <c r="I12" s="5">
        <v>2.25</v>
      </c>
      <c r="J12" s="8">
        <f t="shared" si="0"/>
        <v>1.9125000000000001</v>
      </c>
      <c r="K12" s="8">
        <f t="shared" si="1"/>
        <v>1.6875</v>
      </c>
      <c r="L12" s="8">
        <f t="shared" si="2"/>
        <v>1.5074999999999998</v>
      </c>
      <c r="M12" s="8">
        <f t="shared" si="3"/>
        <v>1.395</v>
      </c>
      <c r="N12" s="8">
        <f t="shared" si="4"/>
        <v>1.2375</v>
      </c>
      <c r="O12" s="9">
        <f t="shared" si="5"/>
        <v>1.125</v>
      </c>
    </row>
    <row r="13" spans="1:15" x14ac:dyDescent="0.3">
      <c r="A13" s="1" t="s">
        <v>565</v>
      </c>
      <c r="B13" s="1" t="e">
        <f>VLOOKUP(A13,'[1]product-export'!$A:$A,1,FALSE)</f>
        <v>#N/A</v>
      </c>
      <c r="C13" s="7" t="s">
        <v>358</v>
      </c>
      <c r="D13" s="7" t="s">
        <v>354</v>
      </c>
      <c r="E13" s="7" t="s">
        <v>359</v>
      </c>
      <c r="F13" s="4" t="s">
        <v>541</v>
      </c>
      <c r="G13" s="7" t="s">
        <v>759</v>
      </c>
      <c r="H13" s="7">
        <v>200</v>
      </c>
      <c r="I13" s="5">
        <v>1.08</v>
      </c>
      <c r="J13" s="8">
        <f t="shared" si="0"/>
        <v>0.91800000000000004</v>
      </c>
      <c r="K13" s="8">
        <f t="shared" si="1"/>
        <v>0.81</v>
      </c>
      <c r="L13" s="8">
        <f t="shared" si="2"/>
        <v>0.72360000000000002</v>
      </c>
      <c r="M13" s="8">
        <f t="shared" si="3"/>
        <v>0.66959999999999997</v>
      </c>
      <c r="N13" s="8">
        <f t="shared" si="4"/>
        <v>0.59400000000000008</v>
      </c>
      <c r="O13" s="9">
        <f t="shared" si="5"/>
        <v>0.54</v>
      </c>
    </row>
    <row r="14" spans="1:15" x14ac:dyDescent="0.3">
      <c r="A14" s="1" t="s">
        <v>562</v>
      </c>
      <c r="B14" s="1" t="e">
        <f>VLOOKUP(A14,'[1]product-export'!$A:$A,1,FALSE)</f>
        <v>#N/A</v>
      </c>
      <c r="C14" s="7" t="s">
        <v>358</v>
      </c>
      <c r="D14" s="7" t="s">
        <v>354</v>
      </c>
      <c r="E14" s="13">
        <v>42201</v>
      </c>
      <c r="F14" s="7" t="s">
        <v>525</v>
      </c>
      <c r="G14" s="7" t="s">
        <v>759</v>
      </c>
      <c r="H14" s="7">
        <v>200</v>
      </c>
      <c r="I14" s="5">
        <v>1.08</v>
      </c>
      <c r="J14" s="8">
        <f t="shared" si="0"/>
        <v>0.91800000000000004</v>
      </c>
      <c r="K14" s="8">
        <f t="shared" si="1"/>
        <v>0.81</v>
      </c>
      <c r="L14" s="8">
        <f t="shared" si="2"/>
        <v>0.72360000000000002</v>
      </c>
      <c r="M14" s="8">
        <f t="shared" si="3"/>
        <v>0.66959999999999997</v>
      </c>
      <c r="N14" s="8">
        <f t="shared" si="4"/>
        <v>0.59400000000000008</v>
      </c>
      <c r="O14" s="9">
        <f t="shared" si="5"/>
        <v>0.54</v>
      </c>
    </row>
    <row r="15" spans="1:15" x14ac:dyDescent="0.3">
      <c r="A15" s="1" t="s">
        <v>581</v>
      </c>
      <c r="B15" s="1" t="e">
        <f>VLOOKUP(A15,'[1]product-export'!$A:$A,1,FALSE)</f>
        <v>#N/A</v>
      </c>
      <c r="C15" s="7" t="s">
        <v>431</v>
      </c>
      <c r="D15" s="7" t="s">
        <v>354</v>
      </c>
      <c r="E15" s="7" t="s">
        <v>415</v>
      </c>
      <c r="F15" s="7" t="s">
        <v>353</v>
      </c>
      <c r="G15" s="7" t="s">
        <v>751</v>
      </c>
      <c r="H15" s="7" t="s">
        <v>427</v>
      </c>
      <c r="I15" s="5">
        <v>1.35</v>
      </c>
      <c r="J15" s="8">
        <f t="shared" si="0"/>
        <v>1.1475</v>
      </c>
      <c r="K15" s="8">
        <f t="shared" si="1"/>
        <v>1.0125000000000002</v>
      </c>
      <c r="L15" s="8">
        <f t="shared" si="2"/>
        <v>0.90450000000000008</v>
      </c>
      <c r="M15" s="8">
        <f t="shared" si="3"/>
        <v>0.83700000000000008</v>
      </c>
      <c r="N15" s="8">
        <f t="shared" si="4"/>
        <v>0.74250000000000005</v>
      </c>
      <c r="O15" s="9">
        <f t="shared" si="5"/>
        <v>0.67500000000000004</v>
      </c>
    </row>
    <row r="16" spans="1:15" x14ac:dyDescent="0.3">
      <c r="A16" s="1" t="s">
        <v>82</v>
      </c>
      <c r="B16" s="1" t="e">
        <f>VLOOKUP(A16,'[1]product-export'!$A:$A,1,FALSE)</f>
        <v>#N/A</v>
      </c>
      <c r="C16" s="7" t="s">
        <v>431</v>
      </c>
      <c r="D16" s="7" t="s">
        <v>354</v>
      </c>
      <c r="E16" s="7" t="s">
        <v>415</v>
      </c>
      <c r="F16" s="7" t="s">
        <v>410</v>
      </c>
      <c r="G16" s="7" t="s">
        <v>751</v>
      </c>
      <c r="H16" s="7" t="s">
        <v>427</v>
      </c>
      <c r="I16" s="5">
        <v>1.73</v>
      </c>
      <c r="J16" s="8">
        <f t="shared" si="0"/>
        <v>1.4704999999999999</v>
      </c>
      <c r="K16" s="8">
        <f t="shared" si="1"/>
        <v>1.2974999999999999</v>
      </c>
      <c r="L16" s="8">
        <f t="shared" si="2"/>
        <v>1.1591</v>
      </c>
      <c r="M16" s="8">
        <f t="shared" si="3"/>
        <v>1.0726</v>
      </c>
      <c r="N16" s="8">
        <f t="shared" si="4"/>
        <v>0.95150000000000001</v>
      </c>
      <c r="O16" s="9">
        <f t="shared" si="5"/>
        <v>0.86499999999999999</v>
      </c>
    </row>
    <row r="17" spans="1:15" x14ac:dyDescent="0.3">
      <c r="A17" s="1" t="s">
        <v>466</v>
      </c>
      <c r="B17" s="1" t="e">
        <f>VLOOKUP(A17,'[1]product-export'!$A:$A,1,FALSE)</f>
        <v>#N/A</v>
      </c>
      <c r="C17" s="7" t="s">
        <v>431</v>
      </c>
      <c r="D17" s="7" t="s">
        <v>354</v>
      </c>
      <c r="E17" s="7" t="s">
        <v>415</v>
      </c>
      <c r="F17" s="7" t="s">
        <v>411</v>
      </c>
      <c r="G17" s="7" t="s">
        <v>763</v>
      </c>
      <c r="H17" s="7" t="s">
        <v>427</v>
      </c>
      <c r="I17" s="5">
        <v>1.73</v>
      </c>
      <c r="J17" s="8">
        <f t="shared" si="0"/>
        <v>1.4704999999999999</v>
      </c>
      <c r="K17" s="8">
        <f t="shared" si="1"/>
        <v>1.2974999999999999</v>
      </c>
      <c r="L17" s="8">
        <f t="shared" si="2"/>
        <v>1.1591</v>
      </c>
      <c r="M17" s="8">
        <f t="shared" si="3"/>
        <v>1.0726</v>
      </c>
      <c r="N17" s="8">
        <f t="shared" si="4"/>
        <v>0.95150000000000001</v>
      </c>
      <c r="O17" s="9">
        <f t="shared" si="5"/>
        <v>0.86499999999999999</v>
      </c>
    </row>
    <row r="18" spans="1:15" x14ac:dyDescent="0.3">
      <c r="A18" s="1" t="s">
        <v>566</v>
      </c>
      <c r="B18" s="1" t="e">
        <f>VLOOKUP(A18,'[1]product-export'!$A:$A,1,FALSE)</f>
        <v>#N/A</v>
      </c>
      <c r="C18" s="7" t="s">
        <v>432</v>
      </c>
      <c r="D18" s="7" t="s">
        <v>354</v>
      </c>
      <c r="E18" s="7" t="s">
        <v>415</v>
      </c>
      <c r="F18" s="7" t="s">
        <v>353</v>
      </c>
      <c r="G18" s="7" t="s">
        <v>751</v>
      </c>
      <c r="H18" s="7" t="s">
        <v>420</v>
      </c>
      <c r="I18" s="5">
        <v>2.0199999999999996</v>
      </c>
      <c r="J18" s="8">
        <f t="shared" si="0"/>
        <v>1.7169999999999996</v>
      </c>
      <c r="K18" s="8">
        <f t="shared" si="1"/>
        <v>1.5149999999999997</v>
      </c>
      <c r="L18" s="8">
        <f t="shared" si="2"/>
        <v>1.3533999999999997</v>
      </c>
      <c r="M18" s="8">
        <f t="shared" si="3"/>
        <v>1.2523999999999997</v>
      </c>
      <c r="N18" s="8">
        <f t="shared" si="4"/>
        <v>1.1109999999999998</v>
      </c>
      <c r="O18" s="9">
        <f t="shared" si="5"/>
        <v>1.0099999999999998</v>
      </c>
    </row>
    <row r="19" spans="1:15" x14ac:dyDescent="0.3">
      <c r="A19" s="1" t="s">
        <v>90</v>
      </c>
      <c r="B19" s="1" t="e">
        <f>VLOOKUP(A19,'[1]product-export'!$A:$A,1,FALSE)</f>
        <v>#N/A</v>
      </c>
      <c r="C19" s="2" t="s">
        <v>426</v>
      </c>
      <c r="D19" s="3" t="s">
        <v>354</v>
      </c>
      <c r="E19" s="3" t="s">
        <v>359</v>
      </c>
      <c r="F19" s="3" t="s">
        <v>353</v>
      </c>
      <c r="G19" s="7" t="s">
        <v>751</v>
      </c>
      <c r="H19" s="3" t="s">
        <v>427</v>
      </c>
      <c r="I19" s="6">
        <v>1.65</v>
      </c>
      <c r="J19" s="8">
        <f t="shared" si="0"/>
        <v>1.4024999999999999</v>
      </c>
      <c r="K19" s="8">
        <f t="shared" si="1"/>
        <v>1.2374999999999998</v>
      </c>
      <c r="L19" s="8">
        <f t="shared" si="2"/>
        <v>1.1054999999999999</v>
      </c>
      <c r="M19" s="8">
        <f t="shared" si="3"/>
        <v>1.0229999999999999</v>
      </c>
      <c r="N19" s="8">
        <f t="shared" si="4"/>
        <v>0.90749999999999997</v>
      </c>
      <c r="O19" s="9">
        <f t="shared" si="5"/>
        <v>0.82499999999999996</v>
      </c>
    </row>
    <row r="20" spans="1:15" x14ac:dyDescent="0.3">
      <c r="A20" s="1" t="s">
        <v>93</v>
      </c>
      <c r="B20" s="1" t="e">
        <f>VLOOKUP(A20,'[1]product-export'!$A:$A,1,FALSE)</f>
        <v>#N/A</v>
      </c>
      <c r="C20" s="2" t="s">
        <v>426</v>
      </c>
      <c r="D20" s="3" t="s">
        <v>354</v>
      </c>
      <c r="E20" s="3" t="s">
        <v>359</v>
      </c>
      <c r="F20" s="3" t="s">
        <v>409</v>
      </c>
      <c r="G20" s="7" t="s">
        <v>763</v>
      </c>
      <c r="H20" s="3" t="s">
        <v>427</v>
      </c>
      <c r="I20" s="6">
        <v>1.65</v>
      </c>
      <c r="J20" s="8">
        <f t="shared" si="0"/>
        <v>1.4024999999999999</v>
      </c>
      <c r="K20" s="8">
        <f t="shared" si="1"/>
        <v>1.2374999999999998</v>
      </c>
      <c r="L20" s="8">
        <f t="shared" si="2"/>
        <v>1.1054999999999999</v>
      </c>
      <c r="M20" s="8">
        <f t="shared" si="3"/>
        <v>1.0229999999999999</v>
      </c>
      <c r="N20" s="8">
        <f t="shared" si="4"/>
        <v>0.90749999999999997</v>
      </c>
      <c r="O20" s="9">
        <f t="shared" si="5"/>
        <v>0.82499999999999996</v>
      </c>
    </row>
    <row r="21" spans="1:15" x14ac:dyDescent="0.3">
      <c r="A21" s="1" t="s">
        <v>95</v>
      </c>
      <c r="B21" s="1" t="e">
        <f>VLOOKUP(A21,'[1]product-export'!$A:$A,1,FALSE)</f>
        <v>#N/A</v>
      </c>
      <c r="C21" s="2" t="s">
        <v>435</v>
      </c>
      <c r="D21" s="3" t="s">
        <v>354</v>
      </c>
      <c r="E21" s="3" t="s">
        <v>359</v>
      </c>
      <c r="F21" s="3" t="s">
        <v>353</v>
      </c>
      <c r="G21" s="7" t="s">
        <v>751</v>
      </c>
      <c r="H21" s="7" t="s">
        <v>459</v>
      </c>
      <c r="I21" s="5">
        <v>2.3899999999999997</v>
      </c>
      <c r="J21" s="8">
        <f t="shared" si="0"/>
        <v>2.0314999999999999</v>
      </c>
      <c r="K21" s="8">
        <f t="shared" si="1"/>
        <v>1.7924999999999998</v>
      </c>
      <c r="L21" s="8">
        <f t="shared" si="2"/>
        <v>1.6012999999999997</v>
      </c>
      <c r="M21" s="8">
        <f t="shared" si="3"/>
        <v>1.4817999999999998</v>
      </c>
      <c r="N21" s="8">
        <f t="shared" si="4"/>
        <v>1.3144999999999998</v>
      </c>
      <c r="O21" s="9">
        <f t="shared" si="5"/>
        <v>1.1949999999999998</v>
      </c>
    </row>
    <row r="22" spans="1:15" x14ac:dyDescent="0.3">
      <c r="A22" s="11" t="s">
        <v>731</v>
      </c>
      <c r="B22" s="1" t="e">
        <f>VLOOKUP(A22,'[1]product-export'!$A:$A,1,FALSE)</f>
        <v>#N/A</v>
      </c>
      <c r="C22" s="11" t="s">
        <v>435</v>
      </c>
      <c r="D22" s="11" t="s">
        <v>354</v>
      </c>
      <c r="E22" s="11" t="s">
        <v>359</v>
      </c>
      <c r="F22" s="11" t="s">
        <v>720</v>
      </c>
      <c r="G22" s="7" t="s">
        <v>751</v>
      </c>
      <c r="H22" s="11" t="s">
        <v>361</v>
      </c>
      <c r="I22" s="17">
        <v>2.2999999999999998</v>
      </c>
      <c r="J22" s="8">
        <f t="shared" si="0"/>
        <v>1.9549999999999998</v>
      </c>
      <c r="K22" s="8">
        <f t="shared" si="1"/>
        <v>1.7249999999999999</v>
      </c>
      <c r="L22" s="8">
        <f t="shared" si="2"/>
        <v>1.5409999999999999</v>
      </c>
      <c r="M22" s="8">
        <f t="shared" si="3"/>
        <v>1.4259999999999999</v>
      </c>
      <c r="N22" s="8">
        <f t="shared" si="4"/>
        <v>1.2649999999999999</v>
      </c>
      <c r="O22" s="9">
        <f t="shared" si="5"/>
        <v>1.1499999999999999</v>
      </c>
    </row>
    <row r="23" spans="1:15" x14ac:dyDescent="0.3">
      <c r="A23" s="1" t="s">
        <v>97</v>
      </c>
      <c r="B23" s="1" t="e">
        <f>VLOOKUP(A23,'[1]product-export'!$A:$A,1,FALSE)</f>
        <v>#N/A</v>
      </c>
      <c r="C23" s="2" t="s">
        <v>358</v>
      </c>
      <c r="D23" s="3" t="s">
        <v>354</v>
      </c>
      <c r="E23" s="3" t="s">
        <v>359</v>
      </c>
      <c r="F23" s="3" t="s">
        <v>353</v>
      </c>
      <c r="G23" s="7" t="s">
        <v>751</v>
      </c>
      <c r="H23" s="3" t="s">
        <v>407</v>
      </c>
      <c r="I23" s="6">
        <v>1.17</v>
      </c>
      <c r="J23" s="8">
        <f t="shared" si="0"/>
        <v>0.99449999999999994</v>
      </c>
      <c r="K23" s="8">
        <f t="shared" si="1"/>
        <v>0.87749999999999995</v>
      </c>
      <c r="L23" s="8">
        <f t="shared" si="2"/>
        <v>0.78389999999999993</v>
      </c>
      <c r="M23" s="8">
        <f t="shared" si="3"/>
        <v>0.72539999999999993</v>
      </c>
      <c r="N23" s="8">
        <f t="shared" si="4"/>
        <v>0.64349999999999996</v>
      </c>
      <c r="O23" s="9">
        <f t="shared" si="5"/>
        <v>0.58499999999999996</v>
      </c>
    </row>
    <row r="24" spans="1:15" x14ac:dyDescent="0.3">
      <c r="A24" s="1" t="s">
        <v>98</v>
      </c>
      <c r="B24" s="1" t="e">
        <f>VLOOKUP(A24,'[1]product-export'!$A:$A,1,FALSE)</f>
        <v>#N/A</v>
      </c>
      <c r="C24" s="2" t="s">
        <v>358</v>
      </c>
      <c r="D24" s="3" t="s">
        <v>354</v>
      </c>
      <c r="E24" s="3" t="s">
        <v>359</v>
      </c>
      <c r="F24" s="3" t="s">
        <v>387</v>
      </c>
      <c r="G24" s="7" t="s">
        <v>762</v>
      </c>
      <c r="H24" s="3" t="s">
        <v>407</v>
      </c>
      <c r="I24" s="6">
        <v>1.17</v>
      </c>
      <c r="J24" s="8">
        <f t="shared" si="0"/>
        <v>0.99449999999999994</v>
      </c>
      <c r="K24" s="8">
        <f t="shared" si="1"/>
        <v>0.87749999999999995</v>
      </c>
      <c r="L24" s="8">
        <f t="shared" si="2"/>
        <v>0.78389999999999993</v>
      </c>
      <c r="M24" s="8">
        <f t="shared" si="3"/>
        <v>0.72539999999999993</v>
      </c>
      <c r="N24" s="8">
        <f t="shared" si="4"/>
        <v>0.64349999999999996</v>
      </c>
      <c r="O24" s="9">
        <f t="shared" si="5"/>
        <v>0.58499999999999996</v>
      </c>
    </row>
    <row r="25" spans="1:15" x14ac:dyDescent="0.3">
      <c r="A25" s="1" t="s">
        <v>99</v>
      </c>
      <c r="B25" s="1" t="e">
        <f>VLOOKUP(A25,'[1]product-export'!$A:$A,1,FALSE)</f>
        <v>#N/A</v>
      </c>
      <c r="C25" s="2" t="s">
        <v>358</v>
      </c>
      <c r="D25" s="3" t="s">
        <v>354</v>
      </c>
      <c r="E25" s="3" t="s">
        <v>359</v>
      </c>
      <c r="F25" s="3" t="s">
        <v>388</v>
      </c>
      <c r="G25" s="7" t="s">
        <v>763</v>
      </c>
      <c r="H25" s="3" t="s">
        <v>407</v>
      </c>
      <c r="I25" s="6">
        <v>1.17</v>
      </c>
      <c r="J25" s="8">
        <f t="shared" si="0"/>
        <v>0.99449999999999994</v>
      </c>
      <c r="K25" s="8">
        <f t="shared" si="1"/>
        <v>0.87749999999999995</v>
      </c>
      <c r="L25" s="8">
        <f t="shared" si="2"/>
        <v>0.78389999999999993</v>
      </c>
      <c r="M25" s="8">
        <f t="shared" si="3"/>
        <v>0.72539999999999993</v>
      </c>
      <c r="N25" s="8">
        <f t="shared" si="4"/>
        <v>0.64349999999999996</v>
      </c>
      <c r="O25" s="9">
        <f t="shared" si="5"/>
        <v>0.58499999999999996</v>
      </c>
    </row>
    <row r="26" spans="1:15" x14ac:dyDescent="0.3">
      <c r="A26" s="1" t="s">
        <v>100</v>
      </c>
      <c r="B26" s="1" t="e">
        <f>VLOOKUP(A26,'[1]product-export'!$A:$A,1,FALSE)</f>
        <v>#N/A</v>
      </c>
      <c r="C26" s="2" t="s">
        <v>358</v>
      </c>
      <c r="D26" s="3" t="s">
        <v>354</v>
      </c>
      <c r="E26" s="3" t="s">
        <v>359</v>
      </c>
      <c r="F26" s="3" t="s">
        <v>409</v>
      </c>
      <c r="G26" s="7" t="s">
        <v>763</v>
      </c>
      <c r="H26" s="3" t="s">
        <v>407</v>
      </c>
      <c r="I26" s="6">
        <v>1.17</v>
      </c>
      <c r="J26" s="8">
        <f t="shared" si="0"/>
        <v>0.99449999999999994</v>
      </c>
      <c r="K26" s="8">
        <f t="shared" si="1"/>
        <v>0.87749999999999995</v>
      </c>
      <c r="L26" s="8">
        <f t="shared" si="2"/>
        <v>0.78389999999999993</v>
      </c>
      <c r="M26" s="8">
        <f t="shared" si="3"/>
        <v>0.72539999999999993</v>
      </c>
      <c r="N26" s="8">
        <f t="shared" si="4"/>
        <v>0.64349999999999996</v>
      </c>
      <c r="O26" s="9">
        <f t="shared" si="5"/>
        <v>0.58499999999999996</v>
      </c>
    </row>
    <row r="27" spans="1:15" x14ac:dyDescent="0.3">
      <c r="A27" s="1" t="s">
        <v>101</v>
      </c>
      <c r="B27" s="1" t="e">
        <f>VLOOKUP(A27,'[1]product-export'!$A:$A,1,FALSE)</f>
        <v>#N/A</v>
      </c>
      <c r="C27" s="2" t="s">
        <v>358</v>
      </c>
      <c r="D27" s="3" t="s">
        <v>354</v>
      </c>
      <c r="E27" s="3" t="s">
        <v>359</v>
      </c>
      <c r="F27" s="3" t="s">
        <v>372</v>
      </c>
      <c r="G27" s="7" t="s">
        <v>763</v>
      </c>
      <c r="H27" s="3" t="s">
        <v>407</v>
      </c>
      <c r="I27" s="6">
        <v>1.17</v>
      </c>
      <c r="J27" s="8">
        <f t="shared" si="0"/>
        <v>0.99449999999999994</v>
      </c>
      <c r="K27" s="8">
        <f t="shared" si="1"/>
        <v>0.87749999999999995</v>
      </c>
      <c r="L27" s="8">
        <f t="shared" si="2"/>
        <v>0.78389999999999993</v>
      </c>
      <c r="M27" s="8">
        <f t="shared" si="3"/>
        <v>0.72539999999999993</v>
      </c>
      <c r="N27" s="8">
        <f t="shared" si="4"/>
        <v>0.64349999999999996</v>
      </c>
      <c r="O27" s="9">
        <f t="shared" si="5"/>
        <v>0.58499999999999996</v>
      </c>
    </row>
    <row r="28" spans="1:15" x14ac:dyDescent="0.3">
      <c r="A28" s="1" t="s">
        <v>102</v>
      </c>
      <c r="B28" s="1" t="e">
        <f>VLOOKUP(A28,'[1]product-export'!$A:$A,1,FALSE)</f>
        <v>#N/A</v>
      </c>
      <c r="C28" s="2" t="s">
        <v>358</v>
      </c>
      <c r="D28" s="3" t="s">
        <v>354</v>
      </c>
      <c r="E28" s="3" t="s">
        <v>359</v>
      </c>
      <c r="F28" s="3" t="s">
        <v>352</v>
      </c>
      <c r="G28" s="3" t="s">
        <v>755</v>
      </c>
      <c r="H28" s="3" t="s">
        <v>407</v>
      </c>
      <c r="I28" s="6">
        <v>1.17</v>
      </c>
      <c r="J28" s="8">
        <f t="shared" si="0"/>
        <v>0.99449999999999994</v>
      </c>
      <c r="K28" s="8">
        <f t="shared" si="1"/>
        <v>0.87749999999999995</v>
      </c>
      <c r="L28" s="8">
        <f t="shared" si="2"/>
        <v>0.78389999999999993</v>
      </c>
      <c r="M28" s="8">
        <f t="shared" si="3"/>
        <v>0.72539999999999993</v>
      </c>
      <c r="N28" s="8">
        <f t="shared" si="4"/>
        <v>0.64349999999999996</v>
      </c>
      <c r="O28" s="9">
        <f t="shared" si="5"/>
        <v>0.58499999999999996</v>
      </c>
    </row>
    <row r="29" spans="1:15" x14ac:dyDescent="0.3">
      <c r="A29" s="11" t="s">
        <v>732</v>
      </c>
      <c r="B29" s="1" t="e">
        <f>VLOOKUP(A29,'[1]product-export'!$A:$A,1,FALSE)</f>
        <v>#N/A</v>
      </c>
      <c r="C29" s="11" t="s">
        <v>358</v>
      </c>
      <c r="D29" s="11" t="s">
        <v>354</v>
      </c>
      <c r="E29" s="11" t="s">
        <v>359</v>
      </c>
      <c r="F29" s="11" t="s">
        <v>720</v>
      </c>
      <c r="G29" s="7" t="s">
        <v>751</v>
      </c>
      <c r="H29" s="11" t="s">
        <v>407</v>
      </c>
      <c r="I29" s="17">
        <v>1.1299999999999999</v>
      </c>
      <c r="J29" s="8">
        <f t="shared" si="0"/>
        <v>0.96049999999999991</v>
      </c>
      <c r="K29" s="8">
        <f t="shared" si="1"/>
        <v>0.84749999999999992</v>
      </c>
      <c r="L29" s="8">
        <f t="shared" si="2"/>
        <v>0.75709999999999988</v>
      </c>
      <c r="M29" s="8">
        <f t="shared" si="3"/>
        <v>0.70059999999999989</v>
      </c>
      <c r="N29" s="8">
        <f t="shared" si="4"/>
        <v>0.62149999999999994</v>
      </c>
      <c r="O29" s="9">
        <f t="shared" si="5"/>
        <v>0.56499999999999995</v>
      </c>
    </row>
    <row r="30" spans="1:15" x14ac:dyDescent="0.3">
      <c r="A30" s="1" t="s">
        <v>103</v>
      </c>
      <c r="B30" s="1" t="e">
        <f>VLOOKUP(A30,'[1]product-export'!$A:$A,1,FALSE)</f>
        <v>#N/A</v>
      </c>
      <c r="C30" s="2" t="s">
        <v>358</v>
      </c>
      <c r="D30" s="3" t="s">
        <v>354</v>
      </c>
      <c r="E30" s="3" t="s">
        <v>359</v>
      </c>
      <c r="F30" s="3" t="s">
        <v>434</v>
      </c>
      <c r="G30" s="7" t="s">
        <v>751</v>
      </c>
      <c r="H30" s="3" t="s">
        <v>407</v>
      </c>
      <c r="I30" s="6">
        <v>1.64</v>
      </c>
      <c r="J30" s="8">
        <f t="shared" si="0"/>
        <v>1.3939999999999999</v>
      </c>
      <c r="K30" s="8">
        <f t="shared" si="1"/>
        <v>1.23</v>
      </c>
      <c r="L30" s="8">
        <f t="shared" si="2"/>
        <v>1.0987999999999998</v>
      </c>
      <c r="M30" s="8">
        <f t="shared" si="3"/>
        <v>1.0167999999999999</v>
      </c>
      <c r="N30" s="8">
        <f t="shared" si="4"/>
        <v>0.90199999999999991</v>
      </c>
      <c r="O30" s="9">
        <f t="shared" si="5"/>
        <v>0.82</v>
      </c>
    </row>
    <row r="31" spans="1:15" x14ac:dyDescent="0.3">
      <c r="A31" s="1" t="s">
        <v>119</v>
      </c>
      <c r="B31" s="1" t="e">
        <f>VLOOKUP(A31,'[1]product-export'!$A:$A,1,FALSE)</f>
        <v>#N/A</v>
      </c>
      <c r="C31" s="7" t="s">
        <v>358</v>
      </c>
      <c r="D31" s="7" t="s">
        <v>354</v>
      </c>
      <c r="E31" s="7" t="s">
        <v>359</v>
      </c>
      <c r="F31" s="7" t="s">
        <v>379</v>
      </c>
      <c r="G31" s="3" t="s">
        <v>764</v>
      </c>
      <c r="H31" s="7" t="s">
        <v>407</v>
      </c>
      <c r="I31" s="5">
        <v>1.08</v>
      </c>
      <c r="J31" s="8">
        <f t="shared" si="0"/>
        <v>0.91800000000000004</v>
      </c>
      <c r="K31" s="8">
        <f t="shared" si="1"/>
        <v>0.81</v>
      </c>
      <c r="L31" s="8">
        <f t="shared" si="2"/>
        <v>0.72360000000000002</v>
      </c>
      <c r="M31" s="8">
        <f t="shared" si="3"/>
        <v>0.66959999999999997</v>
      </c>
      <c r="N31" s="8">
        <f t="shared" si="4"/>
        <v>0.59400000000000008</v>
      </c>
      <c r="O31" s="9">
        <f t="shared" si="5"/>
        <v>0.54</v>
      </c>
    </row>
    <row r="32" spans="1:15" x14ac:dyDescent="0.3">
      <c r="A32" s="1" t="s">
        <v>121</v>
      </c>
      <c r="B32" s="1" t="e">
        <f>VLOOKUP(A32,'[1]product-export'!$A:$A,1,FALSE)</f>
        <v>#N/A</v>
      </c>
      <c r="C32" s="7" t="s">
        <v>358</v>
      </c>
      <c r="D32" s="7" t="s">
        <v>354</v>
      </c>
      <c r="E32" s="7" t="s">
        <v>359</v>
      </c>
      <c r="F32" s="7" t="s">
        <v>381</v>
      </c>
      <c r="G32" s="3" t="s">
        <v>764</v>
      </c>
      <c r="H32" s="7" t="s">
        <v>407</v>
      </c>
      <c r="I32" s="5">
        <v>1.08</v>
      </c>
      <c r="J32" s="8">
        <f t="shared" si="0"/>
        <v>0.91800000000000004</v>
      </c>
      <c r="K32" s="8">
        <f t="shared" si="1"/>
        <v>0.81</v>
      </c>
      <c r="L32" s="8">
        <f t="shared" si="2"/>
        <v>0.72360000000000002</v>
      </c>
      <c r="M32" s="8">
        <f t="shared" si="3"/>
        <v>0.66959999999999997</v>
      </c>
      <c r="N32" s="8">
        <f t="shared" si="4"/>
        <v>0.59400000000000008</v>
      </c>
      <c r="O32" s="9">
        <f t="shared" si="5"/>
        <v>0.54</v>
      </c>
    </row>
    <row r="33" spans="1:15" x14ac:dyDescent="0.3">
      <c r="A33" s="1" t="s">
        <v>136</v>
      </c>
      <c r="B33" s="1" t="e">
        <f>VLOOKUP(A33,'[1]product-export'!$A:$A,1,FALSE)</f>
        <v>#N/A</v>
      </c>
      <c r="C33" s="7" t="s">
        <v>358</v>
      </c>
      <c r="D33" s="7" t="s">
        <v>354</v>
      </c>
      <c r="E33" s="7" t="s">
        <v>359</v>
      </c>
      <c r="F33" s="7" t="s">
        <v>370</v>
      </c>
      <c r="G33" s="3" t="s">
        <v>762</v>
      </c>
      <c r="H33" s="7" t="s">
        <v>407</v>
      </c>
      <c r="I33" s="5">
        <v>1.08</v>
      </c>
      <c r="J33" s="8">
        <f t="shared" ref="J33:J64" si="6">I33-(I33*0.15)</f>
        <v>0.91800000000000004</v>
      </c>
      <c r="K33" s="8">
        <f t="shared" ref="K33:K67" si="7">I33-(I33*0.25)</f>
        <v>0.81</v>
      </c>
      <c r="L33" s="8">
        <f t="shared" ref="L33:L67" si="8">I33-(I33*0.33)</f>
        <v>0.72360000000000002</v>
      </c>
      <c r="M33" s="8">
        <f t="shared" ref="M33:M67" si="9">I33-(I33*0.38)</f>
        <v>0.66959999999999997</v>
      </c>
      <c r="N33" s="8">
        <f t="shared" ref="N33:N67" si="10">I33-(I33*0.45)</f>
        <v>0.59400000000000008</v>
      </c>
      <c r="O33" s="9">
        <f t="shared" ref="O33:O67" si="11">I33-(I33*0.5)</f>
        <v>0.54</v>
      </c>
    </row>
    <row r="34" spans="1:15" x14ac:dyDescent="0.3">
      <c r="A34" s="1" t="s">
        <v>567</v>
      </c>
      <c r="B34" s="1" t="e">
        <f>VLOOKUP(A34,'[1]product-export'!$A:$A,1,FALSE)</f>
        <v>#N/A</v>
      </c>
      <c r="C34" s="7" t="s">
        <v>358</v>
      </c>
      <c r="D34" s="7" t="s">
        <v>354</v>
      </c>
      <c r="E34" s="7" t="s">
        <v>359</v>
      </c>
      <c r="F34" s="7" t="s">
        <v>353</v>
      </c>
      <c r="G34" s="7" t="s">
        <v>751</v>
      </c>
      <c r="H34" s="7" t="s">
        <v>407</v>
      </c>
      <c r="I34" s="5">
        <v>1.08</v>
      </c>
      <c r="J34" s="8">
        <f t="shared" si="6"/>
        <v>0.91800000000000004</v>
      </c>
      <c r="K34" s="8">
        <f t="shared" si="7"/>
        <v>0.81</v>
      </c>
      <c r="L34" s="8">
        <f t="shared" si="8"/>
        <v>0.72360000000000002</v>
      </c>
      <c r="M34" s="8">
        <f t="shared" si="9"/>
        <v>0.66959999999999997</v>
      </c>
      <c r="N34" s="8">
        <f t="shared" si="10"/>
        <v>0.59400000000000008</v>
      </c>
      <c r="O34" s="9">
        <f t="shared" si="11"/>
        <v>0.54</v>
      </c>
    </row>
    <row r="35" spans="1:15" x14ac:dyDescent="0.3">
      <c r="A35" s="1" t="s">
        <v>138</v>
      </c>
      <c r="B35" s="1" t="e">
        <f>VLOOKUP(A35,'[1]product-export'!$A:$A,1,FALSE)</f>
        <v>#N/A</v>
      </c>
      <c r="C35" s="7" t="s">
        <v>358</v>
      </c>
      <c r="D35" s="7" t="s">
        <v>354</v>
      </c>
      <c r="E35" s="7" t="s">
        <v>359</v>
      </c>
      <c r="F35" s="7" t="s">
        <v>350</v>
      </c>
      <c r="G35" s="7" t="s">
        <v>758</v>
      </c>
      <c r="H35" s="7" t="s">
        <v>407</v>
      </c>
      <c r="I35" s="5">
        <v>1.08</v>
      </c>
      <c r="J35" s="8">
        <f t="shared" si="6"/>
        <v>0.91800000000000004</v>
      </c>
      <c r="K35" s="8">
        <f t="shared" si="7"/>
        <v>0.81</v>
      </c>
      <c r="L35" s="8">
        <f t="shared" si="8"/>
        <v>0.72360000000000002</v>
      </c>
      <c r="M35" s="8">
        <f t="shared" si="9"/>
        <v>0.66959999999999997</v>
      </c>
      <c r="N35" s="8">
        <f t="shared" si="10"/>
        <v>0.59400000000000008</v>
      </c>
      <c r="O35" s="9">
        <f t="shared" si="11"/>
        <v>0.54</v>
      </c>
    </row>
    <row r="36" spans="1:15" x14ac:dyDescent="0.3">
      <c r="A36" s="1" t="s">
        <v>139</v>
      </c>
      <c r="B36" s="1" t="e">
        <f>VLOOKUP(A36,'[1]product-export'!$A:$A,1,FALSE)</f>
        <v>#N/A</v>
      </c>
      <c r="C36" s="7" t="s">
        <v>358</v>
      </c>
      <c r="D36" s="7" t="s">
        <v>354</v>
      </c>
      <c r="E36" s="7" t="s">
        <v>359</v>
      </c>
      <c r="F36" s="7" t="s">
        <v>351</v>
      </c>
      <c r="G36" s="7" t="s">
        <v>759</v>
      </c>
      <c r="H36" s="7" t="s">
        <v>407</v>
      </c>
      <c r="I36" s="5">
        <v>1.08</v>
      </c>
      <c r="J36" s="8">
        <f t="shared" si="6"/>
        <v>0.91800000000000004</v>
      </c>
      <c r="K36" s="8">
        <f t="shared" si="7"/>
        <v>0.81</v>
      </c>
      <c r="L36" s="8">
        <f t="shared" si="8"/>
        <v>0.72360000000000002</v>
      </c>
      <c r="M36" s="8">
        <f t="shared" si="9"/>
        <v>0.66959999999999997</v>
      </c>
      <c r="N36" s="8">
        <f t="shared" si="10"/>
        <v>0.59400000000000008</v>
      </c>
      <c r="O36" s="9">
        <f t="shared" si="11"/>
        <v>0.54</v>
      </c>
    </row>
    <row r="37" spans="1:15" x14ac:dyDescent="0.3">
      <c r="A37" s="1" t="s">
        <v>140</v>
      </c>
      <c r="B37" s="1" t="e">
        <f>VLOOKUP(A37,'[1]product-export'!$A:$A,1,FALSE)</f>
        <v>#N/A</v>
      </c>
      <c r="C37" s="7" t="s">
        <v>358</v>
      </c>
      <c r="D37" s="7" t="s">
        <v>354</v>
      </c>
      <c r="E37" s="7" t="s">
        <v>359</v>
      </c>
      <c r="F37" s="7" t="s">
        <v>371</v>
      </c>
      <c r="G37" s="7" t="s">
        <v>764</v>
      </c>
      <c r="H37" s="7" t="s">
        <v>407</v>
      </c>
      <c r="I37" s="5">
        <v>1.08</v>
      </c>
      <c r="J37" s="8">
        <f t="shared" si="6"/>
        <v>0.91800000000000004</v>
      </c>
      <c r="K37" s="8">
        <f t="shared" si="7"/>
        <v>0.81</v>
      </c>
      <c r="L37" s="8">
        <f t="shared" si="8"/>
        <v>0.72360000000000002</v>
      </c>
      <c r="M37" s="8">
        <f t="shared" si="9"/>
        <v>0.66959999999999997</v>
      </c>
      <c r="N37" s="8">
        <f t="shared" si="10"/>
        <v>0.59400000000000008</v>
      </c>
      <c r="O37" s="9">
        <f t="shared" si="11"/>
        <v>0.54</v>
      </c>
    </row>
    <row r="38" spans="1:15" x14ac:dyDescent="0.3">
      <c r="A38" s="1" t="s">
        <v>150</v>
      </c>
      <c r="B38" s="1" t="e">
        <f>VLOOKUP(A38,'[1]product-export'!$A:$A,1,FALSE)</f>
        <v>#N/A</v>
      </c>
      <c r="C38" s="12" t="s">
        <v>358</v>
      </c>
      <c r="D38" s="7" t="s">
        <v>354</v>
      </c>
      <c r="E38" s="7" t="s">
        <v>359</v>
      </c>
      <c r="F38" s="3" t="s">
        <v>394</v>
      </c>
      <c r="G38" s="3" t="s">
        <v>762</v>
      </c>
      <c r="H38" s="7" t="s">
        <v>407</v>
      </c>
      <c r="I38" s="5">
        <v>1.08</v>
      </c>
      <c r="J38" s="8">
        <f t="shared" si="6"/>
        <v>0.91800000000000004</v>
      </c>
      <c r="K38" s="8">
        <f t="shared" si="7"/>
        <v>0.81</v>
      </c>
      <c r="L38" s="8">
        <f t="shared" si="8"/>
        <v>0.72360000000000002</v>
      </c>
      <c r="M38" s="8">
        <f t="shared" si="9"/>
        <v>0.66959999999999997</v>
      </c>
      <c r="N38" s="8">
        <f t="shared" si="10"/>
        <v>0.59400000000000008</v>
      </c>
      <c r="O38" s="9">
        <f t="shared" si="11"/>
        <v>0.54</v>
      </c>
    </row>
    <row r="39" spans="1:15" x14ac:dyDescent="0.3">
      <c r="A39" s="1" t="s">
        <v>151</v>
      </c>
      <c r="B39" s="1" t="e">
        <f>VLOOKUP(A39,'[1]product-export'!$A:$A,1,FALSE)</f>
        <v>#N/A</v>
      </c>
      <c r="C39" s="12" t="s">
        <v>358</v>
      </c>
      <c r="D39" s="7" t="s">
        <v>354</v>
      </c>
      <c r="E39" s="7" t="s">
        <v>359</v>
      </c>
      <c r="F39" s="3" t="s">
        <v>395</v>
      </c>
      <c r="G39" s="3" t="s">
        <v>762</v>
      </c>
      <c r="H39" s="7" t="s">
        <v>407</v>
      </c>
      <c r="I39" s="5">
        <v>1.08</v>
      </c>
      <c r="J39" s="8">
        <f t="shared" si="6"/>
        <v>0.91800000000000004</v>
      </c>
      <c r="K39" s="8">
        <f t="shared" si="7"/>
        <v>0.81</v>
      </c>
      <c r="L39" s="8">
        <f t="shared" si="8"/>
        <v>0.72360000000000002</v>
      </c>
      <c r="M39" s="8">
        <f t="shared" si="9"/>
        <v>0.66959999999999997</v>
      </c>
      <c r="N39" s="8">
        <f t="shared" si="10"/>
        <v>0.59400000000000008</v>
      </c>
      <c r="O39" s="9">
        <f t="shared" si="11"/>
        <v>0.54</v>
      </c>
    </row>
    <row r="40" spans="1:15" x14ac:dyDescent="0.3">
      <c r="A40" s="1" t="s">
        <v>152</v>
      </c>
      <c r="B40" s="1" t="e">
        <f>VLOOKUP(A40,'[1]product-export'!$A:$A,1,FALSE)</f>
        <v>#N/A</v>
      </c>
      <c r="C40" s="12" t="s">
        <v>358</v>
      </c>
      <c r="D40" s="7" t="s">
        <v>354</v>
      </c>
      <c r="E40" s="7" t="s">
        <v>359</v>
      </c>
      <c r="F40" s="3" t="s">
        <v>396</v>
      </c>
      <c r="G40" s="3" t="s">
        <v>764</v>
      </c>
      <c r="H40" s="7" t="s">
        <v>407</v>
      </c>
      <c r="I40" s="5">
        <v>1.08</v>
      </c>
      <c r="J40" s="8">
        <f t="shared" si="6"/>
        <v>0.91800000000000004</v>
      </c>
      <c r="K40" s="8">
        <f t="shared" si="7"/>
        <v>0.81</v>
      </c>
      <c r="L40" s="8">
        <f t="shared" si="8"/>
        <v>0.72360000000000002</v>
      </c>
      <c r="M40" s="8">
        <f t="shared" si="9"/>
        <v>0.66959999999999997</v>
      </c>
      <c r="N40" s="8">
        <f t="shared" si="10"/>
        <v>0.59400000000000008</v>
      </c>
      <c r="O40" s="9">
        <f t="shared" si="11"/>
        <v>0.54</v>
      </c>
    </row>
    <row r="41" spans="1:15" x14ac:dyDescent="0.3">
      <c r="A41" s="11" t="s">
        <v>733</v>
      </c>
      <c r="B41" s="1" t="e">
        <f>VLOOKUP(A41,'[1]product-export'!$A:$A,1,FALSE)</f>
        <v>#N/A</v>
      </c>
      <c r="C41" s="11" t="s">
        <v>358</v>
      </c>
      <c r="D41" s="11" t="s">
        <v>354</v>
      </c>
      <c r="E41" s="11" t="s">
        <v>359</v>
      </c>
      <c r="F41" s="11" t="s">
        <v>720</v>
      </c>
      <c r="G41" s="7" t="s">
        <v>751</v>
      </c>
      <c r="H41" s="11" t="s">
        <v>407</v>
      </c>
      <c r="I41" s="17">
        <v>1.04</v>
      </c>
      <c r="J41" s="8">
        <f t="shared" si="6"/>
        <v>0.88400000000000001</v>
      </c>
      <c r="K41" s="8">
        <f t="shared" si="7"/>
        <v>0.78</v>
      </c>
      <c r="L41" s="8">
        <f t="shared" si="8"/>
        <v>0.69680000000000009</v>
      </c>
      <c r="M41" s="8">
        <f t="shared" si="9"/>
        <v>0.64480000000000004</v>
      </c>
      <c r="N41" s="8">
        <f t="shared" si="10"/>
        <v>0.57200000000000006</v>
      </c>
      <c r="O41" s="9">
        <f t="shared" si="11"/>
        <v>0.52</v>
      </c>
    </row>
    <row r="42" spans="1:15" x14ac:dyDescent="0.3">
      <c r="A42" s="1" t="s">
        <v>153</v>
      </c>
      <c r="B42" s="1" t="e">
        <f>VLOOKUP(A42,'[1]product-export'!$A:$A,1,FALSE)</f>
        <v>#N/A</v>
      </c>
      <c r="C42" s="7" t="s">
        <v>358</v>
      </c>
      <c r="D42" s="7" t="s">
        <v>354</v>
      </c>
      <c r="E42" s="7" t="s">
        <v>359</v>
      </c>
      <c r="F42" s="7" t="s">
        <v>438</v>
      </c>
      <c r="G42" s="7" t="s">
        <v>751</v>
      </c>
      <c r="H42" s="7" t="s">
        <v>407</v>
      </c>
      <c r="I42" s="5">
        <v>1.46</v>
      </c>
      <c r="J42" s="8">
        <f t="shared" si="6"/>
        <v>1.2409999999999999</v>
      </c>
      <c r="K42" s="8">
        <f t="shared" si="7"/>
        <v>1.095</v>
      </c>
      <c r="L42" s="8">
        <f t="shared" si="8"/>
        <v>0.97819999999999996</v>
      </c>
      <c r="M42" s="8">
        <f t="shared" si="9"/>
        <v>0.9052</v>
      </c>
      <c r="N42" s="8">
        <f t="shared" si="10"/>
        <v>0.80299999999999994</v>
      </c>
      <c r="O42" s="9">
        <f t="shared" si="11"/>
        <v>0.73</v>
      </c>
    </row>
    <row r="43" spans="1:15" x14ac:dyDescent="0.3">
      <c r="A43" s="11" t="s">
        <v>721</v>
      </c>
      <c r="B43" s="1" t="e">
        <f>VLOOKUP(A43,'[1]product-export'!$A:$A,1,FALSE)</f>
        <v>#N/A</v>
      </c>
      <c r="C43" s="11" t="s">
        <v>358</v>
      </c>
      <c r="D43" s="11" t="s">
        <v>354</v>
      </c>
      <c r="E43" s="11" t="s">
        <v>359</v>
      </c>
      <c r="F43" s="11" t="s">
        <v>722</v>
      </c>
      <c r="G43" s="11" t="s">
        <v>758</v>
      </c>
      <c r="H43" s="11" t="s">
        <v>407</v>
      </c>
      <c r="I43" s="17">
        <v>1.22</v>
      </c>
      <c r="J43" s="8">
        <f t="shared" si="6"/>
        <v>1.0369999999999999</v>
      </c>
      <c r="K43" s="8">
        <f t="shared" si="7"/>
        <v>0.91500000000000004</v>
      </c>
      <c r="L43" s="8">
        <f t="shared" si="8"/>
        <v>0.8173999999999999</v>
      </c>
      <c r="M43" s="8">
        <f t="shared" si="9"/>
        <v>0.75639999999999996</v>
      </c>
      <c r="N43" s="8">
        <f t="shared" si="10"/>
        <v>0.67099999999999993</v>
      </c>
      <c r="O43" s="9">
        <f t="shared" si="11"/>
        <v>0.61</v>
      </c>
    </row>
    <row r="44" spans="1:15" x14ac:dyDescent="0.3">
      <c r="A44" s="1" t="s">
        <v>158</v>
      </c>
      <c r="B44" s="1" t="e">
        <f>VLOOKUP(A44,'[1]product-export'!$A:$A,1,FALSE)</f>
        <v>#N/A</v>
      </c>
      <c r="C44" s="7" t="s">
        <v>358</v>
      </c>
      <c r="D44" s="7" t="s">
        <v>354</v>
      </c>
      <c r="E44" s="7" t="s">
        <v>359</v>
      </c>
      <c r="F44" s="7" t="s">
        <v>441</v>
      </c>
      <c r="G44" s="7" t="s">
        <v>758</v>
      </c>
      <c r="H44" s="7" t="s">
        <v>407</v>
      </c>
      <c r="I44" s="5">
        <v>2.1599999999999997</v>
      </c>
      <c r="J44" s="8">
        <f t="shared" si="6"/>
        <v>1.8359999999999999</v>
      </c>
      <c r="K44" s="8">
        <f t="shared" si="7"/>
        <v>1.6199999999999997</v>
      </c>
      <c r="L44" s="8">
        <f t="shared" si="8"/>
        <v>1.4471999999999996</v>
      </c>
      <c r="M44" s="8">
        <f t="shared" si="9"/>
        <v>1.3391999999999999</v>
      </c>
      <c r="N44" s="8">
        <f t="shared" si="10"/>
        <v>1.1879999999999997</v>
      </c>
      <c r="O44" s="9">
        <f t="shared" si="11"/>
        <v>1.0799999999999998</v>
      </c>
    </row>
    <row r="45" spans="1:15" x14ac:dyDescent="0.3">
      <c r="A45" s="1" t="s">
        <v>115</v>
      </c>
      <c r="B45" s="1" t="e">
        <f>VLOOKUP(A45,'[1]product-export'!$A:$A,1,FALSE)</f>
        <v>#N/A</v>
      </c>
      <c r="C45" s="12" t="s">
        <v>358</v>
      </c>
      <c r="D45" s="7" t="s">
        <v>354</v>
      </c>
      <c r="E45" s="7" t="s">
        <v>359</v>
      </c>
      <c r="F45" s="3" t="s">
        <v>442</v>
      </c>
      <c r="G45" s="3" t="s">
        <v>761</v>
      </c>
      <c r="H45" s="7" t="s">
        <v>407</v>
      </c>
      <c r="I45" s="5">
        <v>1.46</v>
      </c>
      <c r="J45" s="8">
        <f t="shared" si="6"/>
        <v>1.2409999999999999</v>
      </c>
      <c r="K45" s="8">
        <f t="shared" si="7"/>
        <v>1.095</v>
      </c>
      <c r="L45" s="8">
        <f t="shared" si="8"/>
        <v>0.97819999999999996</v>
      </c>
      <c r="M45" s="8">
        <f t="shared" si="9"/>
        <v>0.9052</v>
      </c>
      <c r="N45" s="8">
        <f t="shared" si="10"/>
        <v>0.80299999999999994</v>
      </c>
      <c r="O45" s="9">
        <f t="shared" si="11"/>
        <v>0.73</v>
      </c>
    </row>
    <row r="46" spans="1:15" x14ac:dyDescent="0.3">
      <c r="A46" s="1" t="s">
        <v>481</v>
      </c>
      <c r="B46" s="1" t="e">
        <f>VLOOKUP(A46,'[1]product-export'!$A:$A,1,FALSE)</f>
        <v>#N/A</v>
      </c>
      <c r="C46" s="7" t="s">
        <v>354</v>
      </c>
      <c r="D46" s="7" t="s">
        <v>414</v>
      </c>
      <c r="E46" s="7" t="s">
        <v>354</v>
      </c>
      <c r="F46" s="3" t="s">
        <v>353</v>
      </c>
      <c r="G46" s="7" t="s">
        <v>751</v>
      </c>
      <c r="H46" s="7" t="s">
        <v>616</v>
      </c>
      <c r="I46" s="5">
        <v>1.02</v>
      </c>
      <c r="J46" s="8">
        <f t="shared" si="6"/>
        <v>0.86699999999999999</v>
      </c>
      <c r="K46" s="8">
        <f t="shared" si="7"/>
        <v>0.76500000000000001</v>
      </c>
      <c r="L46" s="8">
        <f t="shared" si="8"/>
        <v>0.68340000000000001</v>
      </c>
      <c r="M46" s="8">
        <f t="shared" si="9"/>
        <v>0.63240000000000007</v>
      </c>
      <c r="N46" s="8">
        <f t="shared" si="10"/>
        <v>0.56099999999999994</v>
      </c>
      <c r="O46" s="9">
        <f t="shared" si="11"/>
        <v>0.51</v>
      </c>
    </row>
    <row r="47" spans="1:15" x14ac:dyDescent="0.3">
      <c r="A47" s="11" t="s">
        <v>734</v>
      </c>
      <c r="B47" s="1" t="e">
        <f>VLOOKUP(A47,'[1]product-export'!$A:$A,1,FALSE)</f>
        <v>#N/A</v>
      </c>
      <c r="C47" s="11" t="s">
        <v>354</v>
      </c>
      <c r="D47" s="11" t="s">
        <v>414</v>
      </c>
      <c r="E47" s="11" t="s">
        <v>354</v>
      </c>
      <c r="F47" s="11" t="s">
        <v>720</v>
      </c>
      <c r="G47" s="7" t="s">
        <v>751</v>
      </c>
      <c r="H47" s="11" t="s">
        <v>407</v>
      </c>
      <c r="I47" s="17">
        <v>0.98</v>
      </c>
      <c r="J47" s="8">
        <f t="shared" si="6"/>
        <v>0.83299999999999996</v>
      </c>
      <c r="K47" s="8">
        <f t="shared" si="7"/>
        <v>0.73499999999999999</v>
      </c>
      <c r="L47" s="8">
        <f t="shared" si="8"/>
        <v>0.65659999999999996</v>
      </c>
      <c r="M47" s="8">
        <f t="shared" si="9"/>
        <v>0.60759999999999992</v>
      </c>
      <c r="N47" s="8">
        <f t="shared" si="10"/>
        <v>0.53899999999999992</v>
      </c>
      <c r="O47" s="9">
        <f t="shared" si="11"/>
        <v>0.49</v>
      </c>
    </row>
    <row r="48" spans="1:15" x14ac:dyDescent="0.3">
      <c r="A48" s="1" t="s">
        <v>527</v>
      </c>
      <c r="B48" s="1" t="e">
        <f>VLOOKUP(A48,'[1]product-export'!$A:$A,1,FALSE)</f>
        <v>#N/A</v>
      </c>
      <c r="C48" s="7" t="s">
        <v>354</v>
      </c>
      <c r="D48" s="7" t="s">
        <v>414</v>
      </c>
      <c r="E48" s="7" t="s">
        <v>354</v>
      </c>
      <c r="F48" s="7" t="s">
        <v>525</v>
      </c>
      <c r="G48" s="7" t="s">
        <v>759</v>
      </c>
      <c r="H48" s="7" t="s">
        <v>616</v>
      </c>
      <c r="I48" s="5">
        <v>1.02</v>
      </c>
      <c r="J48" s="8">
        <f t="shared" si="6"/>
        <v>0.86699999999999999</v>
      </c>
      <c r="K48" s="8">
        <f t="shared" si="7"/>
        <v>0.76500000000000001</v>
      </c>
      <c r="L48" s="8">
        <f t="shared" si="8"/>
        <v>0.68340000000000001</v>
      </c>
      <c r="M48" s="8">
        <f t="shared" si="9"/>
        <v>0.63240000000000007</v>
      </c>
      <c r="N48" s="8">
        <f t="shared" si="10"/>
        <v>0.56099999999999994</v>
      </c>
      <c r="O48" s="9">
        <f t="shared" si="11"/>
        <v>0.51</v>
      </c>
    </row>
    <row r="49" spans="1:15" x14ac:dyDescent="0.3">
      <c r="A49" s="4" t="s">
        <v>694</v>
      </c>
      <c r="B49" s="1" t="e">
        <f>VLOOKUP(A49,'[1]product-export'!$A:$A,1,FALSE)</f>
        <v>#N/A</v>
      </c>
      <c r="C49" s="4" t="s">
        <v>357</v>
      </c>
      <c r="D49" s="4" t="s">
        <v>354</v>
      </c>
      <c r="E49" s="4" t="s">
        <v>406</v>
      </c>
      <c r="F49" s="4" t="s">
        <v>695</v>
      </c>
      <c r="G49" s="3" t="s">
        <v>762</v>
      </c>
      <c r="H49" s="14">
        <v>180</v>
      </c>
      <c r="I49" s="18">
        <v>1.1599999999999999</v>
      </c>
      <c r="J49" s="8">
        <f t="shared" si="6"/>
        <v>0.98599999999999999</v>
      </c>
      <c r="K49" s="8">
        <f t="shared" si="7"/>
        <v>0.86999999999999988</v>
      </c>
      <c r="L49" s="8">
        <f t="shared" si="8"/>
        <v>0.77719999999999989</v>
      </c>
      <c r="M49" s="8">
        <f t="shared" si="9"/>
        <v>0.71919999999999995</v>
      </c>
      <c r="N49" s="8">
        <f t="shared" si="10"/>
        <v>0.6379999999999999</v>
      </c>
      <c r="O49" s="9">
        <f t="shared" si="11"/>
        <v>0.57999999999999996</v>
      </c>
    </row>
    <row r="50" spans="1:15" x14ac:dyDescent="0.3">
      <c r="A50" s="4" t="s">
        <v>698</v>
      </c>
      <c r="B50" s="1" t="e">
        <f>VLOOKUP(A50,'[1]product-export'!$A:$A,1,FALSE)</f>
        <v>#N/A</v>
      </c>
      <c r="C50" s="4" t="s">
        <v>357</v>
      </c>
      <c r="D50" s="4" t="s">
        <v>354</v>
      </c>
      <c r="E50" s="4" t="s">
        <v>406</v>
      </c>
      <c r="F50" s="4" t="s">
        <v>699</v>
      </c>
      <c r="G50" s="3" t="s">
        <v>762</v>
      </c>
      <c r="H50" s="14">
        <v>180</v>
      </c>
      <c r="I50" s="18">
        <v>1.1599999999999999</v>
      </c>
      <c r="J50" s="8">
        <f t="shared" si="6"/>
        <v>0.98599999999999999</v>
      </c>
      <c r="K50" s="8">
        <f t="shared" si="7"/>
        <v>0.86999999999999988</v>
      </c>
      <c r="L50" s="8">
        <f t="shared" si="8"/>
        <v>0.77719999999999989</v>
      </c>
      <c r="M50" s="8">
        <f t="shared" si="9"/>
        <v>0.71919999999999995</v>
      </c>
      <c r="N50" s="8">
        <f t="shared" si="10"/>
        <v>0.6379999999999999</v>
      </c>
      <c r="O50" s="9">
        <f t="shared" si="11"/>
        <v>0.57999999999999996</v>
      </c>
    </row>
    <row r="51" spans="1:15" x14ac:dyDescent="0.3">
      <c r="A51" s="4" t="s">
        <v>633</v>
      </c>
      <c r="B51" s="1" t="e">
        <f>VLOOKUP(A51,'[1]product-export'!$A:$A,1,FALSE)</f>
        <v>#N/A</v>
      </c>
      <c r="C51" s="4" t="s">
        <v>357</v>
      </c>
      <c r="D51" s="4" t="s">
        <v>354</v>
      </c>
      <c r="E51" s="4" t="s">
        <v>406</v>
      </c>
      <c r="F51" s="4" t="s">
        <v>634</v>
      </c>
      <c r="G51" s="7" t="s">
        <v>763</v>
      </c>
      <c r="H51" s="14">
        <v>180</v>
      </c>
      <c r="I51" s="18">
        <v>1.1599999999999999</v>
      </c>
      <c r="J51" s="8">
        <f t="shared" si="6"/>
        <v>0.98599999999999999</v>
      </c>
      <c r="K51" s="8">
        <f t="shared" si="7"/>
        <v>0.86999999999999988</v>
      </c>
      <c r="L51" s="8">
        <f t="shared" si="8"/>
        <v>0.77719999999999989</v>
      </c>
      <c r="M51" s="8">
        <f t="shared" si="9"/>
        <v>0.71919999999999995</v>
      </c>
      <c r="N51" s="8">
        <f t="shared" si="10"/>
        <v>0.6379999999999999</v>
      </c>
      <c r="O51" s="9">
        <f t="shared" si="11"/>
        <v>0.57999999999999996</v>
      </c>
    </row>
    <row r="52" spans="1:15" x14ac:dyDescent="0.3">
      <c r="A52" s="4" t="s">
        <v>637</v>
      </c>
      <c r="B52" s="1" t="e">
        <f>VLOOKUP(A52,'[1]product-export'!$A:$A,1,FALSE)</f>
        <v>#N/A</v>
      </c>
      <c r="C52" s="4" t="s">
        <v>357</v>
      </c>
      <c r="D52" s="4" t="s">
        <v>354</v>
      </c>
      <c r="E52" s="4" t="s">
        <v>406</v>
      </c>
      <c r="F52" s="4" t="s">
        <v>638</v>
      </c>
      <c r="G52" s="7" t="s">
        <v>763</v>
      </c>
      <c r="H52" s="14">
        <v>180</v>
      </c>
      <c r="I52" s="18">
        <v>1.1599999999999999</v>
      </c>
      <c r="J52" s="8">
        <f t="shared" si="6"/>
        <v>0.98599999999999999</v>
      </c>
      <c r="K52" s="8">
        <f t="shared" si="7"/>
        <v>0.86999999999999988</v>
      </c>
      <c r="L52" s="8">
        <f t="shared" si="8"/>
        <v>0.77719999999999989</v>
      </c>
      <c r="M52" s="8">
        <f t="shared" si="9"/>
        <v>0.71919999999999995</v>
      </c>
      <c r="N52" s="8">
        <f t="shared" si="10"/>
        <v>0.6379999999999999</v>
      </c>
      <c r="O52" s="9">
        <f t="shared" si="11"/>
        <v>0.57999999999999996</v>
      </c>
    </row>
    <row r="53" spans="1:15" x14ac:dyDescent="0.3">
      <c r="A53" s="4" t="s">
        <v>696</v>
      </c>
      <c r="B53" s="1" t="e">
        <f>VLOOKUP(A53,'[1]product-export'!$A:$A,1,FALSE)</f>
        <v>#N/A</v>
      </c>
      <c r="C53" s="4" t="s">
        <v>356</v>
      </c>
      <c r="D53" s="15" t="s">
        <v>354</v>
      </c>
      <c r="E53" s="4" t="s">
        <v>406</v>
      </c>
      <c r="F53" s="4" t="s">
        <v>695</v>
      </c>
      <c r="G53" s="3" t="s">
        <v>762</v>
      </c>
      <c r="H53" s="14">
        <v>100</v>
      </c>
      <c r="I53" s="18">
        <v>1.64</v>
      </c>
      <c r="J53" s="8">
        <f t="shared" si="6"/>
        <v>1.3939999999999999</v>
      </c>
      <c r="K53" s="8">
        <f t="shared" si="7"/>
        <v>1.23</v>
      </c>
      <c r="L53" s="8">
        <f t="shared" si="8"/>
        <v>1.0987999999999998</v>
      </c>
      <c r="M53" s="8">
        <f t="shared" si="9"/>
        <v>1.0167999999999999</v>
      </c>
      <c r="N53" s="8">
        <f t="shared" si="10"/>
        <v>0.90199999999999991</v>
      </c>
      <c r="O53" s="9">
        <f t="shared" si="11"/>
        <v>0.82</v>
      </c>
    </row>
    <row r="54" spans="1:15" x14ac:dyDescent="0.3">
      <c r="A54" s="4" t="s">
        <v>700</v>
      </c>
      <c r="B54" s="1" t="e">
        <f>VLOOKUP(A54,'[1]product-export'!$A:$A,1,FALSE)</f>
        <v>#N/A</v>
      </c>
      <c r="C54" s="4" t="s">
        <v>356</v>
      </c>
      <c r="D54" s="15" t="s">
        <v>354</v>
      </c>
      <c r="E54" s="4" t="s">
        <v>406</v>
      </c>
      <c r="F54" s="4" t="s">
        <v>699</v>
      </c>
      <c r="G54" s="3" t="s">
        <v>762</v>
      </c>
      <c r="H54" s="14">
        <v>100</v>
      </c>
      <c r="I54" s="18">
        <v>1.64</v>
      </c>
      <c r="J54" s="8">
        <f t="shared" si="6"/>
        <v>1.3939999999999999</v>
      </c>
      <c r="K54" s="8">
        <f t="shared" si="7"/>
        <v>1.23</v>
      </c>
      <c r="L54" s="8">
        <f t="shared" si="8"/>
        <v>1.0987999999999998</v>
      </c>
      <c r="M54" s="8">
        <f t="shared" si="9"/>
        <v>1.0167999999999999</v>
      </c>
      <c r="N54" s="8">
        <f t="shared" si="10"/>
        <v>0.90199999999999991</v>
      </c>
      <c r="O54" s="9">
        <f t="shared" si="11"/>
        <v>0.82</v>
      </c>
    </row>
    <row r="55" spans="1:15" x14ac:dyDescent="0.3">
      <c r="A55" s="4" t="s">
        <v>635</v>
      </c>
      <c r="B55" s="1" t="e">
        <f>VLOOKUP(A55,'[1]product-export'!$A:$A,1,FALSE)</f>
        <v>#N/A</v>
      </c>
      <c r="C55" s="4" t="s">
        <v>356</v>
      </c>
      <c r="D55" s="15" t="s">
        <v>354</v>
      </c>
      <c r="E55" s="4" t="s">
        <v>406</v>
      </c>
      <c r="F55" s="4" t="s">
        <v>634</v>
      </c>
      <c r="G55" s="7" t="s">
        <v>763</v>
      </c>
      <c r="H55" s="14">
        <v>100</v>
      </c>
      <c r="I55" s="18">
        <v>1.64</v>
      </c>
      <c r="J55" s="8">
        <f t="shared" si="6"/>
        <v>1.3939999999999999</v>
      </c>
      <c r="K55" s="8">
        <f t="shared" si="7"/>
        <v>1.23</v>
      </c>
      <c r="L55" s="8">
        <f t="shared" si="8"/>
        <v>1.0987999999999998</v>
      </c>
      <c r="M55" s="8">
        <f t="shared" si="9"/>
        <v>1.0167999999999999</v>
      </c>
      <c r="N55" s="8">
        <f t="shared" si="10"/>
        <v>0.90199999999999991</v>
      </c>
      <c r="O55" s="9">
        <f t="shared" si="11"/>
        <v>0.82</v>
      </c>
    </row>
    <row r="56" spans="1:15" x14ac:dyDescent="0.3">
      <c r="A56" s="4" t="s">
        <v>639</v>
      </c>
      <c r="B56" s="1" t="e">
        <f>VLOOKUP(A56,'[1]product-export'!$A:$A,1,FALSE)</f>
        <v>#N/A</v>
      </c>
      <c r="C56" s="4" t="s">
        <v>356</v>
      </c>
      <c r="D56" s="15" t="s">
        <v>354</v>
      </c>
      <c r="E56" s="4" t="s">
        <v>406</v>
      </c>
      <c r="F56" s="4" t="s">
        <v>638</v>
      </c>
      <c r="G56" s="7" t="s">
        <v>763</v>
      </c>
      <c r="H56" s="14">
        <v>100</v>
      </c>
      <c r="I56" s="18">
        <v>1.64</v>
      </c>
      <c r="J56" s="8">
        <f t="shared" si="6"/>
        <v>1.3939999999999999</v>
      </c>
      <c r="K56" s="8">
        <f t="shared" si="7"/>
        <v>1.23</v>
      </c>
      <c r="L56" s="8">
        <f t="shared" si="8"/>
        <v>1.0987999999999998</v>
      </c>
      <c r="M56" s="8">
        <f t="shared" si="9"/>
        <v>1.0167999999999999</v>
      </c>
      <c r="N56" s="8">
        <f t="shared" si="10"/>
        <v>0.90199999999999991</v>
      </c>
      <c r="O56" s="9">
        <f t="shared" si="11"/>
        <v>0.82</v>
      </c>
    </row>
    <row r="57" spans="1:15" x14ac:dyDescent="0.3">
      <c r="A57" s="4" t="s">
        <v>697</v>
      </c>
      <c r="B57" s="1" t="e">
        <f>VLOOKUP(A57,'[1]product-export'!$A:$A,1,FALSE)</f>
        <v>#N/A</v>
      </c>
      <c r="C57" s="4" t="s">
        <v>430</v>
      </c>
      <c r="D57" s="15" t="s">
        <v>354</v>
      </c>
      <c r="E57" s="4" t="s">
        <v>406</v>
      </c>
      <c r="F57" s="4" t="s">
        <v>695</v>
      </c>
      <c r="G57" s="3" t="s">
        <v>762</v>
      </c>
      <c r="H57" s="14">
        <v>100</v>
      </c>
      <c r="I57" s="18">
        <v>2.0499999999999998</v>
      </c>
      <c r="J57" s="8">
        <f t="shared" si="6"/>
        <v>1.7424999999999999</v>
      </c>
      <c r="K57" s="8">
        <f t="shared" si="7"/>
        <v>1.5374999999999999</v>
      </c>
      <c r="L57" s="8">
        <f t="shared" si="8"/>
        <v>1.3734999999999999</v>
      </c>
      <c r="M57" s="8">
        <f t="shared" si="9"/>
        <v>1.2709999999999999</v>
      </c>
      <c r="N57" s="8">
        <f t="shared" si="10"/>
        <v>1.1274999999999999</v>
      </c>
      <c r="O57" s="9">
        <f t="shared" si="11"/>
        <v>1.0249999999999999</v>
      </c>
    </row>
    <row r="58" spans="1:15" x14ac:dyDescent="0.3">
      <c r="A58" s="4" t="s">
        <v>701</v>
      </c>
      <c r="B58" s="1" t="e">
        <f>VLOOKUP(A58,'[1]product-export'!$A:$A,1,FALSE)</f>
        <v>#N/A</v>
      </c>
      <c r="C58" s="4" t="s">
        <v>430</v>
      </c>
      <c r="D58" s="15" t="s">
        <v>354</v>
      </c>
      <c r="E58" s="4" t="s">
        <v>406</v>
      </c>
      <c r="F58" s="4" t="s">
        <v>699</v>
      </c>
      <c r="G58" s="3" t="s">
        <v>762</v>
      </c>
      <c r="H58" s="14">
        <v>100</v>
      </c>
      <c r="I58" s="18">
        <v>2.0499999999999998</v>
      </c>
      <c r="J58" s="8">
        <f t="shared" si="6"/>
        <v>1.7424999999999999</v>
      </c>
      <c r="K58" s="8">
        <f t="shared" si="7"/>
        <v>1.5374999999999999</v>
      </c>
      <c r="L58" s="8">
        <f t="shared" si="8"/>
        <v>1.3734999999999999</v>
      </c>
      <c r="M58" s="8">
        <f t="shared" si="9"/>
        <v>1.2709999999999999</v>
      </c>
      <c r="N58" s="8">
        <f t="shared" si="10"/>
        <v>1.1274999999999999</v>
      </c>
      <c r="O58" s="9">
        <f t="shared" si="11"/>
        <v>1.0249999999999999</v>
      </c>
    </row>
    <row r="59" spans="1:15" x14ac:dyDescent="0.3">
      <c r="A59" s="4" t="s">
        <v>636</v>
      </c>
      <c r="B59" s="1" t="e">
        <f>VLOOKUP(A59,'[1]product-export'!$A:$A,1,FALSE)</f>
        <v>#N/A</v>
      </c>
      <c r="C59" s="4" t="s">
        <v>430</v>
      </c>
      <c r="D59" s="15" t="s">
        <v>354</v>
      </c>
      <c r="E59" s="4" t="s">
        <v>406</v>
      </c>
      <c r="F59" s="4" t="s">
        <v>634</v>
      </c>
      <c r="G59" s="7" t="s">
        <v>763</v>
      </c>
      <c r="H59" s="14">
        <v>100</v>
      </c>
      <c r="I59" s="18">
        <v>2.0499999999999998</v>
      </c>
      <c r="J59" s="8">
        <f t="shared" si="6"/>
        <v>1.7424999999999999</v>
      </c>
      <c r="K59" s="8">
        <f t="shared" si="7"/>
        <v>1.5374999999999999</v>
      </c>
      <c r="L59" s="8">
        <f t="shared" si="8"/>
        <v>1.3734999999999999</v>
      </c>
      <c r="M59" s="8">
        <f t="shared" si="9"/>
        <v>1.2709999999999999</v>
      </c>
      <c r="N59" s="8">
        <f t="shared" si="10"/>
        <v>1.1274999999999999</v>
      </c>
      <c r="O59" s="9">
        <f t="shared" si="11"/>
        <v>1.0249999999999999</v>
      </c>
    </row>
    <row r="60" spans="1:15" x14ac:dyDescent="0.3">
      <c r="A60" s="4" t="s">
        <v>640</v>
      </c>
      <c r="B60" s="1" t="e">
        <f>VLOOKUP(A60,'[1]product-export'!$A:$A,1,FALSE)</f>
        <v>#N/A</v>
      </c>
      <c r="C60" s="4" t="s">
        <v>430</v>
      </c>
      <c r="D60" s="15" t="s">
        <v>354</v>
      </c>
      <c r="E60" s="4" t="s">
        <v>406</v>
      </c>
      <c r="F60" s="4" t="s">
        <v>638</v>
      </c>
      <c r="G60" s="7" t="s">
        <v>763</v>
      </c>
      <c r="H60" s="14">
        <v>100</v>
      </c>
      <c r="I60" s="18">
        <v>2.0499999999999998</v>
      </c>
      <c r="J60" s="8">
        <f t="shared" si="6"/>
        <v>1.7424999999999999</v>
      </c>
      <c r="K60" s="8">
        <f t="shared" si="7"/>
        <v>1.5374999999999999</v>
      </c>
      <c r="L60" s="8">
        <f t="shared" si="8"/>
        <v>1.3734999999999999</v>
      </c>
      <c r="M60" s="8">
        <f t="shared" si="9"/>
        <v>1.2709999999999999</v>
      </c>
      <c r="N60" s="8">
        <f t="shared" si="10"/>
        <v>1.1274999999999999</v>
      </c>
      <c r="O60" s="9">
        <f t="shared" si="11"/>
        <v>1.0249999999999999</v>
      </c>
    </row>
    <row r="61" spans="1:15" x14ac:dyDescent="0.3">
      <c r="A61" s="1" t="s">
        <v>568</v>
      </c>
      <c r="B61" s="1" t="e">
        <f>VLOOKUP(A61,'[1]product-export'!$A:$A,1,FALSE)</f>
        <v>#N/A</v>
      </c>
      <c r="C61" s="7" t="s">
        <v>357</v>
      </c>
      <c r="D61" s="7" t="s">
        <v>354</v>
      </c>
      <c r="E61" s="7" t="s">
        <v>359</v>
      </c>
      <c r="F61" s="7" t="s">
        <v>353</v>
      </c>
      <c r="G61" s="7" t="s">
        <v>751</v>
      </c>
      <c r="H61" s="7" t="s">
        <v>412</v>
      </c>
      <c r="I61" s="5">
        <v>1.17</v>
      </c>
      <c r="J61" s="8">
        <f t="shared" si="6"/>
        <v>0.99449999999999994</v>
      </c>
      <c r="K61" s="8">
        <f t="shared" si="7"/>
        <v>0.87749999999999995</v>
      </c>
      <c r="L61" s="8">
        <f t="shared" si="8"/>
        <v>0.78389999999999993</v>
      </c>
      <c r="M61" s="8">
        <f t="shared" si="9"/>
        <v>0.72539999999999993</v>
      </c>
      <c r="N61" s="8">
        <f t="shared" si="10"/>
        <v>0.64349999999999996</v>
      </c>
      <c r="O61" s="9">
        <f t="shared" si="11"/>
        <v>0.58499999999999996</v>
      </c>
    </row>
    <row r="62" spans="1:15" x14ac:dyDescent="0.3">
      <c r="A62" s="11" t="s">
        <v>735</v>
      </c>
      <c r="B62" s="1" t="e">
        <f>VLOOKUP(A62,'[1]product-export'!$A:$A,1,FALSE)</f>
        <v>#N/A</v>
      </c>
      <c r="C62" s="11" t="s">
        <v>357</v>
      </c>
      <c r="D62" s="11" t="s">
        <v>354</v>
      </c>
      <c r="E62" s="11" t="s">
        <v>359</v>
      </c>
      <c r="F62" s="11" t="s">
        <v>720</v>
      </c>
      <c r="G62" s="7" t="s">
        <v>751</v>
      </c>
      <c r="H62" s="11" t="s">
        <v>412</v>
      </c>
      <c r="I62" s="17">
        <v>1.1399999999999999</v>
      </c>
      <c r="J62" s="8">
        <f t="shared" si="6"/>
        <v>0.96899999999999986</v>
      </c>
      <c r="K62" s="8">
        <f t="shared" si="7"/>
        <v>0.85499999999999998</v>
      </c>
      <c r="L62" s="8">
        <f t="shared" si="8"/>
        <v>0.76379999999999992</v>
      </c>
      <c r="M62" s="8">
        <f t="shared" si="9"/>
        <v>0.70679999999999987</v>
      </c>
      <c r="N62" s="8">
        <f t="shared" si="10"/>
        <v>0.62699999999999989</v>
      </c>
      <c r="O62" s="9">
        <f t="shared" si="11"/>
        <v>0.56999999999999995</v>
      </c>
    </row>
    <row r="63" spans="1:15" x14ac:dyDescent="0.3">
      <c r="A63" s="1" t="s">
        <v>569</v>
      </c>
      <c r="B63" s="1" t="e">
        <f>VLOOKUP(A63,'[1]product-export'!$A:$A,1,FALSE)</f>
        <v>#N/A</v>
      </c>
      <c r="C63" s="7" t="s">
        <v>357</v>
      </c>
      <c r="D63" s="7" t="s">
        <v>358</v>
      </c>
      <c r="E63" s="7" t="s">
        <v>445</v>
      </c>
      <c r="F63" s="7" t="s">
        <v>353</v>
      </c>
      <c r="G63" s="7" t="s">
        <v>751</v>
      </c>
      <c r="H63" s="7" t="s">
        <v>427</v>
      </c>
      <c r="I63" s="5">
        <v>1.8800000000000001</v>
      </c>
      <c r="J63" s="8">
        <f t="shared" si="6"/>
        <v>1.5980000000000001</v>
      </c>
      <c r="K63" s="8">
        <f t="shared" si="7"/>
        <v>1.4100000000000001</v>
      </c>
      <c r="L63" s="8">
        <f t="shared" si="8"/>
        <v>1.2596000000000001</v>
      </c>
      <c r="M63" s="8">
        <f t="shared" si="9"/>
        <v>1.1656</v>
      </c>
      <c r="N63" s="8">
        <f t="shared" si="10"/>
        <v>1.034</v>
      </c>
      <c r="O63" s="9">
        <f t="shared" si="11"/>
        <v>0.94000000000000006</v>
      </c>
    </row>
    <row r="64" spans="1:15" x14ac:dyDescent="0.3">
      <c r="A64" s="11" t="s">
        <v>736</v>
      </c>
      <c r="B64" s="1" t="e">
        <f>VLOOKUP(A64,'[1]product-export'!$A:$A,1,FALSE)</f>
        <v>#N/A</v>
      </c>
      <c r="C64" s="11" t="s">
        <v>357</v>
      </c>
      <c r="D64" s="11" t="s">
        <v>358</v>
      </c>
      <c r="E64" s="11" t="s">
        <v>445</v>
      </c>
      <c r="F64" s="11" t="s">
        <v>720</v>
      </c>
      <c r="G64" s="7" t="s">
        <v>751</v>
      </c>
      <c r="H64" s="11" t="s">
        <v>427</v>
      </c>
      <c r="I64" s="17">
        <v>1.81</v>
      </c>
      <c r="J64" s="8">
        <f t="shared" si="6"/>
        <v>1.5385</v>
      </c>
      <c r="K64" s="8">
        <f t="shared" si="7"/>
        <v>1.3574999999999999</v>
      </c>
      <c r="L64" s="8">
        <f t="shared" si="8"/>
        <v>1.2126999999999999</v>
      </c>
      <c r="M64" s="8">
        <f t="shared" si="9"/>
        <v>1.1221999999999999</v>
      </c>
      <c r="N64" s="8">
        <f t="shared" si="10"/>
        <v>0.99550000000000005</v>
      </c>
      <c r="O64" s="9">
        <f t="shared" si="11"/>
        <v>0.90500000000000003</v>
      </c>
    </row>
    <row r="65" spans="1:15" x14ac:dyDescent="0.3">
      <c r="A65" s="1" t="s">
        <v>175</v>
      </c>
      <c r="B65" s="1" t="e">
        <f>VLOOKUP(A65,'[1]product-export'!$A:$A,1,FALSE)</f>
        <v>#N/A</v>
      </c>
      <c r="C65" s="7" t="s">
        <v>356</v>
      </c>
      <c r="D65" s="7" t="s">
        <v>357</v>
      </c>
      <c r="E65" s="7" t="s">
        <v>354</v>
      </c>
      <c r="F65" s="7" t="s">
        <v>410</v>
      </c>
      <c r="G65" s="7" t="s">
        <v>751</v>
      </c>
      <c r="H65" s="7" t="s">
        <v>418</v>
      </c>
      <c r="I65" s="5">
        <v>3.9299999999999997</v>
      </c>
      <c r="J65" s="8">
        <f t="shared" ref="J65:J67" si="12">I65-(I65*0.15)</f>
        <v>3.3404999999999996</v>
      </c>
      <c r="K65" s="8">
        <f t="shared" si="7"/>
        <v>2.9474999999999998</v>
      </c>
      <c r="L65" s="8">
        <f t="shared" si="8"/>
        <v>2.6330999999999998</v>
      </c>
      <c r="M65" s="8">
        <f t="shared" si="9"/>
        <v>2.4365999999999999</v>
      </c>
      <c r="N65" s="8">
        <f t="shared" si="10"/>
        <v>2.1614999999999998</v>
      </c>
      <c r="O65" s="9">
        <f t="shared" si="11"/>
        <v>1.9649999999999999</v>
      </c>
    </row>
    <row r="66" spans="1:15" x14ac:dyDescent="0.3">
      <c r="A66" s="1" t="s">
        <v>169</v>
      </c>
      <c r="B66" s="1" t="e">
        <f>VLOOKUP(A66,'[1]product-export'!$A:$A,1,FALSE)</f>
        <v>#N/A</v>
      </c>
      <c r="C66" s="7" t="s">
        <v>356</v>
      </c>
      <c r="D66" s="7" t="s">
        <v>357</v>
      </c>
      <c r="E66" s="7" t="s">
        <v>354</v>
      </c>
      <c r="F66" s="3" t="s">
        <v>442</v>
      </c>
      <c r="G66" s="3" t="s">
        <v>761</v>
      </c>
      <c r="H66" s="3">
        <v>60</v>
      </c>
      <c r="I66" s="6">
        <v>3.9299999999999997</v>
      </c>
      <c r="J66" s="8">
        <f t="shared" si="12"/>
        <v>3.3404999999999996</v>
      </c>
      <c r="K66" s="8">
        <f t="shared" si="7"/>
        <v>2.9474999999999998</v>
      </c>
      <c r="L66" s="8">
        <f t="shared" si="8"/>
        <v>2.6330999999999998</v>
      </c>
      <c r="M66" s="8">
        <f t="shared" si="9"/>
        <v>2.4365999999999999</v>
      </c>
      <c r="N66" s="8">
        <f t="shared" si="10"/>
        <v>2.1614999999999998</v>
      </c>
      <c r="O66" s="9">
        <f t="shared" si="11"/>
        <v>1.9649999999999999</v>
      </c>
    </row>
    <row r="67" spans="1:15" x14ac:dyDescent="0.3">
      <c r="A67" s="1" t="s">
        <v>171</v>
      </c>
      <c r="B67" s="1" t="e">
        <f>VLOOKUP(A67,'[1]product-export'!$A:$A,1,FALSE)</f>
        <v>#N/A</v>
      </c>
      <c r="C67" s="7" t="s">
        <v>356</v>
      </c>
      <c r="D67" s="7" t="s">
        <v>357</v>
      </c>
      <c r="E67" s="7" t="s">
        <v>354</v>
      </c>
      <c r="F67" s="7" t="s">
        <v>404</v>
      </c>
      <c r="G67" s="7" t="s">
        <v>762</v>
      </c>
      <c r="H67" s="7" t="s">
        <v>418</v>
      </c>
      <c r="I67" s="5">
        <v>3.9299999999999997</v>
      </c>
      <c r="J67" s="8">
        <f t="shared" si="12"/>
        <v>3.3404999999999996</v>
      </c>
      <c r="K67" s="8">
        <f t="shared" si="7"/>
        <v>2.9474999999999998</v>
      </c>
      <c r="L67" s="8">
        <f t="shared" si="8"/>
        <v>2.6330999999999998</v>
      </c>
      <c r="M67" s="8">
        <f t="shared" si="9"/>
        <v>2.4365999999999999</v>
      </c>
      <c r="N67" s="8">
        <f t="shared" si="10"/>
        <v>2.1614999999999998</v>
      </c>
      <c r="O67" s="9">
        <f t="shared" si="11"/>
        <v>1.9649999999999999</v>
      </c>
    </row>
    <row r="68" spans="1:15" x14ac:dyDescent="0.3">
      <c r="A68" s="1" t="s">
        <v>171</v>
      </c>
      <c r="B68" s="1" t="e">
        <f>VLOOKUP(A68,'[1]product-export'!$A:$A,1,FALSE)</f>
        <v>#N/A</v>
      </c>
      <c r="C68" s="7"/>
      <c r="D68" s="7"/>
      <c r="E68" s="7"/>
      <c r="F68" s="7" t="s">
        <v>475</v>
      </c>
      <c r="G68" s="7"/>
      <c r="H68" s="7"/>
      <c r="I68" s="5"/>
      <c r="J68" s="8"/>
      <c r="K68" s="8"/>
      <c r="L68" s="8"/>
      <c r="M68" s="8"/>
      <c r="N68" s="8"/>
      <c r="O68" s="9"/>
    </row>
    <row r="69" spans="1:15" x14ac:dyDescent="0.3">
      <c r="A69" s="1" t="s">
        <v>178</v>
      </c>
      <c r="B69" s="1" t="e">
        <f>VLOOKUP(A69,'[1]product-export'!$A:$A,1,FALSE)</f>
        <v>#N/A</v>
      </c>
      <c r="C69" s="7" t="s">
        <v>355</v>
      </c>
      <c r="D69" s="7" t="s">
        <v>354</v>
      </c>
      <c r="E69" s="7" t="s">
        <v>359</v>
      </c>
      <c r="F69" s="7" t="s">
        <v>388</v>
      </c>
      <c r="G69" s="7" t="s">
        <v>763</v>
      </c>
      <c r="H69" s="7" t="s">
        <v>446</v>
      </c>
      <c r="I69" s="5">
        <v>1.99</v>
      </c>
      <c r="J69" s="8">
        <f t="shared" ref="J69:J100" si="13">I69-(I69*0.15)</f>
        <v>1.6915</v>
      </c>
      <c r="K69" s="8">
        <f t="shared" ref="K69:K100" si="14">I69-(I69*0.25)</f>
        <v>1.4924999999999999</v>
      </c>
      <c r="L69" s="8">
        <f t="shared" ref="L69:L100" si="15">I69-(I69*0.33)</f>
        <v>1.3332999999999999</v>
      </c>
      <c r="M69" s="8">
        <f t="shared" ref="M69:M100" si="16">I69-(I69*0.38)</f>
        <v>1.2338</v>
      </c>
      <c r="N69" s="8">
        <f t="shared" ref="N69:N100" si="17">I69-(I69*0.45)</f>
        <v>1.0945</v>
      </c>
      <c r="O69" s="9">
        <f t="shared" ref="O69:O100" si="18">I69-(I69*0.5)</f>
        <v>0.995</v>
      </c>
    </row>
    <row r="70" spans="1:15" x14ac:dyDescent="0.3">
      <c r="A70" s="1" t="s">
        <v>177</v>
      </c>
      <c r="B70" s="1" t="e">
        <f>VLOOKUP(A70,'[1]product-export'!$A:$A,1,FALSE)</f>
        <v>#N/A</v>
      </c>
      <c r="C70" s="7" t="s">
        <v>355</v>
      </c>
      <c r="D70" s="7" t="s">
        <v>354</v>
      </c>
      <c r="E70" s="7" t="s">
        <v>359</v>
      </c>
      <c r="F70" s="7" t="s">
        <v>419</v>
      </c>
      <c r="G70" s="7" t="s">
        <v>751</v>
      </c>
      <c r="H70" s="7" t="s">
        <v>446</v>
      </c>
      <c r="I70" s="5">
        <v>2.6999999999999997</v>
      </c>
      <c r="J70" s="8">
        <f t="shared" si="13"/>
        <v>2.2949999999999999</v>
      </c>
      <c r="K70" s="8">
        <f t="shared" si="14"/>
        <v>2.0249999999999999</v>
      </c>
      <c r="L70" s="8">
        <f t="shared" si="15"/>
        <v>1.8089999999999997</v>
      </c>
      <c r="M70" s="8">
        <f t="shared" si="16"/>
        <v>1.6739999999999999</v>
      </c>
      <c r="N70" s="8">
        <f t="shared" si="17"/>
        <v>1.4849999999999999</v>
      </c>
      <c r="O70" s="9">
        <f t="shared" si="18"/>
        <v>1.3499999999999999</v>
      </c>
    </row>
    <row r="71" spans="1:15" x14ac:dyDescent="0.3">
      <c r="A71" s="1" t="s">
        <v>570</v>
      </c>
      <c r="B71" s="1" t="e">
        <f>VLOOKUP(A71,'[1]product-export'!$A:$A,1,FALSE)</f>
        <v>#N/A</v>
      </c>
      <c r="C71" s="7" t="s">
        <v>357</v>
      </c>
      <c r="D71" s="7" t="s">
        <v>414</v>
      </c>
      <c r="E71" s="7" t="s">
        <v>377</v>
      </c>
      <c r="F71" s="7" t="s">
        <v>353</v>
      </c>
      <c r="G71" s="7" t="s">
        <v>751</v>
      </c>
      <c r="H71" s="7" t="s">
        <v>407</v>
      </c>
      <c r="I71" s="5">
        <v>1.55</v>
      </c>
      <c r="J71" s="8">
        <f t="shared" si="13"/>
        <v>1.3175000000000001</v>
      </c>
      <c r="K71" s="8">
        <f t="shared" si="14"/>
        <v>1.1625000000000001</v>
      </c>
      <c r="L71" s="8">
        <f t="shared" si="15"/>
        <v>1.0385</v>
      </c>
      <c r="M71" s="8">
        <f t="shared" si="16"/>
        <v>0.96099999999999997</v>
      </c>
      <c r="N71" s="8">
        <f t="shared" si="17"/>
        <v>0.85250000000000004</v>
      </c>
      <c r="O71" s="9">
        <f t="shared" si="18"/>
        <v>0.77500000000000002</v>
      </c>
    </row>
    <row r="72" spans="1:15" x14ac:dyDescent="0.3">
      <c r="A72" s="11" t="s">
        <v>737</v>
      </c>
      <c r="B72" s="1" t="e">
        <f>VLOOKUP(A72,'[1]product-export'!$A:$A,1,FALSE)</f>
        <v>#N/A</v>
      </c>
      <c r="C72" s="11" t="s">
        <v>357</v>
      </c>
      <c r="D72" s="11" t="s">
        <v>414</v>
      </c>
      <c r="E72" s="11" t="s">
        <v>377</v>
      </c>
      <c r="F72" s="11" t="s">
        <v>720</v>
      </c>
      <c r="G72" s="7" t="s">
        <v>751</v>
      </c>
      <c r="H72" s="11" t="s">
        <v>407</v>
      </c>
      <c r="I72" s="17">
        <v>1.49</v>
      </c>
      <c r="J72" s="8">
        <f t="shared" si="13"/>
        <v>1.2665</v>
      </c>
      <c r="K72" s="8">
        <f t="shared" si="14"/>
        <v>1.1174999999999999</v>
      </c>
      <c r="L72" s="8">
        <f t="shared" si="15"/>
        <v>0.99829999999999997</v>
      </c>
      <c r="M72" s="8">
        <f t="shared" si="16"/>
        <v>0.92379999999999995</v>
      </c>
      <c r="N72" s="8">
        <f t="shared" si="17"/>
        <v>0.81950000000000001</v>
      </c>
      <c r="O72" s="9">
        <f t="shared" si="18"/>
        <v>0.745</v>
      </c>
    </row>
    <row r="73" spans="1:15" x14ac:dyDescent="0.3">
      <c r="A73" s="1" t="s">
        <v>193</v>
      </c>
      <c r="B73" s="1" t="e">
        <f>VLOOKUP(A73,'[1]product-export'!$A:$A,1,FALSE)</f>
        <v>#N/A</v>
      </c>
      <c r="C73" s="7" t="s">
        <v>357</v>
      </c>
      <c r="D73" s="7" t="s">
        <v>414</v>
      </c>
      <c r="E73" s="7" t="s">
        <v>377</v>
      </c>
      <c r="F73" s="7" t="s">
        <v>410</v>
      </c>
      <c r="G73" s="7" t="s">
        <v>751</v>
      </c>
      <c r="H73" s="7" t="s">
        <v>407</v>
      </c>
      <c r="I73" s="5">
        <v>1.99</v>
      </c>
      <c r="J73" s="8">
        <f t="shared" si="13"/>
        <v>1.6915</v>
      </c>
      <c r="K73" s="8">
        <f t="shared" si="14"/>
        <v>1.4924999999999999</v>
      </c>
      <c r="L73" s="8">
        <f t="shared" si="15"/>
        <v>1.3332999999999999</v>
      </c>
      <c r="M73" s="8">
        <f t="shared" si="16"/>
        <v>1.2338</v>
      </c>
      <c r="N73" s="8">
        <f t="shared" si="17"/>
        <v>1.0945</v>
      </c>
      <c r="O73" s="9">
        <f t="shared" si="18"/>
        <v>0.995</v>
      </c>
    </row>
    <row r="74" spans="1:15" x14ac:dyDescent="0.3">
      <c r="A74" s="1" t="s">
        <v>180</v>
      </c>
      <c r="B74" s="1" t="e">
        <f>VLOOKUP(A74,'[1]product-export'!$A:$A,1,FALSE)</f>
        <v>#N/A</v>
      </c>
      <c r="C74" s="12" t="s">
        <v>357</v>
      </c>
      <c r="D74" s="7" t="s">
        <v>414</v>
      </c>
      <c r="E74" s="7" t="s">
        <v>377</v>
      </c>
      <c r="F74" s="3" t="s">
        <v>421</v>
      </c>
      <c r="G74" s="3" t="s">
        <v>764</v>
      </c>
      <c r="H74" s="7" t="s">
        <v>407</v>
      </c>
      <c r="I74" s="5">
        <v>1.99</v>
      </c>
      <c r="J74" s="8">
        <f t="shared" si="13"/>
        <v>1.6915</v>
      </c>
      <c r="K74" s="8">
        <f t="shared" si="14"/>
        <v>1.4924999999999999</v>
      </c>
      <c r="L74" s="8">
        <f t="shared" si="15"/>
        <v>1.3332999999999999</v>
      </c>
      <c r="M74" s="8">
        <f t="shared" si="16"/>
        <v>1.2338</v>
      </c>
      <c r="N74" s="8">
        <f t="shared" si="17"/>
        <v>1.0945</v>
      </c>
      <c r="O74" s="9">
        <f t="shared" si="18"/>
        <v>0.995</v>
      </c>
    </row>
    <row r="75" spans="1:15" x14ac:dyDescent="0.3">
      <c r="A75" s="1" t="s">
        <v>483</v>
      </c>
      <c r="B75" s="1" t="e">
        <f>VLOOKUP(A75,'[1]product-export'!$A:$A,1,FALSE)</f>
        <v>#N/A</v>
      </c>
      <c r="C75" s="7" t="s">
        <v>357</v>
      </c>
      <c r="D75" s="7" t="s">
        <v>357</v>
      </c>
      <c r="E75" s="16" t="s">
        <v>358</v>
      </c>
      <c r="F75" s="3" t="s">
        <v>353</v>
      </c>
      <c r="G75" s="7" t="s">
        <v>751</v>
      </c>
      <c r="H75" s="3" t="s">
        <v>427</v>
      </c>
      <c r="I75" s="6">
        <v>2.1399999999999997</v>
      </c>
      <c r="J75" s="8">
        <f t="shared" si="13"/>
        <v>1.8189999999999997</v>
      </c>
      <c r="K75" s="8">
        <f t="shared" si="14"/>
        <v>1.6049999999999998</v>
      </c>
      <c r="L75" s="8">
        <f t="shared" si="15"/>
        <v>1.4337999999999997</v>
      </c>
      <c r="M75" s="8">
        <f t="shared" si="16"/>
        <v>1.3267999999999998</v>
      </c>
      <c r="N75" s="8">
        <f t="shared" si="17"/>
        <v>1.1769999999999998</v>
      </c>
      <c r="O75" s="9">
        <f t="shared" si="18"/>
        <v>1.0699999999999998</v>
      </c>
    </row>
    <row r="76" spans="1:15" x14ac:dyDescent="0.3">
      <c r="A76" s="11" t="s">
        <v>738</v>
      </c>
      <c r="B76" s="1" t="e">
        <f>VLOOKUP(A76,'[1]product-export'!$A:$A,1,FALSE)</f>
        <v>#N/A</v>
      </c>
      <c r="C76" s="11" t="s">
        <v>357</v>
      </c>
      <c r="D76" s="11" t="s">
        <v>357</v>
      </c>
      <c r="E76" s="11" t="s">
        <v>358</v>
      </c>
      <c r="F76" s="11" t="s">
        <v>720</v>
      </c>
      <c r="G76" s="7" t="s">
        <v>751</v>
      </c>
      <c r="H76" s="11" t="s">
        <v>427</v>
      </c>
      <c r="I76" s="17">
        <v>2.06</v>
      </c>
      <c r="J76" s="8">
        <f t="shared" si="13"/>
        <v>1.7510000000000001</v>
      </c>
      <c r="K76" s="8">
        <f t="shared" si="14"/>
        <v>1.5449999999999999</v>
      </c>
      <c r="L76" s="8">
        <f t="shared" si="15"/>
        <v>1.3801999999999999</v>
      </c>
      <c r="M76" s="8">
        <f t="shared" si="16"/>
        <v>1.2772000000000001</v>
      </c>
      <c r="N76" s="8">
        <f t="shared" si="17"/>
        <v>1.133</v>
      </c>
      <c r="O76" s="9">
        <f t="shared" si="18"/>
        <v>1.03</v>
      </c>
    </row>
    <row r="77" spans="1:15" x14ac:dyDescent="0.3">
      <c r="A77" s="1" t="s">
        <v>571</v>
      </c>
      <c r="B77" s="1" t="e">
        <f>VLOOKUP(A77,'[1]product-export'!$A:$A,1,FALSE)</f>
        <v>#N/A</v>
      </c>
      <c r="C77" s="7" t="s">
        <v>435</v>
      </c>
      <c r="D77" s="7" t="s">
        <v>354</v>
      </c>
      <c r="E77" s="7" t="s">
        <v>359</v>
      </c>
      <c r="F77" s="7" t="s">
        <v>353</v>
      </c>
      <c r="G77" s="7" t="s">
        <v>751</v>
      </c>
      <c r="H77" s="7" t="s">
        <v>361</v>
      </c>
      <c r="I77" s="5">
        <v>2.0499999999999998</v>
      </c>
      <c r="J77" s="8">
        <f t="shared" si="13"/>
        <v>1.7424999999999999</v>
      </c>
      <c r="K77" s="8">
        <f t="shared" si="14"/>
        <v>1.5374999999999999</v>
      </c>
      <c r="L77" s="8">
        <f t="shared" si="15"/>
        <v>1.3734999999999999</v>
      </c>
      <c r="M77" s="8">
        <f t="shared" si="16"/>
        <v>1.2709999999999999</v>
      </c>
      <c r="N77" s="8">
        <f t="shared" si="17"/>
        <v>1.1274999999999999</v>
      </c>
      <c r="O77" s="9">
        <f t="shared" si="18"/>
        <v>1.0249999999999999</v>
      </c>
    </row>
    <row r="78" spans="1:15" x14ac:dyDescent="0.3">
      <c r="A78" s="1" t="s">
        <v>213</v>
      </c>
      <c r="B78" s="1" t="e">
        <f>VLOOKUP(A78,'[1]product-export'!$A:$A,1,FALSE)</f>
        <v>#N/A</v>
      </c>
      <c r="C78" s="7" t="s">
        <v>435</v>
      </c>
      <c r="D78" s="7" t="s">
        <v>354</v>
      </c>
      <c r="E78" s="7" t="s">
        <v>359</v>
      </c>
      <c r="F78" s="7" t="s">
        <v>391</v>
      </c>
      <c r="G78" s="3" t="s">
        <v>758</v>
      </c>
      <c r="H78" s="7" t="s">
        <v>361</v>
      </c>
      <c r="I78" s="5">
        <v>2.0499999999999998</v>
      </c>
      <c r="J78" s="8">
        <f t="shared" si="13"/>
        <v>1.7424999999999999</v>
      </c>
      <c r="K78" s="8">
        <f t="shared" si="14"/>
        <v>1.5374999999999999</v>
      </c>
      <c r="L78" s="8">
        <f t="shared" si="15"/>
        <v>1.3734999999999999</v>
      </c>
      <c r="M78" s="8">
        <f t="shared" si="16"/>
        <v>1.2709999999999999</v>
      </c>
      <c r="N78" s="8">
        <f t="shared" si="17"/>
        <v>1.1274999999999999</v>
      </c>
      <c r="O78" s="9">
        <f t="shared" si="18"/>
        <v>1.0249999999999999</v>
      </c>
    </row>
    <row r="79" spans="1:15" x14ac:dyDescent="0.3">
      <c r="A79" s="1" t="s">
        <v>216</v>
      </c>
      <c r="B79" s="1" t="e">
        <f>VLOOKUP(A79,'[1]product-export'!$A:$A,1,FALSE)</f>
        <v>#N/A</v>
      </c>
      <c r="C79" s="12" t="s">
        <v>435</v>
      </c>
      <c r="D79" s="7" t="s">
        <v>354</v>
      </c>
      <c r="E79" s="7" t="s">
        <v>359</v>
      </c>
      <c r="F79" s="3" t="s">
        <v>394</v>
      </c>
      <c r="G79" s="3" t="s">
        <v>762</v>
      </c>
      <c r="H79" s="7" t="s">
        <v>361</v>
      </c>
      <c r="I79" s="5">
        <v>2.0499999999999998</v>
      </c>
      <c r="J79" s="8">
        <f t="shared" si="13"/>
        <v>1.7424999999999999</v>
      </c>
      <c r="K79" s="8">
        <f t="shared" si="14"/>
        <v>1.5374999999999999</v>
      </c>
      <c r="L79" s="8">
        <f t="shared" si="15"/>
        <v>1.3734999999999999</v>
      </c>
      <c r="M79" s="8">
        <f t="shared" si="16"/>
        <v>1.2709999999999999</v>
      </c>
      <c r="N79" s="8">
        <f t="shared" si="17"/>
        <v>1.1274999999999999</v>
      </c>
      <c r="O79" s="9">
        <f t="shared" si="18"/>
        <v>1.0249999999999999</v>
      </c>
    </row>
    <row r="80" spans="1:15" x14ac:dyDescent="0.3">
      <c r="A80" s="1" t="s">
        <v>217</v>
      </c>
      <c r="B80" s="1" t="e">
        <f>VLOOKUP(A80,'[1]product-export'!$A:$A,1,FALSE)</f>
        <v>#N/A</v>
      </c>
      <c r="C80" s="12" t="s">
        <v>435</v>
      </c>
      <c r="D80" s="7" t="s">
        <v>354</v>
      </c>
      <c r="E80" s="7" t="s">
        <v>359</v>
      </c>
      <c r="F80" s="3" t="s">
        <v>395</v>
      </c>
      <c r="G80" s="3" t="s">
        <v>762</v>
      </c>
      <c r="H80" s="7" t="s">
        <v>361</v>
      </c>
      <c r="I80" s="5">
        <v>2.0499999999999998</v>
      </c>
      <c r="J80" s="8">
        <f t="shared" si="13"/>
        <v>1.7424999999999999</v>
      </c>
      <c r="K80" s="8">
        <f t="shared" si="14"/>
        <v>1.5374999999999999</v>
      </c>
      <c r="L80" s="8">
        <f t="shared" si="15"/>
        <v>1.3734999999999999</v>
      </c>
      <c r="M80" s="8">
        <f t="shared" si="16"/>
        <v>1.2709999999999999</v>
      </c>
      <c r="N80" s="8">
        <f t="shared" si="17"/>
        <v>1.1274999999999999</v>
      </c>
      <c r="O80" s="9">
        <f t="shared" si="18"/>
        <v>1.0249999999999999</v>
      </c>
    </row>
    <row r="81" spans="1:15" x14ac:dyDescent="0.3">
      <c r="A81" s="1" t="s">
        <v>218</v>
      </c>
      <c r="B81" s="1" t="e">
        <f>VLOOKUP(A81,'[1]product-export'!$A:$A,1,FALSE)</f>
        <v>#N/A</v>
      </c>
      <c r="C81" s="12" t="s">
        <v>435</v>
      </c>
      <c r="D81" s="7" t="s">
        <v>354</v>
      </c>
      <c r="E81" s="7" t="s">
        <v>359</v>
      </c>
      <c r="F81" s="3" t="s">
        <v>396</v>
      </c>
      <c r="G81" s="3" t="s">
        <v>764</v>
      </c>
      <c r="H81" s="7" t="s">
        <v>361</v>
      </c>
      <c r="I81" s="5">
        <v>2.0499999999999998</v>
      </c>
      <c r="J81" s="8">
        <f t="shared" si="13"/>
        <v>1.7424999999999999</v>
      </c>
      <c r="K81" s="8">
        <f t="shared" si="14"/>
        <v>1.5374999999999999</v>
      </c>
      <c r="L81" s="8">
        <f t="shared" si="15"/>
        <v>1.3734999999999999</v>
      </c>
      <c r="M81" s="8">
        <f t="shared" si="16"/>
        <v>1.2709999999999999</v>
      </c>
      <c r="N81" s="8">
        <f t="shared" si="17"/>
        <v>1.1274999999999999</v>
      </c>
      <c r="O81" s="9">
        <f t="shared" si="18"/>
        <v>1.0249999999999999</v>
      </c>
    </row>
    <row r="82" spans="1:15" x14ac:dyDescent="0.3">
      <c r="A82" s="11" t="s">
        <v>739</v>
      </c>
      <c r="B82" s="1" t="e">
        <f>VLOOKUP(A82,'[1]product-export'!$A:$A,1,FALSE)</f>
        <v>#N/A</v>
      </c>
      <c r="C82" s="11" t="s">
        <v>435</v>
      </c>
      <c r="D82" s="11" t="s">
        <v>354</v>
      </c>
      <c r="E82" s="11" t="s">
        <v>359</v>
      </c>
      <c r="F82" s="11" t="s">
        <v>720</v>
      </c>
      <c r="G82" s="7" t="s">
        <v>751</v>
      </c>
      <c r="H82" s="11" t="s">
        <v>361</v>
      </c>
      <c r="I82" s="17">
        <v>2.31</v>
      </c>
      <c r="J82" s="8">
        <f t="shared" si="13"/>
        <v>1.9635</v>
      </c>
      <c r="K82" s="8">
        <f t="shared" si="14"/>
        <v>1.7324999999999999</v>
      </c>
      <c r="L82" s="8">
        <f t="shared" si="15"/>
        <v>1.5476999999999999</v>
      </c>
      <c r="M82" s="8">
        <f t="shared" si="16"/>
        <v>1.4321999999999999</v>
      </c>
      <c r="N82" s="8">
        <f t="shared" si="17"/>
        <v>1.2705</v>
      </c>
      <c r="O82" s="9">
        <f t="shared" si="18"/>
        <v>1.155</v>
      </c>
    </row>
    <row r="83" spans="1:15" x14ac:dyDescent="0.3">
      <c r="A83" s="11" t="s">
        <v>723</v>
      </c>
      <c r="B83" s="1" t="e">
        <f>VLOOKUP(A83,'[1]product-export'!$A:$A,1,FALSE)</f>
        <v>#N/A</v>
      </c>
      <c r="C83" s="11" t="s">
        <v>435</v>
      </c>
      <c r="D83" s="11" t="s">
        <v>354</v>
      </c>
      <c r="E83" s="11" t="s">
        <v>359</v>
      </c>
      <c r="F83" s="11" t="s">
        <v>722</v>
      </c>
      <c r="G83" s="11" t="s">
        <v>758</v>
      </c>
      <c r="H83" s="11" t="s">
        <v>361</v>
      </c>
      <c r="I83" s="17">
        <v>2.06</v>
      </c>
      <c r="J83" s="8">
        <f t="shared" si="13"/>
        <v>1.7510000000000001</v>
      </c>
      <c r="K83" s="8">
        <f t="shared" si="14"/>
        <v>1.5449999999999999</v>
      </c>
      <c r="L83" s="8">
        <f t="shared" si="15"/>
        <v>1.3801999999999999</v>
      </c>
      <c r="M83" s="8">
        <f t="shared" si="16"/>
        <v>1.2772000000000001</v>
      </c>
      <c r="N83" s="8">
        <f t="shared" si="17"/>
        <v>1.133</v>
      </c>
      <c r="O83" s="9">
        <f t="shared" si="18"/>
        <v>1.03</v>
      </c>
    </row>
    <row r="84" spans="1:15" x14ac:dyDescent="0.3">
      <c r="A84" s="1" t="s">
        <v>476</v>
      </c>
      <c r="B84" s="1" t="e">
        <f>VLOOKUP(A84,'[1]product-export'!$A:$A,1,FALSE)</f>
        <v>#N/A</v>
      </c>
      <c r="C84" s="7" t="s">
        <v>435</v>
      </c>
      <c r="D84" s="7" t="s">
        <v>354</v>
      </c>
      <c r="E84" s="7" t="s">
        <v>359</v>
      </c>
      <c r="F84" s="7" t="s">
        <v>475</v>
      </c>
      <c r="G84" s="7" t="s">
        <v>763</v>
      </c>
      <c r="H84" s="7" t="s">
        <v>361</v>
      </c>
      <c r="I84" s="5">
        <v>3.92</v>
      </c>
      <c r="J84" s="8">
        <f t="shared" si="13"/>
        <v>3.3319999999999999</v>
      </c>
      <c r="K84" s="8">
        <f t="shared" si="14"/>
        <v>2.94</v>
      </c>
      <c r="L84" s="8">
        <f t="shared" si="15"/>
        <v>2.6263999999999998</v>
      </c>
      <c r="M84" s="8">
        <f t="shared" si="16"/>
        <v>2.4303999999999997</v>
      </c>
      <c r="N84" s="8">
        <f t="shared" si="17"/>
        <v>2.1559999999999997</v>
      </c>
      <c r="O84" s="9">
        <f t="shared" si="18"/>
        <v>1.96</v>
      </c>
    </row>
    <row r="85" spans="1:15" x14ac:dyDescent="0.3">
      <c r="A85" s="1" t="s">
        <v>221</v>
      </c>
      <c r="B85" s="1" t="e">
        <f>VLOOKUP(A85,'[1]product-export'!$A:$A,1,FALSE)</f>
        <v>#N/A</v>
      </c>
      <c r="C85" s="7" t="s">
        <v>435</v>
      </c>
      <c r="D85" s="7" t="s">
        <v>354</v>
      </c>
      <c r="E85" s="7" t="s">
        <v>359</v>
      </c>
      <c r="F85" s="7" t="s">
        <v>440</v>
      </c>
      <c r="G85" s="7" t="s">
        <v>751</v>
      </c>
      <c r="H85" s="7" t="s">
        <v>361</v>
      </c>
      <c r="I85" s="5">
        <v>3.92</v>
      </c>
      <c r="J85" s="8">
        <f t="shared" si="13"/>
        <v>3.3319999999999999</v>
      </c>
      <c r="K85" s="8">
        <f t="shared" si="14"/>
        <v>2.94</v>
      </c>
      <c r="L85" s="8">
        <f t="shared" si="15"/>
        <v>2.6263999999999998</v>
      </c>
      <c r="M85" s="8">
        <f t="shared" si="16"/>
        <v>2.4303999999999997</v>
      </c>
      <c r="N85" s="8">
        <f t="shared" si="17"/>
        <v>2.1559999999999997</v>
      </c>
      <c r="O85" s="9">
        <f t="shared" si="18"/>
        <v>1.96</v>
      </c>
    </row>
    <row r="86" spans="1:15" x14ac:dyDescent="0.3">
      <c r="A86" s="1" t="s">
        <v>221</v>
      </c>
      <c r="B86" s="1" t="e">
        <f>VLOOKUP(A86,'[1]product-export'!$A:$A,1,FALSE)</f>
        <v>#N/A</v>
      </c>
      <c r="C86" s="7" t="s">
        <v>435</v>
      </c>
      <c r="D86" s="7" t="s">
        <v>354</v>
      </c>
      <c r="E86" s="7" t="s">
        <v>359</v>
      </c>
      <c r="F86" s="7" t="s">
        <v>440</v>
      </c>
      <c r="G86" s="4" t="s">
        <v>751</v>
      </c>
      <c r="H86" s="7" t="s">
        <v>361</v>
      </c>
      <c r="I86" s="5">
        <v>3.92</v>
      </c>
      <c r="J86" s="8">
        <f t="shared" si="13"/>
        <v>3.3319999999999999</v>
      </c>
      <c r="K86" s="8">
        <f t="shared" si="14"/>
        <v>2.94</v>
      </c>
      <c r="L86" s="8">
        <f t="shared" si="15"/>
        <v>2.6263999999999998</v>
      </c>
      <c r="M86" s="8">
        <f t="shared" si="16"/>
        <v>2.4303999999999997</v>
      </c>
      <c r="N86" s="8">
        <f t="shared" si="17"/>
        <v>2.1559999999999997</v>
      </c>
      <c r="O86" s="9">
        <f t="shared" si="18"/>
        <v>1.96</v>
      </c>
    </row>
    <row r="87" spans="1:15" x14ac:dyDescent="0.3">
      <c r="A87" s="1" t="s">
        <v>222</v>
      </c>
      <c r="B87" s="1" t="e">
        <f>VLOOKUP(A87,'[1]product-export'!$A:$A,1,FALSE)</f>
        <v>#N/A</v>
      </c>
      <c r="C87" s="7" t="s">
        <v>435</v>
      </c>
      <c r="D87" s="7" t="s">
        <v>354</v>
      </c>
      <c r="E87" s="7" t="s">
        <v>359</v>
      </c>
      <c r="F87" s="7" t="s">
        <v>441</v>
      </c>
      <c r="G87" s="7" t="s">
        <v>758</v>
      </c>
      <c r="H87" s="7" t="s">
        <v>361</v>
      </c>
      <c r="I87" s="5">
        <v>3.92</v>
      </c>
      <c r="J87" s="8">
        <f t="shared" si="13"/>
        <v>3.3319999999999999</v>
      </c>
      <c r="K87" s="8">
        <f t="shared" si="14"/>
        <v>2.94</v>
      </c>
      <c r="L87" s="8">
        <f t="shared" si="15"/>
        <v>2.6263999999999998</v>
      </c>
      <c r="M87" s="8">
        <f t="shared" si="16"/>
        <v>2.4303999999999997</v>
      </c>
      <c r="N87" s="8">
        <f t="shared" si="17"/>
        <v>2.1559999999999997</v>
      </c>
      <c r="O87" s="9">
        <f t="shared" si="18"/>
        <v>1.96</v>
      </c>
    </row>
    <row r="88" spans="1:15" x14ac:dyDescent="0.3">
      <c r="A88" s="1" t="s">
        <v>225</v>
      </c>
      <c r="B88" s="1" t="e">
        <f>VLOOKUP(A88,'[1]product-export'!$A:$A,1,FALSE)</f>
        <v>#N/A</v>
      </c>
      <c r="C88" s="7" t="s">
        <v>355</v>
      </c>
      <c r="D88" s="7" t="s">
        <v>414</v>
      </c>
      <c r="E88" s="7" t="s">
        <v>359</v>
      </c>
      <c r="F88" s="7" t="s">
        <v>410</v>
      </c>
      <c r="G88" s="7" t="s">
        <v>751</v>
      </c>
      <c r="H88" s="7" t="s">
        <v>420</v>
      </c>
      <c r="I88" s="5">
        <v>3.07</v>
      </c>
      <c r="J88" s="8">
        <f t="shared" si="13"/>
        <v>2.6094999999999997</v>
      </c>
      <c r="K88" s="8">
        <f t="shared" si="14"/>
        <v>2.3024999999999998</v>
      </c>
      <c r="L88" s="8">
        <f t="shared" si="15"/>
        <v>2.0568999999999997</v>
      </c>
      <c r="M88" s="8">
        <f t="shared" si="16"/>
        <v>1.9034</v>
      </c>
      <c r="N88" s="8">
        <f t="shared" si="17"/>
        <v>1.6884999999999999</v>
      </c>
      <c r="O88" s="9">
        <f t="shared" si="18"/>
        <v>1.5349999999999999</v>
      </c>
    </row>
    <row r="89" spans="1:15" x14ac:dyDescent="0.3">
      <c r="A89" s="1" t="s">
        <v>572</v>
      </c>
      <c r="B89" s="1" t="e">
        <f>VLOOKUP(A89,'[1]product-export'!$A:$A,1,FALSE)</f>
        <v>#N/A</v>
      </c>
      <c r="C89" s="7" t="s">
        <v>354</v>
      </c>
      <c r="D89" s="7" t="s">
        <v>354</v>
      </c>
      <c r="E89" s="7" t="s">
        <v>359</v>
      </c>
      <c r="F89" s="7" t="s">
        <v>353</v>
      </c>
      <c r="G89" s="7" t="s">
        <v>751</v>
      </c>
      <c r="H89" s="7" t="s">
        <v>348</v>
      </c>
      <c r="I89" s="5">
        <v>0.75</v>
      </c>
      <c r="J89" s="8">
        <f t="shared" si="13"/>
        <v>0.63749999999999996</v>
      </c>
      <c r="K89" s="8">
        <f t="shared" si="14"/>
        <v>0.5625</v>
      </c>
      <c r="L89" s="8">
        <f t="shared" si="15"/>
        <v>0.50249999999999995</v>
      </c>
      <c r="M89" s="8">
        <f t="shared" si="16"/>
        <v>0.46499999999999997</v>
      </c>
      <c r="N89" s="8">
        <f t="shared" si="17"/>
        <v>0.41249999999999998</v>
      </c>
      <c r="O89" s="9">
        <f t="shared" si="18"/>
        <v>0.375</v>
      </c>
    </row>
    <row r="90" spans="1:15" x14ac:dyDescent="0.3">
      <c r="A90" s="11" t="s">
        <v>740</v>
      </c>
      <c r="B90" s="1" t="e">
        <f>VLOOKUP(A90,'[1]product-export'!$A:$A,1,FALSE)</f>
        <v>#N/A</v>
      </c>
      <c r="C90" s="11" t="s">
        <v>354</v>
      </c>
      <c r="D90" s="11" t="s">
        <v>354</v>
      </c>
      <c r="E90" s="11" t="s">
        <v>359</v>
      </c>
      <c r="F90" s="11" t="s">
        <v>720</v>
      </c>
      <c r="G90" s="7" t="s">
        <v>751</v>
      </c>
      <c r="H90" s="11" t="s">
        <v>348</v>
      </c>
      <c r="I90" s="17">
        <v>0.72</v>
      </c>
      <c r="J90" s="8">
        <f t="shared" si="13"/>
        <v>0.61199999999999999</v>
      </c>
      <c r="K90" s="8">
        <f t="shared" si="14"/>
        <v>0.54</v>
      </c>
      <c r="L90" s="8">
        <f t="shared" si="15"/>
        <v>0.48239999999999994</v>
      </c>
      <c r="M90" s="8">
        <f t="shared" si="16"/>
        <v>0.44639999999999996</v>
      </c>
      <c r="N90" s="8">
        <f t="shared" si="17"/>
        <v>0.39599999999999996</v>
      </c>
      <c r="O90" s="9">
        <f t="shared" si="18"/>
        <v>0.36</v>
      </c>
    </row>
    <row r="91" spans="1:15" x14ac:dyDescent="0.3">
      <c r="A91" s="1" t="s">
        <v>246</v>
      </c>
      <c r="B91" s="1" t="e">
        <f>VLOOKUP(A91,'[1]product-export'!$A:$A,1,FALSE)</f>
        <v>#N/A</v>
      </c>
      <c r="C91" s="7" t="s">
        <v>426</v>
      </c>
      <c r="D91" s="7" t="s">
        <v>354</v>
      </c>
      <c r="E91" s="7" t="s">
        <v>359</v>
      </c>
      <c r="F91" s="7" t="s">
        <v>379</v>
      </c>
      <c r="G91" s="3" t="s">
        <v>764</v>
      </c>
      <c r="H91" s="7" t="s">
        <v>361</v>
      </c>
      <c r="I91" s="5">
        <v>1.65</v>
      </c>
      <c r="J91" s="8">
        <f t="shared" si="13"/>
        <v>1.4024999999999999</v>
      </c>
      <c r="K91" s="8">
        <f t="shared" si="14"/>
        <v>1.2374999999999998</v>
      </c>
      <c r="L91" s="8">
        <f t="shared" si="15"/>
        <v>1.1054999999999999</v>
      </c>
      <c r="M91" s="8">
        <f t="shared" si="16"/>
        <v>1.0229999999999999</v>
      </c>
      <c r="N91" s="8">
        <f t="shared" si="17"/>
        <v>0.90749999999999997</v>
      </c>
      <c r="O91" s="9">
        <f t="shared" si="18"/>
        <v>0.82499999999999996</v>
      </c>
    </row>
    <row r="92" spans="1:15" x14ac:dyDescent="0.3">
      <c r="A92" s="1" t="s">
        <v>248</v>
      </c>
      <c r="B92" s="1" t="e">
        <f>VLOOKUP(A92,'[1]product-export'!$A:$A,1,FALSE)</f>
        <v>#N/A</v>
      </c>
      <c r="C92" s="7" t="s">
        <v>426</v>
      </c>
      <c r="D92" s="7" t="s">
        <v>354</v>
      </c>
      <c r="E92" s="7" t="s">
        <v>359</v>
      </c>
      <c r="F92" s="7" t="s">
        <v>381</v>
      </c>
      <c r="G92" s="3" t="s">
        <v>764</v>
      </c>
      <c r="H92" s="7" t="s">
        <v>361</v>
      </c>
      <c r="I92" s="5">
        <v>1.65</v>
      </c>
      <c r="J92" s="8">
        <f t="shared" si="13"/>
        <v>1.4024999999999999</v>
      </c>
      <c r="K92" s="8">
        <f t="shared" si="14"/>
        <v>1.2374999999999998</v>
      </c>
      <c r="L92" s="8">
        <f t="shared" si="15"/>
        <v>1.1054999999999999</v>
      </c>
      <c r="M92" s="8">
        <f t="shared" si="16"/>
        <v>1.0229999999999999</v>
      </c>
      <c r="N92" s="8">
        <f t="shared" si="17"/>
        <v>0.90749999999999997</v>
      </c>
      <c r="O92" s="9">
        <f t="shared" si="18"/>
        <v>0.82499999999999996</v>
      </c>
    </row>
    <row r="93" spans="1:15" x14ac:dyDescent="0.3">
      <c r="A93" s="1" t="s">
        <v>260</v>
      </c>
      <c r="B93" s="1" t="e">
        <f>VLOOKUP(A93,'[1]product-export'!$A:$A,1,FALSE)</f>
        <v>#N/A</v>
      </c>
      <c r="C93" s="7" t="s">
        <v>426</v>
      </c>
      <c r="D93" s="7" t="s">
        <v>354</v>
      </c>
      <c r="E93" s="7" t="s">
        <v>359</v>
      </c>
      <c r="F93" s="7" t="s">
        <v>436</v>
      </c>
      <c r="G93" s="7" t="s">
        <v>762</v>
      </c>
      <c r="H93" s="7" t="s">
        <v>361</v>
      </c>
      <c r="I93" s="5">
        <v>1.65</v>
      </c>
      <c r="J93" s="8">
        <f t="shared" si="13"/>
        <v>1.4024999999999999</v>
      </c>
      <c r="K93" s="8">
        <f t="shared" si="14"/>
        <v>1.2374999999999998</v>
      </c>
      <c r="L93" s="8">
        <f t="shared" si="15"/>
        <v>1.1054999999999999</v>
      </c>
      <c r="M93" s="8">
        <f t="shared" si="16"/>
        <v>1.0229999999999999</v>
      </c>
      <c r="N93" s="8">
        <f t="shared" si="17"/>
        <v>0.90749999999999997</v>
      </c>
      <c r="O93" s="9">
        <f t="shared" si="18"/>
        <v>0.82499999999999996</v>
      </c>
    </row>
    <row r="94" spans="1:15" x14ac:dyDescent="0.3">
      <c r="A94" s="1" t="s">
        <v>573</v>
      </c>
      <c r="B94" s="1" t="e">
        <f>VLOOKUP(A94,'[1]product-export'!$A:$A,1,FALSE)</f>
        <v>#N/A</v>
      </c>
      <c r="C94" s="7" t="s">
        <v>426</v>
      </c>
      <c r="D94" s="7" t="s">
        <v>354</v>
      </c>
      <c r="E94" s="7" t="s">
        <v>359</v>
      </c>
      <c r="F94" s="7" t="s">
        <v>353</v>
      </c>
      <c r="G94" s="7" t="s">
        <v>751</v>
      </c>
      <c r="H94" s="7" t="s">
        <v>361</v>
      </c>
      <c r="I94" s="5">
        <v>1.65</v>
      </c>
      <c r="J94" s="8">
        <f t="shared" si="13"/>
        <v>1.4024999999999999</v>
      </c>
      <c r="K94" s="8">
        <f t="shared" si="14"/>
        <v>1.2374999999999998</v>
      </c>
      <c r="L94" s="8">
        <f t="shared" si="15"/>
        <v>1.1054999999999999</v>
      </c>
      <c r="M94" s="8">
        <f t="shared" si="16"/>
        <v>1.0229999999999999</v>
      </c>
      <c r="N94" s="8">
        <f t="shared" si="17"/>
        <v>0.90749999999999997</v>
      </c>
      <c r="O94" s="9">
        <f t="shared" si="18"/>
        <v>0.82499999999999996</v>
      </c>
    </row>
    <row r="95" spans="1:15" x14ac:dyDescent="0.3">
      <c r="A95" s="1" t="s">
        <v>268</v>
      </c>
      <c r="B95" s="1" t="e">
        <f>VLOOKUP(A95,'[1]product-export'!$A:$A,1,FALSE)</f>
        <v>#N/A</v>
      </c>
      <c r="C95" s="7" t="s">
        <v>426</v>
      </c>
      <c r="D95" s="7" t="s">
        <v>354</v>
      </c>
      <c r="E95" s="7" t="s">
        <v>359</v>
      </c>
      <c r="F95" s="7" t="s">
        <v>390</v>
      </c>
      <c r="G95" s="7" t="s">
        <v>759</v>
      </c>
      <c r="H95" s="7" t="s">
        <v>361</v>
      </c>
      <c r="I95" s="5">
        <v>1.65</v>
      </c>
      <c r="J95" s="8">
        <f t="shared" si="13"/>
        <v>1.4024999999999999</v>
      </c>
      <c r="K95" s="8">
        <f t="shared" si="14"/>
        <v>1.2374999999999998</v>
      </c>
      <c r="L95" s="8">
        <f t="shared" si="15"/>
        <v>1.1054999999999999</v>
      </c>
      <c r="M95" s="8">
        <f t="shared" si="16"/>
        <v>1.0229999999999999</v>
      </c>
      <c r="N95" s="8">
        <f t="shared" si="17"/>
        <v>0.90749999999999997</v>
      </c>
      <c r="O95" s="9">
        <f t="shared" si="18"/>
        <v>0.82499999999999996</v>
      </c>
    </row>
    <row r="96" spans="1:15" x14ac:dyDescent="0.3">
      <c r="A96" s="1" t="s">
        <v>274</v>
      </c>
      <c r="B96" s="1" t="e">
        <f>VLOOKUP(A96,'[1]product-export'!$A:$A,1,FALSE)</f>
        <v>#N/A</v>
      </c>
      <c r="C96" s="12" t="s">
        <v>426</v>
      </c>
      <c r="D96" s="7" t="s">
        <v>354</v>
      </c>
      <c r="E96" s="7" t="s">
        <v>359</v>
      </c>
      <c r="F96" s="3" t="s">
        <v>394</v>
      </c>
      <c r="G96" s="3" t="s">
        <v>762</v>
      </c>
      <c r="H96" s="3">
        <v>100</v>
      </c>
      <c r="I96" s="6">
        <v>1.65</v>
      </c>
      <c r="J96" s="8">
        <f t="shared" si="13"/>
        <v>1.4024999999999999</v>
      </c>
      <c r="K96" s="8">
        <f t="shared" si="14"/>
        <v>1.2374999999999998</v>
      </c>
      <c r="L96" s="8">
        <f t="shared" si="15"/>
        <v>1.1054999999999999</v>
      </c>
      <c r="M96" s="8">
        <f t="shared" si="16"/>
        <v>1.0229999999999999</v>
      </c>
      <c r="N96" s="8">
        <f t="shared" si="17"/>
        <v>0.90749999999999997</v>
      </c>
      <c r="O96" s="9">
        <f t="shared" si="18"/>
        <v>0.82499999999999996</v>
      </c>
    </row>
    <row r="97" spans="1:15" x14ac:dyDescent="0.3">
      <c r="A97" s="1" t="s">
        <v>275</v>
      </c>
      <c r="B97" s="1" t="e">
        <f>VLOOKUP(A97,'[1]product-export'!$A:$A,1,FALSE)</f>
        <v>#N/A</v>
      </c>
      <c r="C97" s="12" t="s">
        <v>426</v>
      </c>
      <c r="D97" s="7" t="s">
        <v>354</v>
      </c>
      <c r="E97" s="7" t="s">
        <v>359</v>
      </c>
      <c r="F97" s="3" t="s">
        <v>395</v>
      </c>
      <c r="G97" s="3" t="s">
        <v>762</v>
      </c>
      <c r="H97" s="7" t="s">
        <v>361</v>
      </c>
      <c r="I97" s="5">
        <v>1.65</v>
      </c>
      <c r="J97" s="8">
        <f t="shared" si="13"/>
        <v>1.4024999999999999</v>
      </c>
      <c r="K97" s="8">
        <f t="shared" si="14"/>
        <v>1.2374999999999998</v>
      </c>
      <c r="L97" s="8">
        <f t="shared" si="15"/>
        <v>1.1054999999999999</v>
      </c>
      <c r="M97" s="8">
        <f t="shared" si="16"/>
        <v>1.0229999999999999</v>
      </c>
      <c r="N97" s="8">
        <f t="shared" si="17"/>
        <v>0.90749999999999997</v>
      </c>
      <c r="O97" s="9">
        <f t="shared" si="18"/>
        <v>0.82499999999999996</v>
      </c>
    </row>
    <row r="98" spans="1:15" x14ac:dyDescent="0.3">
      <c r="A98" s="1" t="s">
        <v>276</v>
      </c>
      <c r="B98" s="1" t="e">
        <f>VLOOKUP(A98,'[1]product-export'!$A:$A,1,FALSE)</f>
        <v>#N/A</v>
      </c>
      <c r="C98" s="12" t="s">
        <v>426</v>
      </c>
      <c r="D98" s="7" t="s">
        <v>354</v>
      </c>
      <c r="E98" s="7" t="s">
        <v>359</v>
      </c>
      <c r="F98" s="3" t="s">
        <v>396</v>
      </c>
      <c r="G98" s="3" t="s">
        <v>764</v>
      </c>
      <c r="H98" s="7" t="s">
        <v>361</v>
      </c>
      <c r="I98" s="5">
        <v>1.65</v>
      </c>
      <c r="J98" s="8">
        <f t="shared" si="13"/>
        <v>1.4024999999999999</v>
      </c>
      <c r="K98" s="8">
        <f t="shared" si="14"/>
        <v>1.2374999999999998</v>
      </c>
      <c r="L98" s="8">
        <f t="shared" si="15"/>
        <v>1.1054999999999999</v>
      </c>
      <c r="M98" s="8">
        <f t="shared" si="16"/>
        <v>1.0229999999999999</v>
      </c>
      <c r="N98" s="8">
        <f t="shared" si="17"/>
        <v>0.90749999999999997</v>
      </c>
      <c r="O98" s="9">
        <f t="shared" si="18"/>
        <v>0.82499999999999996</v>
      </c>
    </row>
    <row r="99" spans="1:15" x14ac:dyDescent="0.3">
      <c r="A99" s="11" t="s">
        <v>741</v>
      </c>
      <c r="B99" s="1" t="e">
        <f>VLOOKUP(A99,'[1]product-export'!$A:$A,1,FALSE)</f>
        <v>#N/A</v>
      </c>
      <c r="C99" s="11" t="s">
        <v>426</v>
      </c>
      <c r="D99" s="11" t="s">
        <v>354</v>
      </c>
      <c r="E99" s="11" t="s">
        <v>359</v>
      </c>
      <c r="F99" s="11" t="s">
        <v>720</v>
      </c>
      <c r="G99" s="7" t="s">
        <v>751</v>
      </c>
      <c r="H99" s="11" t="s">
        <v>361</v>
      </c>
      <c r="I99" s="17">
        <v>1.59</v>
      </c>
      <c r="J99" s="8">
        <f t="shared" si="13"/>
        <v>1.3515000000000001</v>
      </c>
      <c r="K99" s="8">
        <f t="shared" si="14"/>
        <v>1.1925000000000001</v>
      </c>
      <c r="L99" s="8">
        <f t="shared" si="15"/>
        <v>1.0653000000000001</v>
      </c>
      <c r="M99" s="8">
        <f t="shared" si="16"/>
        <v>0.98580000000000001</v>
      </c>
      <c r="N99" s="8">
        <f t="shared" si="17"/>
        <v>0.87450000000000006</v>
      </c>
      <c r="O99" s="9">
        <f t="shared" si="18"/>
        <v>0.79500000000000004</v>
      </c>
    </row>
    <row r="100" spans="1:15" x14ac:dyDescent="0.3">
      <c r="A100" s="1" t="s">
        <v>277</v>
      </c>
      <c r="B100" s="1" t="e">
        <f>VLOOKUP(A100,'[1]product-export'!$A:$A,1,FALSE)</f>
        <v>#N/A</v>
      </c>
      <c r="C100" s="7" t="s">
        <v>426</v>
      </c>
      <c r="D100" s="7" t="s">
        <v>354</v>
      </c>
      <c r="E100" s="7" t="s">
        <v>359</v>
      </c>
      <c r="F100" s="7" t="s">
        <v>410</v>
      </c>
      <c r="G100" s="7" t="s">
        <v>751</v>
      </c>
      <c r="H100" s="7" t="s">
        <v>361</v>
      </c>
      <c r="I100" s="5">
        <v>2.0199999999999996</v>
      </c>
      <c r="J100" s="8">
        <f t="shared" si="13"/>
        <v>1.7169999999999996</v>
      </c>
      <c r="K100" s="8">
        <f t="shared" si="14"/>
        <v>1.5149999999999997</v>
      </c>
      <c r="L100" s="8">
        <f t="shared" si="15"/>
        <v>1.3533999999999997</v>
      </c>
      <c r="M100" s="8">
        <f t="shared" si="16"/>
        <v>1.2523999999999997</v>
      </c>
      <c r="N100" s="8">
        <f t="shared" si="17"/>
        <v>1.1109999999999998</v>
      </c>
      <c r="O100" s="9">
        <f t="shared" si="18"/>
        <v>1.0099999999999998</v>
      </c>
    </row>
    <row r="101" spans="1:15" x14ac:dyDescent="0.3">
      <c r="A101" s="11" t="s">
        <v>724</v>
      </c>
      <c r="B101" s="1" t="e">
        <f>VLOOKUP(A101,'[1]product-export'!$A:$A,1,FALSE)</f>
        <v>#N/A</v>
      </c>
      <c r="C101" s="11" t="s">
        <v>426</v>
      </c>
      <c r="D101" s="11" t="s">
        <v>354</v>
      </c>
      <c r="E101" s="11" t="s">
        <v>359</v>
      </c>
      <c r="F101" s="11" t="s">
        <v>722</v>
      </c>
      <c r="G101" s="11" t="s">
        <v>758</v>
      </c>
      <c r="H101" s="11" t="s">
        <v>361</v>
      </c>
      <c r="I101" s="17">
        <v>1.64</v>
      </c>
      <c r="J101" s="8">
        <f t="shared" ref="J101:J132" si="19">I101-(I101*0.15)</f>
        <v>1.3939999999999999</v>
      </c>
      <c r="K101" s="8">
        <f t="shared" ref="K101:K132" si="20">I101-(I101*0.25)</f>
        <v>1.23</v>
      </c>
      <c r="L101" s="8">
        <f t="shared" ref="L101:L132" si="21">I101-(I101*0.33)</f>
        <v>1.0987999999999998</v>
      </c>
      <c r="M101" s="8">
        <f t="shared" ref="M101:M132" si="22">I101-(I101*0.38)</f>
        <v>1.0167999999999999</v>
      </c>
      <c r="N101" s="8">
        <f t="shared" ref="N101:N132" si="23">I101-(I101*0.45)</f>
        <v>0.90199999999999991</v>
      </c>
      <c r="O101" s="9">
        <f t="shared" ref="O101:O132" si="24">I101-(I101*0.5)</f>
        <v>0.82</v>
      </c>
    </row>
    <row r="102" spans="1:15" x14ac:dyDescent="0.3">
      <c r="A102" s="1" t="s">
        <v>278</v>
      </c>
      <c r="B102" s="1" t="e">
        <f>VLOOKUP(A102,'[1]product-export'!$A:$A,1,FALSE)</f>
        <v>#N/A</v>
      </c>
      <c r="C102" s="7" t="s">
        <v>426</v>
      </c>
      <c r="D102" s="7" t="s">
        <v>354</v>
      </c>
      <c r="E102" s="7" t="s">
        <v>359</v>
      </c>
      <c r="F102" s="7" t="s">
        <v>449</v>
      </c>
      <c r="G102" s="7" t="s">
        <v>751</v>
      </c>
      <c r="H102" s="7" t="s">
        <v>361</v>
      </c>
      <c r="I102" s="5">
        <v>2.59</v>
      </c>
      <c r="J102" s="8">
        <f t="shared" si="19"/>
        <v>2.2014999999999998</v>
      </c>
      <c r="K102" s="8">
        <f t="shared" si="20"/>
        <v>1.9424999999999999</v>
      </c>
      <c r="L102" s="8">
        <f t="shared" si="21"/>
        <v>1.7352999999999998</v>
      </c>
      <c r="M102" s="8">
        <f t="shared" si="22"/>
        <v>1.6057999999999999</v>
      </c>
      <c r="N102" s="8">
        <f t="shared" si="23"/>
        <v>1.4244999999999999</v>
      </c>
      <c r="O102" s="9">
        <f t="shared" si="24"/>
        <v>1.2949999999999999</v>
      </c>
    </row>
    <row r="103" spans="1:15" x14ac:dyDescent="0.3">
      <c r="A103" s="1" t="s">
        <v>278</v>
      </c>
      <c r="B103" s="1" t="e">
        <f>VLOOKUP(A103,'[1]product-export'!$A:$A,1,FALSE)</f>
        <v>#N/A</v>
      </c>
      <c r="C103" s="7" t="s">
        <v>426</v>
      </c>
      <c r="D103" s="7" t="s">
        <v>354</v>
      </c>
      <c r="E103" s="7" t="s">
        <v>359</v>
      </c>
      <c r="F103" s="7" t="s">
        <v>449</v>
      </c>
      <c r="G103" s="7" t="s">
        <v>761</v>
      </c>
      <c r="H103" s="7" t="s">
        <v>361</v>
      </c>
      <c r="I103" s="5">
        <v>2.59</v>
      </c>
      <c r="J103" s="8">
        <f t="shared" si="19"/>
        <v>2.2014999999999998</v>
      </c>
      <c r="K103" s="8">
        <f t="shared" si="20"/>
        <v>1.9424999999999999</v>
      </c>
      <c r="L103" s="8">
        <f t="shared" si="21"/>
        <v>1.7352999999999998</v>
      </c>
      <c r="M103" s="8">
        <f t="shared" si="22"/>
        <v>1.6057999999999999</v>
      </c>
      <c r="N103" s="8">
        <f t="shared" si="23"/>
        <v>1.4244999999999999</v>
      </c>
      <c r="O103" s="9">
        <f t="shared" si="24"/>
        <v>1.2949999999999999</v>
      </c>
    </row>
    <row r="104" spans="1:15" x14ac:dyDescent="0.3">
      <c r="A104" s="1" t="s">
        <v>279</v>
      </c>
      <c r="B104" s="1" t="e">
        <f>VLOOKUP(A104,'[1]product-export'!$A:$A,1,FALSE)</f>
        <v>#N/A</v>
      </c>
      <c r="C104" s="7" t="s">
        <v>426</v>
      </c>
      <c r="D104" s="7" t="s">
        <v>354</v>
      </c>
      <c r="E104" s="7" t="s">
        <v>359</v>
      </c>
      <c r="F104" s="7" t="s">
        <v>450</v>
      </c>
      <c r="G104" s="7" t="s">
        <v>751</v>
      </c>
      <c r="H104" s="7" t="s">
        <v>361</v>
      </c>
      <c r="I104" s="5">
        <v>2.59</v>
      </c>
      <c r="J104" s="8">
        <f t="shared" si="19"/>
        <v>2.2014999999999998</v>
      </c>
      <c r="K104" s="8">
        <f t="shared" si="20"/>
        <v>1.9424999999999999</v>
      </c>
      <c r="L104" s="8">
        <f t="shared" si="21"/>
        <v>1.7352999999999998</v>
      </c>
      <c r="M104" s="8">
        <f t="shared" si="22"/>
        <v>1.6057999999999999</v>
      </c>
      <c r="N104" s="8">
        <f t="shared" si="23"/>
        <v>1.4244999999999999</v>
      </c>
      <c r="O104" s="9">
        <f t="shared" si="24"/>
        <v>1.2949999999999999</v>
      </c>
    </row>
    <row r="105" spans="1:15" x14ac:dyDescent="0.3">
      <c r="A105" s="1" t="s">
        <v>279</v>
      </c>
      <c r="B105" s="1" t="e">
        <f>VLOOKUP(A105,'[1]product-export'!$A:$A,1,FALSE)</f>
        <v>#N/A</v>
      </c>
      <c r="C105" s="7" t="s">
        <v>426</v>
      </c>
      <c r="D105" s="7" t="s">
        <v>354</v>
      </c>
      <c r="E105" s="7" t="s">
        <v>359</v>
      </c>
      <c r="F105" s="7" t="s">
        <v>450</v>
      </c>
      <c r="G105" s="7" t="s">
        <v>759</v>
      </c>
      <c r="H105" s="7" t="s">
        <v>361</v>
      </c>
      <c r="I105" s="5">
        <v>2.59</v>
      </c>
      <c r="J105" s="8">
        <f t="shared" si="19"/>
        <v>2.2014999999999998</v>
      </c>
      <c r="K105" s="8">
        <f t="shared" si="20"/>
        <v>1.9424999999999999</v>
      </c>
      <c r="L105" s="8">
        <f t="shared" si="21"/>
        <v>1.7352999999999998</v>
      </c>
      <c r="M105" s="8">
        <f t="shared" si="22"/>
        <v>1.6057999999999999</v>
      </c>
      <c r="N105" s="8">
        <f t="shared" si="23"/>
        <v>1.4244999999999999</v>
      </c>
      <c r="O105" s="9">
        <f t="shared" si="24"/>
        <v>1.2949999999999999</v>
      </c>
    </row>
    <row r="106" spans="1:15" x14ac:dyDescent="0.3">
      <c r="A106" s="1" t="s">
        <v>280</v>
      </c>
      <c r="B106" s="1" t="e">
        <f>VLOOKUP(A106,'[1]product-export'!$A:$A,1,FALSE)</f>
        <v>#N/A</v>
      </c>
      <c r="C106" s="7" t="s">
        <v>426</v>
      </c>
      <c r="D106" s="7" t="s">
        <v>354</v>
      </c>
      <c r="E106" s="7" t="s">
        <v>359</v>
      </c>
      <c r="F106" s="7" t="s">
        <v>451</v>
      </c>
      <c r="G106" s="7" t="s">
        <v>751</v>
      </c>
      <c r="H106" s="7" t="s">
        <v>361</v>
      </c>
      <c r="I106" s="5">
        <v>2.59</v>
      </c>
      <c r="J106" s="8">
        <f t="shared" si="19"/>
        <v>2.2014999999999998</v>
      </c>
      <c r="K106" s="8">
        <f t="shared" si="20"/>
        <v>1.9424999999999999</v>
      </c>
      <c r="L106" s="8">
        <f t="shared" si="21"/>
        <v>1.7352999999999998</v>
      </c>
      <c r="M106" s="8">
        <f t="shared" si="22"/>
        <v>1.6057999999999999</v>
      </c>
      <c r="N106" s="8">
        <f t="shared" si="23"/>
        <v>1.4244999999999999</v>
      </c>
      <c r="O106" s="9">
        <f t="shared" si="24"/>
        <v>1.2949999999999999</v>
      </c>
    </row>
    <row r="107" spans="1:15" x14ac:dyDescent="0.3">
      <c r="A107" s="1" t="s">
        <v>280</v>
      </c>
      <c r="B107" s="1" t="e">
        <f>VLOOKUP(A107,'[1]product-export'!$A:$A,1,FALSE)</f>
        <v>#N/A</v>
      </c>
      <c r="C107" s="7" t="s">
        <v>426</v>
      </c>
      <c r="D107" s="7" t="s">
        <v>354</v>
      </c>
      <c r="E107" s="7" t="s">
        <v>359</v>
      </c>
      <c r="F107" s="7" t="s">
        <v>451</v>
      </c>
      <c r="G107" s="7" t="s">
        <v>758</v>
      </c>
      <c r="H107" s="7" t="s">
        <v>361</v>
      </c>
      <c r="I107" s="5">
        <v>2.59</v>
      </c>
      <c r="J107" s="8">
        <f t="shared" si="19"/>
        <v>2.2014999999999998</v>
      </c>
      <c r="K107" s="8">
        <f t="shared" si="20"/>
        <v>1.9424999999999999</v>
      </c>
      <c r="L107" s="8">
        <f t="shared" si="21"/>
        <v>1.7352999999999998</v>
      </c>
      <c r="M107" s="8">
        <f t="shared" si="22"/>
        <v>1.6057999999999999</v>
      </c>
      <c r="N107" s="8">
        <f t="shared" si="23"/>
        <v>1.4244999999999999</v>
      </c>
      <c r="O107" s="9">
        <f t="shared" si="24"/>
        <v>1.2949999999999999</v>
      </c>
    </row>
    <row r="108" spans="1:15" x14ac:dyDescent="0.3">
      <c r="A108" s="1" t="s">
        <v>479</v>
      </c>
      <c r="B108" s="1" t="e">
        <f>VLOOKUP(A108,'[1]product-export'!$A:$A,1,FALSE)</f>
        <v>#N/A</v>
      </c>
      <c r="C108" s="7" t="s">
        <v>426</v>
      </c>
      <c r="D108" s="7" t="s">
        <v>354</v>
      </c>
      <c r="E108" s="7" t="s">
        <v>359</v>
      </c>
      <c r="F108" s="7" t="s">
        <v>404</v>
      </c>
      <c r="G108" s="7" t="s">
        <v>763</v>
      </c>
      <c r="H108" s="7" t="s">
        <v>361</v>
      </c>
      <c r="I108" s="5">
        <v>2.59</v>
      </c>
      <c r="J108" s="8">
        <f t="shared" si="19"/>
        <v>2.2014999999999998</v>
      </c>
      <c r="K108" s="8">
        <f t="shared" si="20"/>
        <v>1.9424999999999999</v>
      </c>
      <c r="L108" s="8">
        <f t="shared" si="21"/>
        <v>1.7352999999999998</v>
      </c>
      <c r="M108" s="8">
        <f t="shared" si="22"/>
        <v>1.6057999999999999</v>
      </c>
      <c r="N108" s="8">
        <f t="shared" si="23"/>
        <v>1.4244999999999999</v>
      </c>
      <c r="O108" s="9">
        <f t="shared" si="24"/>
        <v>1.2949999999999999</v>
      </c>
    </row>
    <row r="109" spans="1:15" x14ac:dyDescent="0.3">
      <c r="A109" s="1" t="s">
        <v>286</v>
      </c>
      <c r="B109" s="1" t="e">
        <f>VLOOKUP(A109,'[1]product-export'!$A:$A,1,FALSE)</f>
        <v>#N/A</v>
      </c>
      <c r="C109" s="7" t="s">
        <v>426</v>
      </c>
      <c r="D109" s="7" t="s">
        <v>354</v>
      </c>
      <c r="E109" s="7" t="s">
        <v>359</v>
      </c>
      <c r="F109" s="7" t="s">
        <v>441</v>
      </c>
      <c r="G109" s="7" t="s">
        <v>758</v>
      </c>
      <c r="H109" s="7" t="s">
        <v>361</v>
      </c>
      <c r="I109" s="5">
        <v>2.82</v>
      </c>
      <c r="J109" s="8">
        <f t="shared" si="19"/>
        <v>2.3969999999999998</v>
      </c>
      <c r="K109" s="8">
        <f t="shared" si="20"/>
        <v>2.1149999999999998</v>
      </c>
      <c r="L109" s="8">
        <f t="shared" si="21"/>
        <v>1.8893999999999997</v>
      </c>
      <c r="M109" s="8">
        <f t="shared" si="22"/>
        <v>1.7484</v>
      </c>
      <c r="N109" s="8">
        <f t="shared" si="23"/>
        <v>1.5509999999999999</v>
      </c>
      <c r="O109" s="9">
        <f t="shared" si="24"/>
        <v>1.41</v>
      </c>
    </row>
    <row r="110" spans="1:15" x14ac:dyDescent="0.3">
      <c r="A110" s="1" t="s">
        <v>243</v>
      </c>
      <c r="B110" s="1" t="e">
        <f>VLOOKUP(A110,'[1]product-export'!$A:$A,1,FALSE)</f>
        <v>#N/A</v>
      </c>
      <c r="C110" s="12" t="s">
        <v>426</v>
      </c>
      <c r="D110" s="7" t="s">
        <v>354</v>
      </c>
      <c r="E110" s="7" t="s">
        <v>359</v>
      </c>
      <c r="F110" s="3" t="s">
        <v>442</v>
      </c>
      <c r="G110" s="3" t="s">
        <v>761</v>
      </c>
      <c r="H110" s="3">
        <v>100</v>
      </c>
      <c r="I110" s="6">
        <v>2.0199999999999996</v>
      </c>
      <c r="J110" s="8">
        <f t="shared" si="19"/>
        <v>1.7169999999999996</v>
      </c>
      <c r="K110" s="8">
        <f t="shared" si="20"/>
        <v>1.5149999999999997</v>
      </c>
      <c r="L110" s="8">
        <f t="shared" si="21"/>
        <v>1.3533999999999997</v>
      </c>
      <c r="M110" s="8">
        <f t="shared" si="22"/>
        <v>1.2523999999999997</v>
      </c>
      <c r="N110" s="8">
        <f t="shared" si="23"/>
        <v>1.1109999999999998</v>
      </c>
      <c r="O110" s="9">
        <f t="shared" si="24"/>
        <v>1.0099999999999998</v>
      </c>
    </row>
    <row r="111" spans="1:15" x14ac:dyDescent="0.3">
      <c r="A111" s="1" t="s">
        <v>574</v>
      </c>
      <c r="B111" s="1" t="e">
        <f>VLOOKUP(A111,'[1]product-export'!$A:$A,1,FALSE)</f>
        <v>#N/A</v>
      </c>
      <c r="C111" s="7" t="s">
        <v>426</v>
      </c>
      <c r="D111" s="7" t="s">
        <v>414</v>
      </c>
      <c r="E111" s="7" t="s">
        <v>354</v>
      </c>
      <c r="F111" s="7" t="s">
        <v>353</v>
      </c>
      <c r="G111" s="7" t="s">
        <v>751</v>
      </c>
      <c r="H111" s="7" t="s">
        <v>412</v>
      </c>
      <c r="I111" s="5">
        <v>1.85</v>
      </c>
      <c r="J111" s="8">
        <f t="shared" si="19"/>
        <v>1.5725</v>
      </c>
      <c r="K111" s="8">
        <f t="shared" si="20"/>
        <v>1.3875000000000002</v>
      </c>
      <c r="L111" s="8">
        <f t="shared" si="21"/>
        <v>1.2395</v>
      </c>
      <c r="M111" s="8">
        <f t="shared" si="22"/>
        <v>1.147</v>
      </c>
      <c r="N111" s="8">
        <f t="shared" si="23"/>
        <v>1.0175000000000001</v>
      </c>
      <c r="O111" s="9">
        <f t="shared" si="24"/>
        <v>0.92500000000000004</v>
      </c>
    </row>
    <row r="112" spans="1:15" x14ac:dyDescent="0.3">
      <c r="A112" s="11" t="s">
        <v>742</v>
      </c>
      <c r="B112" s="1" t="e">
        <f>VLOOKUP(A112,'[1]product-export'!$A:$A,1,FALSE)</f>
        <v>#N/A</v>
      </c>
      <c r="C112" s="11" t="s">
        <v>426</v>
      </c>
      <c r="D112" s="11" t="s">
        <v>414</v>
      </c>
      <c r="E112" s="11" t="s">
        <v>354</v>
      </c>
      <c r="F112" s="11" t="s">
        <v>720</v>
      </c>
      <c r="G112" s="7" t="s">
        <v>751</v>
      </c>
      <c r="H112" s="11" t="s">
        <v>412</v>
      </c>
      <c r="I112" s="17">
        <v>1.78</v>
      </c>
      <c r="J112" s="8">
        <f t="shared" si="19"/>
        <v>1.5129999999999999</v>
      </c>
      <c r="K112" s="8">
        <f t="shared" si="20"/>
        <v>1.335</v>
      </c>
      <c r="L112" s="8">
        <f t="shared" si="21"/>
        <v>1.1926000000000001</v>
      </c>
      <c r="M112" s="8">
        <f t="shared" si="22"/>
        <v>1.1036000000000001</v>
      </c>
      <c r="N112" s="8">
        <f t="shared" si="23"/>
        <v>0.97899999999999998</v>
      </c>
      <c r="O112" s="9">
        <f t="shared" si="24"/>
        <v>0.89</v>
      </c>
    </row>
    <row r="113" spans="1:15" x14ac:dyDescent="0.3">
      <c r="A113" s="1" t="s">
        <v>292</v>
      </c>
      <c r="B113" s="1" t="e">
        <f>VLOOKUP(A113,'[1]product-export'!$A:$A,1,FALSE)</f>
        <v>#N/A</v>
      </c>
      <c r="C113" s="7" t="s">
        <v>355</v>
      </c>
      <c r="D113" s="7" t="s">
        <v>414</v>
      </c>
      <c r="E113" s="7" t="s">
        <v>354</v>
      </c>
      <c r="F113" s="7" t="s">
        <v>390</v>
      </c>
      <c r="G113" s="7" t="s">
        <v>759</v>
      </c>
      <c r="H113" s="7" t="s">
        <v>361</v>
      </c>
      <c r="I113" s="5">
        <v>2.4</v>
      </c>
      <c r="J113" s="8">
        <f t="shared" si="19"/>
        <v>2.04</v>
      </c>
      <c r="K113" s="8">
        <f t="shared" si="20"/>
        <v>1.7999999999999998</v>
      </c>
      <c r="L113" s="8">
        <f t="shared" si="21"/>
        <v>1.6079999999999999</v>
      </c>
      <c r="M113" s="8">
        <f t="shared" si="22"/>
        <v>1.488</v>
      </c>
      <c r="N113" s="8">
        <f t="shared" si="23"/>
        <v>1.3199999999999998</v>
      </c>
      <c r="O113" s="9">
        <f t="shared" si="24"/>
        <v>1.2</v>
      </c>
    </row>
    <row r="114" spans="1:15" x14ac:dyDescent="0.3">
      <c r="A114" s="1" t="s">
        <v>296</v>
      </c>
      <c r="B114" s="1" t="e">
        <f>VLOOKUP(A114,'[1]product-export'!$A:$A,1,FALSE)</f>
        <v>#N/A</v>
      </c>
      <c r="C114" s="7" t="s">
        <v>435</v>
      </c>
      <c r="D114" s="7" t="s">
        <v>414</v>
      </c>
      <c r="E114" s="7" t="s">
        <v>377</v>
      </c>
      <c r="F114" s="7" t="s">
        <v>379</v>
      </c>
      <c r="G114" s="3" t="s">
        <v>764</v>
      </c>
      <c r="H114" s="7" t="s">
        <v>361</v>
      </c>
      <c r="I114" s="5">
        <v>2.5299999999999998</v>
      </c>
      <c r="J114" s="8">
        <f t="shared" si="19"/>
        <v>2.1505000000000001</v>
      </c>
      <c r="K114" s="8">
        <f t="shared" si="20"/>
        <v>1.8975</v>
      </c>
      <c r="L114" s="8">
        <f t="shared" si="21"/>
        <v>1.6950999999999998</v>
      </c>
      <c r="M114" s="8">
        <f t="shared" si="22"/>
        <v>1.5686</v>
      </c>
      <c r="N114" s="8">
        <f t="shared" si="23"/>
        <v>1.3915</v>
      </c>
      <c r="O114" s="9">
        <f t="shared" si="24"/>
        <v>1.2649999999999999</v>
      </c>
    </row>
    <row r="115" spans="1:15" x14ac:dyDescent="0.3">
      <c r="A115" s="1" t="s">
        <v>575</v>
      </c>
      <c r="B115" s="1" t="e">
        <f>VLOOKUP(A115,'[1]product-export'!$A:$A,1,FALSE)</f>
        <v>#N/A</v>
      </c>
      <c r="C115" s="7" t="s">
        <v>435</v>
      </c>
      <c r="D115" s="7" t="s">
        <v>414</v>
      </c>
      <c r="E115" s="7" t="s">
        <v>377</v>
      </c>
      <c r="F115" s="7" t="s">
        <v>353</v>
      </c>
      <c r="G115" s="7" t="s">
        <v>751</v>
      </c>
      <c r="H115" s="7" t="s">
        <v>361</v>
      </c>
      <c r="I115" s="5">
        <v>2.5299999999999998</v>
      </c>
      <c r="J115" s="8">
        <f t="shared" si="19"/>
        <v>2.1505000000000001</v>
      </c>
      <c r="K115" s="8">
        <f t="shared" si="20"/>
        <v>1.8975</v>
      </c>
      <c r="L115" s="8">
        <f t="shared" si="21"/>
        <v>1.6950999999999998</v>
      </c>
      <c r="M115" s="8">
        <f t="shared" si="22"/>
        <v>1.5686</v>
      </c>
      <c r="N115" s="8">
        <f t="shared" si="23"/>
        <v>1.3915</v>
      </c>
      <c r="O115" s="9">
        <f t="shared" si="24"/>
        <v>1.2649999999999999</v>
      </c>
    </row>
    <row r="116" spans="1:15" x14ac:dyDescent="0.3">
      <c r="A116" s="11" t="s">
        <v>743</v>
      </c>
      <c r="B116" s="1" t="e">
        <f>VLOOKUP(A116,'[1]product-export'!$A:$A,1,FALSE)</f>
        <v>#N/A</v>
      </c>
      <c r="C116" s="11" t="s">
        <v>435</v>
      </c>
      <c r="D116" s="11" t="s">
        <v>414</v>
      </c>
      <c r="E116" s="11" t="s">
        <v>377</v>
      </c>
      <c r="F116" s="11" t="s">
        <v>720</v>
      </c>
      <c r="G116" s="7" t="s">
        <v>751</v>
      </c>
      <c r="H116" s="11" t="s">
        <v>361</v>
      </c>
      <c r="I116" s="17">
        <v>2.44</v>
      </c>
      <c r="J116" s="8">
        <f t="shared" si="19"/>
        <v>2.0739999999999998</v>
      </c>
      <c r="K116" s="8">
        <f t="shared" si="20"/>
        <v>1.83</v>
      </c>
      <c r="L116" s="8">
        <f t="shared" si="21"/>
        <v>1.6347999999999998</v>
      </c>
      <c r="M116" s="8">
        <f t="shared" si="22"/>
        <v>1.5127999999999999</v>
      </c>
      <c r="N116" s="8">
        <f t="shared" si="23"/>
        <v>1.3419999999999999</v>
      </c>
      <c r="O116" s="9">
        <f t="shared" si="24"/>
        <v>1.22</v>
      </c>
    </row>
    <row r="117" spans="1:15" x14ac:dyDescent="0.3">
      <c r="A117" s="1" t="s">
        <v>300</v>
      </c>
      <c r="B117" s="1" t="e">
        <f>VLOOKUP(A117,'[1]product-export'!$A:$A,1,FALSE)</f>
        <v>#N/A</v>
      </c>
      <c r="C117" s="7" t="s">
        <v>358</v>
      </c>
      <c r="D117" s="7" t="s">
        <v>354</v>
      </c>
      <c r="E117" s="7" t="s">
        <v>415</v>
      </c>
      <c r="F117" s="7" t="s">
        <v>385</v>
      </c>
      <c r="G117" s="3" t="s">
        <v>763</v>
      </c>
      <c r="H117" s="7" t="s">
        <v>407</v>
      </c>
      <c r="I117" s="5">
        <v>1.08</v>
      </c>
      <c r="J117" s="8">
        <f t="shared" si="19"/>
        <v>0.91800000000000004</v>
      </c>
      <c r="K117" s="8">
        <f t="shared" si="20"/>
        <v>0.81</v>
      </c>
      <c r="L117" s="8">
        <f t="shared" si="21"/>
        <v>0.72360000000000002</v>
      </c>
      <c r="M117" s="8">
        <f t="shared" si="22"/>
        <v>0.66959999999999997</v>
      </c>
      <c r="N117" s="8">
        <f t="shared" si="23"/>
        <v>0.59400000000000008</v>
      </c>
      <c r="O117" s="9">
        <f t="shared" si="24"/>
        <v>0.54</v>
      </c>
    </row>
    <row r="118" spans="1:15" x14ac:dyDescent="0.3">
      <c r="A118" s="1" t="s">
        <v>576</v>
      </c>
      <c r="B118" s="1" t="e">
        <f>VLOOKUP(A118,'[1]product-export'!$A:$A,1,FALSE)</f>
        <v>#N/A</v>
      </c>
      <c r="C118" s="7" t="s">
        <v>358</v>
      </c>
      <c r="D118" s="7" t="s">
        <v>354</v>
      </c>
      <c r="E118" s="7" t="s">
        <v>415</v>
      </c>
      <c r="F118" s="7" t="s">
        <v>353</v>
      </c>
      <c r="G118" s="7" t="s">
        <v>751</v>
      </c>
      <c r="H118" s="7" t="s">
        <v>407</v>
      </c>
      <c r="I118" s="5">
        <v>1.08</v>
      </c>
      <c r="J118" s="8">
        <f t="shared" si="19"/>
        <v>0.91800000000000004</v>
      </c>
      <c r="K118" s="8">
        <f t="shared" si="20"/>
        <v>0.81</v>
      </c>
      <c r="L118" s="8">
        <f t="shared" si="21"/>
        <v>0.72360000000000002</v>
      </c>
      <c r="M118" s="8">
        <f t="shared" si="22"/>
        <v>0.66959999999999997</v>
      </c>
      <c r="N118" s="8">
        <f t="shared" si="23"/>
        <v>0.59400000000000008</v>
      </c>
      <c r="O118" s="9">
        <f t="shared" si="24"/>
        <v>0.54</v>
      </c>
    </row>
    <row r="119" spans="1:15" x14ac:dyDescent="0.3">
      <c r="A119" s="1" t="s">
        <v>302</v>
      </c>
      <c r="B119" s="1" t="e">
        <f>VLOOKUP(A119,'[1]product-export'!$A:$A,1,FALSE)</f>
        <v>#N/A</v>
      </c>
      <c r="C119" s="7" t="s">
        <v>358</v>
      </c>
      <c r="D119" s="7" t="s">
        <v>354</v>
      </c>
      <c r="E119" s="7" t="s">
        <v>415</v>
      </c>
      <c r="F119" s="7" t="s">
        <v>350</v>
      </c>
      <c r="G119" s="7" t="s">
        <v>758</v>
      </c>
      <c r="H119" s="7" t="s">
        <v>407</v>
      </c>
      <c r="I119" s="5">
        <v>1.08</v>
      </c>
      <c r="J119" s="8">
        <f t="shared" si="19"/>
        <v>0.91800000000000004</v>
      </c>
      <c r="K119" s="8">
        <f t="shared" si="20"/>
        <v>0.81</v>
      </c>
      <c r="L119" s="8">
        <f t="shared" si="21"/>
        <v>0.72360000000000002</v>
      </c>
      <c r="M119" s="8">
        <f t="shared" si="22"/>
        <v>0.66959999999999997</v>
      </c>
      <c r="N119" s="8">
        <f t="shared" si="23"/>
        <v>0.59400000000000008</v>
      </c>
      <c r="O119" s="9">
        <f t="shared" si="24"/>
        <v>0.54</v>
      </c>
    </row>
    <row r="120" spans="1:15" x14ac:dyDescent="0.3">
      <c r="A120" s="1" t="s">
        <v>303</v>
      </c>
      <c r="B120" s="1" t="e">
        <f>VLOOKUP(A120,'[1]product-export'!$A:$A,1,FALSE)</f>
        <v>#N/A</v>
      </c>
      <c r="C120" s="7" t="s">
        <v>358</v>
      </c>
      <c r="D120" s="7" t="s">
        <v>354</v>
      </c>
      <c r="E120" s="7" t="s">
        <v>415</v>
      </c>
      <c r="F120" s="7" t="s">
        <v>351</v>
      </c>
      <c r="G120" s="7" t="s">
        <v>759</v>
      </c>
      <c r="H120" s="7" t="s">
        <v>407</v>
      </c>
      <c r="I120" s="5">
        <v>1.08</v>
      </c>
      <c r="J120" s="8">
        <f t="shared" si="19"/>
        <v>0.91800000000000004</v>
      </c>
      <c r="K120" s="8">
        <f t="shared" si="20"/>
        <v>0.81</v>
      </c>
      <c r="L120" s="8">
        <f t="shared" si="21"/>
        <v>0.72360000000000002</v>
      </c>
      <c r="M120" s="8">
        <f t="shared" si="22"/>
        <v>0.66959999999999997</v>
      </c>
      <c r="N120" s="8">
        <f t="shared" si="23"/>
        <v>0.59400000000000008</v>
      </c>
      <c r="O120" s="9">
        <f t="shared" si="24"/>
        <v>0.54</v>
      </c>
    </row>
    <row r="121" spans="1:15" x14ac:dyDescent="0.3">
      <c r="A121" s="1" t="s">
        <v>304</v>
      </c>
      <c r="B121" s="1" t="e">
        <f>VLOOKUP(A121,'[1]product-export'!$A:$A,1,FALSE)</f>
        <v>#N/A</v>
      </c>
      <c r="C121" s="7" t="s">
        <v>358</v>
      </c>
      <c r="D121" s="7" t="s">
        <v>354</v>
      </c>
      <c r="E121" s="7" t="s">
        <v>415</v>
      </c>
      <c r="F121" s="7" t="s">
        <v>390</v>
      </c>
      <c r="G121" s="7" t="s">
        <v>759</v>
      </c>
      <c r="H121" s="7" t="s">
        <v>407</v>
      </c>
      <c r="I121" s="5">
        <v>1.08</v>
      </c>
      <c r="J121" s="8">
        <f t="shared" si="19"/>
        <v>0.91800000000000004</v>
      </c>
      <c r="K121" s="8">
        <f t="shared" si="20"/>
        <v>0.81</v>
      </c>
      <c r="L121" s="8">
        <f t="shared" si="21"/>
        <v>0.72360000000000002</v>
      </c>
      <c r="M121" s="8">
        <f t="shared" si="22"/>
        <v>0.66959999999999997</v>
      </c>
      <c r="N121" s="8">
        <f t="shared" si="23"/>
        <v>0.59400000000000008</v>
      </c>
      <c r="O121" s="9">
        <f t="shared" si="24"/>
        <v>0.54</v>
      </c>
    </row>
    <row r="122" spans="1:15" x14ac:dyDescent="0.3">
      <c r="A122" s="11" t="s">
        <v>744</v>
      </c>
      <c r="B122" s="1" t="e">
        <f>VLOOKUP(A122,'[1]product-export'!$A:$A,1,FALSE)</f>
        <v>#N/A</v>
      </c>
      <c r="C122" s="11" t="s">
        <v>358</v>
      </c>
      <c r="D122" s="11" t="s">
        <v>354</v>
      </c>
      <c r="E122" s="11" t="s">
        <v>415</v>
      </c>
      <c r="F122" s="11" t="s">
        <v>720</v>
      </c>
      <c r="G122" s="7" t="s">
        <v>751</v>
      </c>
      <c r="H122" s="11" t="s">
        <v>407</v>
      </c>
      <c r="I122" s="17">
        <v>1.04</v>
      </c>
      <c r="J122" s="8">
        <f t="shared" si="19"/>
        <v>0.88400000000000001</v>
      </c>
      <c r="K122" s="8">
        <f t="shared" si="20"/>
        <v>0.78</v>
      </c>
      <c r="L122" s="8">
        <f t="shared" si="21"/>
        <v>0.69680000000000009</v>
      </c>
      <c r="M122" s="8">
        <f t="shared" si="22"/>
        <v>0.64480000000000004</v>
      </c>
      <c r="N122" s="8">
        <f t="shared" si="23"/>
        <v>0.57200000000000006</v>
      </c>
      <c r="O122" s="9">
        <f t="shared" si="24"/>
        <v>0.52</v>
      </c>
    </row>
    <row r="123" spans="1:15" x14ac:dyDescent="0.3">
      <c r="A123" s="1" t="s">
        <v>306</v>
      </c>
      <c r="B123" s="1" t="e">
        <f>VLOOKUP(A123,'[1]product-export'!$A:$A,1,FALSE)</f>
        <v>#N/A</v>
      </c>
      <c r="C123" s="7" t="s">
        <v>358</v>
      </c>
      <c r="D123" s="7" t="s">
        <v>354</v>
      </c>
      <c r="E123" s="7" t="s">
        <v>415</v>
      </c>
      <c r="F123" s="7" t="s">
        <v>453</v>
      </c>
      <c r="G123" s="7" t="s">
        <v>763</v>
      </c>
      <c r="H123" s="7" t="s">
        <v>407</v>
      </c>
      <c r="I123" s="5">
        <v>1.39</v>
      </c>
      <c r="J123" s="8">
        <f t="shared" si="19"/>
        <v>1.1815</v>
      </c>
      <c r="K123" s="8">
        <f t="shared" si="20"/>
        <v>1.0425</v>
      </c>
      <c r="L123" s="8">
        <f t="shared" si="21"/>
        <v>0.93129999999999991</v>
      </c>
      <c r="M123" s="8">
        <f t="shared" si="22"/>
        <v>0.8617999999999999</v>
      </c>
      <c r="N123" s="8">
        <f t="shared" si="23"/>
        <v>0.76449999999999996</v>
      </c>
      <c r="O123" s="9">
        <f t="shared" si="24"/>
        <v>0.69499999999999995</v>
      </c>
    </row>
    <row r="124" spans="1:15" x14ac:dyDescent="0.3">
      <c r="A124" s="1" t="s">
        <v>577</v>
      </c>
      <c r="B124" s="1" t="e">
        <f>VLOOKUP(A124,'[1]product-export'!$A:$A,1,FALSE)</f>
        <v>#N/A</v>
      </c>
      <c r="C124" s="7" t="s">
        <v>355</v>
      </c>
      <c r="D124" s="7" t="s">
        <v>354</v>
      </c>
      <c r="E124" s="7" t="s">
        <v>415</v>
      </c>
      <c r="F124" s="7" t="s">
        <v>455</v>
      </c>
      <c r="G124" s="7" t="s">
        <v>751</v>
      </c>
      <c r="H124" s="7" t="s">
        <v>446</v>
      </c>
      <c r="I124" s="5">
        <v>1.99</v>
      </c>
      <c r="J124" s="8">
        <f t="shared" si="19"/>
        <v>1.6915</v>
      </c>
      <c r="K124" s="8">
        <f t="shared" si="20"/>
        <v>1.4924999999999999</v>
      </c>
      <c r="L124" s="8">
        <f t="shared" si="21"/>
        <v>1.3332999999999999</v>
      </c>
      <c r="M124" s="8">
        <f t="shared" si="22"/>
        <v>1.2338</v>
      </c>
      <c r="N124" s="8">
        <f t="shared" si="23"/>
        <v>1.0945</v>
      </c>
      <c r="O124" s="9">
        <f t="shared" si="24"/>
        <v>0.995</v>
      </c>
    </row>
    <row r="125" spans="1:15" x14ac:dyDescent="0.3">
      <c r="A125" s="11" t="s">
        <v>745</v>
      </c>
      <c r="B125" s="1" t="e">
        <f>VLOOKUP(A125,'[1]product-export'!$A:$A,1,FALSE)</f>
        <v>#N/A</v>
      </c>
      <c r="C125" s="11" t="s">
        <v>355</v>
      </c>
      <c r="D125" s="11" t="s">
        <v>354</v>
      </c>
      <c r="E125" s="11" t="s">
        <v>415</v>
      </c>
      <c r="F125" s="11" t="s">
        <v>720</v>
      </c>
      <c r="G125" s="7" t="s">
        <v>751</v>
      </c>
      <c r="H125" s="11" t="s">
        <v>446</v>
      </c>
      <c r="I125" s="17">
        <v>1.92</v>
      </c>
      <c r="J125" s="8">
        <f t="shared" si="19"/>
        <v>1.6319999999999999</v>
      </c>
      <c r="K125" s="8">
        <f t="shared" si="20"/>
        <v>1.44</v>
      </c>
      <c r="L125" s="8">
        <f t="shared" si="21"/>
        <v>1.2864</v>
      </c>
      <c r="M125" s="8">
        <f t="shared" si="22"/>
        <v>1.1903999999999999</v>
      </c>
      <c r="N125" s="8">
        <f t="shared" si="23"/>
        <v>1.056</v>
      </c>
      <c r="O125" s="9">
        <f t="shared" si="24"/>
        <v>0.96</v>
      </c>
    </row>
    <row r="126" spans="1:15" x14ac:dyDescent="0.3">
      <c r="A126" s="1" t="s">
        <v>310</v>
      </c>
      <c r="B126" s="1" t="e">
        <f>VLOOKUP(A126,'[1]product-export'!$A:$A,1,FALSE)</f>
        <v>#N/A</v>
      </c>
      <c r="C126" s="7" t="s">
        <v>454</v>
      </c>
      <c r="D126" s="7" t="s">
        <v>354</v>
      </c>
      <c r="E126" s="7" t="s">
        <v>415</v>
      </c>
      <c r="F126" s="7" t="s">
        <v>410</v>
      </c>
      <c r="G126" s="7" t="s">
        <v>751</v>
      </c>
      <c r="H126" s="7" t="s">
        <v>446</v>
      </c>
      <c r="I126" s="5">
        <v>2.44</v>
      </c>
      <c r="J126" s="8">
        <f t="shared" si="19"/>
        <v>2.0739999999999998</v>
      </c>
      <c r="K126" s="8">
        <f t="shared" si="20"/>
        <v>1.83</v>
      </c>
      <c r="L126" s="8">
        <f t="shared" si="21"/>
        <v>1.6347999999999998</v>
      </c>
      <c r="M126" s="8">
        <f t="shared" si="22"/>
        <v>1.5127999999999999</v>
      </c>
      <c r="N126" s="8">
        <f t="shared" si="23"/>
        <v>1.3419999999999999</v>
      </c>
      <c r="O126" s="9">
        <f t="shared" si="24"/>
        <v>1.22</v>
      </c>
    </row>
    <row r="127" spans="1:15" x14ac:dyDescent="0.3">
      <c r="A127" s="1" t="s">
        <v>578</v>
      </c>
      <c r="B127" s="1" t="e">
        <f>VLOOKUP(A127,'[1]product-export'!$A:$A,1,FALSE)</f>
        <v>#N/A</v>
      </c>
      <c r="C127" s="7" t="s">
        <v>426</v>
      </c>
      <c r="D127" s="7" t="s">
        <v>414</v>
      </c>
      <c r="E127" s="7" t="s">
        <v>377</v>
      </c>
      <c r="F127" s="7" t="s">
        <v>353</v>
      </c>
      <c r="G127" s="7" t="s">
        <v>751</v>
      </c>
      <c r="H127" s="7" t="s">
        <v>427</v>
      </c>
      <c r="I127" s="5">
        <v>1.85</v>
      </c>
      <c r="J127" s="8">
        <f t="shared" si="19"/>
        <v>1.5725</v>
      </c>
      <c r="K127" s="8">
        <f t="shared" si="20"/>
        <v>1.3875000000000002</v>
      </c>
      <c r="L127" s="8">
        <f t="shared" si="21"/>
        <v>1.2395</v>
      </c>
      <c r="M127" s="8">
        <f t="shared" si="22"/>
        <v>1.147</v>
      </c>
      <c r="N127" s="8">
        <f t="shared" si="23"/>
        <v>1.0175000000000001</v>
      </c>
      <c r="O127" s="9">
        <f t="shared" si="24"/>
        <v>0.92500000000000004</v>
      </c>
    </row>
    <row r="128" spans="1:15" x14ac:dyDescent="0.3">
      <c r="A128" s="1" t="s">
        <v>316</v>
      </c>
      <c r="B128" s="1" t="e">
        <f>VLOOKUP(A128,'[1]product-export'!$A:$A,1,FALSE)</f>
        <v>#N/A</v>
      </c>
      <c r="C128" s="7" t="s">
        <v>426</v>
      </c>
      <c r="D128" s="7" t="s">
        <v>414</v>
      </c>
      <c r="E128" s="7" t="s">
        <v>377</v>
      </c>
      <c r="F128" s="7" t="s">
        <v>350</v>
      </c>
      <c r="G128" s="7" t="s">
        <v>758</v>
      </c>
      <c r="H128" s="7" t="s">
        <v>427</v>
      </c>
      <c r="I128" s="5">
        <v>1.85</v>
      </c>
      <c r="J128" s="8">
        <f t="shared" si="19"/>
        <v>1.5725</v>
      </c>
      <c r="K128" s="8">
        <f t="shared" si="20"/>
        <v>1.3875000000000002</v>
      </c>
      <c r="L128" s="8">
        <f t="shared" si="21"/>
        <v>1.2395</v>
      </c>
      <c r="M128" s="8">
        <f t="shared" si="22"/>
        <v>1.147</v>
      </c>
      <c r="N128" s="8">
        <f t="shared" si="23"/>
        <v>1.0175000000000001</v>
      </c>
      <c r="O128" s="9">
        <f t="shared" si="24"/>
        <v>0.92500000000000004</v>
      </c>
    </row>
    <row r="129" spans="1:15" x14ac:dyDescent="0.3">
      <c r="A129" s="1" t="s">
        <v>317</v>
      </c>
      <c r="B129" s="1" t="e">
        <f>VLOOKUP(A129,'[1]product-export'!$A:$A,1,FALSE)</f>
        <v>#N/A</v>
      </c>
      <c r="C129" s="7" t="s">
        <v>426</v>
      </c>
      <c r="D129" s="7" t="s">
        <v>414</v>
      </c>
      <c r="E129" s="7" t="s">
        <v>377</v>
      </c>
      <c r="F129" s="7" t="s">
        <v>351</v>
      </c>
      <c r="G129" s="7" t="s">
        <v>759</v>
      </c>
      <c r="H129" s="7" t="s">
        <v>427</v>
      </c>
      <c r="I129" s="5">
        <v>1.85</v>
      </c>
      <c r="J129" s="8">
        <f t="shared" si="19"/>
        <v>1.5725</v>
      </c>
      <c r="K129" s="8">
        <f t="shared" si="20"/>
        <v>1.3875000000000002</v>
      </c>
      <c r="L129" s="8">
        <f t="shared" si="21"/>
        <v>1.2395</v>
      </c>
      <c r="M129" s="8">
        <f t="shared" si="22"/>
        <v>1.147</v>
      </c>
      <c r="N129" s="8">
        <f t="shared" si="23"/>
        <v>1.0175000000000001</v>
      </c>
      <c r="O129" s="9">
        <f t="shared" si="24"/>
        <v>0.92500000000000004</v>
      </c>
    </row>
    <row r="130" spans="1:15" x14ac:dyDescent="0.3">
      <c r="A130" s="11" t="s">
        <v>746</v>
      </c>
      <c r="B130" s="1" t="e">
        <f>VLOOKUP(A130,'[1]product-export'!$A:$A,1,FALSE)</f>
        <v>#N/A</v>
      </c>
      <c r="C130" s="11" t="s">
        <v>426</v>
      </c>
      <c r="D130" s="11" t="s">
        <v>414</v>
      </c>
      <c r="E130" s="11" t="s">
        <v>377</v>
      </c>
      <c r="F130" s="11" t="s">
        <v>720</v>
      </c>
      <c r="G130" s="7" t="s">
        <v>751</v>
      </c>
      <c r="H130" s="11" t="s">
        <v>427</v>
      </c>
      <c r="I130" s="17">
        <v>1.78</v>
      </c>
      <c r="J130" s="8">
        <f t="shared" si="19"/>
        <v>1.5129999999999999</v>
      </c>
      <c r="K130" s="8">
        <f t="shared" si="20"/>
        <v>1.335</v>
      </c>
      <c r="L130" s="8">
        <f t="shared" si="21"/>
        <v>1.1926000000000001</v>
      </c>
      <c r="M130" s="8">
        <f t="shared" si="22"/>
        <v>1.1036000000000001</v>
      </c>
      <c r="N130" s="8">
        <f t="shared" si="23"/>
        <v>0.97899999999999998</v>
      </c>
      <c r="O130" s="9">
        <f t="shared" si="24"/>
        <v>0.89</v>
      </c>
    </row>
    <row r="131" spans="1:15" x14ac:dyDescent="0.3">
      <c r="A131" s="1" t="s">
        <v>319</v>
      </c>
      <c r="B131" s="1" t="e">
        <f>VLOOKUP(A131,'[1]product-export'!$A:$A,1,FALSE)</f>
        <v>#N/A</v>
      </c>
      <c r="C131" s="7" t="s">
        <v>426</v>
      </c>
      <c r="D131" s="7" t="s">
        <v>414</v>
      </c>
      <c r="E131" s="7" t="s">
        <v>377</v>
      </c>
      <c r="F131" s="7" t="s">
        <v>434</v>
      </c>
      <c r="G131" s="7" t="s">
        <v>751</v>
      </c>
      <c r="H131" s="7" t="s">
        <v>427</v>
      </c>
      <c r="I131" s="5">
        <v>2.2399999999999998</v>
      </c>
      <c r="J131" s="8">
        <f t="shared" si="19"/>
        <v>1.9039999999999999</v>
      </c>
      <c r="K131" s="8">
        <f t="shared" si="20"/>
        <v>1.6799999999999997</v>
      </c>
      <c r="L131" s="8">
        <f t="shared" si="21"/>
        <v>1.5007999999999999</v>
      </c>
      <c r="M131" s="8">
        <f t="shared" si="22"/>
        <v>1.3887999999999998</v>
      </c>
      <c r="N131" s="8">
        <f t="shared" si="23"/>
        <v>1.2319999999999998</v>
      </c>
      <c r="O131" s="9">
        <f t="shared" si="24"/>
        <v>1.1199999999999999</v>
      </c>
    </row>
    <row r="132" spans="1:15" x14ac:dyDescent="0.3">
      <c r="A132" s="1" t="s">
        <v>579</v>
      </c>
      <c r="B132" s="1" t="e">
        <f>VLOOKUP(A132,'[1]product-export'!$A:$A,1,FALSE)</f>
        <v>#N/A</v>
      </c>
      <c r="C132" s="7" t="s">
        <v>426</v>
      </c>
      <c r="D132" s="7" t="s">
        <v>414</v>
      </c>
      <c r="E132" s="7" t="s">
        <v>377</v>
      </c>
      <c r="F132" s="7" t="s">
        <v>456</v>
      </c>
      <c r="G132" s="7" t="s">
        <v>751</v>
      </c>
      <c r="H132" s="7" t="s">
        <v>427</v>
      </c>
      <c r="I132" s="5">
        <v>2.13</v>
      </c>
      <c r="J132" s="8">
        <f t="shared" si="19"/>
        <v>1.8105</v>
      </c>
      <c r="K132" s="8">
        <f t="shared" si="20"/>
        <v>1.5974999999999999</v>
      </c>
      <c r="L132" s="8">
        <f t="shared" si="21"/>
        <v>1.4270999999999998</v>
      </c>
      <c r="M132" s="8">
        <f t="shared" si="22"/>
        <v>1.3205999999999998</v>
      </c>
      <c r="N132" s="8">
        <f t="shared" si="23"/>
        <v>1.1715</v>
      </c>
      <c r="O132" s="9">
        <f t="shared" si="24"/>
        <v>1.0649999999999999</v>
      </c>
    </row>
    <row r="133" spans="1:15" x14ac:dyDescent="0.3">
      <c r="A133" s="1" t="s">
        <v>320</v>
      </c>
      <c r="B133" s="1" t="e">
        <f>VLOOKUP(A133,'[1]product-export'!$A:$A,1,FALSE)</f>
        <v>#N/A</v>
      </c>
      <c r="C133" s="7" t="s">
        <v>426</v>
      </c>
      <c r="D133" s="7" t="s">
        <v>414</v>
      </c>
      <c r="E133" s="7" t="s">
        <v>377</v>
      </c>
      <c r="F133" s="7" t="s">
        <v>453</v>
      </c>
      <c r="G133" s="7" t="s">
        <v>763</v>
      </c>
      <c r="H133" s="7" t="s">
        <v>427</v>
      </c>
      <c r="I133" s="5">
        <v>2.13</v>
      </c>
      <c r="J133" s="8">
        <f t="shared" ref="J133:J146" si="25">I133-(I133*0.15)</f>
        <v>1.8105</v>
      </c>
      <c r="K133" s="8">
        <f t="shared" ref="K133:K146" si="26">I133-(I133*0.25)</f>
        <v>1.5974999999999999</v>
      </c>
      <c r="L133" s="8">
        <f t="shared" ref="L133:L146" si="27">I133-(I133*0.33)</f>
        <v>1.4270999999999998</v>
      </c>
      <c r="M133" s="8">
        <f t="shared" ref="M133:M146" si="28">I133-(I133*0.38)</f>
        <v>1.3205999999999998</v>
      </c>
      <c r="N133" s="8">
        <f t="shared" ref="N133:N146" si="29">I133-(I133*0.45)</f>
        <v>1.1715</v>
      </c>
      <c r="O133" s="9">
        <f t="shared" ref="O133:O146" si="30">I133-(I133*0.5)</f>
        <v>1.0649999999999999</v>
      </c>
    </row>
    <row r="134" spans="1:15" x14ac:dyDescent="0.3">
      <c r="A134" s="1" t="s">
        <v>324</v>
      </c>
      <c r="B134" s="1" t="e">
        <f>VLOOKUP(A134,'[1]product-export'!$A:$A,1,FALSE)</f>
        <v>#N/A</v>
      </c>
      <c r="C134" s="7" t="s">
        <v>457</v>
      </c>
      <c r="D134" s="7" t="s">
        <v>414</v>
      </c>
      <c r="E134" s="7" t="s">
        <v>359</v>
      </c>
      <c r="F134" s="7" t="s">
        <v>410</v>
      </c>
      <c r="G134" s="7" t="s">
        <v>751</v>
      </c>
      <c r="H134" s="7" t="s">
        <v>361</v>
      </c>
      <c r="I134" s="5">
        <v>3.5399999999999996</v>
      </c>
      <c r="J134" s="8">
        <f t="shared" si="25"/>
        <v>3.0089999999999995</v>
      </c>
      <c r="K134" s="8">
        <f t="shared" si="26"/>
        <v>2.6549999999999998</v>
      </c>
      <c r="L134" s="8">
        <f t="shared" si="27"/>
        <v>2.3717999999999995</v>
      </c>
      <c r="M134" s="8">
        <f t="shared" si="28"/>
        <v>2.1947999999999999</v>
      </c>
      <c r="N134" s="8">
        <f t="shared" si="29"/>
        <v>1.9469999999999998</v>
      </c>
      <c r="O134" s="9">
        <f t="shared" si="30"/>
        <v>1.7699999999999998</v>
      </c>
    </row>
    <row r="135" spans="1:15" x14ac:dyDescent="0.3">
      <c r="A135" s="1" t="s">
        <v>325</v>
      </c>
      <c r="B135" s="1" t="e">
        <f>VLOOKUP(A135,'[1]product-export'!$A:$A,1,FALSE)</f>
        <v>#N/A</v>
      </c>
      <c r="C135" s="7" t="s">
        <v>458</v>
      </c>
      <c r="D135" s="7" t="s">
        <v>354</v>
      </c>
      <c r="E135" s="7" t="s">
        <v>359</v>
      </c>
      <c r="F135" s="7" t="s">
        <v>347</v>
      </c>
      <c r="G135" s="7" t="s">
        <v>763</v>
      </c>
      <c r="H135" s="7" t="s">
        <v>459</v>
      </c>
      <c r="I135" s="5">
        <v>2.82</v>
      </c>
      <c r="J135" s="8">
        <f t="shared" si="25"/>
        <v>2.3969999999999998</v>
      </c>
      <c r="K135" s="8">
        <f t="shared" si="26"/>
        <v>2.1149999999999998</v>
      </c>
      <c r="L135" s="8">
        <f t="shared" si="27"/>
        <v>1.8893999999999997</v>
      </c>
      <c r="M135" s="8">
        <f t="shared" si="28"/>
        <v>1.7484</v>
      </c>
      <c r="N135" s="8">
        <f t="shared" si="29"/>
        <v>1.5509999999999999</v>
      </c>
      <c r="O135" s="9">
        <f t="shared" si="30"/>
        <v>1.41</v>
      </c>
    </row>
    <row r="136" spans="1:15" x14ac:dyDescent="0.3">
      <c r="A136" s="1" t="s">
        <v>331</v>
      </c>
      <c r="B136" s="1" t="e">
        <f>VLOOKUP(A136,'[1]product-export'!$A:$A,1,FALSE)</f>
        <v>#N/A</v>
      </c>
      <c r="C136" s="7" t="s">
        <v>426</v>
      </c>
      <c r="D136" s="7" t="s">
        <v>414</v>
      </c>
      <c r="E136" s="7" t="s">
        <v>359</v>
      </c>
      <c r="F136" s="7" t="s">
        <v>379</v>
      </c>
      <c r="G136" s="3" t="s">
        <v>764</v>
      </c>
      <c r="H136" s="7" t="s">
        <v>427</v>
      </c>
      <c r="I136" s="5">
        <v>2.0699999999999998</v>
      </c>
      <c r="J136" s="8">
        <f t="shared" si="25"/>
        <v>1.7594999999999998</v>
      </c>
      <c r="K136" s="8">
        <f t="shared" si="26"/>
        <v>1.5524999999999998</v>
      </c>
      <c r="L136" s="8">
        <f t="shared" si="27"/>
        <v>1.3868999999999998</v>
      </c>
      <c r="M136" s="8">
        <f t="shared" si="28"/>
        <v>1.2833999999999999</v>
      </c>
      <c r="N136" s="8">
        <f t="shared" si="29"/>
        <v>1.1384999999999998</v>
      </c>
      <c r="O136" s="9">
        <f t="shared" si="30"/>
        <v>1.0349999999999999</v>
      </c>
    </row>
    <row r="137" spans="1:15" x14ac:dyDescent="0.3">
      <c r="A137" s="1" t="s">
        <v>332</v>
      </c>
      <c r="B137" s="1" t="e">
        <f>VLOOKUP(A137,'[1]product-export'!$A:$A,1,FALSE)</f>
        <v>#N/A</v>
      </c>
      <c r="C137" s="7" t="s">
        <v>426</v>
      </c>
      <c r="D137" s="7" t="s">
        <v>414</v>
      </c>
      <c r="E137" s="7" t="s">
        <v>359</v>
      </c>
      <c r="F137" s="7" t="s">
        <v>381</v>
      </c>
      <c r="G137" s="3" t="s">
        <v>764</v>
      </c>
      <c r="H137" s="7" t="s">
        <v>427</v>
      </c>
      <c r="I137" s="5">
        <v>2.0699999999999998</v>
      </c>
      <c r="J137" s="8">
        <f t="shared" si="25"/>
        <v>1.7594999999999998</v>
      </c>
      <c r="K137" s="8">
        <f t="shared" si="26"/>
        <v>1.5524999999999998</v>
      </c>
      <c r="L137" s="8">
        <f t="shared" si="27"/>
        <v>1.3868999999999998</v>
      </c>
      <c r="M137" s="8">
        <f t="shared" si="28"/>
        <v>1.2833999999999999</v>
      </c>
      <c r="N137" s="8">
        <f t="shared" si="29"/>
        <v>1.1384999999999998</v>
      </c>
      <c r="O137" s="9">
        <f t="shared" si="30"/>
        <v>1.0349999999999999</v>
      </c>
    </row>
    <row r="138" spans="1:15" x14ac:dyDescent="0.3">
      <c r="A138" s="1" t="s">
        <v>333</v>
      </c>
      <c r="B138" s="1" t="e">
        <f>VLOOKUP(A138,'[1]product-export'!$A:$A,1,FALSE)</f>
        <v>#N/A</v>
      </c>
      <c r="C138" s="7" t="s">
        <v>426</v>
      </c>
      <c r="D138" s="7" t="s">
        <v>414</v>
      </c>
      <c r="E138" s="7" t="s">
        <v>359</v>
      </c>
      <c r="F138" s="7" t="s">
        <v>386</v>
      </c>
      <c r="G138" s="7" t="s">
        <v>763</v>
      </c>
      <c r="H138" s="7" t="s">
        <v>427</v>
      </c>
      <c r="I138" s="5">
        <v>2.0699999999999998</v>
      </c>
      <c r="J138" s="8">
        <f t="shared" si="25"/>
        <v>1.7594999999999998</v>
      </c>
      <c r="K138" s="8">
        <f t="shared" si="26"/>
        <v>1.5524999999999998</v>
      </c>
      <c r="L138" s="8">
        <f t="shared" si="27"/>
        <v>1.3868999999999998</v>
      </c>
      <c r="M138" s="8">
        <f t="shared" si="28"/>
        <v>1.2833999999999999</v>
      </c>
      <c r="N138" s="8">
        <f t="shared" si="29"/>
        <v>1.1384999999999998</v>
      </c>
      <c r="O138" s="9">
        <f t="shared" si="30"/>
        <v>1.0349999999999999</v>
      </c>
    </row>
    <row r="139" spans="1:15" x14ac:dyDescent="0.3">
      <c r="A139" s="1" t="s">
        <v>334</v>
      </c>
      <c r="B139" s="1" t="e">
        <f>VLOOKUP(A139,'[1]product-export'!$A:$A,1,FALSE)</f>
        <v>#N/A</v>
      </c>
      <c r="C139" s="7" t="s">
        <v>426</v>
      </c>
      <c r="D139" s="7" t="s">
        <v>414</v>
      </c>
      <c r="E139" s="7" t="s">
        <v>359</v>
      </c>
      <c r="F139" s="7" t="s">
        <v>371</v>
      </c>
      <c r="G139" s="7" t="s">
        <v>764</v>
      </c>
      <c r="H139" s="7" t="s">
        <v>427</v>
      </c>
      <c r="I139" s="5">
        <v>2.0699999999999998</v>
      </c>
      <c r="J139" s="8">
        <f t="shared" si="25"/>
        <v>1.7594999999999998</v>
      </c>
      <c r="K139" s="8">
        <f t="shared" si="26"/>
        <v>1.5524999999999998</v>
      </c>
      <c r="L139" s="8">
        <f t="shared" si="27"/>
        <v>1.3868999999999998</v>
      </c>
      <c r="M139" s="8">
        <f t="shared" si="28"/>
        <v>1.2833999999999999</v>
      </c>
      <c r="N139" s="8">
        <f t="shared" si="29"/>
        <v>1.1384999999999998</v>
      </c>
      <c r="O139" s="9">
        <f t="shared" si="30"/>
        <v>1.0349999999999999</v>
      </c>
    </row>
    <row r="140" spans="1:15" x14ac:dyDescent="0.3">
      <c r="A140" s="1" t="s">
        <v>338</v>
      </c>
      <c r="B140" s="1" t="e">
        <f>VLOOKUP(A140,'[1]product-export'!$A:$A,1,FALSE)</f>
        <v>#N/A</v>
      </c>
      <c r="C140" s="7" t="s">
        <v>426</v>
      </c>
      <c r="D140" s="7" t="s">
        <v>414</v>
      </c>
      <c r="E140" s="7" t="s">
        <v>359</v>
      </c>
      <c r="F140" s="3" t="s">
        <v>394</v>
      </c>
      <c r="G140" s="3" t="s">
        <v>762</v>
      </c>
      <c r="H140" s="3" t="s">
        <v>427</v>
      </c>
      <c r="I140" s="6">
        <v>2.0699999999999998</v>
      </c>
      <c r="J140" s="8">
        <f t="shared" si="25"/>
        <v>1.7594999999999998</v>
      </c>
      <c r="K140" s="8">
        <f t="shared" si="26"/>
        <v>1.5524999999999998</v>
      </c>
      <c r="L140" s="8">
        <f t="shared" si="27"/>
        <v>1.3868999999999998</v>
      </c>
      <c r="M140" s="8">
        <f t="shared" si="28"/>
        <v>1.2833999999999999</v>
      </c>
      <c r="N140" s="8">
        <f t="shared" si="29"/>
        <v>1.1384999999999998</v>
      </c>
      <c r="O140" s="9">
        <f t="shared" si="30"/>
        <v>1.0349999999999999</v>
      </c>
    </row>
    <row r="141" spans="1:15" x14ac:dyDescent="0.3">
      <c r="A141" s="1" t="s">
        <v>339</v>
      </c>
      <c r="B141" s="1" t="e">
        <f>VLOOKUP(A141,'[1]product-export'!$A:$A,1,FALSE)</f>
        <v>#N/A</v>
      </c>
      <c r="C141" s="7" t="s">
        <v>426</v>
      </c>
      <c r="D141" s="7" t="s">
        <v>414</v>
      </c>
      <c r="E141" s="7" t="s">
        <v>359</v>
      </c>
      <c r="F141" s="3" t="s">
        <v>395</v>
      </c>
      <c r="G141" s="3" t="s">
        <v>762</v>
      </c>
      <c r="H141" s="3" t="s">
        <v>427</v>
      </c>
      <c r="I141" s="6">
        <v>2.0699999999999998</v>
      </c>
      <c r="J141" s="8">
        <f t="shared" si="25"/>
        <v>1.7594999999999998</v>
      </c>
      <c r="K141" s="8">
        <f t="shared" si="26"/>
        <v>1.5524999999999998</v>
      </c>
      <c r="L141" s="8">
        <f t="shared" si="27"/>
        <v>1.3868999999999998</v>
      </c>
      <c r="M141" s="8">
        <f t="shared" si="28"/>
        <v>1.2833999999999999</v>
      </c>
      <c r="N141" s="8">
        <f t="shared" si="29"/>
        <v>1.1384999999999998</v>
      </c>
      <c r="O141" s="9">
        <f t="shared" si="30"/>
        <v>1.0349999999999999</v>
      </c>
    </row>
    <row r="142" spans="1:15" x14ac:dyDescent="0.3">
      <c r="A142" s="1" t="s">
        <v>340</v>
      </c>
      <c r="B142" s="1" t="e">
        <f>VLOOKUP(A142,'[1]product-export'!$A:$A,1,FALSE)</f>
        <v>#N/A</v>
      </c>
      <c r="C142" s="7" t="s">
        <v>426</v>
      </c>
      <c r="D142" s="7" t="s">
        <v>414</v>
      </c>
      <c r="E142" s="7" t="s">
        <v>359</v>
      </c>
      <c r="F142" s="3" t="s">
        <v>396</v>
      </c>
      <c r="G142" s="3" t="s">
        <v>764</v>
      </c>
      <c r="H142" s="3" t="s">
        <v>427</v>
      </c>
      <c r="I142" s="6">
        <v>2.0699999999999998</v>
      </c>
      <c r="J142" s="8">
        <f t="shared" si="25"/>
        <v>1.7594999999999998</v>
      </c>
      <c r="K142" s="8">
        <f t="shared" si="26"/>
        <v>1.5524999999999998</v>
      </c>
      <c r="L142" s="8">
        <f t="shared" si="27"/>
        <v>1.3868999999999998</v>
      </c>
      <c r="M142" s="8">
        <f t="shared" si="28"/>
        <v>1.2833999999999999</v>
      </c>
      <c r="N142" s="8">
        <f t="shared" si="29"/>
        <v>1.1384999999999998</v>
      </c>
      <c r="O142" s="9">
        <f t="shared" si="30"/>
        <v>1.0349999999999999</v>
      </c>
    </row>
    <row r="143" spans="1:15" x14ac:dyDescent="0.3">
      <c r="A143" s="1" t="s">
        <v>535</v>
      </c>
      <c r="B143" s="1" t="e">
        <f>VLOOKUP(A143,'[1]product-export'!$A:$A,1,FALSE)</f>
        <v>#N/A</v>
      </c>
      <c r="C143" s="7" t="s">
        <v>426</v>
      </c>
      <c r="D143" s="7" t="s">
        <v>414</v>
      </c>
      <c r="E143" s="7" t="s">
        <v>359</v>
      </c>
      <c r="F143" s="7" t="s">
        <v>531</v>
      </c>
      <c r="G143" s="3" t="s">
        <v>758</v>
      </c>
      <c r="H143" s="7">
        <v>140</v>
      </c>
      <c r="I143" s="5">
        <v>2.0699999999999998</v>
      </c>
      <c r="J143" s="8">
        <f t="shared" si="25"/>
        <v>1.7594999999999998</v>
      </c>
      <c r="K143" s="8">
        <f t="shared" si="26"/>
        <v>1.5524999999999998</v>
      </c>
      <c r="L143" s="8">
        <f t="shared" si="27"/>
        <v>1.3868999999999998</v>
      </c>
      <c r="M143" s="8">
        <f t="shared" si="28"/>
        <v>1.2833999999999999</v>
      </c>
      <c r="N143" s="8">
        <f t="shared" si="29"/>
        <v>1.1384999999999998</v>
      </c>
      <c r="O143" s="9">
        <f t="shared" si="30"/>
        <v>1.0349999999999999</v>
      </c>
    </row>
    <row r="144" spans="1:15" x14ac:dyDescent="0.3">
      <c r="A144" s="1" t="s">
        <v>529</v>
      </c>
      <c r="B144" s="1" t="e">
        <f>VLOOKUP(A144,'[1]product-export'!$A:$A,1,FALSE)</f>
        <v>#N/A</v>
      </c>
      <c r="C144" s="7" t="s">
        <v>426</v>
      </c>
      <c r="D144" s="7" t="s">
        <v>414</v>
      </c>
      <c r="E144" s="7" t="s">
        <v>359</v>
      </c>
      <c r="F144" s="7" t="s">
        <v>525</v>
      </c>
      <c r="G144" s="7" t="s">
        <v>759</v>
      </c>
      <c r="H144" s="7">
        <v>140</v>
      </c>
      <c r="I144" s="5">
        <v>2.0699999999999998</v>
      </c>
      <c r="J144" s="8">
        <f t="shared" si="25"/>
        <v>1.7594999999999998</v>
      </c>
      <c r="K144" s="8">
        <f t="shared" si="26"/>
        <v>1.5524999999999998</v>
      </c>
      <c r="L144" s="8">
        <f t="shared" si="27"/>
        <v>1.3868999999999998</v>
      </c>
      <c r="M144" s="8">
        <f t="shared" si="28"/>
        <v>1.2833999999999999</v>
      </c>
      <c r="N144" s="8">
        <f t="shared" si="29"/>
        <v>1.1384999999999998</v>
      </c>
      <c r="O144" s="9">
        <f t="shared" si="30"/>
        <v>1.0349999999999999</v>
      </c>
    </row>
    <row r="145" spans="1:15" x14ac:dyDescent="0.3">
      <c r="A145" s="1" t="s">
        <v>327</v>
      </c>
      <c r="B145" s="1" t="e">
        <f>VLOOKUP(A145,'[1]product-export'!$A:$A,1,FALSE)</f>
        <v>#N/A</v>
      </c>
      <c r="C145" s="7" t="s">
        <v>426</v>
      </c>
      <c r="D145" s="7" t="s">
        <v>414</v>
      </c>
      <c r="E145" s="7" t="s">
        <v>359</v>
      </c>
      <c r="F145" s="7" t="s">
        <v>397</v>
      </c>
      <c r="G145" s="7" t="s">
        <v>759</v>
      </c>
      <c r="H145" s="7" t="s">
        <v>443</v>
      </c>
      <c r="I145" s="5">
        <v>2.34</v>
      </c>
      <c r="J145" s="8">
        <f t="shared" si="25"/>
        <v>1.9889999999999999</v>
      </c>
      <c r="K145" s="8">
        <f t="shared" si="26"/>
        <v>1.7549999999999999</v>
      </c>
      <c r="L145" s="8">
        <f t="shared" si="27"/>
        <v>1.5677999999999999</v>
      </c>
      <c r="M145" s="8">
        <f t="shared" si="28"/>
        <v>1.4507999999999999</v>
      </c>
      <c r="N145" s="8">
        <f t="shared" si="29"/>
        <v>1.2869999999999999</v>
      </c>
      <c r="O145" s="9">
        <f t="shared" si="30"/>
        <v>1.17</v>
      </c>
    </row>
    <row r="146" spans="1:15" x14ac:dyDescent="0.3">
      <c r="A146" s="1" t="s">
        <v>328</v>
      </c>
      <c r="B146" s="1" t="e">
        <f>VLOOKUP(A146,'[1]product-export'!$A:$A,1,FALSE)</f>
        <v>#N/A</v>
      </c>
      <c r="C146" s="7" t="s">
        <v>426</v>
      </c>
      <c r="D146" s="7" t="s">
        <v>414</v>
      </c>
      <c r="E146" s="7" t="s">
        <v>359</v>
      </c>
      <c r="F146" s="7" t="s">
        <v>398</v>
      </c>
      <c r="G146" s="7" t="s">
        <v>760</v>
      </c>
      <c r="H146" s="7" t="s">
        <v>443</v>
      </c>
      <c r="I146" s="5">
        <v>2.34</v>
      </c>
      <c r="J146" s="8">
        <f t="shared" si="25"/>
        <v>1.9889999999999999</v>
      </c>
      <c r="K146" s="8">
        <f t="shared" si="26"/>
        <v>1.7549999999999999</v>
      </c>
      <c r="L146" s="8">
        <f t="shared" si="27"/>
        <v>1.5677999999999999</v>
      </c>
      <c r="M146" s="8">
        <f t="shared" si="28"/>
        <v>1.4507999999999999</v>
      </c>
      <c r="N146" s="8">
        <f t="shared" si="29"/>
        <v>1.2869999999999999</v>
      </c>
      <c r="O146" s="9">
        <f t="shared" si="30"/>
        <v>1.17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XFD16"/>
    </sheetView>
  </sheetViews>
  <sheetFormatPr defaultRowHeight="18.75" x14ac:dyDescent="0.3"/>
  <sheetData>
    <row r="1" spans="1:14" s="10" customFormat="1" x14ac:dyDescent="0.3">
      <c r="A1" s="1" t="s">
        <v>73</v>
      </c>
      <c r="B1" s="7" t="s">
        <v>430</v>
      </c>
      <c r="C1" s="13" t="s">
        <v>414</v>
      </c>
      <c r="D1" s="7" t="s">
        <v>354</v>
      </c>
      <c r="E1" s="7" t="s">
        <v>368</v>
      </c>
      <c r="F1" s="7" t="s">
        <v>762</v>
      </c>
      <c r="G1" s="7" t="s">
        <v>418</v>
      </c>
      <c r="H1" s="5">
        <v>3.01</v>
      </c>
      <c r="I1" s="8">
        <f t="shared" ref="I1:I16" si="0">H1-(H1*0.15)</f>
        <v>2.5585</v>
      </c>
      <c r="J1" s="8">
        <f t="shared" ref="J1:J16" si="1">H1-(H1*0.25)</f>
        <v>2.2574999999999998</v>
      </c>
      <c r="K1" s="8">
        <f t="shared" ref="K1:K16" si="2">H1-(H1*0.33)</f>
        <v>2.0166999999999997</v>
      </c>
      <c r="L1" s="8">
        <f t="shared" ref="L1:L16" si="3">H1-(H1*0.38)</f>
        <v>1.8661999999999999</v>
      </c>
      <c r="M1" s="8">
        <f t="shared" ref="M1:M16" si="4">H1-(H1*0.45)</f>
        <v>1.6554999999999997</v>
      </c>
      <c r="N1" s="9">
        <f t="shared" ref="N1:N16" si="5">H1-(H1*0.5)</f>
        <v>1.5049999999999999</v>
      </c>
    </row>
    <row r="2" spans="1:14" s="10" customFormat="1" x14ac:dyDescent="0.3">
      <c r="A2" s="1" t="s">
        <v>74</v>
      </c>
      <c r="B2" s="7" t="s">
        <v>430</v>
      </c>
      <c r="C2" s="13" t="s">
        <v>414</v>
      </c>
      <c r="D2" s="7" t="s">
        <v>354</v>
      </c>
      <c r="E2" s="7" t="s">
        <v>382</v>
      </c>
      <c r="F2" s="7" t="s">
        <v>762</v>
      </c>
      <c r="G2" s="7" t="s">
        <v>418</v>
      </c>
      <c r="H2" s="5">
        <v>3.01</v>
      </c>
      <c r="I2" s="8">
        <f t="shared" si="0"/>
        <v>2.5585</v>
      </c>
      <c r="J2" s="8">
        <f t="shared" si="1"/>
        <v>2.2574999999999998</v>
      </c>
      <c r="K2" s="8">
        <f t="shared" si="2"/>
        <v>2.0166999999999997</v>
      </c>
      <c r="L2" s="8">
        <f t="shared" si="3"/>
        <v>1.8661999999999999</v>
      </c>
      <c r="M2" s="8">
        <f t="shared" si="4"/>
        <v>1.6554999999999997</v>
      </c>
      <c r="N2" s="9">
        <f t="shared" si="5"/>
        <v>1.5049999999999999</v>
      </c>
    </row>
    <row r="3" spans="1:14" s="10" customFormat="1" x14ac:dyDescent="0.3">
      <c r="A3" s="1" t="s">
        <v>75</v>
      </c>
      <c r="B3" s="7" t="s">
        <v>430</v>
      </c>
      <c r="C3" s="13" t="s">
        <v>414</v>
      </c>
      <c r="D3" s="7" t="s">
        <v>354</v>
      </c>
      <c r="E3" s="7" t="s">
        <v>388</v>
      </c>
      <c r="F3" s="7" t="s">
        <v>763</v>
      </c>
      <c r="G3" s="7" t="s">
        <v>418</v>
      </c>
      <c r="H3" s="5">
        <v>3.01</v>
      </c>
      <c r="I3" s="8">
        <f t="shared" si="0"/>
        <v>2.5585</v>
      </c>
      <c r="J3" s="8">
        <f t="shared" si="1"/>
        <v>2.2574999999999998</v>
      </c>
      <c r="K3" s="8">
        <f t="shared" si="2"/>
        <v>2.0166999999999997</v>
      </c>
      <c r="L3" s="8">
        <f t="shared" si="3"/>
        <v>1.8661999999999999</v>
      </c>
      <c r="M3" s="8">
        <f t="shared" si="4"/>
        <v>1.6554999999999997</v>
      </c>
      <c r="N3" s="9">
        <f t="shared" si="5"/>
        <v>1.5049999999999999</v>
      </c>
    </row>
    <row r="4" spans="1:14" s="10" customFormat="1" x14ac:dyDescent="0.3">
      <c r="A4" s="1" t="s">
        <v>76</v>
      </c>
      <c r="B4" s="7" t="s">
        <v>430</v>
      </c>
      <c r="C4" s="7" t="s">
        <v>414</v>
      </c>
      <c r="D4" s="7" t="s">
        <v>354</v>
      </c>
      <c r="E4" s="7" t="s">
        <v>372</v>
      </c>
      <c r="F4" s="7" t="s">
        <v>763</v>
      </c>
      <c r="G4" s="7" t="s">
        <v>418</v>
      </c>
      <c r="H4" s="5">
        <v>3.01</v>
      </c>
      <c r="I4" s="8">
        <f t="shared" si="0"/>
        <v>2.5585</v>
      </c>
      <c r="J4" s="8">
        <f t="shared" si="1"/>
        <v>2.2574999999999998</v>
      </c>
      <c r="K4" s="8">
        <f t="shared" si="2"/>
        <v>2.0166999999999997</v>
      </c>
      <c r="L4" s="8">
        <f t="shared" si="3"/>
        <v>1.8661999999999999</v>
      </c>
      <c r="M4" s="8">
        <f t="shared" si="4"/>
        <v>1.6554999999999997</v>
      </c>
      <c r="N4" s="9">
        <f t="shared" si="5"/>
        <v>1.5049999999999999</v>
      </c>
    </row>
    <row r="5" spans="1:14" s="10" customFormat="1" x14ac:dyDescent="0.3">
      <c r="A5" s="1" t="s">
        <v>77</v>
      </c>
      <c r="B5" s="7" t="s">
        <v>430</v>
      </c>
      <c r="C5" s="7" t="s">
        <v>414</v>
      </c>
      <c r="D5" s="7" t="s">
        <v>354</v>
      </c>
      <c r="E5" s="7" t="s">
        <v>373</v>
      </c>
      <c r="F5" s="7" t="s">
        <v>762</v>
      </c>
      <c r="G5" s="7" t="s">
        <v>418</v>
      </c>
      <c r="H5" s="5">
        <v>3.01</v>
      </c>
      <c r="I5" s="8">
        <f t="shared" si="0"/>
        <v>2.5585</v>
      </c>
      <c r="J5" s="8">
        <f t="shared" si="1"/>
        <v>2.2574999999999998</v>
      </c>
      <c r="K5" s="8">
        <f t="shared" si="2"/>
        <v>2.0166999999999997</v>
      </c>
      <c r="L5" s="8">
        <f t="shared" si="3"/>
        <v>1.8661999999999999</v>
      </c>
      <c r="M5" s="8">
        <f t="shared" si="4"/>
        <v>1.6554999999999997</v>
      </c>
      <c r="N5" s="9">
        <f t="shared" si="5"/>
        <v>1.5049999999999999</v>
      </c>
    </row>
    <row r="6" spans="1:14" s="10" customFormat="1" x14ac:dyDescent="0.3">
      <c r="A6" s="1" t="s">
        <v>563</v>
      </c>
      <c r="B6" s="7" t="s">
        <v>358</v>
      </c>
      <c r="C6" s="7" t="s">
        <v>354</v>
      </c>
      <c r="D6" s="13">
        <v>42201</v>
      </c>
      <c r="E6" s="7" t="s">
        <v>531</v>
      </c>
      <c r="F6" s="3" t="s">
        <v>758</v>
      </c>
      <c r="G6" s="7">
        <v>200</v>
      </c>
      <c r="H6" s="5">
        <v>1.08</v>
      </c>
      <c r="I6" s="8">
        <f t="shared" si="0"/>
        <v>0.91800000000000004</v>
      </c>
      <c r="J6" s="8">
        <f t="shared" si="1"/>
        <v>0.81</v>
      </c>
      <c r="K6" s="8">
        <f t="shared" si="2"/>
        <v>0.72360000000000002</v>
      </c>
      <c r="L6" s="8">
        <f t="shared" si="3"/>
        <v>0.66959999999999997</v>
      </c>
      <c r="M6" s="8">
        <f t="shared" si="4"/>
        <v>0.59400000000000008</v>
      </c>
      <c r="N6" s="9">
        <f t="shared" si="5"/>
        <v>0.54</v>
      </c>
    </row>
    <row r="7" spans="1:14" s="10" customFormat="1" x14ac:dyDescent="0.3">
      <c r="A7" s="1" t="s">
        <v>552</v>
      </c>
      <c r="B7" s="7" t="s">
        <v>358</v>
      </c>
      <c r="C7" s="7" t="s">
        <v>354</v>
      </c>
      <c r="D7" s="7" t="s">
        <v>415</v>
      </c>
      <c r="E7" s="7" t="s">
        <v>487</v>
      </c>
      <c r="F7" s="7" t="s">
        <v>759</v>
      </c>
      <c r="G7" s="7">
        <v>200</v>
      </c>
      <c r="H7" s="5">
        <v>1.08</v>
      </c>
      <c r="I7" s="8">
        <f t="shared" si="0"/>
        <v>0.91800000000000004</v>
      </c>
      <c r="J7" s="8">
        <f t="shared" si="1"/>
        <v>0.81</v>
      </c>
      <c r="K7" s="8">
        <f t="shared" si="2"/>
        <v>0.72360000000000002</v>
      </c>
      <c r="L7" s="8">
        <f t="shared" si="3"/>
        <v>0.66959999999999997</v>
      </c>
      <c r="M7" s="8">
        <f t="shared" si="4"/>
        <v>0.59400000000000008</v>
      </c>
      <c r="N7" s="9">
        <f t="shared" si="5"/>
        <v>0.54</v>
      </c>
    </row>
    <row r="8" spans="1:14" s="10" customFormat="1" x14ac:dyDescent="0.3">
      <c r="A8" s="1" t="s">
        <v>554</v>
      </c>
      <c r="B8" s="7" t="s">
        <v>358</v>
      </c>
      <c r="C8" s="7" t="s">
        <v>354</v>
      </c>
      <c r="D8" s="7" t="s">
        <v>415</v>
      </c>
      <c r="E8" s="7" t="s">
        <v>555</v>
      </c>
      <c r="F8" s="7" t="s">
        <v>759</v>
      </c>
      <c r="G8" s="7">
        <v>200</v>
      </c>
      <c r="H8" s="5">
        <v>1.08</v>
      </c>
      <c r="I8" s="8">
        <f t="shared" si="0"/>
        <v>0.91800000000000004</v>
      </c>
      <c r="J8" s="8">
        <f t="shared" si="1"/>
        <v>0.81</v>
      </c>
      <c r="K8" s="8">
        <f t="shared" si="2"/>
        <v>0.72360000000000002</v>
      </c>
      <c r="L8" s="8">
        <f t="shared" si="3"/>
        <v>0.66959999999999997</v>
      </c>
      <c r="M8" s="8">
        <f t="shared" si="4"/>
        <v>0.59400000000000008</v>
      </c>
      <c r="N8" s="9">
        <f t="shared" si="5"/>
        <v>0.54</v>
      </c>
    </row>
    <row r="9" spans="1:14" s="10" customFormat="1" x14ac:dyDescent="0.3">
      <c r="A9" s="1" t="s">
        <v>557</v>
      </c>
      <c r="B9" s="7" t="s">
        <v>358</v>
      </c>
      <c r="C9" s="7" t="s">
        <v>354</v>
      </c>
      <c r="D9" s="13">
        <v>42201</v>
      </c>
      <c r="E9" s="7" t="s">
        <v>502</v>
      </c>
      <c r="F9" s="7" t="s">
        <v>758</v>
      </c>
      <c r="G9" s="7">
        <v>200</v>
      </c>
      <c r="H9" s="5">
        <v>1.08</v>
      </c>
      <c r="I9" s="8">
        <f t="shared" si="0"/>
        <v>0.91800000000000004</v>
      </c>
      <c r="J9" s="8">
        <f t="shared" si="1"/>
        <v>0.81</v>
      </c>
      <c r="K9" s="8">
        <f t="shared" si="2"/>
        <v>0.72360000000000002</v>
      </c>
      <c r="L9" s="8">
        <f t="shared" si="3"/>
        <v>0.66959999999999997</v>
      </c>
      <c r="M9" s="8">
        <f t="shared" si="4"/>
        <v>0.59400000000000008</v>
      </c>
      <c r="N9" s="9">
        <f t="shared" si="5"/>
        <v>0.54</v>
      </c>
    </row>
    <row r="10" spans="1:14" s="10" customFormat="1" x14ac:dyDescent="0.3">
      <c r="A10" s="1" t="s">
        <v>558</v>
      </c>
      <c r="B10" s="7" t="s">
        <v>358</v>
      </c>
      <c r="C10" s="7" t="s">
        <v>354</v>
      </c>
      <c r="D10" s="13">
        <v>42201</v>
      </c>
      <c r="E10" s="7" t="s">
        <v>703</v>
      </c>
      <c r="F10" s="7" t="s">
        <v>758</v>
      </c>
      <c r="G10" s="7">
        <v>200</v>
      </c>
      <c r="H10" s="5">
        <v>1.08</v>
      </c>
      <c r="I10" s="8">
        <f t="shared" si="0"/>
        <v>0.91800000000000004</v>
      </c>
      <c r="J10" s="8">
        <f t="shared" si="1"/>
        <v>0.81</v>
      </c>
      <c r="K10" s="8">
        <f t="shared" si="2"/>
        <v>0.72360000000000002</v>
      </c>
      <c r="L10" s="8">
        <f t="shared" si="3"/>
        <v>0.66959999999999997</v>
      </c>
      <c r="M10" s="8">
        <f t="shared" si="4"/>
        <v>0.59400000000000008</v>
      </c>
      <c r="N10" s="9">
        <f t="shared" si="5"/>
        <v>0.54</v>
      </c>
    </row>
    <row r="11" spans="1:14" s="10" customFormat="1" x14ac:dyDescent="0.3">
      <c r="A11" s="1" t="s">
        <v>559</v>
      </c>
      <c r="B11" s="7" t="s">
        <v>358</v>
      </c>
      <c r="C11" s="7" t="s">
        <v>354</v>
      </c>
      <c r="D11" s="13">
        <v>42201</v>
      </c>
      <c r="E11" s="7" t="s">
        <v>514</v>
      </c>
      <c r="F11" s="7" t="s">
        <v>759</v>
      </c>
      <c r="G11" s="7">
        <v>200</v>
      </c>
      <c r="H11" s="5">
        <v>1.08</v>
      </c>
      <c r="I11" s="8">
        <f t="shared" si="0"/>
        <v>0.91800000000000004</v>
      </c>
      <c r="J11" s="8">
        <f t="shared" si="1"/>
        <v>0.81</v>
      </c>
      <c r="K11" s="8">
        <f t="shared" si="2"/>
        <v>0.72360000000000002</v>
      </c>
      <c r="L11" s="8">
        <f t="shared" si="3"/>
        <v>0.66959999999999997</v>
      </c>
      <c r="M11" s="8">
        <f t="shared" si="4"/>
        <v>0.59400000000000008</v>
      </c>
      <c r="N11" s="9">
        <f t="shared" si="5"/>
        <v>0.54</v>
      </c>
    </row>
    <row r="12" spans="1:14" s="10" customFormat="1" x14ac:dyDescent="0.3">
      <c r="A12" s="1" t="s">
        <v>560</v>
      </c>
      <c r="B12" s="7" t="s">
        <v>358</v>
      </c>
      <c r="C12" s="7" t="s">
        <v>354</v>
      </c>
      <c r="D12" s="13">
        <v>42201</v>
      </c>
      <c r="E12" s="7" t="s">
        <v>706</v>
      </c>
      <c r="F12" s="7" t="s">
        <v>759</v>
      </c>
      <c r="G12" s="7">
        <v>200</v>
      </c>
      <c r="H12" s="5">
        <v>1.08</v>
      </c>
      <c r="I12" s="8">
        <f t="shared" si="0"/>
        <v>0.91800000000000004</v>
      </c>
      <c r="J12" s="8">
        <f t="shared" si="1"/>
        <v>0.81</v>
      </c>
      <c r="K12" s="8">
        <f t="shared" si="2"/>
        <v>0.72360000000000002</v>
      </c>
      <c r="L12" s="8">
        <f t="shared" si="3"/>
        <v>0.66959999999999997</v>
      </c>
      <c r="M12" s="8">
        <f t="shared" si="4"/>
        <v>0.59400000000000008</v>
      </c>
      <c r="N12" s="9">
        <f t="shared" si="5"/>
        <v>0.54</v>
      </c>
    </row>
    <row r="13" spans="1:14" s="10" customFormat="1" x14ac:dyDescent="0.3">
      <c r="A13" s="1" t="s">
        <v>553</v>
      </c>
      <c r="B13" s="7" t="s">
        <v>358</v>
      </c>
      <c r="C13" s="7" t="s">
        <v>354</v>
      </c>
      <c r="D13" s="7" t="s">
        <v>415</v>
      </c>
      <c r="E13" s="7" t="s">
        <v>748</v>
      </c>
      <c r="F13" s="7" t="s">
        <v>758</v>
      </c>
      <c r="G13" s="7">
        <v>200</v>
      </c>
      <c r="H13" s="5">
        <v>1.08</v>
      </c>
      <c r="I13" s="8">
        <f t="shared" si="0"/>
        <v>0.91800000000000004</v>
      </c>
      <c r="J13" s="8">
        <f t="shared" si="1"/>
        <v>0.81</v>
      </c>
      <c r="K13" s="8">
        <f t="shared" si="2"/>
        <v>0.72360000000000002</v>
      </c>
      <c r="L13" s="8">
        <f t="shared" si="3"/>
        <v>0.66959999999999997</v>
      </c>
      <c r="M13" s="8">
        <f t="shared" si="4"/>
        <v>0.59400000000000008</v>
      </c>
      <c r="N13" s="9">
        <f t="shared" si="5"/>
        <v>0.54</v>
      </c>
    </row>
    <row r="14" spans="1:14" s="10" customFormat="1" x14ac:dyDescent="0.3">
      <c r="A14" s="1" t="s">
        <v>556</v>
      </c>
      <c r="B14" s="7" t="s">
        <v>358</v>
      </c>
      <c r="C14" s="7" t="s">
        <v>354</v>
      </c>
      <c r="D14" s="7" t="s">
        <v>415</v>
      </c>
      <c r="E14" s="7" t="s">
        <v>749</v>
      </c>
      <c r="F14" s="7" t="s">
        <v>758</v>
      </c>
      <c r="G14" s="7">
        <v>200</v>
      </c>
      <c r="H14" s="5">
        <v>1.08</v>
      </c>
      <c r="I14" s="8">
        <f t="shared" si="0"/>
        <v>0.91800000000000004</v>
      </c>
      <c r="J14" s="8">
        <f t="shared" si="1"/>
        <v>0.81</v>
      </c>
      <c r="K14" s="8">
        <f t="shared" si="2"/>
        <v>0.72360000000000002</v>
      </c>
      <c r="L14" s="8">
        <f t="shared" si="3"/>
        <v>0.66959999999999997</v>
      </c>
      <c r="M14" s="8">
        <f t="shared" si="4"/>
        <v>0.59400000000000008</v>
      </c>
      <c r="N14" s="9">
        <f t="shared" si="5"/>
        <v>0.54</v>
      </c>
    </row>
    <row r="15" spans="1:14" s="10" customFormat="1" x14ac:dyDescent="0.3">
      <c r="A15" s="1" t="s">
        <v>564</v>
      </c>
      <c r="B15" s="7" t="s">
        <v>358</v>
      </c>
      <c r="C15" s="7" t="s">
        <v>354</v>
      </c>
      <c r="D15" s="7" t="s">
        <v>359</v>
      </c>
      <c r="E15" s="7" t="s">
        <v>536</v>
      </c>
      <c r="F15" s="7" t="s">
        <v>759</v>
      </c>
      <c r="G15" s="7">
        <v>200</v>
      </c>
      <c r="H15" s="5">
        <v>1.08</v>
      </c>
      <c r="I15" s="8">
        <f t="shared" si="0"/>
        <v>0.91800000000000004</v>
      </c>
      <c r="J15" s="8">
        <f t="shared" si="1"/>
        <v>0.81</v>
      </c>
      <c r="K15" s="8">
        <f t="shared" si="2"/>
        <v>0.72360000000000002</v>
      </c>
      <c r="L15" s="8">
        <f t="shared" si="3"/>
        <v>0.66959999999999997</v>
      </c>
      <c r="M15" s="8">
        <f t="shared" si="4"/>
        <v>0.59400000000000008</v>
      </c>
      <c r="N15" s="9">
        <f t="shared" si="5"/>
        <v>0.54</v>
      </c>
    </row>
    <row r="16" spans="1:14" s="10" customFormat="1" x14ac:dyDescent="0.3">
      <c r="A16" s="1" t="s">
        <v>561</v>
      </c>
      <c r="B16" s="7" t="s">
        <v>358</v>
      </c>
      <c r="C16" s="7" t="s">
        <v>354</v>
      </c>
      <c r="D16" s="7" t="s">
        <v>415</v>
      </c>
      <c r="E16" s="7" t="s">
        <v>708</v>
      </c>
      <c r="F16" s="7" t="s">
        <v>759</v>
      </c>
      <c r="G16" s="7">
        <v>200</v>
      </c>
      <c r="H16" s="5">
        <v>1.08</v>
      </c>
      <c r="I16" s="8">
        <f t="shared" si="0"/>
        <v>0.91800000000000004</v>
      </c>
      <c r="J16" s="8">
        <f t="shared" si="1"/>
        <v>0.81</v>
      </c>
      <c r="K16" s="8">
        <f t="shared" si="2"/>
        <v>0.72360000000000002</v>
      </c>
      <c r="L16" s="8">
        <f t="shared" si="3"/>
        <v>0.66959999999999997</v>
      </c>
      <c r="M16" s="8">
        <f t="shared" si="4"/>
        <v>0.59400000000000008</v>
      </c>
      <c r="N16" s="9">
        <f t="shared" si="5"/>
        <v>0.54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List</vt:lpstr>
      <vt:lpstr>By Profile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VanVechten</dc:creator>
  <cp:lastModifiedBy>user</cp:lastModifiedBy>
  <cp:lastPrinted>2019-01-14T16:42:31Z</cp:lastPrinted>
  <dcterms:created xsi:type="dcterms:W3CDTF">2013-06-25T20:32:26Z</dcterms:created>
  <dcterms:modified xsi:type="dcterms:W3CDTF">2020-06-22T19:24:46Z</dcterms:modified>
</cp:coreProperties>
</file>