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Tree Swallow - Blowfly project\DeSimone et al. MS\"/>
    </mc:Choice>
  </mc:AlternateContent>
  <bookViews>
    <workbookView xWindow="0" yWindow="0" windowWidth="25596" windowHeight="16056" tabRatio="500" activeTab="1"/>
  </bookViews>
  <sheets>
    <sheet name="data per nestling" sheetId="1" r:id="rId1"/>
    <sheet name="definitions of variable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69" i="1"/>
  <c r="L960" i="1"/>
  <c r="L961" i="1"/>
  <c r="L962" i="1"/>
  <c r="L959" i="1"/>
  <c r="AP754" i="1"/>
  <c r="AP689" i="1"/>
  <c r="AP690" i="1"/>
  <c r="AP691" i="1"/>
  <c r="AP753" i="1"/>
  <c r="AP688" i="1"/>
  <c r="AP68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20" i="1"/>
  <c r="L321" i="1"/>
  <c r="L322" i="1"/>
  <c r="L323" i="1"/>
  <c r="L324" i="1"/>
  <c r="L325" i="1"/>
  <c r="L326" i="1"/>
  <c r="L327" i="1"/>
  <c r="L328" i="1"/>
  <c r="L329" i="1"/>
  <c r="L334" i="1"/>
  <c r="L335" i="1"/>
  <c r="L336" i="1"/>
  <c r="L337" i="1"/>
  <c r="L338" i="1"/>
  <c r="L339" i="1"/>
  <c r="L340" i="1"/>
  <c r="L341" i="1"/>
  <c r="L342" i="1"/>
  <c r="L343" i="1"/>
  <c r="L349" i="1"/>
  <c r="L350" i="1"/>
  <c r="L351" i="1"/>
  <c r="L352" i="1"/>
  <c r="L353" i="1"/>
  <c r="L354" i="1"/>
  <c r="L355" i="1"/>
  <c r="L356" i="1"/>
  <c r="L357" i="1"/>
  <c r="L368" i="1"/>
  <c r="L369" i="1"/>
  <c r="L370" i="1"/>
  <c r="L371" i="1"/>
  <c r="L372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3" i="1"/>
  <c r="L494" i="1"/>
  <c r="L495" i="1"/>
  <c r="L496" i="1"/>
  <c r="L497" i="1"/>
  <c r="L498" i="1"/>
  <c r="L508" i="1"/>
  <c r="L509" i="1"/>
  <c r="L510" i="1"/>
  <c r="L511" i="1"/>
  <c r="L521" i="1"/>
  <c r="L522" i="1"/>
  <c r="L523" i="1"/>
  <c r="L531" i="1"/>
  <c r="L532" i="1"/>
  <c r="L533" i="1"/>
  <c r="L534" i="1"/>
  <c r="L535" i="1"/>
  <c r="L536" i="1"/>
  <c r="L541" i="1"/>
  <c r="L542" i="1"/>
  <c r="L543" i="1"/>
  <c r="L544" i="1"/>
  <c r="L545" i="1"/>
  <c r="L546" i="1"/>
  <c r="L547" i="1"/>
  <c r="L548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90" i="1"/>
  <c r="L591" i="1"/>
  <c r="L592" i="1"/>
  <c r="L593" i="1"/>
  <c r="L599" i="1"/>
  <c r="L600" i="1"/>
  <c r="L601" i="1"/>
  <c r="L602" i="1"/>
  <c r="L2" i="1"/>
</calcChain>
</file>

<file path=xl/sharedStrings.xml><?xml version="1.0" encoding="utf-8"?>
<sst xmlns="http://schemas.openxmlformats.org/spreadsheetml/2006/main" count="4496" uniqueCount="1347">
  <si>
    <t>BoxID</t>
  </si>
  <si>
    <t>NestlingID</t>
  </si>
  <si>
    <t>Nestling</t>
  </si>
  <si>
    <t>Group</t>
  </si>
  <si>
    <t>Year</t>
  </si>
  <si>
    <t>Total_blowflies</t>
  </si>
  <si>
    <t>BoxOrientation</t>
  </si>
  <si>
    <t>BroodSize</t>
  </si>
  <si>
    <t>CIDJulian</t>
  </si>
  <si>
    <t>d10_hb</t>
  </si>
  <si>
    <t>d13_mass</t>
  </si>
  <si>
    <t>d13_head</t>
  </si>
  <si>
    <t>d13_tarsus</t>
  </si>
  <si>
    <t>d13_feather</t>
  </si>
  <si>
    <t>d13_PHA</t>
  </si>
  <si>
    <t>OD_value</t>
  </si>
  <si>
    <t>Elisa_platenum</t>
  </si>
  <si>
    <t>FledgingJulian</t>
  </si>
  <si>
    <t>FledgingAge</t>
  </si>
  <si>
    <t>Fledge_code</t>
  </si>
  <si>
    <t>Num_fledged</t>
  </si>
  <si>
    <t>Fraction_fledged</t>
  </si>
  <si>
    <t>Mom_age</t>
  </si>
  <si>
    <t>OD_diff</t>
  </si>
  <si>
    <t>larvae</t>
  </si>
  <si>
    <t>pupae</t>
  </si>
  <si>
    <t>EmptyPupalCases</t>
  </si>
  <si>
    <t>TOTAL</t>
  </si>
  <si>
    <t>Mites0or1</t>
  </si>
  <si>
    <t>Fleas0or1</t>
  </si>
  <si>
    <t>NestMass_wo_feathers</t>
  </si>
  <si>
    <t>27_2014</t>
  </si>
  <si>
    <t>27_2014_red</t>
  </si>
  <si>
    <t>red</t>
  </si>
  <si>
    <t>permethrin</t>
  </si>
  <si>
    <t>27_2014_green</t>
  </si>
  <si>
    <t>green</t>
  </si>
  <si>
    <t>27_2014_blue</t>
  </si>
  <si>
    <t>blue</t>
  </si>
  <si>
    <t>27_2014_pink</t>
  </si>
  <si>
    <t>pink</t>
  </si>
  <si>
    <t>27_2014_black</t>
  </si>
  <si>
    <t>black</t>
  </si>
  <si>
    <t>51_2014</t>
  </si>
  <si>
    <t>51_2014_red</t>
  </si>
  <si>
    <t>51_2014_green</t>
  </si>
  <si>
    <t>51_2014_blue</t>
  </si>
  <si>
    <t>51_2014_pink</t>
  </si>
  <si>
    <t>51_2014_black</t>
  </si>
  <si>
    <t>237_2014</t>
  </si>
  <si>
    <t>237_2014_red</t>
  </si>
  <si>
    <t>237_2014_green</t>
  </si>
  <si>
    <t>237_2014_blue</t>
  </si>
  <si>
    <t>237_2014_pink</t>
  </si>
  <si>
    <t>237_2014_black</t>
  </si>
  <si>
    <t>89_2014</t>
  </si>
  <si>
    <t>89_2014_red</t>
  </si>
  <si>
    <t>89_2014_green</t>
  </si>
  <si>
    <t>89_2014_blue</t>
  </si>
  <si>
    <t>89_2014_pink</t>
  </si>
  <si>
    <t>89_2014_black</t>
  </si>
  <si>
    <t>62_2014</t>
  </si>
  <si>
    <t>62_2014_red</t>
  </si>
  <si>
    <t>62_2014_green</t>
  </si>
  <si>
    <t>62_2014_blue</t>
  </si>
  <si>
    <t>62_2014_pink</t>
  </si>
  <si>
    <t>62_2014_black</t>
  </si>
  <si>
    <t>103_2014</t>
  </si>
  <si>
    <t>103_2014_red</t>
  </si>
  <si>
    <t>103_2014_green</t>
  </si>
  <si>
    <t>103_2014_blue</t>
  </si>
  <si>
    <t>103_2014_pink</t>
  </si>
  <si>
    <t>103_2014_black</t>
  </si>
  <si>
    <t>87_2014</t>
  </si>
  <si>
    <t>87_2014_red</t>
  </si>
  <si>
    <t>87_2014_green</t>
  </si>
  <si>
    <t>87_2014_blue</t>
  </si>
  <si>
    <t>87_2014_pink</t>
  </si>
  <si>
    <t>87_2014_black</t>
  </si>
  <si>
    <t>87_2014_RandB</t>
  </si>
  <si>
    <t>RandB</t>
  </si>
  <si>
    <t>321_2014</t>
  </si>
  <si>
    <t>321_2014_red</t>
  </si>
  <si>
    <t>321_2014_green</t>
  </si>
  <si>
    <t>321_2014_blue</t>
  </si>
  <si>
    <t>321_2014_pink</t>
  </si>
  <si>
    <t>321_2014_black</t>
  </si>
  <si>
    <t>68_2014</t>
  </si>
  <si>
    <t>68_2014_red</t>
  </si>
  <si>
    <t>68_2014_green</t>
  </si>
  <si>
    <t>68_2014_blue</t>
  </si>
  <si>
    <t>68_2014_pink</t>
  </si>
  <si>
    <t>68_2014_black</t>
  </si>
  <si>
    <t>68_2014_RandB</t>
  </si>
  <si>
    <t>75_2014</t>
  </si>
  <si>
    <t>75_2014_red</t>
  </si>
  <si>
    <t>75_2014_green</t>
  </si>
  <si>
    <t>75_2014_blue</t>
  </si>
  <si>
    <t>75_2014_pink</t>
  </si>
  <si>
    <t>75_2014_black</t>
  </si>
  <si>
    <t>46_2014</t>
  </si>
  <si>
    <t>46_2014_pink</t>
  </si>
  <si>
    <t>46_2014_black</t>
  </si>
  <si>
    <t>101_2014</t>
  </si>
  <si>
    <t>101_2014_red</t>
  </si>
  <si>
    <t>101_2014_green</t>
  </si>
  <si>
    <t>101_2014_blue</t>
  </si>
  <si>
    <t>101_2014_pink</t>
  </si>
  <si>
    <t>101_2014_black</t>
  </si>
  <si>
    <t>95_2014</t>
  </si>
  <si>
    <t>95_2014_red</t>
  </si>
  <si>
    <t>untreated</t>
  </si>
  <si>
    <t>95_2014_green</t>
  </si>
  <si>
    <t>95_2014_blue</t>
  </si>
  <si>
    <t>95_2014_pink</t>
  </si>
  <si>
    <t>200_2014</t>
  </si>
  <si>
    <t>200_2014_red</t>
  </si>
  <si>
    <t>200_2014_green</t>
  </si>
  <si>
    <t>200_2014_blue</t>
  </si>
  <si>
    <t>200_2014_black</t>
  </si>
  <si>
    <t>25_2014</t>
  </si>
  <si>
    <t>25_2014_red</t>
  </si>
  <si>
    <t>25_2014_green</t>
  </si>
  <si>
    <t>25_2014_blue</t>
  </si>
  <si>
    <t>25_2014_pink</t>
  </si>
  <si>
    <t>104_2014</t>
  </si>
  <si>
    <t>104_2014_red</t>
  </si>
  <si>
    <t>104_2014_green</t>
  </si>
  <si>
    <t>104_2014_pink</t>
  </si>
  <si>
    <t>104_2014_black</t>
  </si>
  <si>
    <t>328_2014</t>
  </si>
  <si>
    <t>328_2014_red</t>
  </si>
  <si>
    <t>328_2014_green</t>
  </si>
  <si>
    <t>328_2014_blue</t>
  </si>
  <si>
    <t>328_2014_pink</t>
  </si>
  <si>
    <t>328_2014_black</t>
  </si>
  <si>
    <t>328_2014_RandB</t>
  </si>
  <si>
    <t>65_2014</t>
  </si>
  <si>
    <t>65_2014_red</t>
  </si>
  <si>
    <t>65_2014_green</t>
  </si>
  <si>
    <t>65_2014_blue</t>
  </si>
  <si>
    <t>65_2014_pink</t>
  </si>
  <si>
    <t>65_2014_black</t>
  </si>
  <si>
    <t>65_2014_RandB</t>
  </si>
  <si>
    <t>96_2014</t>
  </si>
  <si>
    <t>96_2014_red</t>
  </si>
  <si>
    <t>96_2014_blue</t>
  </si>
  <si>
    <t>96_2014_pink</t>
  </si>
  <si>
    <t>77_2014</t>
  </si>
  <si>
    <t>77_2014_red</t>
  </si>
  <si>
    <t>77_2014_blue</t>
  </si>
  <si>
    <t>77_2014_black</t>
  </si>
  <si>
    <t>28_2014</t>
  </si>
  <si>
    <t>28_2014_red</t>
  </si>
  <si>
    <t>28_2014_green</t>
  </si>
  <si>
    <t>28_2014_blue</t>
  </si>
  <si>
    <t>28_2014_pink</t>
  </si>
  <si>
    <t>28_2014_black</t>
  </si>
  <si>
    <t>28_2014_RandB</t>
  </si>
  <si>
    <t>320_2014</t>
  </si>
  <si>
    <t>320_2014_red</t>
  </si>
  <si>
    <t>320_2014_green</t>
  </si>
  <si>
    <t>320_2014_blue</t>
  </si>
  <si>
    <t>320_2014_pink</t>
  </si>
  <si>
    <t>320_2014_black</t>
  </si>
  <si>
    <t>29_2014</t>
  </si>
  <si>
    <t>29_2014_red</t>
  </si>
  <si>
    <t>29_2014_green</t>
  </si>
  <si>
    <t>29_2014_blue</t>
  </si>
  <si>
    <t>29_2014_pink</t>
  </si>
  <si>
    <t>29_2014_black</t>
  </si>
  <si>
    <t>31_2014</t>
  </si>
  <si>
    <t>31_2014_red</t>
  </si>
  <si>
    <t>31_2014_green</t>
  </si>
  <si>
    <t>31_2014_blue</t>
  </si>
  <si>
    <t>31_2014_pink</t>
  </si>
  <si>
    <t>31_2014_black</t>
  </si>
  <si>
    <t>316_2014</t>
  </si>
  <si>
    <t>316_2014_red</t>
  </si>
  <si>
    <t>316_2014_green</t>
  </si>
  <si>
    <t>316_2014_pink</t>
  </si>
  <si>
    <t>316_2014_black</t>
  </si>
  <si>
    <t>506_2014</t>
  </si>
  <si>
    <t>506_2014_red</t>
  </si>
  <si>
    <t xml:space="preserve">red </t>
  </si>
  <si>
    <t>506_2014_green</t>
  </si>
  <si>
    <t>506_2014_blue</t>
  </si>
  <si>
    <t>506_2014_pink</t>
  </si>
  <si>
    <t>506_2014_black</t>
  </si>
  <si>
    <t>70_2014</t>
  </si>
  <si>
    <t>70_2014_red</t>
  </si>
  <si>
    <t>70_2014_blue</t>
  </si>
  <si>
    <t>70_2014_pink</t>
  </si>
  <si>
    <t>70_2014_black</t>
  </si>
  <si>
    <t>107_2014</t>
  </si>
  <si>
    <t>107_2014_red</t>
  </si>
  <si>
    <t>107_2014_green</t>
  </si>
  <si>
    <t>107_2014_blue</t>
  </si>
  <si>
    <t>107_2014_pink</t>
  </si>
  <si>
    <t>107_2014_black</t>
  </si>
  <si>
    <t>107_2014_RandB</t>
  </si>
  <si>
    <t>207_2014</t>
  </si>
  <si>
    <t>207_2014_red</t>
  </si>
  <si>
    <t>207_2014_blue</t>
  </si>
  <si>
    <t>207_2014_pink</t>
  </si>
  <si>
    <t>207_2014_black</t>
  </si>
  <si>
    <t>210_2014</t>
  </si>
  <si>
    <t>210_2014_red</t>
  </si>
  <si>
    <t>210_2014_green</t>
  </si>
  <si>
    <t>210_2014_blue</t>
  </si>
  <si>
    <t>210_2014_pink</t>
  </si>
  <si>
    <t>210_2014_black</t>
  </si>
  <si>
    <t>106_2014</t>
  </si>
  <si>
    <t>106_2014_red</t>
  </si>
  <si>
    <t>106_2014_green</t>
  </si>
  <si>
    <t>106_2014_blue</t>
  </si>
  <si>
    <t>106_2014_pink</t>
  </si>
  <si>
    <t>106_2014_black</t>
  </si>
  <si>
    <t>93_2014</t>
  </si>
  <si>
    <t>93_2014_red</t>
  </si>
  <si>
    <t>93_2014_green</t>
  </si>
  <si>
    <t>93_2014_blue</t>
  </si>
  <si>
    <t>93_2014_pink</t>
  </si>
  <si>
    <t>93_2014_black</t>
  </si>
  <si>
    <t>74_2014</t>
  </si>
  <si>
    <t>74_2014_red</t>
  </si>
  <si>
    <t>74_2014_green</t>
  </si>
  <si>
    <t>74_2014_blue</t>
  </si>
  <si>
    <t>74_2014_pink</t>
  </si>
  <si>
    <t>74_2014_black</t>
  </si>
  <si>
    <t>40_2014</t>
  </si>
  <si>
    <t>40_2014_red</t>
  </si>
  <si>
    <t>40_2014_green</t>
  </si>
  <si>
    <t>40_2014_pink</t>
  </si>
  <si>
    <t>40_2014_black</t>
  </si>
  <si>
    <t>38_2014</t>
  </si>
  <si>
    <t>38_2014_red</t>
  </si>
  <si>
    <t>38_2014_green</t>
  </si>
  <si>
    <t>38_2014_pink</t>
  </si>
  <si>
    <t>38_2014_black</t>
  </si>
  <si>
    <t>110_2014</t>
  </si>
  <si>
    <t>110_2014_red</t>
  </si>
  <si>
    <t>110_2014_green</t>
  </si>
  <si>
    <t>110_2014_blue</t>
  </si>
  <si>
    <t>110_2014_pink</t>
  </si>
  <si>
    <t>110_2014_black</t>
  </si>
  <si>
    <t>110_2014_RandB</t>
  </si>
  <si>
    <t>9_2014</t>
  </si>
  <si>
    <t>9_2014_red</t>
  </si>
  <si>
    <t>9_2014_green</t>
  </si>
  <si>
    <t>9_2014_blue</t>
  </si>
  <si>
    <t>9_2014_pink</t>
  </si>
  <si>
    <t>9_2014_black</t>
  </si>
  <si>
    <t>9_2014_RandB</t>
  </si>
  <si>
    <t>44_2014</t>
  </si>
  <si>
    <t>44_2014_red</t>
  </si>
  <si>
    <t>44_2014_green</t>
  </si>
  <si>
    <t>44_2014_blue</t>
  </si>
  <si>
    <t>44_2014_pink</t>
  </si>
  <si>
    <t>44_2014_black</t>
  </si>
  <si>
    <t>73_2014</t>
  </si>
  <si>
    <t>73_2014_red</t>
  </si>
  <si>
    <t>73_2014_blue</t>
  </si>
  <si>
    <t>73_2014_pink</t>
  </si>
  <si>
    <t>73_2014_black</t>
  </si>
  <si>
    <t>76_2014</t>
  </si>
  <si>
    <t>76_2014_red</t>
  </si>
  <si>
    <t>76_2014_green</t>
  </si>
  <si>
    <t>76_2014_pink</t>
  </si>
  <si>
    <t>76_2014_black</t>
  </si>
  <si>
    <t>123_2014</t>
  </si>
  <si>
    <t>123_2014_red</t>
  </si>
  <si>
    <t>123_2014_green</t>
  </si>
  <si>
    <t>123_2014_blue</t>
  </si>
  <si>
    <t>123_2014_pink</t>
  </si>
  <si>
    <t>123_2014_black</t>
  </si>
  <si>
    <t>36_2014</t>
  </si>
  <si>
    <t>36_2014_red</t>
  </si>
  <si>
    <t>36_2014_green</t>
  </si>
  <si>
    <t>36_2014_blue</t>
  </si>
  <si>
    <t>36_2014_pink</t>
  </si>
  <si>
    <t>36_2014_black</t>
  </si>
  <si>
    <t>36_2014_RandB</t>
  </si>
  <si>
    <t>80_2014</t>
  </si>
  <si>
    <t>80_2014_red</t>
  </si>
  <si>
    <t>80_2014_blue</t>
  </si>
  <si>
    <t>80_2014_pink</t>
  </si>
  <si>
    <t>80_2014_black</t>
  </si>
  <si>
    <t>82_2014</t>
  </si>
  <si>
    <t>82_2014_red</t>
  </si>
  <si>
    <t>82_2014_green</t>
  </si>
  <si>
    <t>82_2014_blue</t>
  </si>
  <si>
    <t>82_2014_pink</t>
  </si>
  <si>
    <t>82_2014_black</t>
  </si>
  <si>
    <t>92_2014</t>
  </si>
  <si>
    <t>92_2014_pink</t>
  </si>
  <si>
    <t>92_2014_black</t>
  </si>
  <si>
    <t>88_2014</t>
  </si>
  <si>
    <t>88_2014_red</t>
  </si>
  <si>
    <t>water</t>
  </si>
  <si>
    <t>88_2014_green</t>
  </si>
  <si>
    <t>88_2014_blue</t>
  </si>
  <si>
    <t>88_2014_pink</t>
  </si>
  <si>
    <t>88_2014_black</t>
  </si>
  <si>
    <t>108_2014</t>
  </si>
  <si>
    <t>108_2014_red</t>
  </si>
  <si>
    <t>108_2014_green</t>
  </si>
  <si>
    <t>108_2014_blue</t>
  </si>
  <si>
    <t>108_2014_pink</t>
  </si>
  <si>
    <t>108_2014_black</t>
  </si>
  <si>
    <t>108_2014_RandB</t>
  </si>
  <si>
    <t>23_2014</t>
  </si>
  <si>
    <t>23_2014_red</t>
  </si>
  <si>
    <t>23_2014_green</t>
  </si>
  <si>
    <t>23_2014_blue</t>
  </si>
  <si>
    <t>23_2014_pink</t>
  </si>
  <si>
    <t>23_2014_black</t>
  </si>
  <si>
    <t>26_2014</t>
  </si>
  <si>
    <t>26_2014_red</t>
  </si>
  <si>
    <t>26_2014_green</t>
  </si>
  <si>
    <t>26_2014_blue</t>
  </si>
  <si>
    <t>26_2014_pink</t>
  </si>
  <si>
    <t>26_2014_black</t>
  </si>
  <si>
    <t>66_2014</t>
  </si>
  <si>
    <t>66_2014_red</t>
  </si>
  <si>
    <t>66_2014_green</t>
  </si>
  <si>
    <t>66_2014_blue</t>
  </si>
  <si>
    <t>66_2014_pink</t>
  </si>
  <si>
    <t>66_2014_black</t>
  </si>
  <si>
    <t>102_2014</t>
  </si>
  <si>
    <t>102_2014_red</t>
  </si>
  <si>
    <t>102_2014_green</t>
  </si>
  <si>
    <t>102_2014_blue</t>
  </si>
  <si>
    <t>102_2014_pink</t>
  </si>
  <si>
    <t>102_2014_black</t>
  </si>
  <si>
    <t>90_2014</t>
  </si>
  <si>
    <t>90_2014_red</t>
  </si>
  <si>
    <t>90_2014_green</t>
  </si>
  <si>
    <t>90_2014_blue</t>
  </si>
  <si>
    <t>90_2014_pink</t>
  </si>
  <si>
    <t>90_2014_black</t>
  </si>
  <si>
    <t>52_2014</t>
  </si>
  <si>
    <t>52_2014_pink</t>
  </si>
  <si>
    <t>52_2014_black</t>
  </si>
  <si>
    <t>83_2014</t>
  </si>
  <si>
    <t>83_2014_red</t>
  </si>
  <si>
    <t>83_2014_pink</t>
  </si>
  <si>
    <t>83_2014_black</t>
  </si>
  <si>
    <t>59_2014</t>
  </si>
  <si>
    <t>59_2014_red</t>
  </si>
  <si>
    <t>59_2014_pink</t>
  </si>
  <si>
    <t>59_2014_black</t>
  </si>
  <si>
    <t>32_2014</t>
  </si>
  <si>
    <t>32_2014_red</t>
  </si>
  <si>
    <t>32_2014_pink</t>
  </si>
  <si>
    <t>32_2014_black</t>
  </si>
  <si>
    <t>98_2014</t>
  </si>
  <si>
    <t>98_2014_red</t>
  </si>
  <si>
    <t>98_2014_green</t>
  </si>
  <si>
    <t>98_2014_pink</t>
  </si>
  <si>
    <t>98_2014_black</t>
  </si>
  <si>
    <t>9_2015</t>
  </si>
  <si>
    <t>9_2015_1</t>
  </si>
  <si>
    <t>13_2015</t>
  </si>
  <si>
    <t>13_2015_red</t>
  </si>
  <si>
    <t>SY</t>
  </si>
  <si>
    <t>13_2015_blue</t>
  </si>
  <si>
    <t>13_2015_pink</t>
  </si>
  <si>
    <t>13_2015_purple</t>
  </si>
  <si>
    <t>purple</t>
  </si>
  <si>
    <t>13_2015_green</t>
  </si>
  <si>
    <t>16_2015</t>
  </si>
  <si>
    <t>16_2015_pink</t>
  </si>
  <si>
    <t>na</t>
  </si>
  <si>
    <t>16_2015_blue</t>
  </si>
  <si>
    <t>16_2015_red</t>
  </si>
  <si>
    <t>16_2015_green</t>
  </si>
  <si>
    <t>18_2015</t>
  </si>
  <si>
    <t>18_2015_orange</t>
  </si>
  <si>
    <t>orange</t>
  </si>
  <si>
    <t>18_2015_green</t>
  </si>
  <si>
    <t>18_2015_purple</t>
  </si>
  <si>
    <t>18_2015_red</t>
  </si>
  <si>
    <t>18_2015_pink</t>
  </si>
  <si>
    <t>19_2015</t>
  </si>
  <si>
    <t>19_2015_red</t>
  </si>
  <si>
    <t>19_2015_pink</t>
  </si>
  <si>
    <t>19_2015_blue</t>
  </si>
  <si>
    <t>19_2015_purple</t>
  </si>
  <si>
    <t>19_2015_green</t>
  </si>
  <si>
    <t>22_2015</t>
  </si>
  <si>
    <t>22_2015_1</t>
  </si>
  <si>
    <t>ASY</t>
  </si>
  <si>
    <t>22_2015_2</t>
  </si>
  <si>
    <t>22_2015_3</t>
  </si>
  <si>
    <t>22_2015_4</t>
  </si>
  <si>
    <t>23_2015</t>
  </si>
  <si>
    <t>23_2015_1</t>
  </si>
  <si>
    <t>23_2015_2</t>
  </si>
  <si>
    <t>23_2015_3</t>
  </si>
  <si>
    <t>23_2015_4</t>
  </si>
  <si>
    <t>24_2015</t>
  </si>
  <si>
    <t>24_2015_purple</t>
  </si>
  <si>
    <t>24_2015_green</t>
  </si>
  <si>
    <t>24_2015_orange</t>
  </si>
  <si>
    <t>25_2015</t>
  </si>
  <si>
    <t>25_2015_red</t>
  </si>
  <si>
    <t>25_2015_blue</t>
  </si>
  <si>
    <t>25_2015_green</t>
  </si>
  <si>
    <t>25_2015_purple</t>
  </si>
  <si>
    <t>28_2015</t>
  </si>
  <si>
    <t>28_2015_red</t>
  </si>
  <si>
    <t>28_2015_pink</t>
  </si>
  <si>
    <t>28_2015_purple</t>
  </si>
  <si>
    <t>28_2015_green</t>
  </si>
  <si>
    <t>28_2015_5</t>
  </si>
  <si>
    <t>29_2015</t>
  </si>
  <si>
    <t>29_2015_red</t>
  </si>
  <si>
    <t>29_2015_pink</t>
  </si>
  <si>
    <t>29_2015_blue</t>
  </si>
  <si>
    <t>29_2015_purple</t>
  </si>
  <si>
    <t>29_2015_green</t>
  </si>
  <si>
    <t>30_2015</t>
  </si>
  <si>
    <t>30_2015_red</t>
  </si>
  <si>
    <t>30_2015_pink</t>
  </si>
  <si>
    <t>30_2015_blue</t>
  </si>
  <si>
    <t>30_2015_4</t>
  </si>
  <si>
    <t>30_2015_5</t>
  </si>
  <si>
    <t>31_2015</t>
  </si>
  <si>
    <t>31_2015_1</t>
  </si>
  <si>
    <t>31_2015_2</t>
  </si>
  <si>
    <t>31_2015_3</t>
  </si>
  <si>
    <t>31_2015_4</t>
  </si>
  <si>
    <t>31_2015_5</t>
  </si>
  <si>
    <t>32_2015</t>
  </si>
  <si>
    <t>32_2015_red</t>
  </si>
  <si>
    <t>32_2015_blue</t>
  </si>
  <si>
    <t>32_2015_green</t>
  </si>
  <si>
    <t>32_2015_pink</t>
  </si>
  <si>
    <t>32_2015_purple</t>
  </si>
  <si>
    <t>33_2015</t>
  </si>
  <si>
    <t>33_2015_1</t>
  </si>
  <si>
    <t>33_2015_2</t>
  </si>
  <si>
    <t>33_2015_3</t>
  </si>
  <si>
    <t>33_2015_4</t>
  </si>
  <si>
    <t>33_2015_5</t>
  </si>
  <si>
    <t>34_2015</t>
  </si>
  <si>
    <t>34_2015_red</t>
  </si>
  <si>
    <t>34_2015_blue</t>
  </si>
  <si>
    <t>34_2015_pink</t>
  </si>
  <si>
    <t>34_2015_green</t>
  </si>
  <si>
    <t>36_2015</t>
  </si>
  <si>
    <t>36_2015_1</t>
  </si>
  <si>
    <t>36_2015_2</t>
  </si>
  <si>
    <t>36_2015_3</t>
  </si>
  <si>
    <t>36_2015_4</t>
  </si>
  <si>
    <t>36_2015_5</t>
  </si>
  <si>
    <t>36_2015_6</t>
  </si>
  <si>
    <t>37_2015</t>
  </si>
  <si>
    <t>37_2015_1</t>
  </si>
  <si>
    <t>37_2015_2</t>
  </si>
  <si>
    <t>37_2015_3</t>
  </si>
  <si>
    <t>37_2015_4</t>
  </si>
  <si>
    <t>44_2015</t>
  </si>
  <si>
    <t>44_2015_1</t>
  </si>
  <si>
    <t>44_2015_2</t>
  </si>
  <si>
    <t>44_2015_3</t>
  </si>
  <si>
    <t>44_2015_4</t>
  </si>
  <si>
    <t>44_2015_5</t>
  </si>
  <si>
    <t>46_2015</t>
  </si>
  <si>
    <t>46_2015_green</t>
  </si>
  <si>
    <t>46_2015_red</t>
  </si>
  <si>
    <t>46_2015_pink</t>
  </si>
  <si>
    <t>46_2015_purple</t>
  </si>
  <si>
    <t>47_2015</t>
  </si>
  <si>
    <t>47_2015_pink</t>
  </si>
  <si>
    <t>47_2015_orange</t>
  </si>
  <si>
    <t>47_2015_purple</t>
  </si>
  <si>
    <t>47_2015_blue</t>
  </si>
  <si>
    <t>47_2015_red</t>
  </si>
  <si>
    <t>49_2015</t>
  </si>
  <si>
    <t>49_2015_1</t>
  </si>
  <si>
    <t>49_2015_2</t>
  </si>
  <si>
    <t>49_2015_3</t>
  </si>
  <si>
    <t>49_2015_4</t>
  </si>
  <si>
    <t>49_2015_5</t>
  </si>
  <si>
    <t>52_2015</t>
  </si>
  <si>
    <t>52_2015_orange</t>
  </si>
  <si>
    <t>52_2015_blue</t>
  </si>
  <si>
    <t>52_2015_green</t>
  </si>
  <si>
    <t>52_2015_red</t>
  </si>
  <si>
    <t>52_2015_purple</t>
  </si>
  <si>
    <t>54_2015</t>
  </si>
  <si>
    <t>54_2015_red</t>
  </si>
  <si>
    <t>54_2015_pink</t>
  </si>
  <si>
    <t>54_2015_blue</t>
  </si>
  <si>
    <t>54_2015_purple</t>
  </si>
  <si>
    <t>54_2015_green</t>
  </si>
  <si>
    <t>57_2015</t>
  </si>
  <si>
    <t>57_2015_1</t>
  </si>
  <si>
    <t>57_2015_2</t>
  </si>
  <si>
    <t>57_2015_3</t>
  </si>
  <si>
    <t>57_2015_4</t>
  </si>
  <si>
    <t>62_2015</t>
  </si>
  <si>
    <t>62_2015_green</t>
  </si>
  <si>
    <t>62_2015_red</t>
  </si>
  <si>
    <t>62_2015_blue</t>
  </si>
  <si>
    <t>62_2015_4</t>
  </si>
  <si>
    <t>65_2015</t>
  </si>
  <si>
    <t>65_2015_red</t>
  </si>
  <si>
    <t>65_2015_green</t>
  </si>
  <si>
    <t>65_2015_orange</t>
  </si>
  <si>
    <t>65_2015_blue</t>
  </si>
  <si>
    <t>65_2015_5</t>
  </si>
  <si>
    <t>66_2015</t>
  </si>
  <si>
    <t>66_2015_1</t>
  </si>
  <si>
    <t>67_2015</t>
  </si>
  <si>
    <t>67_2015_purple</t>
  </si>
  <si>
    <t>67_2015_pink</t>
  </si>
  <si>
    <t>67_2015_blue</t>
  </si>
  <si>
    <t>67_2015_red</t>
  </si>
  <si>
    <t>67_2015_orange</t>
  </si>
  <si>
    <t>68_2015</t>
  </si>
  <si>
    <t>68_2015_purple</t>
  </si>
  <si>
    <t>68_2015_pink</t>
  </si>
  <si>
    <t>68_2015_orange</t>
  </si>
  <si>
    <t>68_2015_green</t>
  </si>
  <si>
    <t>68_2015_blue</t>
  </si>
  <si>
    <t>70_2015</t>
  </si>
  <si>
    <t>70_2015_red</t>
  </si>
  <si>
    <t>70_2015_orange</t>
  </si>
  <si>
    <t>70_2015_blue</t>
  </si>
  <si>
    <t>70_2015_green</t>
  </si>
  <si>
    <t>70_2015_purple</t>
  </si>
  <si>
    <t>71_2015</t>
  </si>
  <si>
    <t>71_2015_1</t>
  </si>
  <si>
    <t>71_2015_2</t>
  </si>
  <si>
    <t>71_2015_3</t>
  </si>
  <si>
    <t>71_2015_4</t>
  </si>
  <si>
    <t>73_2015</t>
  </si>
  <si>
    <t>73_2015_orange</t>
  </si>
  <si>
    <t>73_2015_blue</t>
  </si>
  <si>
    <t>73_2015_pink</t>
  </si>
  <si>
    <t>73_2015_red</t>
  </si>
  <si>
    <t>73_2015_5</t>
  </si>
  <si>
    <t>74_2015</t>
  </si>
  <si>
    <t>74_2015_purple</t>
  </si>
  <si>
    <t>74_2015_red</t>
  </si>
  <si>
    <t>74_2015_pink</t>
  </si>
  <si>
    <t>74_2015_blue</t>
  </si>
  <si>
    <t>75_2015</t>
  </si>
  <si>
    <t>75_2015_green</t>
  </si>
  <si>
    <t>75_2015_blue</t>
  </si>
  <si>
    <t>75_2015_orange</t>
  </si>
  <si>
    <t>75_2015_purple</t>
  </si>
  <si>
    <t>75_2015_pink</t>
  </si>
  <si>
    <t>75_2015_6</t>
  </si>
  <si>
    <t>76_2015</t>
  </si>
  <si>
    <t>76_2015_red</t>
  </si>
  <si>
    <t>76_2015_green</t>
  </si>
  <si>
    <t>76_2015_purple</t>
  </si>
  <si>
    <t>76_2015_orange</t>
  </si>
  <si>
    <t>76_2015_pink</t>
  </si>
  <si>
    <t>77_2015</t>
  </si>
  <si>
    <t>77_2015_red</t>
  </si>
  <si>
    <t>77_2015_green</t>
  </si>
  <si>
    <t>77_2015_blue</t>
  </si>
  <si>
    <t>77_2015_pink</t>
  </si>
  <si>
    <t>77_2015_purple</t>
  </si>
  <si>
    <t>78_2015</t>
  </si>
  <si>
    <t>78_2015_pink</t>
  </si>
  <si>
    <t>78_2015_red</t>
  </si>
  <si>
    <t>78_2015_blue</t>
  </si>
  <si>
    <t>78_2015_green</t>
  </si>
  <si>
    <t>80_2015</t>
  </si>
  <si>
    <t>80_2015_red</t>
  </si>
  <si>
    <t>80_2015_orange</t>
  </si>
  <si>
    <t>80_2015_green</t>
  </si>
  <si>
    <t>80_2015_pink</t>
  </si>
  <si>
    <t>80_2015_purple</t>
  </si>
  <si>
    <t>80_2015_blue</t>
  </si>
  <si>
    <t>81_2015</t>
  </si>
  <si>
    <t>81_2015_red</t>
  </si>
  <si>
    <t>81_2015_green</t>
  </si>
  <si>
    <t>81_2015_blue</t>
  </si>
  <si>
    <t>81_2015_pink</t>
  </si>
  <si>
    <t>81_2015_purple</t>
  </si>
  <si>
    <t>87_2015</t>
  </si>
  <si>
    <t>87_2015_red</t>
  </si>
  <si>
    <t>87_2015_green</t>
  </si>
  <si>
    <t>87_2015_blue</t>
  </si>
  <si>
    <t>87_2015_pink</t>
  </si>
  <si>
    <t>87_2015_purple</t>
  </si>
  <si>
    <t>87_2015_6</t>
  </si>
  <si>
    <t>88_2015</t>
  </si>
  <si>
    <t>88_2015_red</t>
  </si>
  <si>
    <t>88_2015_orange</t>
  </si>
  <si>
    <t>88_2015_blue</t>
  </si>
  <si>
    <t>88_2015_pink</t>
  </si>
  <si>
    <t>88_2015_purple</t>
  </si>
  <si>
    <t>89_2015</t>
  </si>
  <si>
    <t>89_2015_1</t>
  </si>
  <si>
    <t>89_2015_2</t>
  </si>
  <si>
    <t>89_2015_3</t>
  </si>
  <si>
    <t>89_2015_4</t>
  </si>
  <si>
    <t>89_2015_5</t>
  </si>
  <si>
    <t>90_2015</t>
  </si>
  <si>
    <t>90_2015_orange</t>
  </si>
  <si>
    <t>90_2015_green</t>
  </si>
  <si>
    <t>90_2015_red</t>
  </si>
  <si>
    <t>90_2015_pink</t>
  </si>
  <si>
    <t>90_2015_purple</t>
  </si>
  <si>
    <t>90_2015_blue</t>
  </si>
  <si>
    <t>92_2015</t>
  </si>
  <si>
    <t>92_2015_pink</t>
  </si>
  <si>
    <t>92_2015_blue</t>
  </si>
  <si>
    <t>92_2015_green</t>
  </si>
  <si>
    <t>92_2015_orange</t>
  </si>
  <si>
    <t>92_2015_purple</t>
  </si>
  <si>
    <t>96_2015</t>
  </si>
  <si>
    <t>96_2015_orange</t>
  </si>
  <si>
    <t>96_2015_green</t>
  </si>
  <si>
    <t>96_2015_pink</t>
  </si>
  <si>
    <t>97_2015</t>
  </si>
  <si>
    <t>97_2015_pink</t>
  </si>
  <si>
    <t>97_2015_blue</t>
  </si>
  <si>
    <t>97_2015_3</t>
  </si>
  <si>
    <t>97_2015_4</t>
  </si>
  <si>
    <t>97_2015_5</t>
  </si>
  <si>
    <t>98_2015</t>
  </si>
  <si>
    <t>98_2015_blue</t>
  </si>
  <si>
    <t>98_2015_green</t>
  </si>
  <si>
    <t>98_2015_orange</t>
  </si>
  <si>
    <t>98_2015_pink</t>
  </si>
  <si>
    <t>98_2015_red</t>
  </si>
  <si>
    <t>101_2015</t>
  </si>
  <si>
    <t>101_2015_1</t>
  </si>
  <si>
    <t>101_2015_2</t>
  </si>
  <si>
    <t>101_2015_3</t>
  </si>
  <si>
    <t>101_2015_4</t>
  </si>
  <si>
    <t>102_2015</t>
  </si>
  <si>
    <t>102_2015_1</t>
  </si>
  <si>
    <t>102_2015_2</t>
  </si>
  <si>
    <t>102_2015_3</t>
  </si>
  <si>
    <t>103_2015</t>
  </si>
  <si>
    <t>103_2015_red</t>
  </si>
  <si>
    <t>103_2015_pink</t>
  </si>
  <si>
    <t>103_2015_orange</t>
  </si>
  <si>
    <t>103_2015_green</t>
  </si>
  <si>
    <t>103_2015_blue</t>
  </si>
  <si>
    <t>103_2015_6</t>
  </si>
  <si>
    <t>104_2015</t>
  </si>
  <si>
    <t>104_2015_1</t>
  </si>
  <si>
    <t>104_2015_2</t>
  </si>
  <si>
    <t>104_2015_3</t>
  </si>
  <si>
    <t>104_2015_4</t>
  </si>
  <si>
    <t>105_2015</t>
  </si>
  <si>
    <t>105_2015_1</t>
  </si>
  <si>
    <t>105_2015_2</t>
  </si>
  <si>
    <t>105_2015_3</t>
  </si>
  <si>
    <t>105_2015_4</t>
  </si>
  <si>
    <t>105_2015_5</t>
  </si>
  <si>
    <t>106a_2015</t>
  </si>
  <si>
    <t>106a_2015_1</t>
  </si>
  <si>
    <t>106a_2015_2</t>
  </si>
  <si>
    <t>106a_2015_3</t>
  </si>
  <si>
    <t>106a_2015_4</t>
  </si>
  <si>
    <t>107_2015</t>
  </si>
  <si>
    <t>107_2015_red</t>
  </si>
  <si>
    <t>107_2015_pink</t>
  </si>
  <si>
    <t>107_2015_blue</t>
  </si>
  <si>
    <t>107_2015_4</t>
  </si>
  <si>
    <t>107_2015_5</t>
  </si>
  <si>
    <t>108_2015</t>
  </si>
  <si>
    <t>108_2015_red</t>
  </si>
  <si>
    <t>108_2015_orange</t>
  </si>
  <si>
    <t>108_2015_blue</t>
  </si>
  <si>
    <t>108_2015_pink</t>
  </si>
  <si>
    <t>109b_2015</t>
  </si>
  <si>
    <t>109b_2015_pink</t>
  </si>
  <si>
    <t>109b_2015_green</t>
  </si>
  <si>
    <t>109b_2015_3</t>
  </si>
  <si>
    <t>110_2015</t>
  </si>
  <si>
    <t>110_2015_pink</t>
  </si>
  <si>
    <t>110_2015_orange</t>
  </si>
  <si>
    <t>110_2015_3</t>
  </si>
  <si>
    <t>111_2015</t>
  </si>
  <si>
    <t>111_2015_blue</t>
  </si>
  <si>
    <t>111_2015_2</t>
  </si>
  <si>
    <t>111_2015_3</t>
  </si>
  <si>
    <t>111_2015_4</t>
  </si>
  <si>
    <t>112_2015</t>
  </si>
  <si>
    <t>112_2015_1</t>
  </si>
  <si>
    <t>112_2015_2</t>
  </si>
  <si>
    <t>112_2015_3</t>
  </si>
  <si>
    <t>112_2015_4</t>
  </si>
  <si>
    <t>112_2015_5</t>
  </si>
  <si>
    <t>112_2015_6</t>
  </si>
  <si>
    <t>115_2015</t>
  </si>
  <si>
    <t>115_2015_1</t>
  </si>
  <si>
    <t>115_2015_2</t>
  </si>
  <si>
    <t>115_2015_3</t>
  </si>
  <si>
    <t>115_2015_4</t>
  </si>
  <si>
    <t>118_2015</t>
  </si>
  <si>
    <t>118_2015_1</t>
  </si>
  <si>
    <t>118_2015_2</t>
  </si>
  <si>
    <t>118_2015_3</t>
  </si>
  <si>
    <t>118_2015_4</t>
  </si>
  <si>
    <t>122_2015</t>
  </si>
  <si>
    <t>122_2015_pink</t>
  </si>
  <si>
    <t>122_2015_blue</t>
  </si>
  <si>
    <t>122_2015_green</t>
  </si>
  <si>
    <t>122_2015_purple</t>
  </si>
  <si>
    <t>123_2015</t>
  </si>
  <si>
    <t>123_2015_1</t>
  </si>
  <si>
    <t>123_2015_2</t>
  </si>
  <si>
    <t>200_2015</t>
  </si>
  <si>
    <t>200_2015_pink</t>
  </si>
  <si>
    <t>200_2015_blue</t>
  </si>
  <si>
    <t>200_2015_orange</t>
  </si>
  <si>
    <t>200_2015_purple</t>
  </si>
  <si>
    <t>204_2015</t>
  </si>
  <si>
    <t>204_2015_1</t>
  </si>
  <si>
    <t>204_2015_2</t>
  </si>
  <si>
    <t>204_2015_3</t>
  </si>
  <si>
    <t>204_2015_4</t>
  </si>
  <si>
    <t>207_2015</t>
  </si>
  <si>
    <t>207_2015_blue</t>
  </si>
  <si>
    <t>207_2015_orange</t>
  </si>
  <si>
    <t>207_2015_green</t>
  </si>
  <si>
    <t>207_2015_pink</t>
  </si>
  <si>
    <t>227_2015</t>
  </si>
  <si>
    <t>227_2015_pink</t>
  </si>
  <si>
    <t>227_2015_orange</t>
  </si>
  <si>
    <t>227_2015_blue</t>
  </si>
  <si>
    <t>227_2015_green</t>
  </si>
  <si>
    <t>227_2015_red</t>
  </si>
  <si>
    <t>234_2015</t>
  </si>
  <si>
    <t>234_2015_purple</t>
  </si>
  <si>
    <t>234_2015_green</t>
  </si>
  <si>
    <t>234_2015_blue</t>
  </si>
  <si>
    <t>234_2015_red</t>
  </si>
  <si>
    <t>234_2015_pink</t>
  </si>
  <si>
    <t>236_2015</t>
  </si>
  <si>
    <t>236_2015_green</t>
  </si>
  <si>
    <t>236_2015_pink</t>
  </si>
  <si>
    <t>236_2015_purple</t>
  </si>
  <si>
    <t>237_2015</t>
  </si>
  <si>
    <t>237_2015_red</t>
  </si>
  <si>
    <t>237_2015_green</t>
  </si>
  <si>
    <t>237_2015_blue</t>
  </si>
  <si>
    <t>237_2015_orange</t>
  </si>
  <si>
    <t>237_2015_purple</t>
  </si>
  <si>
    <t>316_2015</t>
  </si>
  <si>
    <t>316_2015_pink</t>
  </si>
  <si>
    <t>316_2015_green</t>
  </si>
  <si>
    <t>316_2015_red</t>
  </si>
  <si>
    <t>316_2015_purple</t>
  </si>
  <si>
    <t>316_2015_blue</t>
  </si>
  <si>
    <t>321_2015</t>
  </si>
  <si>
    <t>321_2015_1</t>
  </si>
  <si>
    <t>321_2015_2</t>
  </si>
  <si>
    <t>321_2015_3</t>
  </si>
  <si>
    <t>321_2015_4</t>
  </si>
  <si>
    <t>328_2015</t>
  </si>
  <si>
    <t>328_2015_red</t>
  </si>
  <si>
    <t>328_2015_orange</t>
  </si>
  <si>
    <t>328_2015_blue</t>
  </si>
  <si>
    <t>328_2015_green</t>
  </si>
  <si>
    <t>332_2015</t>
  </si>
  <si>
    <t>332_2015_1</t>
  </si>
  <si>
    <t>332_2015_2</t>
  </si>
  <si>
    <t>333_2015</t>
  </si>
  <si>
    <t>333_2015_1</t>
  </si>
  <si>
    <t>333_2015_2</t>
  </si>
  <si>
    <t>333_2015_3</t>
  </si>
  <si>
    <t>924_2015</t>
  </si>
  <si>
    <t>924_2015_pink</t>
  </si>
  <si>
    <t>924_2015_red</t>
  </si>
  <si>
    <t>924_2015_purple</t>
  </si>
  <si>
    <t>924_2015_green</t>
  </si>
  <si>
    <t>2_2016</t>
  </si>
  <si>
    <t>6_2016</t>
  </si>
  <si>
    <t>9_2016</t>
  </si>
  <si>
    <t>16_2016</t>
  </si>
  <si>
    <t>18_2016</t>
  </si>
  <si>
    <t>19_2016</t>
  </si>
  <si>
    <t>22_2016</t>
  </si>
  <si>
    <t>25_2016</t>
  </si>
  <si>
    <t>26_2016</t>
  </si>
  <si>
    <t>27_2016</t>
  </si>
  <si>
    <t>28_2016</t>
  </si>
  <si>
    <t>29_2016</t>
  </si>
  <si>
    <t>30_2016</t>
  </si>
  <si>
    <t>31_2016</t>
  </si>
  <si>
    <t>32_2016</t>
  </si>
  <si>
    <t>34_2016</t>
  </si>
  <si>
    <t>35_2016</t>
  </si>
  <si>
    <t>36_2016</t>
  </si>
  <si>
    <t>38_2016</t>
  </si>
  <si>
    <t>39_2016</t>
  </si>
  <si>
    <t>40_2016</t>
  </si>
  <si>
    <t>41_2016</t>
  </si>
  <si>
    <t>42_2016</t>
  </si>
  <si>
    <t>43_2016</t>
  </si>
  <si>
    <t>44_2016</t>
  </si>
  <si>
    <t>46_2016</t>
  </si>
  <si>
    <t>47_2016</t>
  </si>
  <si>
    <t>49_2016</t>
  </si>
  <si>
    <t>54_2016</t>
  </si>
  <si>
    <t>57_2016</t>
  </si>
  <si>
    <t>60_2016</t>
  </si>
  <si>
    <t>61_2016</t>
  </si>
  <si>
    <t>64_2016</t>
  </si>
  <si>
    <t>65_2016</t>
  </si>
  <si>
    <t>66_2016</t>
  </si>
  <si>
    <t>68_2016</t>
  </si>
  <si>
    <t>69_2016</t>
  </si>
  <si>
    <t>70_2016</t>
  </si>
  <si>
    <t>71_2016</t>
  </si>
  <si>
    <t>73_2016</t>
  </si>
  <si>
    <t>76_2016</t>
  </si>
  <si>
    <t>77_2016</t>
  </si>
  <si>
    <t>78_2016</t>
  </si>
  <si>
    <t>79_2016</t>
  </si>
  <si>
    <t>83_2016</t>
  </si>
  <si>
    <t>85_2016</t>
  </si>
  <si>
    <t>87_2016</t>
  </si>
  <si>
    <t>88_2016</t>
  </si>
  <si>
    <t>89_2016</t>
  </si>
  <si>
    <t>90_2016</t>
  </si>
  <si>
    <t>91_2016</t>
  </si>
  <si>
    <t>92_2016</t>
  </si>
  <si>
    <t>93_2016</t>
  </si>
  <si>
    <t>95_2016</t>
  </si>
  <si>
    <t>96_2016</t>
  </si>
  <si>
    <t>97_2016</t>
  </si>
  <si>
    <t>98_2016</t>
  </si>
  <si>
    <t>99_2016</t>
  </si>
  <si>
    <t>100_2016</t>
  </si>
  <si>
    <t>102_2016</t>
  </si>
  <si>
    <t>103_2016</t>
  </si>
  <si>
    <t>104_2016</t>
  </si>
  <si>
    <t>105_2016</t>
  </si>
  <si>
    <t>106_2016</t>
  </si>
  <si>
    <t>107_2016</t>
  </si>
  <si>
    <t>108_2016</t>
  </si>
  <si>
    <t>109_2016</t>
  </si>
  <si>
    <t>110_2016</t>
  </si>
  <si>
    <t>111_2016</t>
  </si>
  <si>
    <t>113_2016</t>
  </si>
  <si>
    <t>114_2016</t>
  </si>
  <si>
    <t>115_2016</t>
  </si>
  <si>
    <t>116_2016</t>
  </si>
  <si>
    <t>122_2016</t>
  </si>
  <si>
    <t>124_2016</t>
  </si>
  <si>
    <t>125_2016</t>
  </si>
  <si>
    <t>126_2016</t>
  </si>
  <si>
    <t>127_2016</t>
  </si>
  <si>
    <t>128_2016</t>
  </si>
  <si>
    <t>129_2016</t>
  </si>
  <si>
    <t>130_2016</t>
  </si>
  <si>
    <t>132_2016</t>
  </si>
  <si>
    <t>134_2016</t>
  </si>
  <si>
    <t>Red</t>
  </si>
  <si>
    <t>Blue</t>
  </si>
  <si>
    <t>Orange</t>
  </si>
  <si>
    <t>Pink</t>
  </si>
  <si>
    <t>Purple</t>
  </si>
  <si>
    <t>Light Green</t>
  </si>
  <si>
    <t>Dark Green</t>
  </si>
  <si>
    <t>Green</t>
  </si>
  <si>
    <t>2_2016_Red</t>
  </si>
  <si>
    <t>2_2016_Blue</t>
  </si>
  <si>
    <t>2_2016_3</t>
  </si>
  <si>
    <t>2_2016_4</t>
  </si>
  <si>
    <t>6_2016_Red</t>
  </si>
  <si>
    <t>6_2016_Orange</t>
  </si>
  <si>
    <t>6_2016_3</t>
  </si>
  <si>
    <t>6_2016_4</t>
  </si>
  <si>
    <t>9_2016_Pink</t>
  </si>
  <si>
    <t>9_2016_Blue</t>
  </si>
  <si>
    <t>9_2016_3</t>
  </si>
  <si>
    <t>9_2016_4</t>
  </si>
  <si>
    <t>9_2016_5</t>
  </si>
  <si>
    <t>16_2016_Blue</t>
  </si>
  <si>
    <t>16_2016_Red</t>
  </si>
  <si>
    <t>16_2016_3</t>
  </si>
  <si>
    <t>16_2016_4</t>
  </si>
  <si>
    <t>16_2016_5</t>
  </si>
  <si>
    <t>18_2016_Orange</t>
  </si>
  <si>
    <t>18_2016_Purple</t>
  </si>
  <si>
    <t>18_2016_3</t>
  </si>
  <si>
    <t>18_2016_4</t>
  </si>
  <si>
    <t>19_2016_Purple</t>
  </si>
  <si>
    <t>19_2016_Light Green</t>
  </si>
  <si>
    <t>19_2016_3</t>
  </si>
  <si>
    <t>19_2016_4</t>
  </si>
  <si>
    <t>19_2016_5</t>
  </si>
  <si>
    <t>19_2016_6</t>
  </si>
  <si>
    <t>19_2016_7</t>
  </si>
  <si>
    <t>22_2016_Pink</t>
  </si>
  <si>
    <t>22_2016Blue</t>
  </si>
  <si>
    <t>25_2016_Blue</t>
  </si>
  <si>
    <t>25_2016_Pink</t>
  </si>
  <si>
    <t>25_2016_3</t>
  </si>
  <si>
    <t>25_2016_4</t>
  </si>
  <si>
    <t>25_2016_5</t>
  </si>
  <si>
    <t>26_2016_Pink</t>
  </si>
  <si>
    <t>26_2016_Red</t>
  </si>
  <si>
    <t>26_2016_3</t>
  </si>
  <si>
    <t>26_2016_4</t>
  </si>
  <si>
    <t>26_2016_5</t>
  </si>
  <si>
    <t>27_2016_Blue</t>
  </si>
  <si>
    <t>27_2016_Light Green</t>
  </si>
  <si>
    <t>27_2016_3</t>
  </si>
  <si>
    <t>27_2016_4</t>
  </si>
  <si>
    <t>28_2016_Purple</t>
  </si>
  <si>
    <t>28_2016_Dark Green</t>
  </si>
  <si>
    <t>28_2016_3</t>
  </si>
  <si>
    <t>28_2016_4</t>
  </si>
  <si>
    <t>28_2016_5</t>
  </si>
  <si>
    <t>28_2016_6</t>
  </si>
  <si>
    <t>29_2016_Purple</t>
  </si>
  <si>
    <t>29_2016_Blue</t>
  </si>
  <si>
    <t>29_2016_3</t>
  </si>
  <si>
    <t>30_2016_Blue</t>
  </si>
  <si>
    <t>30_2016_Purple</t>
  </si>
  <si>
    <t>30_2016_3</t>
  </si>
  <si>
    <t>30_2016_4</t>
  </si>
  <si>
    <t>30_2016_5</t>
  </si>
  <si>
    <t>31_2016_Blue</t>
  </si>
  <si>
    <t>31_2016_Dark Green</t>
  </si>
  <si>
    <t>31_2016_Purple</t>
  </si>
  <si>
    <t>32_2016_Blue</t>
  </si>
  <si>
    <t>32_2016_Purple</t>
  </si>
  <si>
    <t>32_2016_3</t>
  </si>
  <si>
    <t>32_2016_4</t>
  </si>
  <si>
    <t>32_2016_5</t>
  </si>
  <si>
    <t>32_2016_6</t>
  </si>
  <si>
    <t>32_2016_7</t>
  </si>
  <si>
    <t>34_2016_Blue</t>
  </si>
  <si>
    <t>34_2016_2</t>
  </si>
  <si>
    <t>34_2016_3</t>
  </si>
  <si>
    <t>34_2016_4</t>
  </si>
  <si>
    <t>35_2016_Orange</t>
  </si>
  <si>
    <t>35_2016_Blue</t>
  </si>
  <si>
    <t>35_2016_3</t>
  </si>
  <si>
    <t>35_2016_4</t>
  </si>
  <si>
    <t>35_2016_5</t>
  </si>
  <si>
    <t>35_2016_6</t>
  </si>
  <si>
    <t>36_2016_1</t>
  </si>
  <si>
    <t>36_2016_2</t>
  </si>
  <si>
    <t>36_2016_3</t>
  </si>
  <si>
    <t>36_2016_4</t>
  </si>
  <si>
    <t>36_2016_5</t>
  </si>
  <si>
    <t>38_2016_3</t>
  </si>
  <si>
    <t>39_2016_Red</t>
  </si>
  <si>
    <t>39_2016_Light Green</t>
  </si>
  <si>
    <t>39_2016_3</t>
  </si>
  <si>
    <t>39_2016_4</t>
  </si>
  <si>
    <t>39_2016_5</t>
  </si>
  <si>
    <t>39_2016_6</t>
  </si>
  <si>
    <t>40_2016_1</t>
  </si>
  <si>
    <t>40_2016_2</t>
  </si>
  <si>
    <t>40_2016_3</t>
  </si>
  <si>
    <t>40_2016_4</t>
  </si>
  <si>
    <t>40_2016_5</t>
  </si>
  <si>
    <t>41_2016_Pink</t>
  </si>
  <si>
    <t>41_2016_Blue</t>
  </si>
  <si>
    <t>41_2016_3</t>
  </si>
  <si>
    <t>41_2016_4</t>
  </si>
  <si>
    <t>41_2016_5</t>
  </si>
  <si>
    <t>42_2016_Red</t>
  </si>
  <si>
    <t>42_2016_Purple</t>
  </si>
  <si>
    <t>42_2016_3</t>
  </si>
  <si>
    <t>42_2016_4</t>
  </si>
  <si>
    <t>42_2016_5</t>
  </si>
  <si>
    <t>43_2016_1</t>
  </si>
  <si>
    <t>43_2016_2</t>
  </si>
  <si>
    <t>44_2016_Red</t>
  </si>
  <si>
    <t>44_2016_Green</t>
  </si>
  <si>
    <t>44_2016_3</t>
  </si>
  <si>
    <t>44_2016_4</t>
  </si>
  <si>
    <t>44_2016_5</t>
  </si>
  <si>
    <t>44_2016_6</t>
  </si>
  <si>
    <t>46_2016_Pink</t>
  </si>
  <si>
    <t>46_2016_Blue</t>
  </si>
  <si>
    <t>46_2016_3</t>
  </si>
  <si>
    <t>46_2016_4</t>
  </si>
  <si>
    <t>46_2016_5</t>
  </si>
  <si>
    <t>47_2016_Blue</t>
  </si>
  <si>
    <t>47_2016_Red</t>
  </si>
  <si>
    <t>47_2016_3</t>
  </si>
  <si>
    <t>47_2016_4</t>
  </si>
  <si>
    <t>49_2016_Pink</t>
  </si>
  <si>
    <t>49_2016_Orange</t>
  </si>
  <si>
    <t>49_2016_3</t>
  </si>
  <si>
    <t>49_2016_4</t>
  </si>
  <si>
    <t>54_2016_Pink</t>
  </si>
  <si>
    <t>54_2016_Red</t>
  </si>
  <si>
    <t>54_2016_3</t>
  </si>
  <si>
    <t>54_2016_4</t>
  </si>
  <si>
    <t>57_2016_Dark Green</t>
  </si>
  <si>
    <t>57_2016_Purple</t>
  </si>
  <si>
    <t>57_2016_3</t>
  </si>
  <si>
    <t>57_2016_4</t>
  </si>
  <si>
    <t>57_2016_5</t>
  </si>
  <si>
    <t>57_2016_6</t>
  </si>
  <si>
    <t>60_2016_Red</t>
  </si>
  <si>
    <t>60_2016_Green</t>
  </si>
  <si>
    <t>60_2016_Orange</t>
  </si>
  <si>
    <t>60_2016_Blue</t>
  </si>
  <si>
    <t>60_2016_Pink</t>
  </si>
  <si>
    <t>61_2016_Red</t>
  </si>
  <si>
    <t>61_2016_Orange</t>
  </si>
  <si>
    <t>61_2016_3</t>
  </si>
  <si>
    <t>61_2016_4</t>
  </si>
  <si>
    <t>65_2016_Dark Green</t>
  </si>
  <si>
    <t>65_2016_Purple</t>
  </si>
  <si>
    <t>65_2016_3</t>
  </si>
  <si>
    <t>65_2016_4</t>
  </si>
  <si>
    <t>65_2016_5</t>
  </si>
  <si>
    <t>65_2016_6</t>
  </si>
  <si>
    <t>66_2016_Purple</t>
  </si>
  <si>
    <t>66_2016_Blue</t>
  </si>
  <si>
    <t>66_2016_3</t>
  </si>
  <si>
    <t>66_2016_4</t>
  </si>
  <si>
    <t>66_2016_5</t>
  </si>
  <si>
    <t>68_2016_Blue</t>
  </si>
  <si>
    <t>68_2016_Purple</t>
  </si>
  <si>
    <t>68_2016_3</t>
  </si>
  <si>
    <t>68_2016_4</t>
  </si>
  <si>
    <t>68_2016_5</t>
  </si>
  <si>
    <t>69_2016_Purple</t>
  </si>
  <si>
    <t>69_2016_Blue</t>
  </si>
  <si>
    <t>69_2016_3</t>
  </si>
  <si>
    <t>69_2016_4</t>
  </si>
  <si>
    <t>69_2016_5</t>
  </si>
  <si>
    <t>69_2016_6</t>
  </si>
  <si>
    <t>70_2016_Dark Green</t>
  </si>
  <si>
    <t>70_2016_Blue</t>
  </si>
  <si>
    <t>70_2016_Orange</t>
  </si>
  <si>
    <t>70_2016_Purple</t>
  </si>
  <si>
    <t>70_2016_Pink</t>
  </si>
  <si>
    <t>70_2016_Red</t>
  </si>
  <si>
    <t>73_2016_Red</t>
  </si>
  <si>
    <t>73_2016_Orange</t>
  </si>
  <si>
    <t>73_2016_3</t>
  </si>
  <si>
    <t>73_2016_4</t>
  </si>
  <si>
    <t>73_2016_5</t>
  </si>
  <si>
    <t>76_2016_1</t>
  </si>
  <si>
    <t>76_2016_2</t>
  </si>
  <si>
    <t>76_2016_3</t>
  </si>
  <si>
    <t>76_2016_4</t>
  </si>
  <si>
    <t>77_2016_Red</t>
  </si>
  <si>
    <t>77_2016_Purple</t>
  </si>
  <si>
    <t>77_2016_Blue</t>
  </si>
  <si>
    <t>78_2016_Pink</t>
  </si>
  <si>
    <t>78_2016_Orange</t>
  </si>
  <si>
    <t>78_2016_3</t>
  </si>
  <si>
    <t>78_2016_4</t>
  </si>
  <si>
    <t>78_2016_5</t>
  </si>
  <si>
    <t>78_2016_6</t>
  </si>
  <si>
    <t>79_2016_Blue</t>
  </si>
  <si>
    <t>79_2016_Red</t>
  </si>
  <si>
    <t>79_2016_3</t>
  </si>
  <si>
    <t>79_2016_4</t>
  </si>
  <si>
    <t>79_2016_5</t>
  </si>
  <si>
    <t>83_2016_Blue</t>
  </si>
  <si>
    <t>83_2016_Purple</t>
  </si>
  <si>
    <t>85_2016_1</t>
  </si>
  <si>
    <t>85_2016_2</t>
  </si>
  <si>
    <t>85_2016_3</t>
  </si>
  <si>
    <t>87_2016_Pink</t>
  </si>
  <si>
    <t>87_2016_Red</t>
  </si>
  <si>
    <t>87_2016_3</t>
  </si>
  <si>
    <t>87_2016_4</t>
  </si>
  <si>
    <t>88_2016_1</t>
  </si>
  <si>
    <t>88_2016_2</t>
  </si>
  <si>
    <t>88_2016_3</t>
  </si>
  <si>
    <t>88_2016_4</t>
  </si>
  <si>
    <t>88_2016_5</t>
  </si>
  <si>
    <t>88_2016_6</t>
  </si>
  <si>
    <t>89_2016_Purple</t>
  </si>
  <si>
    <t>89_2016_Blue</t>
  </si>
  <si>
    <t>89_2016_3</t>
  </si>
  <si>
    <t>89_2016_4</t>
  </si>
  <si>
    <t>89_2016_5</t>
  </si>
  <si>
    <t>90_2016_Purple</t>
  </si>
  <si>
    <t>90_2016_Blue</t>
  </si>
  <si>
    <t>90_2016_3</t>
  </si>
  <si>
    <t>90_2016_4</t>
  </si>
  <si>
    <t>90_2016_5</t>
  </si>
  <si>
    <t>91_2016_Orange</t>
  </si>
  <si>
    <t>91_2016_Blue</t>
  </si>
  <si>
    <t>91_2016_3</t>
  </si>
  <si>
    <t>91_2016_4</t>
  </si>
  <si>
    <t>91_2016_5</t>
  </si>
  <si>
    <t>91_2016_6</t>
  </si>
  <si>
    <t>92_2016_Purple</t>
  </si>
  <si>
    <t>92_2016_Blue</t>
  </si>
  <si>
    <t>92_2016_3</t>
  </si>
  <si>
    <t>92_2016_4</t>
  </si>
  <si>
    <t>93_2016_Purple</t>
  </si>
  <si>
    <t>93_2016_Pink</t>
  </si>
  <si>
    <t>93_2016_3</t>
  </si>
  <si>
    <t>93_2016_4</t>
  </si>
  <si>
    <t>93_2016_5</t>
  </si>
  <si>
    <t>95_2016_Purple</t>
  </si>
  <si>
    <t>95_2016_Dark Green</t>
  </si>
  <si>
    <t>95_2016_Blue</t>
  </si>
  <si>
    <t>95_2016_Red</t>
  </si>
  <si>
    <t>95_2016_Pink</t>
  </si>
  <si>
    <t>95_2016_6</t>
  </si>
  <si>
    <t>96_2016_Blue</t>
  </si>
  <si>
    <t>96_2016_Purple</t>
  </si>
  <si>
    <t>96_2016_Dark Green</t>
  </si>
  <si>
    <t>96_2016_Pink</t>
  </si>
  <si>
    <t>96_2016_Orange</t>
  </si>
  <si>
    <t>97_2016_1</t>
  </si>
  <si>
    <t>97_2016_2</t>
  </si>
  <si>
    <t>97_2016_3</t>
  </si>
  <si>
    <t>97_2016_4</t>
  </si>
  <si>
    <t>97_2016_5</t>
  </si>
  <si>
    <t>97_2016_6</t>
  </si>
  <si>
    <t>98_2016_1</t>
  </si>
  <si>
    <t>98_2016_2</t>
  </si>
  <si>
    <t>98_2016_3</t>
  </si>
  <si>
    <t>98_2016_4</t>
  </si>
  <si>
    <t>98_2016_5</t>
  </si>
  <si>
    <t>98_2016_6</t>
  </si>
  <si>
    <t>99_2016_Red</t>
  </si>
  <si>
    <t>99_2016_Pink</t>
  </si>
  <si>
    <t>99_2016_3</t>
  </si>
  <si>
    <t>99_2016_4</t>
  </si>
  <si>
    <t>99_2016_5</t>
  </si>
  <si>
    <t>100_2016_Pink</t>
  </si>
  <si>
    <t>100_2016_Blue</t>
  </si>
  <si>
    <t>100_2016_3</t>
  </si>
  <si>
    <t>100_2016_4</t>
  </si>
  <si>
    <t>100_2016_5</t>
  </si>
  <si>
    <t>102_2016_Blue</t>
  </si>
  <si>
    <t>102_2016_Red</t>
  </si>
  <si>
    <t>102_2016_Light Green</t>
  </si>
  <si>
    <t>102_2016_Pink</t>
  </si>
  <si>
    <t>102_2016_Orange</t>
  </si>
  <si>
    <t>102_2016_Purple</t>
  </si>
  <si>
    <t>103_2016_Pink</t>
  </si>
  <si>
    <t>103_2016_Red</t>
  </si>
  <si>
    <t>103_2016_3</t>
  </si>
  <si>
    <t>103_2016_4</t>
  </si>
  <si>
    <t>104_2016_Pink</t>
  </si>
  <si>
    <t>104_2016_Purple</t>
  </si>
  <si>
    <t>104_2016_3</t>
  </si>
  <si>
    <t>104_2016_4</t>
  </si>
  <si>
    <t>104_2016_5</t>
  </si>
  <si>
    <t>105_2016_1</t>
  </si>
  <si>
    <t>105_2016_2</t>
  </si>
  <si>
    <t>105_2016_3</t>
  </si>
  <si>
    <t>105_2016_4</t>
  </si>
  <si>
    <t>107_2016_1</t>
  </si>
  <si>
    <t>107_2016_2</t>
  </si>
  <si>
    <t>107_2016_3</t>
  </si>
  <si>
    <t>107_2016_4</t>
  </si>
  <si>
    <t>108_2016_Blue</t>
  </si>
  <si>
    <t>108_2016_Purple</t>
  </si>
  <si>
    <t>108_2016_3</t>
  </si>
  <si>
    <t>108_2016_4</t>
  </si>
  <si>
    <t>108_2016_5</t>
  </si>
  <si>
    <t>109_2016_1</t>
  </si>
  <si>
    <t>109_2016_2</t>
  </si>
  <si>
    <t>109_2016_3</t>
  </si>
  <si>
    <t>109_2016_4</t>
  </si>
  <si>
    <t>109_2016_5</t>
  </si>
  <si>
    <t>109_2016_6</t>
  </si>
  <si>
    <t>110_2016_Red</t>
  </si>
  <si>
    <t>110_2016_Light Green</t>
  </si>
  <si>
    <t>110_2016_3</t>
  </si>
  <si>
    <t>110_2016_4</t>
  </si>
  <si>
    <t>110_2016_5</t>
  </si>
  <si>
    <t>111_2016_Red</t>
  </si>
  <si>
    <t>111_2016_Blue</t>
  </si>
  <si>
    <t>113_2016_Red</t>
  </si>
  <si>
    <t>113_2016_Purple</t>
  </si>
  <si>
    <t>113_2016_3</t>
  </si>
  <si>
    <t>114_2016_Dark Green</t>
  </si>
  <si>
    <t>114_2016_Red</t>
  </si>
  <si>
    <t>114_2016_3</t>
  </si>
  <si>
    <t>114_2016_4</t>
  </si>
  <si>
    <t>114_2016_5</t>
  </si>
  <si>
    <t>115_2016_1</t>
  </si>
  <si>
    <t>115_2016_2</t>
  </si>
  <si>
    <t>115_2016_3</t>
  </si>
  <si>
    <t>115_2016_4</t>
  </si>
  <si>
    <t>116_2016_Pink</t>
  </si>
  <si>
    <t>116_2016_Purple</t>
  </si>
  <si>
    <t>116_2016_3</t>
  </si>
  <si>
    <t>122_2016_Red</t>
  </si>
  <si>
    <t>122_2016_Blue</t>
  </si>
  <si>
    <t>122_2016_3</t>
  </si>
  <si>
    <t>122_2016_4</t>
  </si>
  <si>
    <t>124_2016_Pink</t>
  </si>
  <si>
    <t>124_2016_Blue</t>
  </si>
  <si>
    <t>124_2016_3</t>
  </si>
  <si>
    <t>124_2016_4</t>
  </si>
  <si>
    <t>124_2016_5</t>
  </si>
  <si>
    <t>125_2016_1</t>
  </si>
  <si>
    <t>125_2016_2</t>
  </si>
  <si>
    <t>126_2016_1</t>
  </si>
  <si>
    <t>126_2016_2</t>
  </si>
  <si>
    <t>126_2016_3</t>
  </si>
  <si>
    <t>126_2016_4</t>
  </si>
  <si>
    <t>126_2016_5</t>
  </si>
  <si>
    <t>127_2016_Red</t>
  </si>
  <si>
    <t>127_2016_Blue</t>
  </si>
  <si>
    <t>127_2016_3</t>
  </si>
  <si>
    <t>127_2016_4</t>
  </si>
  <si>
    <t>127_2016_5</t>
  </si>
  <si>
    <t>127_2016_6</t>
  </si>
  <si>
    <t>129_2016_Pink</t>
  </si>
  <si>
    <t>129_2016_Red</t>
  </si>
  <si>
    <t>129_2016_3</t>
  </si>
  <si>
    <t>129_2016_4</t>
  </si>
  <si>
    <t>130_2016_Pink</t>
  </si>
  <si>
    <t>130_2016_Dark Green</t>
  </si>
  <si>
    <t>130_2016_3</t>
  </si>
  <si>
    <t>130_2016_4</t>
  </si>
  <si>
    <t>130_2016_5</t>
  </si>
  <si>
    <t>130_2016_6</t>
  </si>
  <si>
    <t>132_2016_Red</t>
  </si>
  <si>
    <t>132_2016_Dark Green</t>
  </si>
  <si>
    <t>132_2016_3</t>
  </si>
  <si>
    <t>132_2016_4</t>
  </si>
  <si>
    <t>132_2016_5</t>
  </si>
  <si>
    <t>132_2016_6</t>
  </si>
  <si>
    <t>134_2016_1</t>
  </si>
  <si>
    <t>134_2016_2</t>
  </si>
  <si>
    <t>134_2016_3</t>
  </si>
  <si>
    <t>134_2016_4</t>
  </si>
  <si>
    <t>134_2016_5</t>
  </si>
  <si>
    <t>134_2016_6</t>
  </si>
  <si>
    <t>134_2016_7</t>
  </si>
  <si>
    <t>ASY or SY?</t>
  </si>
  <si>
    <t>Hb_diff</t>
  </si>
  <si>
    <t>38_2016_blue</t>
  </si>
  <si>
    <t>38_2016_red</t>
  </si>
  <si>
    <t>38_2016_5</t>
  </si>
  <si>
    <t>38_2016_4</t>
  </si>
  <si>
    <t>128_2016_Blue</t>
  </si>
  <si>
    <t>128_2016_Pink</t>
  </si>
  <si>
    <t>128_2016_3</t>
  </si>
  <si>
    <t>128_2016_4</t>
  </si>
  <si>
    <t>106_2016_Red</t>
  </si>
  <si>
    <t>64_2016_Blue</t>
  </si>
  <si>
    <t>64_2016_2</t>
  </si>
  <si>
    <t>NA</t>
  </si>
  <si>
    <t>71_2016_1</t>
  </si>
  <si>
    <t>captured</t>
  </si>
  <si>
    <t>Blowflies_per_nestling</t>
  </si>
  <si>
    <t>d8_feeding</t>
  </si>
  <si>
    <t>d8_feeding_per_min</t>
  </si>
  <si>
    <t>d8_feeding_per_nestling</t>
  </si>
  <si>
    <t>Mom_first_capture_julian</t>
  </si>
  <si>
    <t>Mom_first_capture_wing</t>
  </si>
  <si>
    <t>Mom_first_capture_tarsus</t>
  </si>
  <si>
    <t>Mom_first_capture_mass</t>
  </si>
  <si>
    <t>Mom_firstcap_Hb_avg</t>
  </si>
  <si>
    <t>Mom_firstcap_OD_value</t>
  </si>
  <si>
    <t>Mom_firstcap_OD_plate_number</t>
  </si>
  <si>
    <t>Mom_second_capture_julian</t>
  </si>
  <si>
    <t>Mom_secondcap_wing</t>
  </si>
  <si>
    <t>Mom_secondcap_tarsus</t>
  </si>
  <si>
    <t>Mom_secondcap_head</t>
  </si>
  <si>
    <t>Mom_secondcap_mass</t>
  </si>
  <si>
    <t>Mom_secondcap_Hb_avg</t>
  </si>
  <si>
    <t>Mom_secondcap_OD_value</t>
  </si>
  <si>
    <t>Mom_secondcap_OD_plate_number</t>
  </si>
  <si>
    <t>Nest_Grass_mg</t>
  </si>
  <si>
    <t>Nest_feces_mg</t>
  </si>
  <si>
    <t>Nest_feathers_mg</t>
  </si>
  <si>
    <t>Nst_feathers_count</t>
  </si>
  <si>
    <t>Nest_dust_mg</t>
  </si>
  <si>
    <t>Nest_stones_count</t>
  </si>
  <si>
    <t>Nest_stones_mass</t>
  </si>
  <si>
    <t>Nest_twigs_etc_mg</t>
  </si>
  <si>
    <t>Nest_mass_mg</t>
  </si>
  <si>
    <t>Box number and study year</t>
  </si>
  <si>
    <t>Box number and study year and nestling color</t>
  </si>
  <si>
    <t>Nestling color</t>
  </si>
  <si>
    <t>Treatment group (permethtrin or control)</t>
  </si>
  <si>
    <t>Study year</t>
  </si>
  <si>
    <t>Total blowflies (larvae or pupae) found in the nest</t>
  </si>
  <si>
    <t>Total blowflies divided by brood size</t>
  </si>
  <si>
    <t>Compass direction of box opening</t>
  </si>
  <si>
    <t>Number of nestlings in brood</t>
  </si>
  <si>
    <t>Julian date on which clutch was initiated</t>
  </si>
  <si>
    <t>Feeding rate by parents on nestling day 8</t>
  </si>
  <si>
    <t>Feeding rate divided by observation time</t>
  </si>
  <si>
    <t>Divided by brood size</t>
  </si>
  <si>
    <t>Hemoglobin on nestling day 10</t>
  </si>
  <si>
    <t>Body mass on nestling day 13</t>
  </si>
  <si>
    <t>Head-bill length on nestling day 13</t>
  </si>
  <si>
    <t>Tarsus length on nestling day 13</t>
  </si>
  <si>
    <t>Wing feather length on nestling day 13</t>
  </si>
  <si>
    <t>PHA wing web swelling on nestling day 13</t>
  </si>
  <si>
    <t>Optical density value for antibody assay</t>
  </si>
  <si>
    <t>Plate number in ELISA</t>
  </si>
  <si>
    <t>Julian date on which fledglings left nest</t>
  </si>
  <si>
    <t>Age when fledglings left nest</t>
  </si>
  <si>
    <t>Fledged (1 = yes, 0 = no)</t>
  </si>
  <si>
    <t>Number of fledglings that successfully left nest</t>
  </si>
  <si>
    <t>Proportion of original brood that fledged</t>
  </si>
  <si>
    <t>Age class of female</t>
  </si>
  <si>
    <t>Whether or not female was captured at nest (1 = yes, 0 = no)</t>
  </si>
  <si>
    <t>Julian date on which female was first captured</t>
  </si>
  <si>
    <t>Wing length on female's first capture date</t>
  </si>
  <si>
    <t>Tarsus length on female's first capture date</t>
  </si>
  <si>
    <t>Body mass on females's first capture date</t>
  </si>
  <si>
    <t>Hemoglobin on female's first capture date</t>
  </si>
  <si>
    <t>Antibody optical density value on female's first capture date</t>
  </si>
  <si>
    <t>ELISA plate number</t>
  </si>
  <si>
    <t>Julian date on which female was captured for second time</t>
  </si>
  <si>
    <t>Wing length on female's second capture date</t>
  </si>
  <si>
    <t>Tarsus length on female's second capture date</t>
  </si>
  <si>
    <t>Head-bill length on female's second capture date</t>
  </si>
  <si>
    <t>Body mass on females's second capture date</t>
  </si>
  <si>
    <t>Hemoglobin on female's second capture date</t>
  </si>
  <si>
    <t>Change in hemoglobin from first to second capture</t>
  </si>
  <si>
    <t>Change in optical density value from first to second capture</t>
  </si>
  <si>
    <t>Antibody optical density value on female's second capture date</t>
  </si>
  <si>
    <t>Number of blowfly larvae in nest</t>
  </si>
  <si>
    <t>Number of blowfly pupae in nest</t>
  </si>
  <si>
    <t>Number of empty pupal cases in nest</t>
  </si>
  <si>
    <t>Total blowflies</t>
  </si>
  <si>
    <t>Mites (1=yes, 0=no)</t>
  </si>
  <si>
    <t>Fleas (1=yes, 0=no)</t>
  </si>
  <si>
    <t>Mass of grass material in nest</t>
  </si>
  <si>
    <t>Mass of fecal material in nest</t>
  </si>
  <si>
    <t>Mass of feathers in nest</t>
  </si>
  <si>
    <t>Number of feathers in nest</t>
  </si>
  <si>
    <t>Mass of dust and detritus in nest</t>
  </si>
  <si>
    <t>Number of stones in nest</t>
  </si>
  <si>
    <t>Mass of stones in nest</t>
  </si>
  <si>
    <t>Mass of twigs in nest</t>
  </si>
  <si>
    <t>Total nest mass</t>
  </si>
  <si>
    <t>Total nest mass without feathers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</si>
</sst>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Arial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/>
    <xf numFmtId="0" fontId="0" fillId="0" borderId="0" xfId="0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22"/>
  <sheetViews>
    <sheetView topLeftCell="P54" workbookViewId="0">
      <selection sqref="A1:BI1"/>
    </sheetView>
  </sheetViews>
  <sheetFormatPr defaultColWidth="11.19921875" defaultRowHeight="15.6" x14ac:dyDescent="0.3"/>
  <cols>
    <col min="3" max="3" width="10.796875" style="4"/>
  </cols>
  <sheetData>
    <row r="1" spans="1:61" x14ac:dyDescent="0.3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1259</v>
      </c>
      <c r="H1" t="s">
        <v>6</v>
      </c>
      <c r="I1" t="s">
        <v>7</v>
      </c>
      <c r="J1" t="s">
        <v>8</v>
      </c>
      <c r="K1" t="s">
        <v>1260</v>
      </c>
      <c r="L1" t="s">
        <v>1261</v>
      </c>
      <c r="M1" t="s">
        <v>1262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1258</v>
      </c>
      <c r="AC1" t="s">
        <v>1263</v>
      </c>
      <c r="AD1" t="s">
        <v>1264</v>
      </c>
      <c r="AE1" t="s">
        <v>1265</v>
      </c>
      <c r="AF1" t="s">
        <v>1266</v>
      </c>
      <c r="AG1" t="s">
        <v>1267</v>
      </c>
      <c r="AH1" t="s">
        <v>1268</v>
      </c>
      <c r="AI1" t="s">
        <v>1269</v>
      </c>
      <c r="AJ1" t="s">
        <v>1270</v>
      </c>
      <c r="AK1" t="s">
        <v>1271</v>
      </c>
      <c r="AL1" t="s">
        <v>1272</v>
      </c>
      <c r="AM1" t="s">
        <v>1273</v>
      </c>
      <c r="AN1" t="s">
        <v>1274</v>
      </c>
      <c r="AO1" t="s">
        <v>1275</v>
      </c>
      <c r="AP1" t="s">
        <v>1244</v>
      </c>
      <c r="AQ1" t="s">
        <v>1276</v>
      </c>
      <c r="AR1" t="s">
        <v>1277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  <c r="AZ1" t="s">
        <v>1278</v>
      </c>
      <c r="BA1" t="s">
        <v>1279</v>
      </c>
      <c r="BB1" t="s">
        <v>1280</v>
      </c>
      <c r="BC1" t="s">
        <v>1281</v>
      </c>
      <c r="BD1" t="s">
        <v>1282</v>
      </c>
      <c r="BE1" t="s">
        <v>1283</v>
      </c>
      <c r="BF1" t="s">
        <v>1284</v>
      </c>
      <c r="BG1" t="s">
        <v>1285</v>
      </c>
      <c r="BH1" t="s">
        <v>1286</v>
      </c>
      <c r="BI1" t="s">
        <v>30</v>
      </c>
    </row>
    <row r="2" spans="1:61" x14ac:dyDescent="0.3">
      <c r="A2" t="s">
        <v>31</v>
      </c>
      <c r="B2" t="s">
        <v>32</v>
      </c>
      <c r="C2" s="4" t="s">
        <v>33</v>
      </c>
      <c r="D2" t="s">
        <v>34</v>
      </c>
      <c r="E2">
        <v>2014</v>
      </c>
      <c r="F2">
        <v>0</v>
      </c>
      <c r="G2">
        <f>F2/I2</f>
        <v>0</v>
      </c>
      <c r="H2">
        <v>164</v>
      </c>
      <c r="I2">
        <v>5</v>
      </c>
      <c r="J2">
        <v>132</v>
      </c>
      <c r="K2">
        <v>10</v>
      </c>
      <c r="L2">
        <f>K2/30</f>
        <v>0.33333333333333331</v>
      </c>
      <c r="M2">
        <v>2</v>
      </c>
      <c r="N2">
        <v>14.1</v>
      </c>
      <c r="O2">
        <v>20.25</v>
      </c>
      <c r="P2">
        <v>26.4</v>
      </c>
      <c r="Q2">
        <v>13.4</v>
      </c>
      <c r="R2">
        <v>48.9</v>
      </c>
      <c r="S2">
        <v>2.2909999999999999</v>
      </c>
      <c r="V2">
        <v>170</v>
      </c>
      <c r="W2">
        <v>20</v>
      </c>
      <c r="X2">
        <v>1</v>
      </c>
      <c r="Y2">
        <v>5</v>
      </c>
      <c r="Z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11449.2</v>
      </c>
      <c r="BA2">
        <v>6304.4</v>
      </c>
      <c r="BB2">
        <v>837.1</v>
      </c>
      <c r="BD2">
        <v>11962</v>
      </c>
      <c r="BE2">
        <v>12</v>
      </c>
      <c r="BF2">
        <v>549.1</v>
      </c>
      <c r="BG2">
        <v>0</v>
      </c>
      <c r="BH2">
        <v>12286.3</v>
      </c>
    </row>
    <row r="3" spans="1:61" x14ac:dyDescent="0.3">
      <c r="A3" t="s">
        <v>31</v>
      </c>
      <c r="B3" t="s">
        <v>35</v>
      </c>
      <c r="C3" s="4" t="s">
        <v>36</v>
      </c>
      <c r="D3" t="s">
        <v>34</v>
      </c>
      <c r="E3">
        <v>2014</v>
      </c>
      <c r="F3">
        <v>0</v>
      </c>
      <c r="G3">
        <f t="shared" ref="G3:G66" si="0">F3/I3</f>
        <v>0</v>
      </c>
      <c r="H3">
        <v>164</v>
      </c>
      <c r="I3">
        <v>5</v>
      </c>
      <c r="J3">
        <v>132</v>
      </c>
      <c r="K3">
        <v>10</v>
      </c>
      <c r="L3">
        <f t="shared" ref="L3:L66" si="1">K3/30</f>
        <v>0.33333333333333331</v>
      </c>
      <c r="M3">
        <v>2</v>
      </c>
      <c r="N3">
        <v>14.2</v>
      </c>
      <c r="O3">
        <v>24.89</v>
      </c>
      <c r="P3">
        <v>28.2</v>
      </c>
      <c r="Q3">
        <v>14</v>
      </c>
      <c r="R3">
        <v>50.5</v>
      </c>
      <c r="S3">
        <v>2.008</v>
      </c>
      <c r="T3">
        <v>0.02</v>
      </c>
      <c r="U3">
        <v>15</v>
      </c>
      <c r="V3">
        <v>170</v>
      </c>
      <c r="W3">
        <v>20</v>
      </c>
      <c r="X3">
        <v>1</v>
      </c>
      <c r="Z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11449.2</v>
      </c>
      <c r="BA3">
        <v>6304.4</v>
      </c>
      <c r="BB3">
        <v>837.1</v>
      </c>
      <c r="BD3">
        <v>11962</v>
      </c>
      <c r="BE3">
        <v>12</v>
      </c>
      <c r="BF3">
        <v>549.1</v>
      </c>
      <c r="BG3">
        <v>0</v>
      </c>
      <c r="BH3">
        <v>12286.3</v>
      </c>
    </row>
    <row r="4" spans="1:61" x14ac:dyDescent="0.3">
      <c r="A4" t="s">
        <v>31</v>
      </c>
      <c r="B4" t="s">
        <v>37</v>
      </c>
      <c r="C4" s="4" t="s">
        <v>38</v>
      </c>
      <c r="D4" t="s">
        <v>34</v>
      </c>
      <c r="E4">
        <v>2014</v>
      </c>
      <c r="F4">
        <v>0</v>
      </c>
      <c r="G4">
        <f t="shared" si="0"/>
        <v>0</v>
      </c>
      <c r="H4">
        <v>164</v>
      </c>
      <c r="I4">
        <v>5</v>
      </c>
      <c r="J4">
        <v>132</v>
      </c>
      <c r="K4">
        <v>10</v>
      </c>
      <c r="L4">
        <f t="shared" si="1"/>
        <v>0.33333333333333331</v>
      </c>
      <c r="M4">
        <v>2</v>
      </c>
      <c r="N4">
        <v>13.5</v>
      </c>
      <c r="O4">
        <v>20.440000000000001</v>
      </c>
      <c r="P4">
        <v>26.1</v>
      </c>
      <c r="Q4">
        <v>15</v>
      </c>
      <c r="R4">
        <v>50.1</v>
      </c>
      <c r="S4">
        <v>2.1970000000000001</v>
      </c>
      <c r="V4">
        <v>170</v>
      </c>
      <c r="W4">
        <v>20</v>
      </c>
      <c r="X4">
        <v>1</v>
      </c>
      <c r="Z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11449.2</v>
      </c>
      <c r="BA4">
        <v>6304.4</v>
      </c>
      <c r="BB4">
        <v>837.1</v>
      </c>
      <c r="BD4">
        <v>11962</v>
      </c>
      <c r="BE4">
        <v>12</v>
      </c>
      <c r="BF4">
        <v>549.1</v>
      </c>
      <c r="BG4">
        <v>0</v>
      </c>
      <c r="BH4">
        <v>12286.3</v>
      </c>
    </row>
    <row r="5" spans="1:61" x14ac:dyDescent="0.3">
      <c r="A5" t="s">
        <v>31</v>
      </c>
      <c r="B5" t="s">
        <v>39</v>
      </c>
      <c r="C5" s="4" t="s">
        <v>40</v>
      </c>
      <c r="D5" t="s">
        <v>34</v>
      </c>
      <c r="E5">
        <v>2014</v>
      </c>
      <c r="F5">
        <v>0</v>
      </c>
      <c r="G5">
        <f t="shared" si="0"/>
        <v>0</v>
      </c>
      <c r="H5">
        <v>164</v>
      </c>
      <c r="I5">
        <v>5</v>
      </c>
      <c r="J5">
        <v>132</v>
      </c>
      <c r="K5">
        <v>10</v>
      </c>
      <c r="L5">
        <f t="shared" si="1"/>
        <v>0.33333333333333331</v>
      </c>
      <c r="M5">
        <v>2</v>
      </c>
      <c r="N5">
        <v>13.9</v>
      </c>
      <c r="O5">
        <v>24.29</v>
      </c>
      <c r="P5">
        <v>27.4</v>
      </c>
      <c r="Q5">
        <v>14</v>
      </c>
      <c r="R5">
        <v>52.9</v>
      </c>
      <c r="S5">
        <v>1.5940000000000001</v>
      </c>
      <c r="T5">
        <v>0.02</v>
      </c>
      <c r="U5">
        <v>14</v>
      </c>
      <c r="V5">
        <v>170</v>
      </c>
      <c r="W5">
        <v>20</v>
      </c>
      <c r="X5">
        <v>1</v>
      </c>
      <c r="Z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11449.2</v>
      </c>
      <c r="BA5">
        <v>6304.4</v>
      </c>
      <c r="BB5">
        <v>837.1</v>
      </c>
      <c r="BD5">
        <v>11962</v>
      </c>
      <c r="BE5">
        <v>12</v>
      </c>
      <c r="BF5">
        <v>549.1</v>
      </c>
      <c r="BG5">
        <v>0</v>
      </c>
      <c r="BH5">
        <v>12286.3</v>
      </c>
    </row>
    <row r="6" spans="1:61" x14ac:dyDescent="0.3">
      <c r="A6" t="s">
        <v>31</v>
      </c>
      <c r="B6" t="s">
        <v>41</v>
      </c>
      <c r="C6" s="4" t="s">
        <v>42</v>
      </c>
      <c r="D6" t="s">
        <v>34</v>
      </c>
      <c r="E6">
        <v>2014</v>
      </c>
      <c r="F6">
        <v>0</v>
      </c>
      <c r="G6">
        <f t="shared" si="0"/>
        <v>0</v>
      </c>
      <c r="H6">
        <v>164</v>
      </c>
      <c r="I6">
        <v>5</v>
      </c>
      <c r="J6">
        <v>132</v>
      </c>
      <c r="K6">
        <v>10</v>
      </c>
      <c r="L6">
        <f t="shared" si="1"/>
        <v>0.33333333333333331</v>
      </c>
      <c r="M6">
        <v>2</v>
      </c>
      <c r="N6">
        <v>14.2</v>
      </c>
      <c r="O6">
        <v>24.12</v>
      </c>
      <c r="P6">
        <v>25.7</v>
      </c>
      <c r="Q6">
        <v>14.6</v>
      </c>
      <c r="R6">
        <v>43.5</v>
      </c>
      <c r="S6">
        <v>2.3889999999999998</v>
      </c>
      <c r="V6">
        <v>170</v>
      </c>
      <c r="W6">
        <v>20</v>
      </c>
      <c r="X6">
        <v>1</v>
      </c>
      <c r="Z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11449.2</v>
      </c>
      <c r="BA6">
        <v>6304.4</v>
      </c>
      <c r="BB6">
        <v>837.1</v>
      </c>
      <c r="BD6">
        <v>11962</v>
      </c>
      <c r="BE6">
        <v>12</v>
      </c>
      <c r="BF6">
        <v>549.1</v>
      </c>
      <c r="BG6">
        <v>0</v>
      </c>
      <c r="BH6">
        <v>12286.3</v>
      </c>
    </row>
    <row r="7" spans="1:61" x14ac:dyDescent="0.3">
      <c r="A7" t="s">
        <v>43</v>
      </c>
      <c r="B7" t="s">
        <v>44</v>
      </c>
      <c r="C7" s="4" t="s">
        <v>33</v>
      </c>
      <c r="D7" t="s">
        <v>34</v>
      </c>
      <c r="E7">
        <v>2014</v>
      </c>
      <c r="F7">
        <v>0</v>
      </c>
      <c r="G7">
        <f t="shared" si="0"/>
        <v>0</v>
      </c>
      <c r="H7">
        <v>116</v>
      </c>
      <c r="I7">
        <v>5</v>
      </c>
      <c r="J7">
        <v>133</v>
      </c>
      <c r="K7">
        <v>16</v>
      </c>
      <c r="L7">
        <f t="shared" si="1"/>
        <v>0.53333333333333333</v>
      </c>
      <c r="M7">
        <v>3.2</v>
      </c>
      <c r="N7">
        <v>12.8</v>
      </c>
      <c r="O7">
        <v>23.13</v>
      </c>
      <c r="P7">
        <v>27.9</v>
      </c>
      <c r="Q7">
        <v>15.3</v>
      </c>
      <c r="R7">
        <v>45.7</v>
      </c>
      <c r="S7">
        <v>1.2410000000000001</v>
      </c>
      <c r="V7">
        <v>169</v>
      </c>
      <c r="W7">
        <v>19</v>
      </c>
      <c r="X7">
        <v>1</v>
      </c>
      <c r="Y7">
        <v>5</v>
      </c>
      <c r="Z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8521.6</v>
      </c>
      <c r="BA7">
        <v>6613.8</v>
      </c>
      <c r="BB7">
        <v>1075.9000000000001</v>
      </c>
      <c r="BD7">
        <v>14339.3</v>
      </c>
      <c r="BE7">
        <v>4</v>
      </c>
      <c r="BF7">
        <v>219.6</v>
      </c>
      <c r="BG7">
        <v>0</v>
      </c>
      <c r="BH7">
        <v>9597.5</v>
      </c>
    </row>
    <row r="8" spans="1:61" x14ac:dyDescent="0.3">
      <c r="A8" t="s">
        <v>43</v>
      </c>
      <c r="B8" t="s">
        <v>45</v>
      </c>
      <c r="C8" s="4" t="s">
        <v>36</v>
      </c>
      <c r="D8" t="s">
        <v>34</v>
      </c>
      <c r="E8">
        <v>2014</v>
      </c>
      <c r="F8">
        <v>0</v>
      </c>
      <c r="G8">
        <f t="shared" si="0"/>
        <v>0</v>
      </c>
      <c r="H8">
        <v>116</v>
      </c>
      <c r="I8">
        <v>5</v>
      </c>
      <c r="J8">
        <v>133</v>
      </c>
      <c r="K8">
        <v>16</v>
      </c>
      <c r="L8">
        <f t="shared" si="1"/>
        <v>0.53333333333333333</v>
      </c>
      <c r="M8">
        <v>3.2</v>
      </c>
      <c r="N8">
        <v>10.5</v>
      </c>
      <c r="O8">
        <v>22.42</v>
      </c>
      <c r="P8">
        <v>26.6</v>
      </c>
      <c r="Q8">
        <v>14</v>
      </c>
      <c r="R8">
        <v>54.3</v>
      </c>
      <c r="S8">
        <v>2.1909999999999998</v>
      </c>
      <c r="T8">
        <v>1.7999999999999999E-2</v>
      </c>
      <c r="U8">
        <v>14</v>
      </c>
      <c r="V8">
        <v>169</v>
      </c>
      <c r="W8">
        <v>19</v>
      </c>
      <c r="X8">
        <v>1</v>
      </c>
      <c r="Z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8521.6</v>
      </c>
      <c r="BA8">
        <v>6613.8</v>
      </c>
      <c r="BB8">
        <v>1075.9000000000001</v>
      </c>
      <c r="BD8">
        <v>14339.3</v>
      </c>
      <c r="BE8">
        <v>4</v>
      </c>
      <c r="BF8">
        <v>219.6</v>
      </c>
      <c r="BG8">
        <v>0</v>
      </c>
      <c r="BH8">
        <v>9597.5</v>
      </c>
    </row>
    <row r="9" spans="1:61" x14ac:dyDescent="0.3">
      <c r="A9" t="s">
        <v>43</v>
      </c>
      <c r="B9" t="s">
        <v>46</v>
      </c>
      <c r="C9" s="4" t="s">
        <v>38</v>
      </c>
      <c r="D9" t="s">
        <v>34</v>
      </c>
      <c r="E9">
        <v>2014</v>
      </c>
      <c r="F9">
        <v>0</v>
      </c>
      <c r="G9">
        <f t="shared" si="0"/>
        <v>0</v>
      </c>
      <c r="H9">
        <v>116</v>
      </c>
      <c r="I9">
        <v>5</v>
      </c>
      <c r="J9">
        <v>133</v>
      </c>
      <c r="K9">
        <v>16</v>
      </c>
      <c r="L9">
        <f t="shared" si="1"/>
        <v>0.53333333333333333</v>
      </c>
      <c r="M9">
        <v>3.2</v>
      </c>
      <c r="N9">
        <v>13.8</v>
      </c>
      <c r="O9">
        <v>22.96</v>
      </c>
      <c r="P9">
        <v>25.3</v>
      </c>
      <c r="Q9">
        <v>14.6</v>
      </c>
      <c r="R9">
        <v>48.1</v>
      </c>
      <c r="S9">
        <v>1.657</v>
      </c>
      <c r="V9">
        <v>169</v>
      </c>
      <c r="W9">
        <v>19</v>
      </c>
      <c r="X9">
        <v>1</v>
      </c>
      <c r="Z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8521.6</v>
      </c>
      <c r="BA9">
        <v>6613.8</v>
      </c>
      <c r="BB9">
        <v>1075.9000000000001</v>
      </c>
      <c r="BD9">
        <v>14339.3</v>
      </c>
      <c r="BE9">
        <v>4</v>
      </c>
      <c r="BF9">
        <v>219.6</v>
      </c>
      <c r="BG9">
        <v>0</v>
      </c>
      <c r="BH9">
        <v>9597.5</v>
      </c>
    </row>
    <row r="10" spans="1:61" x14ac:dyDescent="0.3">
      <c r="A10" t="s">
        <v>43</v>
      </c>
      <c r="B10" t="s">
        <v>47</v>
      </c>
      <c r="C10" s="4" t="s">
        <v>40</v>
      </c>
      <c r="D10" t="s">
        <v>34</v>
      </c>
      <c r="E10">
        <v>2014</v>
      </c>
      <c r="F10">
        <v>0</v>
      </c>
      <c r="G10">
        <f t="shared" si="0"/>
        <v>0</v>
      </c>
      <c r="H10">
        <v>116</v>
      </c>
      <c r="I10">
        <v>5</v>
      </c>
      <c r="J10">
        <v>133</v>
      </c>
      <c r="K10">
        <v>16</v>
      </c>
      <c r="L10">
        <f t="shared" si="1"/>
        <v>0.53333333333333333</v>
      </c>
      <c r="M10">
        <v>3.2</v>
      </c>
      <c r="N10">
        <v>10</v>
      </c>
      <c r="O10">
        <v>22.63</v>
      </c>
      <c r="P10">
        <v>26.2</v>
      </c>
      <c r="Q10">
        <v>14.8</v>
      </c>
      <c r="R10">
        <v>46.9</v>
      </c>
      <c r="S10">
        <v>3.84</v>
      </c>
      <c r="T10">
        <v>2.9000000000000001E-2</v>
      </c>
      <c r="U10">
        <v>15</v>
      </c>
      <c r="V10">
        <v>169</v>
      </c>
      <c r="W10">
        <v>19</v>
      </c>
      <c r="X10">
        <v>1</v>
      </c>
      <c r="Z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8521.6</v>
      </c>
      <c r="BA10">
        <v>6613.8</v>
      </c>
      <c r="BB10">
        <v>1075.9000000000001</v>
      </c>
      <c r="BD10">
        <v>14339.3</v>
      </c>
      <c r="BE10">
        <v>4</v>
      </c>
      <c r="BF10">
        <v>219.6</v>
      </c>
      <c r="BG10">
        <v>0</v>
      </c>
      <c r="BH10">
        <v>9597.5</v>
      </c>
    </row>
    <row r="11" spans="1:61" x14ac:dyDescent="0.3">
      <c r="A11" t="s">
        <v>43</v>
      </c>
      <c r="B11" t="s">
        <v>48</v>
      </c>
      <c r="C11" s="4" t="s">
        <v>42</v>
      </c>
      <c r="D11" t="s">
        <v>34</v>
      </c>
      <c r="E11">
        <v>2014</v>
      </c>
      <c r="F11">
        <v>0</v>
      </c>
      <c r="G11">
        <f t="shared" si="0"/>
        <v>0</v>
      </c>
      <c r="H11">
        <v>116</v>
      </c>
      <c r="I11">
        <v>5</v>
      </c>
      <c r="J11">
        <v>133</v>
      </c>
      <c r="K11">
        <v>16</v>
      </c>
      <c r="L11">
        <f t="shared" si="1"/>
        <v>0.53333333333333333</v>
      </c>
      <c r="M11">
        <v>3.2</v>
      </c>
      <c r="N11">
        <v>9.1999999999999993</v>
      </c>
      <c r="O11">
        <v>21.47</v>
      </c>
      <c r="P11">
        <v>26.3</v>
      </c>
      <c r="Q11">
        <v>14.2</v>
      </c>
      <c r="R11">
        <v>47.5</v>
      </c>
      <c r="S11">
        <v>2.129</v>
      </c>
      <c r="V11">
        <v>169</v>
      </c>
      <c r="W11">
        <v>19</v>
      </c>
      <c r="X11">
        <v>1</v>
      </c>
      <c r="Z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8521.6</v>
      </c>
      <c r="BA11">
        <v>6613.8</v>
      </c>
      <c r="BB11">
        <v>1075.9000000000001</v>
      </c>
      <c r="BD11">
        <v>14339.3</v>
      </c>
      <c r="BE11">
        <v>4</v>
      </c>
      <c r="BF11">
        <v>219.6</v>
      </c>
      <c r="BG11">
        <v>0</v>
      </c>
      <c r="BH11">
        <v>9597.5</v>
      </c>
    </row>
    <row r="12" spans="1:61" x14ac:dyDescent="0.3">
      <c r="A12" t="s">
        <v>49</v>
      </c>
      <c r="B12" t="s">
        <v>50</v>
      </c>
      <c r="C12" s="4" t="s">
        <v>33</v>
      </c>
      <c r="D12" t="s">
        <v>34</v>
      </c>
      <c r="E12">
        <v>2014</v>
      </c>
      <c r="F12">
        <v>0</v>
      </c>
      <c r="G12">
        <f t="shared" si="0"/>
        <v>0</v>
      </c>
      <c r="H12">
        <v>42</v>
      </c>
      <c r="I12">
        <v>5</v>
      </c>
      <c r="J12">
        <v>133</v>
      </c>
      <c r="K12">
        <v>10</v>
      </c>
      <c r="L12">
        <f t="shared" si="1"/>
        <v>0.33333333333333331</v>
      </c>
      <c r="M12">
        <v>2</v>
      </c>
      <c r="N12">
        <v>12.4</v>
      </c>
      <c r="O12">
        <v>23.77</v>
      </c>
      <c r="P12">
        <v>25.5</v>
      </c>
      <c r="Q12">
        <v>14.1</v>
      </c>
      <c r="R12">
        <v>48.4</v>
      </c>
      <c r="S12">
        <v>2.3370000000000002</v>
      </c>
      <c r="V12">
        <v>171</v>
      </c>
      <c r="W12">
        <v>20</v>
      </c>
      <c r="X12">
        <v>1</v>
      </c>
      <c r="Y12">
        <v>5</v>
      </c>
      <c r="Z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7896.9</v>
      </c>
      <c r="BA12">
        <v>8850.7999999999993</v>
      </c>
      <c r="BB12">
        <v>1665.4</v>
      </c>
      <c r="BD12">
        <v>11881.6</v>
      </c>
      <c r="BE12">
        <v>1</v>
      </c>
      <c r="BF12">
        <v>86.3</v>
      </c>
      <c r="BG12">
        <v>0</v>
      </c>
      <c r="BH12">
        <v>9562.2999999999993</v>
      </c>
    </row>
    <row r="13" spans="1:61" x14ac:dyDescent="0.3">
      <c r="A13" t="s">
        <v>49</v>
      </c>
      <c r="B13" t="s">
        <v>51</v>
      </c>
      <c r="C13" s="4" t="s">
        <v>36</v>
      </c>
      <c r="D13" t="s">
        <v>34</v>
      </c>
      <c r="E13">
        <v>2014</v>
      </c>
      <c r="F13">
        <v>0</v>
      </c>
      <c r="G13">
        <f t="shared" si="0"/>
        <v>0</v>
      </c>
      <c r="H13">
        <v>42</v>
      </c>
      <c r="I13">
        <v>5</v>
      </c>
      <c r="J13">
        <v>133</v>
      </c>
      <c r="K13">
        <v>10</v>
      </c>
      <c r="L13">
        <f t="shared" si="1"/>
        <v>0.33333333333333331</v>
      </c>
      <c r="M13">
        <v>2</v>
      </c>
      <c r="N13">
        <v>11.9</v>
      </c>
      <c r="O13">
        <v>20.8</v>
      </c>
      <c r="P13">
        <v>26.1</v>
      </c>
      <c r="Q13">
        <v>14.1</v>
      </c>
      <c r="R13">
        <v>48.4</v>
      </c>
      <c r="S13">
        <v>2.3210000000000002</v>
      </c>
      <c r="V13">
        <v>171</v>
      </c>
      <c r="W13">
        <v>20</v>
      </c>
      <c r="X13">
        <v>1</v>
      </c>
      <c r="Z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7896.9</v>
      </c>
      <c r="BA13">
        <v>8850.7999999999993</v>
      </c>
      <c r="BB13">
        <v>1665.4</v>
      </c>
      <c r="BD13">
        <v>11881.6</v>
      </c>
      <c r="BE13">
        <v>1</v>
      </c>
      <c r="BF13">
        <v>86.3</v>
      </c>
      <c r="BG13">
        <v>0</v>
      </c>
      <c r="BH13">
        <v>9562.2999999999993</v>
      </c>
    </row>
    <row r="14" spans="1:61" x14ac:dyDescent="0.3">
      <c r="A14" t="s">
        <v>49</v>
      </c>
      <c r="B14" t="s">
        <v>52</v>
      </c>
      <c r="C14" s="4" t="s">
        <v>38</v>
      </c>
      <c r="D14" t="s">
        <v>34</v>
      </c>
      <c r="E14">
        <v>2014</v>
      </c>
      <c r="F14">
        <v>0</v>
      </c>
      <c r="G14">
        <f t="shared" si="0"/>
        <v>0</v>
      </c>
      <c r="H14">
        <v>42</v>
      </c>
      <c r="I14">
        <v>5</v>
      </c>
      <c r="J14">
        <v>133</v>
      </c>
      <c r="K14">
        <v>10</v>
      </c>
      <c r="L14">
        <f t="shared" si="1"/>
        <v>0.33333333333333331</v>
      </c>
      <c r="M14">
        <v>2</v>
      </c>
      <c r="N14">
        <v>12.9</v>
      </c>
      <c r="O14">
        <v>23.25</v>
      </c>
      <c r="P14">
        <v>27.2</v>
      </c>
      <c r="Q14">
        <v>14.2</v>
      </c>
      <c r="R14">
        <v>48.8</v>
      </c>
      <c r="S14">
        <v>2.0459999999999998</v>
      </c>
      <c r="T14">
        <v>0.14599999999999999</v>
      </c>
      <c r="U14">
        <v>14</v>
      </c>
      <c r="V14">
        <v>171</v>
      </c>
      <c r="W14">
        <v>20</v>
      </c>
      <c r="X14">
        <v>1</v>
      </c>
      <c r="Z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7896.9</v>
      </c>
      <c r="BA14">
        <v>8850.7999999999993</v>
      </c>
      <c r="BB14">
        <v>1665.4</v>
      </c>
      <c r="BD14">
        <v>11881.6</v>
      </c>
      <c r="BE14">
        <v>1</v>
      </c>
      <c r="BF14">
        <v>86.3</v>
      </c>
      <c r="BG14">
        <v>0</v>
      </c>
      <c r="BH14">
        <v>9562.2999999999993</v>
      </c>
    </row>
    <row r="15" spans="1:61" x14ac:dyDescent="0.3">
      <c r="A15" t="s">
        <v>49</v>
      </c>
      <c r="B15" t="s">
        <v>53</v>
      </c>
      <c r="C15" s="4" t="s">
        <v>40</v>
      </c>
      <c r="D15" t="s">
        <v>34</v>
      </c>
      <c r="E15">
        <v>2014</v>
      </c>
      <c r="F15">
        <v>0</v>
      </c>
      <c r="G15">
        <f t="shared" si="0"/>
        <v>0</v>
      </c>
      <c r="H15">
        <v>42</v>
      </c>
      <c r="I15">
        <v>5</v>
      </c>
      <c r="J15">
        <v>133</v>
      </c>
      <c r="K15">
        <v>10</v>
      </c>
      <c r="L15">
        <f t="shared" si="1"/>
        <v>0.33333333333333331</v>
      </c>
      <c r="M15">
        <v>2</v>
      </c>
      <c r="N15">
        <v>13.6</v>
      </c>
      <c r="O15">
        <v>22.61</v>
      </c>
      <c r="P15">
        <v>26.5</v>
      </c>
      <c r="Q15">
        <v>15</v>
      </c>
      <c r="R15">
        <v>47.3</v>
      </c>
      <c r="S15">
        <v>2.6259999999999999</v>
      </c>
      <c r="V15">
        <v>171</v>
      </c>
      <c r="W15">
        <v>20</v>
      </c>
      <c r="X15">
        <v>1</v>
      </c>
      <c r="Z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7896.9</v>
      </c>
      <c r="BA15">
        <v>8850.7999999999993</v>
      </c>
      <c r="BB15">
        <v>1665.4</v>
      </c>
      <c r="BD15">
        <v>11881.6</v>
      </c>
      <c r="BE15">
        <v>1</v>
      </c>
      <c r="BF15">
        <v>86.3</v>
      </c>
      <c r="BG15">
        <v>0</v>
      </c>
      <c r="BH15">
        <v>9562.2999999999993</v>
      </c>
    </row>
    <row r="16" spans="1:61" x14ac:dyDescent="0.3">
      <c r="A16" t="s">
        <v>49</v>
      </c>
      <c r="B16" t="s">
        <v>54</v>
      </c>
      <c r="C16" s="4" t="s">
        <v>42</v>
      </c>
      <c r="D16" t="s">
        <v>34</v>
      </c>
      <c r="E16">
        <v>2014</v>
      </c>
      <c r="F16">
        <v>0</v>
      </c>
      <c r="G16">
        <f t="shared" si="0"/>
        <v>0</v>
      </c>
      <c r="H16">
        <v>42</v>
      </c>
      <c r="I16">
        <v>5</v>
      </c>
      <c r="J16">
        <v>133</v>
      </c>
      <c r="K16">
        <v>10</v>
      </c>
      <c r="L16">
        <f t="shared" si="1"/>
        <v>0.33333333333333331</v>
      </c>
      <c r="M16">
        <v>2</v>
      </c>
      <c r="N16">
        <v>13.9</v>
      </c>
      <c r="O16">
        <v>22.9</v>
      </c>
      <c r="P16">
        <v>26.5</v>
      </c>
      <c r="Q16">
        <v>14.5</v>
      </c>
      <c r="R16">
        <v>47.4</v>
      </c>
      <c r="S16">
        <v>2.68</v>
      </c>
      <c r="V16">
        <v>171</v>
      </c>
      <c r="W16">
        <v>20</v>
      </c>
      <c r="X16">
        <v>1</v>
      </c>
      <c r="Z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7896.9</v>
      </c>
      <c r="BA16">
        <v>8850.7999999999993</v>
      </c>
      <c r="BB16">
        <v>1665.4</v>
      </c>
      <c r="BD16">
        <v>11881.6</v>
      </c>
      <c r="BE16">
        <v>1</v>
      </c>
      <c r="BF16">
        <v>86.3</v>
      </c>
      <c r="BG16">
        <v>0</v>
      </c>
      <c r="BH16">
        <v>9562.2999999999993</v>
      </c>
    </row>
    <row r="17" spans="1:60" x14ac:dyDescent="0.3">
      <c r="A17" t="s">
        <v>55</v>
      </c>
      <c r="B17" t="s">
        <v>56</v>
      </c>
      <c r="C17" s="4" t="s">
        <v>33</v>
      </c>
      <c r="D17" t="s">
        <v>34</v>
      </c>
      <c r="E17">
        <v>2014</v>
      </c>
      <c r="F17">
        <v>8</v>
      </c>
      <c r="G17">
        <f t="shared" si="0"/>
        <v>1.6</v>
      </c>
      <c r="H17">
        <v>106</v>
      </c>
      <c r="I17">
        <v>5</v>
      </c>
      <c r="J17">
        <v>133</v>
      </c>
      <c r="K17">
        <v>9</v>
      </c>
      <c r="L17">
        <f t="shared" si="1"/>
        <v>0.3</v>
      </c>
      <c r="M17">
        <v>1.8</v>
      </c>
      <c r="N17">
        <v>12.5</v>
      </c>
      <c r="O17">
        <v>22.4</v>
      </c>
      <c r="P17">
        <v>27.1</v>
      </c>
      <c r="Q17">
        <v>14.2</v>
      </c>
      <c r="R17">
        <v>50.3</v>
      </c>
      <c r="V17">
        <v>171</v>
      </c>
      <c r="W17">
        <v>19</v>
      </c>
      <c r="X17">
        <v>1</v>
      </c>
      <c r="Y17">
        <v>5</v>
      </c>
      <c r="Z17">
        <v>1</v>
      </c>
      <c r="AT17">
        <v>0</v>
      </c>
      <c r="AU17">
        <v>2</v>
      </c>
      <c r="AV17">
        <v>6</v>
      </c>
      <c r="AW17">
        <v>8</v>
      </c>
      <c r="AX17">
        <v>0</v>
      </c>
      <c r="AY17">
        <v>0</v>
      </c>
      <c r="AZ17">
        <v>7688.6</v>
      </c>
      <c r="BA17">
        <v>7424.5</v>
      </c>
      <c r="BB17">
        <v>1805.1</v>
      </c>
      <c r="BD17">
        <v>12091</v>
      </c>
      <c r="BE17">
        <v>0</v>
      </c>
      <c r="BF17">
        <v>0</v>
      </c>
      <c r="BG17">
        <v>0</v>
      </c>
      <c r="BH17">
        <v>9493.7000000000007</v>
      </c>
    </row>
    <row r="18" spans="1:60" x14ac:dyDescent="0.3">
      <c r="A18" t="s">
        <v>55</v>
      </c>
      <c r="B18" t="s">
        <v>57</v>
      </c>
      <c r="C18" s="4" t="s">
        <v>36</v>
      </c>
      <c r="D18" t="s">
        <v>34</v>
      </c>
      <c r="E18">
        <v>2014</v>
      </c>
      <c r="F18">
        <v>8</v>
      </c>
      <c r="G18">
        <f t="shared" si="0"/>
        <v>1.6</v>
      </c>
      <c r="H18">
        <v>106</v>
      </c>
      <c r="I18">
        <v>5</v>
      </c>
      <c r="J18">
        <v>133</v>
      </c>
      <c r="K18">
        <v>9</v>
      </c>
      <c r="L18">
        <f t="shared" si="1"/>
        <v>0.3</v>
      </c>
      <c r="M18">
        <v>1.8</v>
      </c>
      <c r="N18">
        <v>13.2</v>
      </c>
      <c r="O18">
        <v>21.55</v>
      </c>
      <c r="P18">
        <v>26.1</v>
      </c>
      <c r="Q18">
        <v>14.9</v>
      </c>
      <c r="R18">
        <v>49</v>
      </c>
      <c r="V18">
        <v>171</v>
      </c>
      <c r="W18">
        <v>19</v>
      </c>
      <c r="X18">
        <v>1</v>
      </c>
      <c r="Z18">
        <v>1</v>
      </c>
      <c r="AT18">
        <v>0</v>
      </c>
      <c r="AU18">
        <v>2</v>
      </c>
      <c r="AV18">
        <v>6</v>
      </c>
      <c r="AW18">
        <v>8</v>
      </c>
      <c r="AX18">
        <v>0</v>
      </c>
      <c r="AY18">
        <v>0</v>
      </c>
      <c r="AZ18">
        <v>7688.6</v>
      </c>
      <c r="BA18">
        <v>7424.5</v>
      </c>
      <c r="BB18">
        <v>1805.1</v>
      </c>
      <c r="BD18">
        <v>12091</v>
      </c>
      <c r="BE18">
        <v>0</v>
      </c>
      <c r="BF18">
        <v>0</v>
      </c>
      <c r="BG18">
        <v>0</v>
      </c>
      <c r="BH18">
        <v>9493.7000000000007</v>
      </c>
    </row>
    <row r="19" spans="1:60" x14ac:dyDescent="0.3">
      <c r="A19" t="s">
        <v>55</v>
      </c>
      <c r="B19" t="s">
        <v>58</v>
      </c>
      <c r="C19" s="4" t="s">
        <v>38</v>
      </c>
      <c r="D19" t="s">
        <v>34</v>
      </c>
      <c r="E19">
        <v>2014</v>
      </c>
      <c r="F19">
        <v>8</v>
      </c>
      <c r="G19">
        <f t="shared" si="0"/>
        <v>1.6</v>
      </c>
      <c r="H19">
        <v>106</v>
      </c>
      <c r="I19">
        <v>5</v>
      </c>
      <c r="J19">
        <v>133</v>
      </c>
      <c r="K19">
        <v>9</v>
      </c>
      <c r="L19">
        <f t="shared" si="1"/>
        <v>0.3</v>
      </c>
      <c r="M19">
        <v>1.8</v>
      </c>
      <c r="N19">
        <v>11</v>
      </c>
      <c r="O19">
        <v>20.8</v>
      </c>
      <c r="P19">
        <v>26.4</v>
      </c>
      <c r="Q19">
        <v>15.3</v>
      </c>
      <c r="R19">
        <v>47.2</v>
      </c>
      <c r="V19">
        <v>171</v>
      </c>
      <c r="W19">
        <v>19</v>
      </c>
      <c r="X19">
        <v>1</v>
      </c>
      <c r="Z19">
        <v>1</v>
      </c>
      <c r="AT19">
        <v>0</v>
      </c>
      <c r="AU19">
        <v>2</v>
      </c>
      <c r="AV19">
        <v>6</v>
      </c>
      <c r="AW19">
        <v>8</v>
      </c>
      <c r="AX19">
        <v>0</v>
      </c>
      <c r="AY19">
        <v>0</v>
      </c>
      <c r="AZ19">
        <v>7688.6</v>
      </c>
      <c r="BA19">
        <v>7424.5</v>
      </c>
      <c r="BB19">
        <v>1805.1</v>
      </c>
      <c r="BD19">
        <v>12091</v>
      </c>
      <c r="BE19">
        <v>0</v>
      </c>
      <c r="BF19">
        <v>0</v>
      </c>
      <c r="BG19">
        <v>0</v>
      </c>
      <c r="BH19">
        <v>9493.7000000000007</v>
      </c>
    </row>
    <row r="20" spans="1:60" x14ac:dyDescent="0.3">
      <c r="A20" t="s">
        <v>55</v>
      </c>
      <c r="B20" t="s">
        <v>59</v>
      </c>
      <c r="C20" s="4" t="s">
        <v>40</v>
      </c>
      <c r="D20" t="s">
        <v>34</v>
      </c>
      <c r="E20">
        <v>2014</v>
      </c>
      <c r="F20">
        <v>8</v>
      </c>
      <c r="G20">
        <f t="shared" si="0"/>
        <v>1.6</v>
      </c>
      <c r="H20">
        <v>106</v>
      </c>
      <c r="I20">
        <v>5</v>
      </c>
      <c r="J20">
        <v>133</v>
      </c>
      <c r="K20">
        <v>9</v>
      </c>
      <c r="L20">
        <f t="shared" si="1"/>
        <v>0.3</v>
      </c>
      <c r="M20">
        <v>1.8</v>
      </c>
      <c r="N20">
        <v>12</v>
      </c>
      <c r="O20">
        <v>20.6</v>
      </c>
      <c r="P20">
        <v>26</v>
      </c>
      <c r="Q20">
        <v>14.8</v>
      </c>
      <c r="R20">
        <v>49.4</v>
      </c>
      <c r="T20">
        <v>3.6999999999999998E-2</v>
      </c>
      <c r="U20">
        <v>14</v>
      </c>
      <c r="V20">
        <v>171</v>
      </c>
      <c r="W20">
        <v>19</v>
      </c>
      <c r="X20">
        <v>1</v>
      </c>
      <c r="Z20">
        <v>1</v>
      </c>
      <c r="AT20">
        <v>0</v>
      </c>
      <c r="AU20">
        <v>2</v>
      </c>
      <c r="AV20">
        <v>6</v>
      </c>
      <c r="AW20">
        <v>8</v>
      </c>
      <c r="AX20">
        <v>0</v>
      </c>
      <c r="AY20">
        <v>0</v>
      </c>
      <c r="AZ20">
        <v>7688.6</v>
      </c>
      <c r="BA20">
        <v>7424.5</v>
      </c>
      <c r="BB20">
        <v>1805.1</v>
      </c>
      <c r="BD20">
        <v>12091</v>
      </c>
      <c r="BE20">
        <v>0</v>
      </c>
      <c r="BF20">
        <v>0</v>
      </c>
      <c r="BG20">
        <v>0</v>
      </c>
      <c r="BH20">
        <v>9493.7000000000007</v>
      </c>
    </row>
    <row r="21" spans="1:60" x14ac:dyDescent="0.3">
      <c r="A21" t="s">
        <v>55</v>
      </c>
      <c r="B21" t="s">
        <v>60</v>
      </c>
      <c r="C21" s="4" t="s">
        <v>42</v>
      </c>
      <c r="D21" t="s">
        <v>34</v>
      </c>
      <c r="E21">
        <v>2014</v>
      </c>
      <c r="F21">
        <v>8</v>
      </c>
      <c r="G21">
        <f t="shared" si="0"/>
        <v>1.6</v>
      </c>
      <c r="H21">
        <v>106</v>
      </c>
      <c r="I21">
        <v>5</v>
      </c>
      <c r="J21">
        <v>133</v>
      </c>
      <c r="K21">
        <v>9</v>
      </c>
      <c r="L21">
        <f t="shared" si="1"/>
        <v>0.3</v>
      </c>
      <c r="M21">
        <v>1.8</v>
      </c>
      <c r="N21">
        <v>11</v>
      </c>
      <c r="O21">
        <v>22.22</v>
      </c>
      <c r="P21">
        <v>26.5</v>
      </c>
      <c r="Q21">
        <v>15</v>
      </c>
      <c r="R21">
        <v>49.1</v>
      </c>
      <c r="V21">
        <v>171</v>
      </c>
      <c r="W21">
        <v>19</v>
      </c>
      <c r="X21">
        <v>1</v>
      </c>
      <c r="Z21">
        <v>1</v>
      </c>
      <c r="AT21">
        <v>0</v>
      </c>
      <c r="AU21">
        <v>2</v>
      </c>
      <c r="AV21">
        <v>6</v>
      </c>
      <c r="AW21">
        <v>8</v>
      </c>
      <c r="AX21">
        <v>0</v>
      </c>
      <c r="AY21">
        <v>0</v>
      </c>
      <c r="AZ21">
        <v>7688.6</v>
      </c>
      <c r="BA21">
        <v>7424.5</v>
      </c>
      <c r="BB21">
        <v>1805.1</v>
      </c>
      <c r="BD21">
        <v>12091</v>
      </c>
      <c r="BE21">
        <v>0</v>
      </c>
      <c r="BF21">
        <v>0</v>
      </c>
      <c r="BG21">
        <v>0</v>
      </c>
      <c r="BH21">
        <v>9493.7000000000007</v>
      </c>
    </row>
    <row r="22" spans="1:60" x14ac:dyDescent="0.3">
      <c r="A22" t="s">
        <v>61</v>
      </c>
      <c r="B22" t="s">
        <v>62</v>
      </c>
      <c r="C22" s="4" t="s">
        <v>33</v>
      </c>
      <c r="D22" t="s">
        <v>34</v>
      </c>
      <c r="E22">
        <v>2014</v>
      </c>
      <c r="F22">
        <v>0</v>
      </c>
      <c r="G22">
        <f t="shared" si="0"/>
        <v>0</v>
      </c>
      <c r="H22">
        <v>42</v>
      </c>
      <c r="I22">
        <v>5</v>
      </c>
      <c r="J22">
        <v>136</v>
      </c>
      <c r="K22">
        <v>11</v>
      </c>
      <c r="L22">
        <f t="shared" si="1"/>
        <v>0.36666666666666664</v>
      </c>
      <c r="M22">
        <v>2.2000000000000002</v>
      </c>
      <c r="N22">
        <v>11.3</v>
      </c>
      <c r="O22">
        <v>20.81</v>
      </c>
      <c r="P22">
        <v>25.8</v>
      </c>
      <c r="Q22">
        <v>14.9</v>
      </c>
      <c r="R22">
        <v>45.6</v>
      </c>
      <c r="S22">
        <v>1.7230000000000001</v>
      </c>
      <c r="V22">
        <v>174</v>
      </c>
      <c r="W22">
        <v>21</v>
      </c>
      <c r="X22">
        <v>1</v>
      </c>
      <c r="Y22">
        <v>5</v>
      </c>
      <c r="Z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14751.1</v>
      </c>
      <c r="BA22">
        <v>8990</v>
      </c>
      <c r="BB22">
        <v>1281.0999999999999</v>
      </c>
      <c r="BD22">
        <v>8874.7999999999993</v>
      </c>
      <c r="BE22">
        <v>3</v>
      </c>
      <c r="BF22">
        <v>227.3</v>
      </c>
      <c r="BG22">
        <v>10.1</v>
      </c>
      <c r="BH22">
        <v>16042.3</v>
      </c>
    </row>
    <row r="23" spans="1:60" x14ac:dyDescent="0.3">
      <c r="A23" t="s">
        <v>61</v>
      </c>
      <c r="B23" t="s">
        <v>63</v>
      </c>
      <c r="C23" s="4" t="s">
        <v>36</v>
      </c>
      <c r="D23" t="s">
        <v>34</v>
      </c>
      <c r="E23">
        <v>2014</v>
      </c>
      <c r="F23">
        <v>0</v>
      </c>
      <c r="G23">
        <f t="shared" si="0"/>
        <v>0</v>
      </c>
      <c r="H23">
        <v>42</v>
      </c>
      <c r="I23">
        <v>5</v>
      </c>
      <c r="J23">
        <v>136</v>
      </c>
      <c r="K23">
        <v>11</v>
      </c>
      <c r="L23">
        <f t="shared" si="1"/>
        <v>0.36666666666666664</v>
      </c>
      <c r="M23">
        <v>2.2000000000000002</v>
      </c>
      <c r="N23">
        <v>11.3</v>
      </c>
      <c r="O23">
        <v>20.54</v>
      </c>
      <c r="P23">
        <v>24.9</v>
      </c>
      <c r="Q23">
        <v>14.1</v>
      </c>
      <c r="R23">
        <v>39.200000000000003</v>
      </c>
      <c r="S23">
        <v>1.97</v>
      </c>
      <c r="V23">
        <v>174</v>
      </c>
      <c r="W23">
        <v>21</v>
      </c>
      <c r="X23">
        <v>1</v>
      </c>
      <c r="Z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14751.1</v>
      </c>
      <c r="BA23">
        <v>8990</v>
      </c>
      <c r="BB23">
        <v>1281.0999999999999</v>
      </c>
      <c r="BD23">
        <v>8874.7999999999993</v>
      </c>
      <c r="BE23">
        <v>3</v>
      </c>
      <c r="BF23">
        <v>227.3</v>
      </c>
      <c r="BG23">
        <v>10.1</v>
      </c>
      <c r="BH23">
        <v>16042.3</v>
      </c>
    </row>
    <row r="24" spans="1:60" x14ac:dyDescent="0.3">
      <c r="A24" t="s">
        <v>61</v>
      </c>
      <c r="B24" t="s">
        <v>64</v>
      </c>
      <c r="C24" s="4" t="s">
        <v>38</v>
      </c>
      <c r="D24" t="s">
        <v>34</v>
      </c>
      <c r="E24">
        <v>2014</v>
      </c>
      <c r="F24">
        <v>0</v>
      </c>
      <c r="G24">
        <f t="shared" si="0"/>
        <v>0</v>
      </c>
      <c r="H24">
        <v>42</v>
      </c>
      <c r="I24">
        <v>5</v>
      </c>
      <c r="J24">
        <v>136</v>
      </c>
      <c r="K24">
        <v>11</v>
      </c>
      <c r="L24">
        <f t="shared" si="1"/>
        <v>0.36666666666666664</v>
      </c>
      <c r="M24">
        <v>2.2000000000000002</v>
      </c>
      <c r="N24">
        <v>15</v>
      </c>
      <c r="O24">
        <v>20.399999999999999</v>
      </c>
      <c r="P24">
        <v>24.7</v>
      </c>
      <c r="Q24">
        <v>14.1</v>
      </c>
      <c r="R24">
        <v>46.5</v>
      </c>
      <c r="S24">
        <v>1.9770000000000001</v>
      </c>
      <c r="V24">
        <v>174</v>
      </c>
      <c r="W24">
        <v>21</v>
      </c>
      <c r="X24">
        <v>1</v>
      </c>
      <c r="Z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14751.1</v>
      </c>
      <c r="BA24">
        <v>8990</v>
      </c>
      <c r="BB24">
        <v>1281.0999999999999</v>
      </c>
      <c r="BD24">
        <v>8874.7999999999993</v>
      </c>
      <c r="BE24">
        <v>3</v>
      </c>
      <c r="BF24">
        <v>227.3</v>
      </c>
      <c r="BG24">
        <v>10.1</v>
      </c>
      <c r="BH24">
        <v>16042.3</v>
      </c>
    </row>
    <row r="25" spans="1:60" x14ac:dyDescent="0.3">
      <c r="A25" t="s">
        <v>61</v>
      </c>
      <c r="B25" t="s">
        <v>65</v>
      </c>
      <c r="C25" s="4" t="s">
        <v>40</v>
      </c>
      <c r="D25" t="s">
        <v>34</v>
      </c>
      <c r="E25">
        <v>2014</v>
      </c>
      <c r="F25">
        <v>0</v>
      </c>
      <c r="G25">
        <f t="shared" si="0"/>
        <v>0</v>
      </c>
      <c r="H25">
        <v>42</v>
      </c>
      <c r="I25">
        <v>5</v>
      </c>
      <c r="J25">
        <v>136</v>
      </c>
      <c r="K25">
        <v>11</v>
      </c>
      <c r="L25">
        <f t="shared" si="1"/>
        <v>0.36666666666666664</v>
      </c>
      <c r="M25">
        <v>2.2000000000000002</v>
      </c>
      <c r="N25">
        <v>13.5</v>
      </c>
      <c r="O25">
        <v>20.69</v>
      </c>
      <c r="P25">
        <v>25.3</v>
      </c>
      <c r="Q25">
        <v>15</v>
      </c>
      <c r="R25">
        <v>46.5</v>
      </c>
      <c r="S25">
        <v>1.8240000000000001</v>
      </c>
      <c r="V25">
        <v>174</v>
      </c>
      <c r="W25">
        <v>21</v>
      </c>
      <c r="X25">
        <v>1</v>
      </c>
      <c r="Z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14751.1</v>
      </c>
      <c r="BA25">
        <v>8990</v>
      </c>
      <c r="BB25">
        <v>1281.0999999999999</v>
      </c>
      <c r="BD25">
        <v>8874.7999999999993</v>
      </c>
      <c r="BE25">
        <v>3</v>
      </c>
      <c r="BF25">
        <v>227.3</v>
      </c>
      <c r="BG25">
        <v>10.1</v>
      </c>
      <c r="BH25">
        <v>16042.3</v>
      </c>
    </row>
    <row r="26" spans="1:60" x14ac:dyDescent="0.3">
      <c r="A26" t="s">
        <v>61</v>
      </c>
      <c r="B26" t="s">
        <v>66</v>
      </c>
      <c r="C26" s="4" t="s">
        <v>42</v>
      </c>
      <c r="D26" t="s">
        <v>34</v>
      </c>
      <c r="E26">
        <v>2014</v>
      </c>
      <c r="F26">
        <v>0</v>
      </c>
      <c r="G26">
        <f t="shared" si="0"/>
        <v>0</v>
      </c>
      <c r="H26">
        <v>42</v>
      </c>
      <c r="I26">
        <v>5</v>
      </c>
      <c r="J26">
        <v>136</v>
      </c>
      <c r="K26">
        <v>11</v>
      </c>
      <c r="L26">
        <f t="shared" si="1"/>
        <v>0.36666666666666664</v>
      </c>
      <c r="M26">
        <v>2.2000000000000002</v>
      </c>
      <c r="N26">
        <v>10.199999999999999</v>
      </c>
      <c r="O26">
        <v>21.08</v>
      </c>
      <c r="P26">
        <v>25.5</v>
      </c>
      <c r="Q26">
        <v>14.8</v>
      </c>
      <c r="R26">
        <v>43.8</v>
      </c>
      <c r="S26">
        <v>2.1080000000000001</v>
      </c>
      <c r="T26">
        <v>5.8000000000000003E-2</v>
      </c>
      <c r="U26">
        <v>14</v>
      </c>
      <c r="V26">
        <v>174</v>
      </c>
      <c r="W26">
        <v>21</v>
      </c>
      <c r="X26">
        <v>1</v>
      </c>
      <c r="Z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14751.1</v>
      </c>
      <c r="BA26">
        <v>8990</v>
      </c>
      <c r="BB26">
        <v>1281.0999999999999</v>
      </c>
      <c r="BD26">
        <v>8874.7999999999993</v>
      </c>
      <c r="BE26">
        <v>3</v>
      </c>
      <c r="BF26">
        <v>227.3</v>
      </c>
      <c r="BG26">
        <v>10.1</v>
      </c>
      <c r="BH26">
        <v>16042.3</v>
      </c>
    </row>
    <row r="27" spans="1:60" x14ac:dyDescent="0.3">
      <c r="A27" t="s">
        <v>67</v>
      </c>
      <c r="B27" t="s">
        <v>68</v>
      </c>
      <c r="C27" s="4" t="s">
        <v>33</v>
      </c>
      <c r="D27" t="s">
        <v>34</v>
      </c>
      <c r="E27">
        <v>2014</v>
      </c>
      <c r="F27">
        <v>0</v>
      </c>
      <c r="G27">
        <f t="shared" si="0"/>
        <v>0</v>
      </c>
      <c r="H27">
        <v>264</v>
      </c>
      <c r="I27">
        <v>5</v>
      </c>
      <c r="J27">
        <v>136</v>
      </c>
      <c r="K27">
        <v>24</v>
      </c>
      <c r="L27">
        <f t="shared" si="1"/>
        <v>0.8</v>
      </c>
      <c r="M27">
        <v>4.8</v>
      </c>
      <c r="N27">
        <v>11.1</v>
      </c>
      <c r="O27">
        <v>23.23</v>
      </c>
      <c r="P27">
        <v>27</v>
      </c>
      <c r="Q27">
        <v>15</v>
      </c>
      <c r="R27">
        <v>45.1</v>
      </c>
      <c r="S27">
        <v>1.4610000000000001</v>
      </c>
      <c r="V27">
        <v>173</v>
      </c>
      <c r="W27">
        <v>20</v>
      </c>
      <c r="X27">
        <v>1</v>
      </c>
      <c r="Y27">
        <v>5</v>
      </c>
      <c r="Z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12040.6</v>
      </c>
      <c r="BA27">
        <v>10803</v>
      </c>
      <c r="BB27">
        <v>1614.1</v>
      </c>
      <c r="BD27">
        <v>12080.8</v>
      </c>
      <c r="BE27">
        <v>5</v>
      </c>
      <c r="BF27">
        <v>196.6</v>
      </c>
      <c r="BG27">
        <v>0</v>
      </c>
      <c r="BH27">
        <v>13654.7</v>
      </c>
    </row>
    <row r="28" spans="1:60" x14ac:dyDescent="0.3">
      <c r="A28" t="s">
        <v>67</v>
      </c>
      <c r="B28" t="s">
        <v>69</v>
      </c>
      <c r="C28" s="4" t="s">
        <v>36</v>
      </c>
      <c r="D28" t="s">
        <v>34</v>
      </c>
      <c r="E28">
        <v>2014</v>
      </c>
      <c r="F28">
        <v>0</v>
      </c>
      <c r="G28">
        <f t="shared" si="0"/>
        <v>0</v>
      </c>
      <c r="H28">
        <v>264</v>
      </c>
      <c r="I28">
        <v>5</v>
      </c>
      <c r="J28">
        <v>136</v>
      </c>
      <c r="K28">
        <v>24</v>
      </c>
      <c r="L28">
        <f t="shared" si="1"/>
        <v>0.8</v>
      </c>
      <c r="M28">
        <v>4.8</v>
      </c>
      <c r="N28">
        <v>12.6</v>
      </c>
      <c r="O28">
        <v>22.32</v>
      </c>
      <c r="P28">
        <v>24.7</v>
      </c>
      <c r="Q28">
        <v>14.1</v>
      </c>
      <c r="R28">
        <v>38.1</v>
      </c>
      <c r="S28">
        <v>1.7749999999999999</v>
      </c>
      <c r="V28">
        <v>173</v>
      </c>
      <c r="W28">
        <v>20</v>
      </c>
      <c r="X28">
        <v>1</v>
      </c>
      <c r="Z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12040.6</v>
      </c>
      <c r="BA28">
        <v>10803</v>
      </c>
      <c r="BB28">
        <v>1614.1</v>
      </c>
      <c r="BD28">
        <v>12080.8</v>
      </c>
      <c r="BE28">
        <v>5</v>
      </c>
      <c r="BF28">
        <v>196.6</v>
      </c>
      <c r="BG28">
        <v>0</v>
      </c>
      <c r="BH28">
        <v>13654.7</v>
      </c>
    </row>
    <row r="29" spans="1:60" x14ac:dyDescent="0.3">
      <c r="A29" t="s">
        <v>67</v>
      </c>
      <c r="B29" t="s">
        <v>70</v>
      </c>
      <c r="C29" s="4" t="s">
        <v>38</v>
      </c>
      <c r="D29" t="s">
        <v>34</v>
      </c>
      <c r="E29">
        <v>2014</v>
      </c>
      <c r="F29">
        <v>0</v>
      </c>
      <c r="G29">
        <f t="shared" si="0"/>
        <v>0</v>
      </c>
      <c r="H29">
        <v>264</v>
      </c>
      <c r="I29">
        <v>5</v>
      </c>
      <c r="J29">
        <v>136</v>
      </c>
      <c r="K29">
        <v>24</v>
      </c>
      <c r="L29">
        <f t="shared" si="1"/>
        <v>0.8</v>
      </c>
      <c r="M29">
        <v>4.8</v>
      </c>
      <c r="N29">
        <v>13</v>
      </c>
      <c r="O29">
        <v>21.47</v>
      </c>
      <c r="P29">
        <v>26.8</v>
      </c>
      <c r="Q29">
        <v>14.5</v>
      </c>
      <c r="R29">
        <v>47.4</v>
      </c>
      <c r="S29">
        <v>1.3480000000000001</v>
      </c>
      <c r="T29">
        <v>5.3999999999999999E-2</v>
      </c>
      <c r="U29">
        <v>15</v>
      </c>
      <c r="V29">
        <v>173</v>
      </c>
      <c r="W29">
        <v>20</v>
      </c>
      <c r="X29">
        <v>1</v>
      </c>
      <c r="Z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12040.6</v>
      </c>
      <c r="BA29">
        <v>10803</v>
      </c>
      <c r="BB29">
        <v>1614.1</v>
      </c>
      <c r="BD29">
        <v>12080.8</v>
      </c>
      <c r="BE29">
        <v>5</v>
      </c>
      <c r="BF29">
        <v>196.6</v>
      </c>
      <c r="BG29">
        <v>0</v>
      </c>
      <c r="BH29">
        <v>13654.7</v>
      </c>
    </row>
    <row r="30" spans="1:60" x14ac:dyDescent="0.3">
      <c r="A30" t="s">
        <v>67</v>
      </c>
      <c r="B30" t="s">
        <v>71</v>
      </c>
      <c r="C30" s="4" t="s">
        <v>40</v>
      </c>
      <c r="D30" t="s">
        <v>34</v>
      </c>
      <c r="E30">
        <v>2014</v>
      </c>
      <c r="F30">
        <v>0</v>
      </c>
      <c r="G30">
        <f t="shared" si="0"/>
        <v>0</v>
      </c>
      <c r="H30">
        <v>264</v>
      </c>
      <c r="I30">
        <v>5</v>
      </c>
      <c r="J30">
        <v>136</v>
      </c>
      <c r="K30">
        <v>24</v>
      </c>
      <c r="L30">
        <f t="shared" si="1"/>
        <v>0.8</v>
      </c>
      <c r="M30">
        <v>4.8</v>
      </c>
      <c r="N30">
        <v>12.9</v>
      </c>
      <c r="O30">
        <v>21.3</v>
      </c>
      <c r="P30">
        <v>26.6</v>
      </c>
      <c r="Q30">
        <v>14.2</v>
      </c>
      <c r="R30">
        <v>45.5</v>
      </c>
      <c r="S30">
        <v>1.3049999999999999</v>
      </c>
      <c r="V30">
        <v>173</v>
      </c>
      <c r="W30">
        <v>20</v>
      </c>
      <c r="X30">
        <v>1</v>
      </c>
      <c r="Z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12040.6</v>
      </c>
      <c r="BA30">
        <v>10803</v>
      </c>
      <c r="BB30">
        <v>1614.1</v>
      </c>
      <c r="BD30">
        <v>12080.8</v>
      </c>
      <c r="BE30">
        <v>5</v>
      </c>
      <c r="BF30">
        <v>196.6</v>
      </c>
      <c r="BG30">
        <v>0</v>
      </c>
      <c r="BH30">
        <v>13654.7</v>
      </c>
    </row>
    <row r="31" spans="1:60" x14ac:dyDescent="0.3">
      <c r="A31" t="s">
        <v>67</v>
      </c>
      <c r="B31" t="s">
        <v>72</v>
      </c>
      <c r="C31" s="4" t="s">
        <v>42</v>
      </c>
      <c r="D31" t="s">
        <v>34</v>
      </c>
      <c r="E31">
        <v>2014</v>
      </c>
      <c r="F31">
        <v>0</v>
      </c>
      <c r="G31">
        <f t="shared" si="0"/>
        <v>0</v>
      </c>
      <c r="H31">
        <v>264</v>
      </c>
      <c r="I31">
        <v>5</v>
      </c>
      <c r="J31">
        <v>136</v>
      </c>
      <c r="K31">
        <v>24</v>
      </c>
      <c r="L31">
        <f t="shared" si="1"/>
        <v>0.8</v>
      </c>
      <c r="M31">
        <v>4.8</v>
      </c>
      <c r="N31">
        <v>12.2</v>
      </c>
      <c r="O31">
        <v>21.61</v>
      </c>
      <c r="P31">
        <v>24.5</v>
      </c>
      <c r="Q31">
        <v>14</v>
      </c>
      <c r="R31">
        <v>43.4</v>
      </c>
      <c r="S31">
        <v>1.839</v>
      </c>
      <c r="T31">
        <v>6.7000000000000004E-2</v>
      </c>
      <c r="U31">
        <v>14</v>
      </c>
      <c r="V31">
        <v>173</v>
      </c>
      <c r="W31">
        <v>20</v>
      </c>
      <c r="X31">
        <v>1</v>
      </c>
      <c r="Z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12040.6</v>
      </c>
      <c r="BA31">
        <v>10803</v>
      </c>
      <c r="BB31">
        <v>1614.1</v>
      </c>
      <c r="BD31">
        <v>12080.8</v>
      </c>
      <c r="BE31">
        <v>5</v>
      </c>
      <c r="BF31">
        <v>196.6</v>
      </c>
      <c r="BG31">
        <v>0</v>
      </c>
      <c r="BH31">
        <v>13654.7</v>
      </c>
    </row>
    <row r="32" spans="1:60" x14ac:dyDescent="0.3">
      <c r="A32" t="s">
        <v>73</v>
      </c>
      <c r="B32" t="s">
        <v>74</v>
      </c>
      <c r="C32" s="4" t="s">
        <v>33</v>
      </c>
      <c r="D32" t="s">
        <v>34</v>
      </c>
      <c r="E32">
        <v>2014</v>
      </c>
      <c r="F32">
        <v>0</v>
      </c>
      <c r="G32">
        <f t="shared" si="0"/>
        <v>0</v>
      </c>
      <c r="H32">
        <v>344</v>
      </c>
      <c r="I32">
        <v>6</v>
      </c>
      <c r="J32">
        <v>136</v>
      </c>
      <c r="K32">
        <v>13</v>
      </c>
      <c r="L32">
        <f t="shared" si="1"/>
        <v>0.43333333333333335</v>
      </c>
      <c r="M32">
        <v>2.1666666669999999</v>
      </c>
      <c r="N32">
        <v>12.6</v>
      </c>
      <c r="O32">
        <v>20.190000000000001</v>
      </c>
      <c r="P32">
        <v>25.4</v>
      </c>
      <c r="Q32">
        <v>14.4</v>
      </c>
      <c r="R32">
        <v>38.6</v>
      </c>
      <c r="S32">
        <v>2.5009999999999999</v>
      </c>
      <c r="V32">
        <v>175</v>
      </c>
      <c r="W32">
        <v>21</v>
      </c>
      <c r="X32">
        <v>1</v>
      </c>
      <c r="Y32">
        <v>5</v>
      </c>
      <c r="Z32">
        <v>0.83333333333333337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11555.9</v>
      </c>
      <c r="BA32">
        <v>18203.5</v>
      </c>
      <c r="BB32">
        <v>1328</v>
      </c>
      <c r="BD32">
        <v>20114.900000000001</v>
      </c>
      <c r="BE32">
        <v>12</v>
      </c>
      <c r="BF32">
        <v>496.5</v>
      </c>
      <c r="BG32">
        <v>0</v>
      </c>
      <c r="BH32">
        <v>12883.9</v>
      </c>
    </row>
    <row r="33" spans="1:60" x14ac:dyDescent="0.3">
      <c r="A33" t="s">
        <v>73</v>
      </c>
      <c r="B33" t="s">
        <v>75</v>
      </c>
      <c r="C33" s="4" t="s">
        <v>36</v>
      </c>
      <c r="D33" t="s">
        <v>34</v>
      </c>
      <c r="E33">
        <v>2014</v>
      </c>
      <c r="F33">
        <v>0</v>
      </c>
      <c r="G33">
        <f t="shared" si="0"/>
        <v>0</v>
      </c>
      <c r="H33">
        <v>344</v>
      </c>
      <c r="I33">
        <v>6</v>
      </c>
      <c r="J33">
        <v>136</v>
      </c>
      <c r="K33">
        <v>13</v>
      </c>
      <c r="L33">
        <f t="shared" si="1"/>
        <v>0.43333333333333335</v>
      </c>
      <c r="M33">
        <v>2.1666666669999999</v>
      </c>
      <c r="N33">
        <v>14.5</v>
      </c>
      <c r="O33">
        <v>20.76</v>
      </c>
      <c r="P33">
        <v>25.2</v>
      </c>
      <c r="Q33">
        <v>14.7</v>
      </c>
      <c r="R33">
        <v>43.5</v>
      </c>
      <c r="S33">
        <v>2.4860000000000002</v>
      </c>
      <c r="V33">
        <v>175</v>
      </c>
      <c r="W33">
        <v>21</v>
      </c>
      <c r="X33">
        <v>1</v>
      </c>
      <c r="Z33">
        <v>0.83333333333333337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11555.9</v>
      </c>
      <c r="BA33">
        <v>18203.5</v>
      </c>
      <c r="BB33">
        <v>1328</v>
      </c>
      <c r="BD33">
        <v>20114.900000000001</v>
      </c>
      <c r="BE33">
        <v>12</v>
      </c>
      <c r="BF33">
        <v>496.5</v>
      </c>
      <c r="BG33">
        <v>0</v>
      </c>
      <c r="BH33">
        <v>12883.9</v>
      </c>
    </row>
    <row r="34" spans="1:60" x14ac:dyDescent="0.3">
      <c r="A34" t="s">
        <v>73</v>
      </c>
      <c r="B34" t="s">
        <v>76</v>
      </c>
      <c r="C34" s="4" t="s">
        <v>38</v>
      </c>
      <c r="D34" t="s">
        <v>34</v>
      </c>
      <c r="E34">
        <v>2014</v>
      </c>
      <c r="F34">
        <v>0</v>
      </c>
      <c r="G34">
        <f t="shared" si="0"/>
        <v>0</v>
      </c>
      <c r="H34">
        <v>344</v>
      </c>
      <c r="I34">
        <v>6</v>
      </c>
      <c r="J34">
        <v>136</v>
      </c>
      <c r="K34">
        <v>13</v>
      </c>
      <c r="L34">
        <f t="shared" si="1"/>
        <v>0.43333333333333335</v>
      </c>
      <c r="M34">
        <v>2.1666666669999999</v>
      </c>
      <c r="N34">
        <v>12.3</v>
      </c>
      <c r="O34">
        <v>17.88</v>
      </c>
      <c r="P34">
        <v>24.3</v>
      </c>
      <c r="Q34">
        <v>14</v>
      </c>
      <c r="R34">
        <v>36.799999999999997</v>
      </c>
      <c r="S34">
        <v>2.1269999999999998</v>
      </c>
      <c r="T34">
        <v>0</v>
      </c>
      <c r="U34">
        <v>13</v>
      </c>
      <c r="V34">
        <v>175</v>
      </c>
      <c r="W34">
        <v>21</v>
      </c>
      <c r="X34">
        <v>1</v>
      </c>
      <c r="Z34">
        <v>0.83333333333333337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11555.9</v>
      </c>
      <c r="BA34">
        <v>18203.5</v>
      </c>
      <c r="BB34">
        <v>1328</v>
      </c>
      <c r="BD34">
        <v>20114.900000000001</v>
      </c>
      <c r="BE34">
        <v>12</v>
      </c>
      <c r="BF34">
        <v>496.5</v>
      </c>
      <c r="BG34">
        <v>0</v>
      </c>
      <c r="BH34">
        <v>12883.9</v>
      </c>
    </row>
    <row r="35" spans="1:60" x14ac:dyDescent="0.3">
      <c r="A35" t="s">
        <v>73</v>
      </c>
      <c r="B35" t="s">
        <v>77</v>
      </c>
      <c r="C35" s="4" t="s">
        <v>40</v>
      </c>
      <c r="D35" t="s">
        <v>34</v>
      </c>
      <c r="E35">
        <v>2014</v>
      </c>
      <c r="F35">
        <v>0</v>
      </c>
      <c r="G35">
        <f t="shared" si="0"/>
        <v>0</v>
      </c>
      <c r="H35">
        <v>344</v>
      </c>
      <c r="I35">
        <v>6</v>
      </c>
      <c r="J35">
        <v>136</v>
      </c>
      <c r="K35">
        <v>13</v>
      </c>
      <c r="L35">
        <f t="shared" si="1"/>
        <v>0.43333333333333335</v>
      </c>
      <c r="M35">
        <v>2.1666666669999999</v>
      </c>
      <c r="N35">
        <v>13.5</v>
      </c>
      <c r="O35">
        <v>20.21</v>
      </c>
      <c r="P35">
        <v>25.1</v>
      </c>
      <c r="Q35">
        <v>14.6</v>
      </c>
      <c r="R35">
        <v>39.4</v>
      </c>
      <c r="S35">
        <v>1.984</v>
      </c>
      <c r="V35">
        <v>175</v>
      </c>
      <c r="W35">
        <v>21</v>
      </c>
      <c r="X35">
        <v>1</v>
      </c>
      <c r="Z35">
        <v>0.83333333333333337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11555.9</v>
      </c>
      <c r="BA35">
        <v>18203.5</v>
      </c>
      <c r="BB35">
        <v>1328</v>
      </c>
      <c r="BD35">
        <v>20114.900000000001</v>
      </c>
      <c r="BE35">
        <v>12</v>
      </c>
      <c r="BF35">
        <v>496.5</v>
      </c>
      <c r="BG35">
        <v>0</v>
      </c>
      <c r="BH35">
        <v>12883.9</v>
      </c>
    </row>
    <row r="36" spans="1:60" x14ac:dyDescent="0.3">
      <c r="A36" t="s">
        <v>73</v>
      </c>
      <c r="B36" t="s">
        <v>78</v>
      </c>
      <c r="C36" s="4" t="s">
        <v>42</v>
      </c>
      <c r="D36" t="s">
        <v>34</v>
      </c>
      <c r="E36">
        <v>2014</v>
      </c>
      <c r="F36">
        <v>0</v>
      </c>
      <c r="G36">
        <f t="shared" si="0"/>
        <v>0</v>
      </c>
      <c r="H36">
        <v>344</v>
      </c>
      <c r="I36">
        <v>6</v>
      </c>
      <c r="J36">
        <v>136</v>
      </c>
      <c r="K36">
        <v>13</v>
      </c>
      <c r="L36">
        <f t="shared" si="1"/>
        <v>0.43333333333333335</v>
      </c>
      <c r="M36">
        <v>2.1666666669999999</v>
      </c>
      <c r="N36">
        <v>12.6</v>
      </c>
      <c r="O36">
        <v>21.51</v>
      </c>
      <c r="P36">
        <v>26.7</v>
      </c>
      <c r="Q36">
        <v>13.9</v>
      </c>
      <c r="R36">
        <v>44.6</v>
      </c>
      <c r="S36">
        <v>2.2090000000000001</v>
      </c>
      <c r="V36">
        <v>175</v>
      </c>
      <c r="W36">
        <v>21</v>
      </c>
      <c r="X36">
        <v>1</v>
      </c>
      <c r="Z36">
        <v>0.83333333333333337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11555.9</v>
      </c>
      <c r="BA36">
        <v>18203.5</v>
      </c>
      <c r="BB36">
        <v>1328</v>
      </c>
      <c r="BD36">
        <v>20114.900000000001</v>
      </c>
      <c r="BE36">
        <v>12</v>
      </c>
      <c r="BF36">
        <v>496.5</v>
      </c>
      <c r="BG36">
        <v>0</v>
      </c>
      <c r="BH36">
        <v>12883.9</v>
      </c>
    </row>
    <row r="37" spans="1:60" x14ac:dyDescent="0.3">
      <c r="A37" t="s">
        <v>73</v>
      </c>
      <c r="B37" t="s">
        <v>79</v>
      </c>
      <c r="C37" s="4" t="s">
        <v>80</v>
      </c>
      <c r="D37" t="s">
        <v>34</v>
      </c>
      <c r="E37">
        <v>2014</v>
      </c>
      <c r="F37">
        <v>0</v>
      </c>
      <c r="G37">
        <f t="shared" si="0"/>
        <v>0</v>
      </c>
      <c r="H37">
        <v>344</v>
      </c>
      <c r="I37">
        <v>6</v>
      </c>
      <c r="J37">
        <v>136</v>
      </c>
      <c r="K37">
        <v>13</v>
      </c>
      <c r="L37">
        <f t="shared" si="1"/>
        <v>0.43333333333333335</v>
      </c>
      <c r="M37">
        <v>2.1666666666666665</v>
      </c>
      <c r="V37">
        <v>175</v>
      </c>
      <c r="W37">
        <v>21</v>
      </c>
      <c r="X37">
        <v>0</v>
      </c>
      <c r="Z37">
        <v>0.83333333333333337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11555.9</v>
      </c>
      <c r="BA37">
        <v>18203.5</v>
      </c>
      <c r="BB37">
        <v>1328</v>
      </c>
      <c r="BD37">
        <v>20114.900000000001</v>
      </c>
      <c r="BE37">
        <v>12</v>
      </c>
      <c r="BF37">
        <v>496.5</v>
      </c>
      <c r="BG37">
        <v>0</v>
      </c>
      <c r="BH37">
        <v>12883.9</v>
      </c>
    </row>
    <row r="38" spans="1:60" x14ac:dyDescent="0.3">
      <c r="A38" t="s">
        <v>81</v>
      </c>
      <c r="B38" t="s">
        <v>82</v>
      </c>
      <c r="C38" s="4" t="s">
        <v>33</v>
      </c>
      <c r="D38" t="s">
        <v>34</v>
      </c>
      <c r="E38">
        <v>2014</v>
      </c>
      <c r="F38">
        <v>0</v>
      </c>
      <c r="G38">
        <f t="shared" si="0"/>
        <v>0</v>
      </c>
      <c r="H38">
        <v>168</v>
      </c>
      <c r="I38">
        <v>5</v>
      </c>
      <c r="J38">
        <v>138</v>
      </c>
      <c r="K38">
        <v>5</v>
      </c>
      <c r="L38">
        <f t="shared" si="1"/>
        <v>0.16666666666666666</v>
      </c>
      <c r="M38">
        <v>1</v>
      </c>
      <c r="N38">
        <v>11</v>
      </c>
      <c r="O38">
        <v>19.63</v>
      </c>
      <c r="P38">
        <v>26.2</v>
      </c>
      <c r="Q38">
        <v>13.9</v>
      </c>
      <c r="R38">
        <v>29.7</v>
      </c>
      <c r="S38">
        <v>1.9470000000000001</v>
      </c>
      <c r="V38">
        <v>178</v>
      </c>
      <c r="W38">
        <v>23</v>
      </c>
      <c r="X38">
        <v>1</v>
      </c>
      <c r="Y38">
        <v>5</v>
      </c>
      <c r="Z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11173.9</v>
      </c>
      <c r="BA38">
        <v>35243.599999999999</v>
      </c>
      <c r="BB38">
        <v>2242</v>
      </c>
      <c r="BD38">
        <v>21551.1</v>
      </c>
      <c r="BE38">
        <v>16</v>
      </c>
      <c r="BF38">
        <v>1012.7</v>
      </c>
      <c r="BG38">
        <v>0</v>
      </c>
      <c r="BH38">
        <v>13415.9</v>
      </c>
    </row>
    <row r="39" spans="1:60" x14ac:dyDescent="0.3">
      <c r="A39" t="s">
        <v>81</v>
      </c>
      <c r="B39" t="s">
        <v>83</v>
      </c>
      <c r="C39" s="4" t="s">
        <v>36</v>
      </c>
      <c r="D39" t="s">
        <v>34</v>
      </c>
      <c r="E39">
        <v>2014</v>
      </c>
      <c r="F39">
        <v>0</v>
      </c>
      <c r="G39">
        <f t="shared" si="0"/>
        <v>0</v>
      </c>
      <c r="H39">
        <v>168</v>
      </c>
      <c r="I39">
        <v>5</v>
      </c>
      <c r="J39">
        <v>138</v>
      </c>
      <c r="K39">
        <v>5</v>
      </c>
      <c r="L39">
        <f t="shared" si="1"/>
        <v>0.16666666666666666</v>
      </c>
      <c r="M39">
        <v>1</v>
      </c>
      <c r="N39">
        <v>12.3</v>
      </c>
      <c r="O39">
        <v>21.12</v>
      </c>
      <c r="P39">
        <v>25.7</v>
      </c>
      <c r="Q39">
        <v>13.7</v>
      </c>
      <c r="R39">
        <v>32.799999999999997</v>
      </c>
      <c r="S39">
        <v>1.6719999999999999</v>
      </c>
      <c r="V39">
        <v>178</v>
      </c>
      <c r="W39">
        <v>23</v>
      </c>
      <c r="X39">
        <v>1</v>
      </c>
      <c r="Z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11173.9</v>
      </c>
      <c r="BA39">
        <v>35243.599999999999</v>
      </c>
      <c r="BB39">
        <v>2242</v>
      </c>
      <c r="BD39">
        <v>21551.1</v>
      </c>
      <c r="BE39">
        <v>16</v>
      </c>
      <c r="BF39">
        <v>1012.7</v>
      </c>
      <c r="BG39">
        <v>0</v>
      </c>
      <c r="BH39">
        <v>13415.9</v>
      </c>
    </row>
    <row r="40" spans="1:60" x14ac:dyDescent="0.3">
      <c r="A40" t="s">
        <v>81</v>
      </c>
      <c r="B40" t="s">
        <v>84</v>
      </c>
      <c r="C40" s="4" t="s">
        <v>38</v>
      </c>
      <c r="D40" t="s">
        <v>34</v>
      </c>
      <c r="E40">
        <v>2014</v>
      </c>
      <c r="F40">
        <v>0</v>
      </c>
      <c r="G40">
        <f t="shared" si="0"/>
        <v>0</v>
      </c>
      <c r="H40">
        <v>168</v>
      </c>
      <c r="I40">
        <v>5</v>
      </c>
      <c r="J40">
        <v>138</v>
      </c>
      <c r="K40">
        <v>5</v>
      </c>
      <c r="L40">
        <f t="shared" si="1"/>
        <v>0.16666666666666666</v>
      </c>
      <c r="M40">
        <v>1</v>
      </c>
      <c r="N40">
        <v>13.3</v>
      </c>
      <c r="O40">
        <v>22.15</v>
      </c>
      <c r="P40">
        <v>25.3</v>
      </c>
      <c r="Q40">
        <v>14.1</v>
      </c>
      <c r="R40">
        <v>40.4</v>
      </c>
      <c r="S40">
        <v>1.7949999999999999</v>
      </c>
      <c r="V40">
        <v>178</v>
      </c>
      <c r="W40">
        <v>23</v>
      </c>
      <c r="X40">
        <v>1</v>
      </c>
      <c r="Z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11173.9</v>
      </c>
      <c r="BA40">
        <v>35243.599999999999</v>
      </c>
      <c r="BB40">
        <v>2242</v>
      </c>
      <c r="BD40">
        <v>21551.1</v>
      </c>
      <c r="BE40">
        <v>16</v>
      </c>
      <c r="BF40">
        <v>1012.7</v>
      </c>
      <c r="BG40">
        <v>0</v>
      </c>
      <c r="BH40">
        <v>13415.9</v>
      </c>
    </row>
    <row r="41" spans="1:60" x14ac:dyDescent="0.3">
      <c r="A41" t="s">
        <v>81</v>
      </c>
      <c r="B41" t="s">
        <v>85</v>
      </c>
      <c r="C41" s="4" t="s">
        <v>40</v>
      </c>
      <c r="D41" t="s">
        <v>34</v>
      </c>
      <c r="E41">
        <v>2014</v>
      </c>
      <c r="F41">
        <v>0</v>
      </c>
      <c r="G41">
        <f t="shared" si="0"/>
        <v>0</v>
      </c>
      <c r="H41">
        <v>168</v>
      </c>
      <c r="I41">
        <v>5</v>
      </c>
      <c r="J41">
        <v>138</v>
      </c>
      <c r="K41">
        <v>5</v>
      </c>
      <c r="L41">
        <f t="shared" si="1"/>
        <v>0.16666666666666666</v>
      </c>
      <c r="M41">
        <v>1</v>
      </c>
      <c r="N41">
        <v>14.8</v>
      </c>
      <c r="O41">
        <v>20.63</v>
      </c>
      <c r="P41">
        <v>24.2</v>
      </c>
      <c r="Q41">
        <v>14.1</v>
      </c>
      <c r="R41">
        <v>40.4</v>
      </c>
      <c r="S41">
        <v>2.173</v>
      </c>
      <c r="V41">
        <v>178</v>
      </c>
      <c r="W41">
        <v>23</v>
      </c>
      <c r="X41">
        <v>1</v>
      </c>
      <c r="Z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11173.9</v>
      </c>
      <c r="BA41">
        <v>35243.599999999999</v>
      </c>
      <c r="BB41">
        <v>2242</v>
      </c>
      <c r="BD41">
        <v>21551.1</v>
      </c>
      <c r="BE41">
        <v>16</v>
      </c>
      <c r="BF41">
        <v>1012.7</v>
      </c>
      <c r="BG41">
        <v>0</v>
      </c>
      <c r="BH41">
        <v>13415.9</v>
      </c>
    </row>
    <row r="42" spans="1:60" x14ac:dyDescent="0.3">
      <c r="A42" t="s">
        <v>81</v>
      </c>
      <c r="B42" t="s">
        <v>86</v>
      </c>
      <c r="C42" s="4" t="s">
        <v>42</v>
      </c>
      <c r="D42" t="s">
        <v>34</v>
      </c>
      <c r="E42">
        <v>2014</v>
      </c>
      <c r="F42">
        <v>0</v>
      </c>
      <c r="G42">
        <f t="shared" si="0"/>
        <v>0</v>
      </c>
      <c r="H42">
        <v>168</v>
      </c>
      <c r="I42">
        <v>5</v>
      </c>
      <c r="J42">
        <v>138</v>
      </c>
      <c r="K42">
        <v>5</v>
      </c>
      <c r="L42">
        <f t="shared" si="1"/>
        <v>0.16666666666666666</v>
      </c>
      <c r="M42">
        <v>1</v>
      </c>
      <c r="N42">
        <v>12.1</v>
      </c>
      <c r="O42">
        <v>18.920000000000002</v>
      </c>
      <c r="P42">
        <v>24.9</v>
      </c>
      <c r="Q42">
        <v>13.9</v>
      </c>
      <c r="R42">
        <v>38.1</v>
      </c>
      <c r="S42">
        <v>1.68</v>
      </c>
      <c r="T42">
        <v>0</v>
      </c>
      <c r="U42">
        <v>13</v>
      </c>
      <c r="V42">
        <v>178</v>
      </c>
      <c r="W42">
        <v>23</v>
      </c>
      <c r="X42">
        <v>1</v>
      </c>
      <c r="Z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11173.9</v>
      </c>
      <c r="BA42">
        <v>35243.599999999999</v>
      </c>
      <c r="BB42">
        <v>2242</v>
      </c>
      <c r="BD42">
        <v>21551.1</v>
      </c>
      <c r="BE42">
        <v>16</v>
      </c>
      <c r="BF42">
        <v>1012.7</v>
      </c>
      <c r="BG42">
        <v>0</v>
      </c>
      <c r="BH42">
        <v>13415.9</v>
      </c>
    </row>
    <row r="43" spans="1:60" x14ac:dyDescent="0.3">
      <c r="A43" t="s">
        <v>87</v>
      </c>
      <c r="B43" t="s">
        <v>88</v>
      </c>
      <c r="C43" s="4" t="s">
        <v>33</v>
      </c>
      <c r="D43" t="s">
        <v>34</v>
      </c>
      <c r="E43">
        <v>2014</v>
      </c>
      <c r="F43">
        <v>0</v>
      </c>
      <c r="G43">
        <f t="shared" si="0"/>
        <v>0</v>
      </c>
      <c r="H43">
        <v>284</v>
      </c>
      <c r="I43">
        <v>6</v>
      </c>
      <c r="J43">
        <v>138</v>
      </c>
      <c r="M43">
        <v>0</v>
      </c>
      <c r="N43">
        <v>11.4</v>
      </c>
      <c r="O43">
        <v>23.06</v>
      </c>
      <c r="P43">
        <v>24.7</v>
      </c>
      <c r="Q43">
        <v>15.2</v>
      </c>
      <c r="R43">
        <v>48.1</v>
      </c>
      <c r="S43">
        <v>1.9</v>
      </c>
      <c r="V43">
        <v>177</v>
      </c>
      <c r="W43">
        <v>20</v>
      </c>
      <c r="X43">
        <v>0</v>
      </c>
      <c r="Y43">
        <v>5</v>
      </c>
      <c r="Z43">
        <v>0.83333333333333337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10079.1</v>
      </c>
      <c r="BA43">
        <v>14821.2</v>
      </c>
      <c r="BB43">
        <v>1158.7</v>
      </c>
      <c r="BD43">
        <v>19381.2</v>
      </c>
      <c r="BE43">
        <v>3</v>
      </c>
      <c r="BF43">
        <v>124.2</v>
      </c>
      <c r="BG43">
        <v>0</v>
      </c>
      <c r="BH43">
        <v>11237.8</v>
      </c>
    </row>
    <row r="44" spans="1:60" x14ac:dyDescent="0.3">
      <c r="A44" t="s">
        <v>87</v>
      </c>
      <c r="B44" t="s">
        <v>89</v>
      </c>
      <c r="C44" s="4" t="s">
        <v>36</v>
      </c>
      <c r="D44" t="s">
        <v>34</v>
      </c>
      <c r="E44">
        <v>2014</v>
      </c>
      <c r="F44">
        <v>0</v>
      </c>
      <c r="G44">
        <f t="shared" si="0"/>
        <v>0</v>
      </c>
      <c r="H44">
        <v>284</v>
      </c>
      <c r="I44">
        <v>6</v>
      </c>
      <c r="J44">
        <v>138</v>
      </c>
      <c r="M44">
        <v>0</v>
      </c>
      <c r="N44">
        <v>13.5</v>
      </c>
      <c r="O44">
        <v>22.66</v>
      </c>
      <c r="P44">
        <v>26.8</v>
      </c>
      <c r="Q44">
        <v>14.8</v>
      </c>
      <c r="R44">
        <v>42.6</v>
      </c>
      <c r="S44">
        <v>1.58</v>
      </c>
      <c r="V44">
        <v>177</v>
      </c>
      <c r="W44">
        <v>20</v>
      </c>
      <c r="X44">
        <v>1</v>
      </c>
      <c r="Z44">
        <v>0.83333333333333337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10079.1</v>
      </c>
      <c r="BA44">
        <v>14821.2</v>
      </c>
      <c r="BB44">
        <v>1158.7</v>
      </c>
      <c r="BD44">
        <v>19381.2</v>
      </c>
      <c r="BE44">
        <v>3</v>
      </c>
      <c r="BF44">
        <v>124.2</v>
      </c>
      <c r="BG44">
        <v>0</v>
      </c>
      <c r="BH44">
        <v>11237.8</v>
      </c>
    </row>
    <row r="45" spans="1:60" x14ac:dyDescent="0.3">
      <c r="A45" t="s">
        <v>87</v>
      </c>
      <c r="B45" t="s">
        <v>90</v>
      </c>
      <c r="C45" s="4" t="s">
        <v>38</v>
      </c>
      <c r="D45" t="s">
        <v>34</v>
      </c>
      <c r="E45">
        <v>2014</v>
      </c>
      <c r="F45">
        <v>0</v>
      </c>
      <c r="G45">
        <f t="shared" si="0"/>
        <v>0</v>
      </c>
      <c r="H45">
        <v>284</v>
      </c>
      <c r="I45">
        <v>6</v>
      </c>
      <c r="J45">
        <v>138</v>
      </c>
      <c r="M45">
        <v>0</v>
      </c>
      <c r="N45">
        <v>12.6</v>
      </c>
      <c r="O45">
        <v>21.72</v>
      </c>
      <c r="P45">
        <v>26</v>
      </c>
      <c r="Q45">
        <v>15.5</v>
      </c>
      <c r="R45">
        <v>43.7</v>
      </c>
      <c r="S45">
        <v>1.9930000000000001</v>
      </c>
      <c r="V45">
        <v>177</v>
      </c>
      <c r="W45">
        <v>20</v>
      </c>
      <c r="X45">
        <v>1</v>
      </c>
      <c r="Z45">
        <v>0.83333333333333337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10079.1</v>
      </c>
      <c r="BA45">
        <v>14821.2</v>
      </c>
      <c r="BB45">
        <v>1158.7</v>
      </c>
      <c r="BD45">
        <v>19381.2</v>
      </c>
      <c r="BE45">
        <v>3</v>
      </c>
      <c r="BF45">
        <v>124.2</v>
      </c>
      <c r="BG45">
        <v>0</v>
      </c>
      <c r="BH45">
        <v>11237.8</v>
      </c>
    </row>
    <row r="46" spans="1:60" x14ac:dyDescent="0.3">
      <c r="A46" t="s">
        <v>87</v>
      </c>
      <c r="B46" t="s">
        <v>91</v>
      </c>
      <c r="C46" s="4" t="s">
        <v>40</v>
      </c>
      <c r="D46" t="s">
        <v>34</v>
      </c>
      <c r="E46">
        <v>2014</v>
      </c>
      <c r="F46">
        <v>0</v>
      </c>
      <c r="G46">
        <f t="shared" si="0"/>
        <v>0</v>
      </c>
      <c r="H46">
        <v>284</v>
      </c>
      <c r="I46">
        <v>6</v>
      </c>
      <c r="J46">
        <v>138</v>
      </c>
      <c r="M46">
        <v>0</v>
      </c>
      <c r="N46">
        <v>12.3</v>
      </c>
      <c r="O46">
        <v>19.14</v>
      </c>
      <c r="P46">
        <v>25.5</v>
      </c>
      <c r="Q46">
        <v>14.6</v>
      </c>
      <c r="R46">
        <v>34</v>
      </c>
      <c r="S46">
        <v>2.028</v>
      </c>
      <c r="T46">
        <v>8.9999999999999993E-3</v>
      </c>
      <c r="U46">
        <v>14</v>
      </c>
      <c r="V46">
        <v>177</v>
      </c>
      <c r="W46">
        <v>20</v>
      </c>
      <c r="X46">
        <v>1</v>
      </c>
      <c r="Z46">
        <v>0.83333333333333337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10079.1</v>
      </c>
      <c r="BA46">
        <v>14821.2</v>
      </c>
      <c r="BB46">
        <v>1158.7</v>
      </c>
      <c r="BD46">
        <v>19381.2</v>
      </c>
      <c r="BE46">
        <v>3</v>
      </c>
      <c r="BF46">
        <v>124.2</v>
      </c>
      <c r="BG46">
        <v>0</v>
      </c>
      <c r="BH46">
        <v>11237.8</v>
      </c>
    </row>
    <row r="47" spans="1:60" x14ac:dyDescent="0.3">
      <c r="A47" t="s">
        <v>87</v>
      </c>
      <c r="B47" t="s">
        <v>92</v>
      </c>
      <c r="C47" s="4" t="s">
        <v>42</v>
      </c>
      <c r="D47" t="s">
        <v>34</v>
      </c>
      <c r="E47">
        <v>2014</v>
      </c>
      <c r="F47">
        <v>0</v>
      </c>
      <c r="G47">
        <f t="shared" si="0"/>
        <v>0</v>
      </c>
      <c r="H47">
        <v>284</v>
      </c>
      <c r="I47">
        <v>6</v>
      </c>
      <c r="J47">
        <v>138</v>
      </c>
      <c r="M47">
        <v>0</v>
      </c>
      <c r="N47">
        <v>13.6</v>
      </c>
      <c r="O47">
        <v>22.17</v>
      </c>
      <c r="P47">
        <v>26.5</v>
      </c>
      <c r="Q47">
        <v>15.2</v>
      </c>
      <c r="R47">
        <v>43.2</v>
      </c>
      <c r="S47">
        <v>2.1269999999999998</v>
      </c>
      <c r="V47">
        <v>177</v>
      </c>
      <c r="W47">
        <v>20</v>
      </c>
      <c r="X47">
        <v>1</v>
      </c>
      <c r="Z47">
        <v>0.83333333333333337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10079.1</v>
      </c>
      <c r="BA47">
        <v>14821.2</v>
      </c>
      <c r="BB47">
        <v>1158.7</v>
      </c>
      <c r="BD47">
        <v>19381.2</v>
      </c>
      <c r="BE47">
        <v>3</v>
      </c>
      <c r="BF47">
        <v>124.2</v>
      </c>
      <c r="BG47">
        <v>0</v>
      </c>
      <c r="BH47">
        <v>11237.8</v>
      </c>
    </row>
    <row r="48" spans="1:60" x14ac:dyDescent="0.3">
      <c r="A48" t="s">
        <v>87</v>
      </c>
      <c r="B48" t="s">
        <v>93</v>
      </c>
      <c r="C48" s="4" t="s">
        <v>80</v>
      </c>
      <c r="D48" t="s">
        <v>34</v>
      </c>
      <c r="E48">
        <v>2014</v>
      </c>
      <c r="F48">
        <v>0</v>
      </c>
      <c r="G48">
        <f t="shared" si="0"/>
        <v>0</v>
      </c>
      <c r="H48">
        <v>284</v>
      </c>
      <c r="I48">
        <v>6</v>
      </c>
      <c r="J48">
        <v>138</v>
      </c>
      <c r="M48">
        <v>0</v>
      </c>
      <c r="N48">
        <v>12.4</v>
      </c>
      <c r="O48">
        <v>23.44</v>
      </c>
      <c r="P48">
        <v>24.4</v>
      </c>
      <c r="Q48">
        <v>14</v>
      </c>
      <c r="R48">
        <v>44.5</v>
      </c>
      <c r="S48">
        <v>1.9159999999999999</v>
      </c>
      <c r="V48">
        <v>177</v>
      </c>
      <c r="W48">
        <v>20</v>
      </c>
      <c r="X48">
        <v>1</v>
      </c>
      <c r="Z48">
        <v>0.83333333333333337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10079.1</v>
      </c>
      <c r="BA48">
        <v>14821.2</v>
      </c>
      <c r="BB48">
        <v>1158.7</v>
      </c>
      <c r="BD48">
        <v>19381.2</v>
      </c>
      <c r="BE48">
        <v>3</v>
      </c>
      <c r="BF48">
        <v>124.2</v>
      </c>
      <c r="BG48">
        <v>0</v>
      </c>
      <c r="BH48">
        <v>11237.8</v>
      </c>
    </row>
    <row r="49" spans="1:60" x14ac:dyDescent="0.3">
      <c r="A49" t="s">
        <v>94</v>
      </c>
      <c r="B49" t="s">
        <v>95</v>
      </c>
      <c r="C49" s="4" t="s">
        <v>33</v>
      </c>
      <c r="D49" t="s">
        <v>34</v>
      </c>
      <c r="E49">
        <v>2014</v>
      </c>
      <c r="F49">
        <v>0</v>
      </c>
      <c r="G49">
        <f t="shared" si="0"/>
        <v>0</v>
      </c>
      <c r="H49">
        <v>58</v>
      </c>
      <c r="I49">
        <v>5</v>
      </c>
      <c r="J49">
        <v>141</v>
      </c>
      <c r="K49">
        <v>11</v>
      </c>
      <c r="L49">
        <f t="shared" si="1"/>
        <v>0.36666666666666664</v>
      </c>
      <c r="M49">
        <v>2.2000000000000002</v>
      </c>
      <c r="N49">
        <v>10.3</v>
      </c>
      <c r="V49">
        <v>180</v>
      </c>
      <c r="W49">
        <v>22</v>
      </c>
      <c r="X49">
        <v>0</v>
      </c>
      <c r="Y49">
        <v>4</v>
      </c>
      <c r="Z49">
        <v>0.8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10827.1</v>
      </c>
      <c r="BA49">
        <v>21521.5</v>
      </c>
      <c r="BB49">
        <v>1032</v>
      </c>
      <c r="BD49">
        <v>29512.799999999999</v>
      </c>
      <c r="BE49">
        <v>0</v>
      </c>
      <c r="BF49">
        <v>0</v>
      </c>
      <c r="BG49">
        <v>102.2</v>
      </c>
      <c r="BH49">
        <v>11961.3</v>
      </c>
    </row>
    <row r="50" spans="1:60" x14ac:dyDescent="0.3">
      <c r="A50" t="s">
        <v>94</v>
      </c>
      <c r="B50" t="s">
        <v>96</v>
      </c>
      <c r="C50" s="4" t="s">
        <v>36</v>
      </c>
      <c r="D50" t="s">
        <v>34</v>
      </c>
      <c r="E50">
        <v>2014</v>
      </c>
      <c r="F50">
        <v>0</v>
      </c>
      <c r="G50">
        <f t="shared" si="0"/>
        <v>0</v>
      </c>
      <c r="H50">
        <v>58</v>
      </c>
      <c r="I50">
        <v>5</v>
      </c>
      <c r="J50">
        <v>141</v>
      </c>
      <c r="K50">
        <v>11</v>
      </c>
      <c r="L50">
        <f t="shared" si="1"/>
        <v>0.36666666666666664</v>
      </c>
      <c r="M50">
        <v>2.2000000000000002</v>
      </c>
      <c r="N50">
        <v>11.4</v>
      </c>
      <c r="O50">
        <v>19.600000000000001</v>
      </c>
      <c r="P50">
        <v>26.2</v>
      </c>
      <c r="Q50">
        <v>14.4</v>
      </c>
      <c r="R50">
        <v>38</v>
      </c>
      <c r="S50">
        <v>1.718</v>
      </c>
      <c r="T50">
        <v>1.9E-2</v>
      </c>
      <c r="U50">
        <v>13</v>
      </c>
      <c r="V50">
        <v>180</v>
      </c>
      <c r="W50">
        <v>22</v>
      </c>
      <c r="X50">
        <v>1</v>
      </c>
      <c r="Z50">
        <v>0.8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10827.1</v>
      </c>
      <c r="BA50">
        <v>21521.5</v>
      </c>
      <c r="BB50">
        <v>1032</v>
      </c>
      <c r="BD50">
        <v>29512.799999999999</v>
      </c>
      <c r="BE50">
        <v>0</v>
      </c>
      <c r="BF50">
        <v>0</v>
      </c>
      <c r="BG50">
        <v>102.2</v>
      </c>
      <c r="BH50">
        <v>11961.3</v>
      </c>
    </row>
    <row r="51" spans="1:60" x14ac:dyDescent="0.3">
      <c r="A51" t="s">
        <v>94</v>
      </c>
      <c r="B51" t="s">
        <v>97</v>
      </c>
      <c r="C51" s="4" t="s">
        <v>38</v>
      </c>
      <c r="D51" t="s">
        <v>34</v>
      </c>
      <c r="E51">
        <v>2014</v>
      </c>
      <c r="F51">
        <v>0</v>
      </c>
      <c r="G51">
        <f t="shared" si="0"/>
        <v>0</v>
      </c>
      <c r="H51">
        <v>58</v>
      </c>
      <c r="I51">
        <v>5</v>
      </c>
      <c r="J51">
        <v>141</v>
      </c>
      <c r="K51">
        <v>11</v>
      </c>
      <c r="L51">
        <f t="shared" si="1"/>
        <v>0.36666666666666664</v>
      </c>
      <c r="M51">
        <v>2.2000000000000002</v>
      </c>
      <c r="N51">
        <v>12.8</v>
      </c>
      <c r="O51">
        <v>18.57</v>
      </c>
      <c r="P51">
        <v>23</v>
      </c>
      <c r="Q51">
        <v>14.3</v>
      </c>
      <c r="R51">
        <v>35.700000000000003</v>
      </c>
      <c r="S51">
        <v>1.9950000000000001</v>
      </c>
      <c r="V51">
        <v>180</v>
      </c>
      <c r="W51">
        <v>22</v>
      </c>
      <c r="X51">
        <v>1</v>
      </c>
      <c r="Z51">
        <v>0.8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10827.1</v>
      </c>
      <c r="BA51">
        <v>21521.5</v>
      </c>
      <c r="BB51">
        <v>1032</v>
      </c>
      <c r="BD51">
        <v>29512.799999999999</v>
      </c>
      <c r="BE51">
        <v>0</v>
      </c>
      <c r="BF51">
        <v>0</v>
      </c>
      <c r="BG51">
        <v>102.2</v>
      </c>
      <c r="BH51">
        <v>11961.3</v>
      </c>
    </row>
    <row r="52" spans="1:60" x14ac:dyDescent="0.3">
      <c r="A52" t="s">
        <v>94</v>
      </c>
      <c r="B52" t="s">
        <v>98</v>
      </c>
      <c r="C52" s="4" t="s">
        <v>40</v>
      </c>
      <c r="D52" t="s">
        <v>34</v>
      </c>
      <c r="E52">
        <v>2014</v>
      </c>
      <c r="F52">
        <v>0</v>
      </c>
      <c r="G52">
        <f t="shared" si="0"/>
        <v>0</v>
      </c>
      <c r="H52">
        <v>58</v>
      </c>
      <c r="I52">
        <v>5</v>
      </c>
      <c r="J52">
        <v>141</v>
      </c>
      <c r="K52">
        <v>11</v>
      </c>
      <c r="L52">
        <f t="shared" si="1"/>
        <v>0.36666666666666664</v>
      </c>
      <c r="M52">
        <v>2.2000000000000002</v>
      </c>
      <c r="N52">
        <v>13.8</v>
      </c>
      <c r="O52">
        <v>17.690000000000001</v>
      </c>
      <c r="P52">
        <v>25.4</v>
      </c>
      <c r="Q52">
        <v>13.7</v>
      </c>
      <c r="R52">
        <v>34.6</v>
      </c>
      <c r="S52">
        <v>2.1309999999999998</v>
      </c>
      <c r="T52">
        <v>6.2E-2</v>
      </c>
      <c r="U52">
        <v>15</v>
      </c>
      <c r="V52">
        <v>180</v>
      </c>
      <c r="W52">
        <v>22</v>
      </c>
      <c r="X52">
        <v>1</v>
      </c>
      <c r="Z52">
        <v>0.8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10827.1</v>
      </c>
      <c r="BA52">
        <v>21521.5</v>
      </c>
      <c r="BB52">
        <v>1032</v>
      </c>
      <c r="BD52">
        <v>29512.799999999999</v>
      </c>
      <c r="BE52">
        <v>0</v>
      </c>
      <c r="BF52">
        <v>0</v>
      </c>
      <c r="BG52">
        <v>102.2</v>
      </c>
      <c r="BH52">
        <v>11961.3</v>
      </c>
    </row>
    <row r="53" spans="1:60" x14ac:dyDescent="0.3">
      <c r="A53" t="s">
        <v>94</v>
      </c>
      <c r="B53" t="s">
        <v>99</v>
      </c>
      <c r="C53" s="4" t="s">
        <v>42</v>
      </c>
      <c r="D53" t="s">
        <v>34</v>
      </c>
      <c r="E53">
        <v>2014</v>
      </c>
      <c r="F53">
        <v>0</v>
      </c>
      <c r="G53">
        <f t="shared" si="0"/>
        <v>0</v>
      </c>
      <c r="H53">
        <v>58</v>
      </c>
      <c r="I53">
        <v>5</v>
      </c>
      <c r="J53">
        <v>141</v>
      </c>
      <c r="K53">
        <v>11</v>
      </c>
      <c r="L53">
        <f t="shared" si="1"/>
        <v>0.36666666666666664</v>
      </c>
      <c r="M53">
        <v>2.2000000000000002</v>
      </c>
      <c r="N53">
        <v>12</v>
      </c>
      <c r="O53">
        <v>18.29</v>
      </c>
      <c r="P53">
        <v>24.8</v>
      </c>
      <c r="Q53">
        <v>14.4</v>
      </c>
      <c r="R53">
        <v>37.700000000000003</v>
      </c>
      <c r="S53">
        <v>1.9730000000000001</v>
      </c>
      <c r="V53">
        <v>180</v>
      </c>
      <c r="W53">
        <v>22</v>
      </c>
      <c r="X53">
        <v>1</v>
      </c>
      <c r="Z53">
        <v>0.8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10827.1</v>
      </c>
      <c r="BA53">
        <v>21521.5</v>
      </c>
      <c r="BB53">
        <v>1032</v>
      </c>
      <c r="BD53">
        <v>29512.799999999999</v>
      </c>
      <c r="BE53">
        <v>0</v>
      </c>
      <c r="BF53">
        <v>0</v>
      </c>
      <c r="BG53">
        <v>102.2</v>
      </c>
      <c r="BH53">
        <v>11961.3</v>
      </c>
    </row>
    <row r="54" spans="1:60" x14ac:dyDescent="0.3">
      <c r="A54" t="s">
        <v>100</v>
      </c>
      <c r="B54" t="s">
        <v>101</v>
      </c>
      <c r="C54" s="4" t="s">
        <v>40</v>
      </c>
      <c r="D54" t="s">
        <v>34</v>
      </c>
      <c r="E54">
        <v>2014</v>
      </c>
      <c r="F54">
        <v>0</v>
      </c>
      <c r="G54">
        <f t="shared" si="0"/>
        <v>0</v>
      </c>
      <c r="H54">
        <v>82</v>
      </c>
      <c r="I54">
        <v>2</v>
      </c>
      <c r="J54">
        <v>143</v>
      </c>
      <c r="K54">
        <v>7</v>
      </c>
      <c r="L54">
        <f t="shared" si="1"/>
        <v>0.23333333333333334</v>
      </c>
      <c r="M54">
        <v>3.5</v>
      </c>
      <c r="X54">
        <v>0</v>
      </c>
      <c r="Y54">
        <v>0</v>
      </c>
      <c r="Z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10863.9</v>
      </c>
      <c r="BA54">
        <v>113.7</v>
      </c>
      <c r="BB54">
        <v>569.29999999999995</v>
      </c>
      <c r="BD54">
        <v>0</v>
      </c>
      <c r="BE54">
        <v>0</v>
      </c>
      <c r="BF54">
        <v>0</v>
      </c>
      <c r="BG54">
        <v>0</v>
      </c>
      <c r="BH54">
        <v>11433.2</v>
      </c>
    </row>
    <row r="55" spans="1:60" x14ac:dyDescent="0.3">
      <c r="A55" t="s">
        <v>100</v>
      </c>
      <c r="B55" t="s">
        <v>102</v>
      </c>
      <c r="C55" s="4" t="s">
        <v>42</v>
      </c>
      <c r="D55" t="s">
        <v>34</v>
      </c>
      <c r="E55">
        <v>2014</v>
      </c>
      <c r="F55">
        <v>0</v>
      </c>
      <c r="G55">
        <f t="shared" si="0"/>
        <v>0</v>
      </c>
      <c r="H55">
        <v>82</v>
      </c>
      <c r="I55">
        <v>2</v>
      </c>
      <c r="J55">
        <v>143</v>
      </c>
      <c r="K55">
        <v>7</v>
      </c>
      <c r="L55">
        <f t="shared" si="1"/>
        <v>0.23333333333333334</v>
      </c>
      <c r="M55">
        <v>3.5</v>
      </c>
      <c r="X55">
        <v>0</v>
      </c>
      <c r="Z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10863.9</v>
      </c>
      <c r="BA55">
        <v>113.7</v>
      </c>
      <c r="BB55">
        <v>569.29999999999995</v>
      </c>
      <c r="BD55">
        <v>0</v>
      </c>
      <c r="BE55">
        <v>0</v>
      </c>
      <c r="BF55">
        <v>0</v>
      </c>
      <c r="BG55">
        <v>0</v>
      </c>
      <c r="BH55">
        <v>11433.2</v>
      </c>
    </row>
    <row r="56" spans="1:60" x14ac:dyDescent="0.3">
      <c r="A56" t="s">
        <v>103</v>
      </c>
      <c r="B56" t="s">
        <v>104</v>
      </c>
      <c r="C56" s="4" t="s">
        <v>33</v>
      </c>
      <c r="D56" t="s">
        <v>34</v>
      </c>
      <c r="E56">
        <v>2014</v>
      </c>
      <c r="F56">
        <v>0</v>
      </c>
      <c r="G56">
        <f t="shared" si="0"/>
        <v>0</v>
      </c>
      <c r="H56">
        <v>296</v>
      </c>
      <c r="I56">
        <v>5</v>
      </c>
      <c r="J56">
        <v>149</v>
      </c>
      <c r="K56">
        <v>9</v>
      </c>
      <c r="L56">
        <f t="shared" si="1"/>
        <v>0.3</v>
      </c>
      <c r="M56">
        <v>1.8</v>
      </c>
      <c r="N56">
        <v>13.1</v>
      </c>
      <c r="O56">
        <v>20.76</v>
      </c>
      <c r="P56">
        <v>26</v>
      </c>
      <c r="Q56">
        <v>13.9</v>
      </c>
      <c r="R56">
        <v>45.5</v>
      </c>
      <c r="S56">
        <v>1.996</v>
      </c>
      <c r="V56">
        <v>186</v>
      </c>
      <c r="W56">
        <v>19</v>
      </c>
      <c r="X56">
        <v>1</v>
      </c>
      <c r="Y56">
        <v>5</v>
      </c>
      <c r="Z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4933.5</v>
      </c>
      <c r="BA56">
        <v>9508.5</v>
      </c>
      <c r="BB56">
        <v>2693.4</v>
      </c>
      <c r="BD56">
        <v>16420</v>
      </c>
      <c r="BE56">
        <v>2</v>
      </c>
      <c r="BF56">
        <v>38.700000000000003</v>
      </c>
      <c r="BG56">
        <v>1517.8</v>
      </c>
      <c r="BH56">
        <v>9144.7000000000007</v>
      </c>
    </row>
    <row r="57" spans="1:60" x14ac:dyDescent="0.3">
      <c r="A57" t="s">
        <v>103</v>
      </c>
      <c r="B57" t="s">
        <v>105</v>
      </c>
      <c r="C57" s="4" t="s">
        <v>36</v>
      </c>
      <c r="D57" t="s">
        <v>34</v>
      </c>
      <c r="E57">
        <v>2014</v>
      </c>
      <c r="F57">
        <v>0</v>
      </c>
      <c r="G57">
        <f t="shared" si="0"/>
        <v>0</v>
      </c>
      <c r="H57">
        <v>296</v>
      </c>
      <c r="I57">
        <v>5</v>
      </c>
      <c r="J57">
        <v>149</v>
      </c>
      <c r="K57">
        <v>9</v>
      </c>
      <c r="L57">
        <f t="shared" si="1"/>
        <v>0.3</v>
      </c>
      <c r="M57">
        <v>1.8</v>
      </c>
      <c r="N57">
        <v>12.5</v>
      </c>
      <c r="O57">
        <v>21.08</v>
      </c>
      <c r="P57">
        <v>25.8</v>
      </c>
      <c r="Q57">
        <v>14.1</v>
      </c>
      <c r="R57">
        <v>43.3</v>
      </c>
      <c r="S57">
        <v>2.952</v>
      </c>
      <c r="T57">
        <v>9.8000000000000004E-2</v>
      </c>
      <c r="U57">
        <v>15</v>
      </c>
      <c r="V57">
        <v>186</v>
      </c>
      <c r="W57">
        <v>19</v>
      </c>
      <c r="X57">
        <v>1</v>
      </c>
      <c r="Z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4933.5</v>
      </c>
      <c r="BA57">
        <v>9508.5</v>
      </c>
      <c r="BB57">
        <v>2693.4</v>
      </c>
      <c r="BD57">
        <v>16420</v>
      </c>
      <c r="BE57">
        <v>2</v>
      </c>
      <c r="BF57">
        <v>38.700000000000003</v>
      </c>
      <c r="BG57">
        <v>1517.8</v>
      </c>
      <c r="BH57">
        <v>9144.7000000000007</v>
      </c>
    </row>
    <row r="58" spans="1:60" x14ac:dyDescent="0.3">
      <c r="A58" t="s">
        <v>103</v>
      </c>
      <c r="B58" t="s">
        <v>106</v>
      </c>
      <c r="C58" s="4" t="s">
        <v>38</v>
      </c>
      <c r="D58" t="s">
        <v>34</v>
      </c>
      <c r="E58">
        <v>2014</v>
      </c>
      <c r="F58">
        <v>0</v>
      </c>
      <c r="G58">
        <f t="shared" si="0"/>
        <v>0</v>
      </c>
      <c r="H58">
        <v>296</v>
      </c>
      <c r="I58">
        <v>5</v>
      </c>
      <c r="J58">
        <v>149</v>
      </c>
      <c r="K58">
        <v>9</v>
      </c>
      <c r="L58">
        <f t="shared" si="1"/>
        <v>0.3</v>
      </c>
      <c r="M58">
        <v>1.8</v>
      </c>
      <c r="N58">
        <v>13.6</v>
      </c>
      <c r="O58">
        <v>22.33</v>
      </c>
      <c r="P58">
        <v>27.6</v>
      </c>
      <c r="Q58">
        <v>13.5</v>
      </c>
      <c r="R58">
        <v>47.6</v>
      </c>
      <c r="S58">
        <v>2.1190000000000002</v>
      </c>
      <c r="V58">
        <v>186</v>
      </c>
      <c r="W58">
        <v>19</v>
      </c>
      <c r="X58">
        <v>1</v>
      </c>
      <c r="Z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4933.5</v>
      </c>
      <c r="BA58">
        <v>9508.5</v>
      </c>
      <c r="BB58">
        <v>2693.4</v>
      </c>
      <c r="BD58">
        <v>16420</v>
      </c>
      <c r="BE58">
        <v>2</v>
      </c>
      <c r="BF58">
        <v>38.700000000000003</v>
      </c>
      <c r="BG58">
        <v>1517.8</v>
      </c>
      <c r="BH58">
        <v>9144.7000000000007</v>
      </c>
    </row>
    <row r="59" spans="1:60" x14ac:dyDescent="0.3">
      <c r="A59" t="s">
        <v>103</v>
      </c>
      <c r="B59" t="s">
        <v>107</v>
      </c>
      <c r="C59" s="4" t="s">
        <v>40</v>
      </c>
      <c r="D59" t="s">
        <v>34</v>
      </c>
      <c r="E59">
        <v>2014</v>
      </c>
      <c r="F59">
        <v>0</v>
      </c>
      <c r="G59">
        <f t="shared" si="0"/>
        <v>0</v>
      </c>
      <c r="H59">
        <v>296</v>
      </c>
      <c r="I59">
        <v>5</v>
      </c>
      <c r="J59">
        <v>149</v>
      </c>
      <c r="K59">
        <v>9</v>
      </c>
      <c r="L59">
        <f t="shared" si="1"/>
        <v>0.3</v>
      </c>
      <c r="M59">
        <v>1.8</v>
      </c>
      <c r="N59">
        <v>14.6</v>
      </c>
      <c r="O59">
        <v>20.25</v>
      </c>
      <c r="P59">
        <v>27.5</v>
      </c>
      <c r="Q59">
        <v>13.5</v>
      </c>
      <c r="R59">
        <v>45.9</v>
      </c>
      <c r="S59">
        <v>1.7210000000000001</v>
      </c>
      <c r="T59">
        <v>0.124</v>
      </c>
      <c r="U59">
        <v>14</v>
      </c>
      <c r="V59">
        <v>186</v>
      </c>
      <c r="W59">
        <v>19</v>
      </c>
      <c r="X59">
        <v>1</v>
      </c>
      <c r="Z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4933.5</v>
      </c>
      <c r="BA59">
        <v>9508.5</v>
      </c>
      <c r="BB59">
        <v>2693.4</v>
      </c>
      <c r="BD59">
        <v>16420</v>
      </c>
      <c r="BE59">
        <v>2</v>
      </c>
      <c r="BF59">
        <v>38.700000000000003</v>
      </c>
      <c r="BG59">
        <v>1517.8</v>
      </c>
      <c r="BH59">
        <v>9144.7000000000007</v>
      </c>
    </row>
    <row r="60" spans="1:60" x14ac:dyDescent="0.3">
      <c r="A60" t="s">
        <v>103</v>
      </c>
      <c r="B60" t="s">
        <v>108</v>
      </c>
      <c r="C60" s="4" t="s">
        <v>42</v>
      </c>
      <c r="D60" t="s">
        <v>34</v>
      </c>
      <c r="E60">
        <v>2014</v>
      </c>
      <c r="F60">
        <v>0</v>
      </c>
      <c r="G60">
        <f t="shared" si="0"/>
        <v>0</v>
      </c>
      <c r="H60">
        <v>296</v>
      </c>
      <c r="I60">
        <v>5</v>
      </c>
      <c r="J60">
        <v>149</v>
      </c>
      <c r="K60">
        <v>9</v>
      </c>
      <c r="L60">
        <f t="shared" si="1"/>
        <v>0.3</v>
      </c>
      <c r="M60">
        <v>1.8</v>
      </c>
      <c r="N60">
        <v>12.2</v>
      </c>
      <c r="O60">
        <v>18.91</v>
      </c>
      <c r="P60">
        <v>25.8</v>
      </c>
      <c r="Q60">
        <v>14.1</v>
      </c>
      <c r="R60">
        <v>45.9</v>
      </c>
      <c r="S60">
        <v>1.383</v>
      </c>
      <c r="V60">
        <v>186</v>
      </c>
      <c r="W60">
        <v>19</v>
      </c>
      <c r="X60">
        <v>1</v>
      </c>
      <c r="Z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4933.5</v>
      </c>
      <c r="BA60">
        <v>9508.5</v>
      </c>
      <c r="BB60">
        <v>2693.4</v>
      </c>
      <c r="BD60">
        <v>16420</v>
      </c>
      <c r="BE60">
        <v>2</v>
      </c>
      <c r="BF60">
        <v>38.700000000000003</v>
      </c>
      <c r="BG60">
        <v>1517.8</v>
      </c>
      <c r="BH60">
        <v>9144.7000000000007</v>
      </c>
    </row>
    <row r="61" spans="1:60" x14ac:dyDescent="0.3">
      <c r="A61" t="s">
        <v>109</v>
      </c>
      <c r="B61" t="s">
        <v>110</v>
      </c>
      <c r="C61" s="4" t="s">
        <v>33</v>
      </c>
      <c r="D61" t="s">
        <v>111</v>
      </c>
      <c r="E61">
        <v>2014</v>
      </c>
      <c r="F61">
        <v>0</v>
      </c>
      <c r="G61">
        <f t="shared" si="0"/>
        <v>0</v>
      </c>
      <c r="H61">
        <v>278</v>
      </c>
      <c r="I61">
        <v>4</v>
      </c>
      <c r="K61">
        <v>8</v>
      </c>
      <c r="L61">
        <f t="shared" si="1"/>
        <v>0.26666666666666666</v>
      </c>
      <c r="M61">
        <v>2</v>
      </c>
      <c r="N61">
        <v>13.2</v>
      </c>
      <c r="O61">
        <v>24.15</v>
      </c>
      <c r="P61">
        <v>26.3</v>
      </c>
      <c r="Q61">
        <v>14.6</v>
      </c>
      <c r="R61">
        <v>49.9</v>
      </c>
      <c r="T61">
        <v>6.2E-2</v>
      </c>
      <c r="U61">
        <v>14</v>
      </c>
      <c r="V61">
        <v>166</v>
      </c>
      <c r="W61">
        <v>21</v>
      </c>
      <c r="X61">
        <v>1</v>
      </c>
      <c r="Y61">
        <v>4</v>
      </c>
      <c r="Z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10842.6</v>
      </c>
      <c r="BA61">
        <v>4870.5</v>
      </c>
      <c r="BB61">
        <v>2435</v>
      </c>
      <c r="BD61">
        <v>8266.2000000000007</v>
      </c>
      <c r="BE61">
        <v>0</v>
      </c>
      <c r="BF61">
        <v>0</v>
      </c>
      <c r="BG61">
        <v>0</v>
      </c>
      <c r="BH61">
        <v>13277.6</v>
      </c>
    </row>
    <row r="62" spans="1:60" x14ac:dyDescent="0.3">
      <c r="A62" t="s">
        <v>109</v>
      </c>
      <c r="B62" t="s">
        <v>112</v>
      </c>
      <c r="C62" s="4" t="s">
        <v>36</v>
      </c>
      <c r="D62" t="s">
        <v>111</v>
      </c>
      <c r="E62">
        <v>2014</v>
      </c>
      <c r="F62">
        <v>0</v>
      </c>
      <c r="G62">
        <f t="shared" si="0"/>
        <v>0</v>
      </c>
      <c r="H62">
        <v>278</v>
      </c>
      <c r="I62">
        <v>4</v>
      </c>
      <c r="K62">
        <v>8</v>
      </c>
      <c r="L62">
        <f t="shared" si="1"/>
        <v>0.26666666666666666</v>
      </c>
      <c r="M62">
        <v>2</v>
      </c>
      <c r="N62">
        <v>14.6</v>
      </c>
      <c r="O62">
        <v>23.02</v>
      </c>
      <c r="P62">
        <v>25.4</v>
      </c>
      <c r="Q62">
        <v>14</v>
      </c>
      <c r="R62">
        <v>50.9</v>
      </c>
      <c r="V62">
        <v>166</v>
      </c>
      <c r="W62">
        <v>21</v>
      </c>
      <c r="X62">
        <v>1</v>
      </c>
      <c r="Z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10842.6</v>
      </c>
      <c r="BA62">
        <v>4870.5</v>
      </c>
      <c r="BB62">
        <v>2435</v>
      </c>
      <c r="BD62">
        <v>8266.2000000000007</v>
      </c>
      <c r="BE62">
        <v>0</v>
      </c>
      <c r="BF62">
        <v>0</v>
      </c>
      <c r="BG62">
        <v>0</v>
      </c>
      <c r="BH62">
        <v>13277.6</v>
      </c>
    </row>
    <row r="63" spans="1:60" x14ac:dyDescent="0.3">
      <c r="A63" t="s">
        <v>109</v>
      </c>
      <c r="B63" t="s">
        <v>113</v>
      </c>
      <c r="C63" s="4" t="s">
        <v>38</v>
      </c>
      <c r="D63" t="s">
        <v>111</v>
      </c>
      <c r="E63">
        <v>2014</v>
      </c>
      <c r="F63">
        <v>0</v>
      </c>
      <c r="G63">
        <f t="shared" si="0"/>
        <v>0</v>
      </c>
      <c r="H63">
        <v>278</v>
      </c>
      <c r="I63">
        <v>4</v>
      </c>
      <c r="K63">
        <v>8</v>
      </c>
      <c r="L63">
        <f t="shared" si="1"/>
        <v>0.26666666666666666</v>
      </c>
      <c r="M63">
        <v>2</v>
      </c>
      <c r="N63">
        <v>13.7</v>
      </c>
      <c r="O63">
        <v>22.91</v>
      </c>
      <c r="P63">
        <v>16.399999999999999</v>
      </c>
      <c r="Q63">
        <v>14.4</v>
      </c>
      <c r="R63">
        <v>50.4</v>
      </c>
      <c r="V63">
        <v>166</v>
      </c>
      <c r="W63">
        <v>21</v>
      </c>
      <c r="X63">
        <v>1</v>
      </c>
      <c r="Z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10842.6</v>
      </c>
      <c r="BA63">
        <v>4870.5</v>
      </c>
      <c r="BB63">
        <v>2435</v>
      </c>
      <c r="BD63">
        <v>8266.2000000000007</v>
      </c>
      <c r="BE63">
        <v>0</v>
      </c>
      <c r="BF63">
        <v>0</v>
      </c>
      <c r="BG63">
        <v>0</v>
      </c>
      <c r="BH63">
        <v>13277.6</v>
      </c>
    </row>
    <row r="64" spans="1:60" x14ac:dyDescent="0.3">
      <c r="A64" t="s">
        <v>109</v>
      </c>
      <c r="B64" t="s">
        <v>114</v>
      </c>
      <c r="C64" s="4" t="s">
        <v>40</v>
      </c>
      <c r="D64" t="s">
        <v>111</v>
      </c>
      <c r="E64">
        <v>2014</v>
      </c>
      <c r="F64">
        <v>0</v>
      </c>
      <c r="G64">
        <f t="shared" si="0"/>
        <v>0</v>
      </c>
      <c r="H64">
        <v>278</v>
      </c>
      <c r="I64">
        <v>4</v>
      </c>
      <c r="K64">
        <v>8</v>
      </c>
      <c r="L64">
        <f t="shared" si="1"/>
        <v>0.26666666666666666</v>
      </c>
      <c r="M64">
        <v>2</v>
      </c>
      <c r="N64">
        <v>13.8</v>
      </c>
      <c r="O64">
        <v>25.1</v>
      </c>
      <c r="P64">
        <v>16.7</v>
      </c>
      <c r="Q64">
        <v>15.7</v>
      </c>
      <c r="R64">
        <v>47</v>
      </c>
      <c r="T64">
        <v>8.0000000000000002E-3</v>
      </c>
      <c r="U64">
        <v>15</v>
      </c>
      <c r="V64">
        <v>166</v>
      </c>
      <c r="W64">
        <v>21</v>
      </c>
      <c r="X64">
        <v>1</v>
      </c>
      <c r="Z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10842.6</v>
      </c>
      <c r="BA64">
        <v>4870.5</v>
      </c>
      <c r="BB64">
        <v>2435</v>
      </c>
      <c r="BD64">
        <v>8266.2000000000007</v>
      </c>
      <c r="BE64">
        <v>0</v>
      </c>
      <c r="BF64">
        <v>0</v>
      </c>
      <c r="BG64">
        <v>0</v>
      </c>
      <c r="BH64">
        <v>13277.6</v>
      </c>
    </row>
    <row r="65" spans="1:60" x14ac:dyDescent="0.3">
      <c r="A65" t="s">
        <v>115</v>
      </c>
      <c r="B65" t="s">
        <v>116</v>
      </c>
      <c r="C65" s="4" t="s">
        <v>33</v>
      </c>
      <c r="D65" t="s">
        <v>111</v>
      </c>
      <c r="E65">
        <v>2014</v>
      </c>
      <c r="F65">
        <v>0</v>
      </c>
      <c r="G65">
        <f t="shared" si="0"/>
        <v>0</v>
      </c>
      <c r="H65">
        <v>51</v>
      </c>
      <c r="I65">
        <v>4</v>
      </c>
      <c r="J65">
        <v>129</v>
      </c>
      <c r="K65">
        <v>14</v>
      </c>
      <c r="L65">
        <f t="shared" si="1"/>
        <v>0.46666666666666667</v>
      </c>
      <c r="M65">
        <v>3.5</v>
      </c>
      <c r="N65">
        <v>12.2</v>
      </c>
      <c r="O65">
        <v>21.63</v>
      </c>
      <c r="P65">
        <v>24.1</v>
      </c>
      <c r="Q65">
        <v>14.4</v>
      </c>
      <c r="R65">
        <v>43.9</v>
      </c>
      <c r="V65">
        <v>167</v>
      </c>
      <c r="W65">
        <v>21</v>
      </c>
      <c r="X65">
        <v>1</v>
      </c>
      <c r="Y65">
        <v>4</v>
      </c>
      <c r="Z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8926.4</v>
      </c>
      <c r="BA65">
        <v>5736.4</v>
      </c>
      <c r="BB65">
        <v>1218.4000000000001</v>
      </c>
      <c r="BD65">
        <v>11940.6</v>
      </c>
      <c r="BE65">
        <v>2</v>
      </c>
      <c r="BF65">
        <v>67.8</v>
      </c>
      <c r="BG65">
        <v>0</v>
      </c>
      <c r="BH65">
        <v>10144.799999999999</v>
      </c>
    </row>
    <row r="66" spans="1:60" x14ac:dyDescent="0.3">
      <c r="A66" t="s">
        <v>115</v>
      </c>
      <c r="B66" t="s">
        <v>117</v>
      </c>
      <c r="C66" s="4" t="s">
        <v>36</v>
      </c>
      <c r="D66" t="s">
        <v>111</v>
      </c>
      <c r="E66">
        <v>2014</v>
      </c>
      <c r="F66">
        <v>0</v>
      </c>
      <c r="G66">
        <f t="shared" si="0"/>
        <v>0</v>
      </c>
      <c r="H66">
        <v>51</v>
      </c>
      <c r="I66">
        <v>4</v>
      </c>
      <c r="J66">
        <v>129</v>
      </c>
      <c r="K66">
        <v>14</v>
      </c>
      <c r="L66">
        <f t="shared" si="1"/>
        <v>0.46666666666666667</v>
      </c>
      <c r="M66">
        <v>3.5</v>
      </c>
      <c r="N66">
        <v>11.4</v>
      </c>
      <c r="O66">
        <v>23.92</v>
      </c>
      <c r="P66">
        <v>26.9</v>
      </c>
      <c r="Q66">
        <v>14.8</v>
      </c>
      <c r="R66">
        <v>40.700000000000003</v>
      </c>
      <c r="V66">
        <v>167</v>
      </c>
      <c r="W66">
        <v>21</v>
      </c>
      <c r="X66">
        <v>1</v>
      </c>
      <c r="Z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8926.4</v>
      </c>
      <c r="BA66">
        <v>5736.4</v>
      </c>
      <c r="BB66">
        <v>1218.4000000000001</v>
      </c>
      <c r="BD66">
        <v>11940.6</v>
      </c>
      <c r="BE66">
        <v>2</v>
      </c>
      <c r="BF66">
        <v>67.8</v>
      </c>
      <c r="BG66">
        <v>0</v>
      </c>
      <c r="BH66">
        <v>10144.799999999999</v>
      </c>
    </row>
    <row r="67" spans="1:60" x14ac:dyDescent="0.3">
      <c r="A67" t="s">
        <v>115</v>
      </c>
      <c r="B67" t="s">
        <v>118</v>
      </c>
      <c r="C67" s="4" t="s">
        <v>38</v>
      </c>
      <c r="D67" t="s">
        <v>111</v>
      </c>
      <c r="E67">
        <v>2014</v>
      </c>
      <c r="F67">
        <v>0</v>
      </c>
      <c r="G67">
        <f t="shared" ref="G67:G130" si="2">F67/I67</f>
        <v>0</v>
      </c>
      <c r="H67">
        <v>51</v>
      </c>
      <c r="I67">
        <v>4</v>
      </c>
      <c r="J67">
        <v>129</v>
      </c>
      <c r="K67">
        <v>14</v>
      </c>
      <c r="L67">
        <f t="shared" ref="L67:L130" si="3">K67/30</f>
        <v>0.46666666666666667</v>
      </c>
      <c r="M67">
        <v>3.5</v>
      </c>
      <c r="N67">
        <v>10.7</v>
      </c>
      <c r="O67">
        <v>24.15</v>
      </c>
      <c r="P67">
        <v>25.5</v>
      </c>
      <c r="Q67">
        <v>13.4</v>
      </c>
      <c r="R67">
        <v>43</v>
      </c>
      <c r="T67">
        <v>1.2999999999999999E-2</v>
      </c>
      <c r="U67">
        <v>15</v>
      </c>
      <c r="V67">
        <v>167</v>
      </c>
      <c r="W67">
        <v>21</v>
      </c>
      <c r="X67">
        <v>1</v>
      </c>
      <c r="Z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8926.4</v>
      </c>
      <c r="BA67">
        <v>5736.4</v>
      </c>
      <c r="BB67">
        <v>1218.4000000000001</v>
      </c>
      <c r="BD67">
        <v>11940.6</v>
      </c>
      <c r="BE67">
        <v>2</v>
      </c>
      <c r="BF67">
        <v>67.8</v>
      </c>
      <c r="BG67">
        <v>0</v>
      </c>
      <c r="BH67">
        <v>10144.799999999999</v>
      </c>
    </row>
    <row r="68" spans="1:60" x14ac:dyDescent="0.3">
      <c r="A68" t="s">
        <v>115</v>
      </c>
      <c r="B68" t="s">
        <v>119</v>
      </c>
      <c r="C68" s="4" t="s">
        <v>42</v>
      </c>
      <c r="D68" t="s">
        <v>111</v>
      </c>
      <c r="E68">
        <v>2014</v>
      </c>
      <c r="F68">
        <v>0</v>
      </c>
      <c r="G68">
        <f t="shared" si="2"/>
        <v>0</v>
      </c>
      <c r="H68">
        <v>51</v>
      </c>
      <c r="I68">
        <v>4</v>
      </c>
      <c r="J68">
        <v>129</v>
      </c>
      <c r="K68">
        <v>14</v>
      </c>
      <c r="L68">
        <f t="shared" si="3"/>
        <v>0.46666666666666667</v>
      </c>
      <c r="M68">
        <v>3.5</v>
      </c>
      <c r="N68">
        <v>11</v>
      </c>
      <c r="O68">
        <v>22.28</v>
      </c>
      <c r="P68">
        <v>24.7</v>
      </c>
      <c r="Q68">
        <v>14.7</v>
      </c>
      <c r="R68">
        <v>39.9</v>
      </c>
      <c r="T68">
        <v>2.3E-2</v>
      </c>
      <c r="U68">
        <v>14</v>
      </c>
      <c r="V68">
        <v>167</v>
      </c>
      <c r="W68">
        <v>21</v>
      </c>
      <c r="X68">
        <v>1</v>
      </c>
      <c r="Z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8926.4</v>
      </c>
      <c r="BA68">
        <v>5736.4</v>
      </c>
      <c r="BB68">
        <v>1218.4000000000001</v>
      </c>
      <c r="BD68">
        <v>11940.6</v>
      </c>
      <c r="BE68">
        <v>2</v>
      </c>
      <c r="BF68">
        <v>67.8</v>
      </c>
      <c r="BG68">
        <v>0</v>
      </c>
      <c r="BH68">
        <v>10144.799999999999</v>
      </c>
    </row>
    <row r="69" spans="1:60" x14ac:dyDescent="0.3">
      <c r="A69" t="s">
        <v>120</v>
      </c>
      <c r="B69" t="s">
        <v>121</v>
      </c>
      <c r="C69" s="4" t="s">
        <v>33</v>
      </c>
      <c r="D69" t="s">
        <v>111</v>
      </c>
      <c r="E69">
        <v>2014</v>
      </c>
      <c r="F69">
        <v>1</v>
      </c>
      <c r="G69">
        <f t="shared" si="2"/>
        <v>0.25</v>
      </c>
      <c r="H69">
        <v>295</v>
      </c>
      <c r="I69">
        <v>4</v>
      </c>
      <c r="J69">
        <v>130</v>
      </c>
      <c r="K69">
        <v>10</v>
      </c>
      <c r="L69">
        <f t="shared" si="3"/>
        <v>0.33333333333333331</v>
      </c>
      <c r="M69">
        <v>2.5</v>
      </c>
      <c r="N69">
        <v>11.7</v>
      </c>
      <c r="O69">
        <v>23.95</v>
      </c>
      <c r="P69">
        <v>26.8</v>
      </c>
      <c r="Q69">
        <v>15</v>
      </c>
      <c r="R69">
        <v>49.2</v>
      </c>
      <c r="V69">
        <v>167</v>
      </c>
      <c r="W69">
        <v>19</v>
      </c>
      <c r="X69">
        <v>1</v>
      </c>
      <c r="Y69">
        <v>4</v>
      </c>
      <c r="Z69">
        <v>1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9369.6</v>
      </c>
      <c r="BA69">
        <v>1372.8</v>
      </c>
      <c r="BB69">
        <v>1890.7</v>
      </c>
      <c r="BD69">
        <v>5259.9</v>
      </c>
      <c r="BE69">
        <v>0</v>
      </c>
      <c r="BF69">
        <v>0</v>
      </c>
      <c r="BG69">
        <v>0</v>
      </c>
      <c r="BH69">
        <v>11260.3</v>
      </c>
    </row>
    <row r="70" spans="1:60" x14ac:dyDescent="0.3">
      <c r="A70" t="s">
        <v>120</v>
      </c>
      <c r="B70" t="s">
        <v>122</v>
      </c>
      <c r="C70" s="4" t="s">
        <v>36</v>
      </c>
      <c r="D70" t="s">
        <v>111</v>
      </c>
      <c r="E70">
        <v>2014</v>
      </c>
      <c r="F70">
        <v>1</v>
      </c>
      <c r="G70">
        <f t="shared" si="2"/>
        <v>0.25</v>
      </c>
      <c r="H70">
        <v>295</v>
      </c>
      <c r="I70">
        <v>4</v>
      </c>
      <c r="J70">
        <v>130</v>
      </c>
      <c r="K70">
        <v>10</v>
      </c>
      <c r="L70">
        <f t="shared" si="3"/>
        <v>0.33333333333333331</v>
      </c>
      <c r="M70">
        <v>2.5</v>
      </c>
      <c r="N70">
        <v>11.7</v>
      </c>
      <c r="O70">
        <v>22.91</v>
      </c>
      <c r="P70">
        <v>26.5</v>
      </c>
      <c r="Q70">
        <v>13.8</v>
      </c>
      <c r="R70">
        <v>48.6</v>
      </c>
      <c r="T70">
        <v>4.2999999999999997E-2</v>
      </c>
      <c r="U70">
        <v>14</v>
      </c>
      <c r="V70">
        <v>167</v>
      </c>
      <c r="W70">
        <v>19</v>
      </c>
      <c r="X70">
        <v>1</v>
      </c>
      <c r="Z70">
        <v>1</v>
      </c>
      <c r="AT70">
        <v>0</v>
      </c>
      <c r="AU70">
        <v>0</v>
      </c>
      <c r="AV70">
        <v>1</v>
      </c>
      <c r="AW70">
        <v>1</v>
      </c>
      <c r="AX70">
        <v>0</v>
      </c>
      <c r="AY70">
        <v>0</v>
      </c>
      <c r="AZ70">
        <v>9369.6</v>
      </c>
      <c r="BA70">
        <v>1372.8</v>
      </c>
      <c r="BB70">
        <v>1890.7</v>
      </c>
      <c r="BD70">
        <v>5259.9</v>
      </c>
      <c r="BE70">
        <v>0</v>
      </c>
      <c r="BF70">
        <v>0</v>
      </c>
      <c r="BG70">
        <v>0</v>
      </c>
      <c r="BH70">
        <v>11260.3</v>
      </c>
    </row>
    <row r="71" spans="1:60" x14ac:dyDescent="0.3">
      <c r="A71" t="s">
        <v>120</v>
      </c>
      <c r="B71" t="s">
        <v>123</v>
      </c>
      <c r="C71" s="4" t="s">
        <v>38</v>
      </c>
      <c r="D71" t="s">
        <v>111</v>
      </c>
      <c r="E71">
        <v>2014</v>
      </c>
      <c r="F71">
        <v>1</v>
      </c>
      <c r="G71">
        <f t="shared" si="2"/>
        <v>0.25</v>
      </c>
      <c r="H71">
        <v>295</v>
      </c>
      <c r="I71">
        <v>4</v>
      </c>
      <c r="J71">
        <v>130</v>
      </c>
      <c r="K71">
        <v>10</v>
      </c>
      <c r="L71">
        <f t="shared" si="3"/>
        <v>0.33333333333333331</v>
      </c>
      <c r="M71">
        <v>2.5</v>
      </c>
      <c r="N71">
        <v>13</v>
      </c>
      <c r="O71">
        <v>25.25</v>
      </c>
      <c r="P71">
        <v>26.3</v>
      </c>
      <c r="Q71">
        <v>14.4</v>
      </c>
      <c r="R71">
        <v>46.1</v>
      </c>
      <c r="V71">
        <v>167</v>
      </c>
      <c r="W71">
        <v>19</v>
      </c>
      <c r="X71">
        <v>1</v>
      </c>
      <c r="Z71">
        <v>1</v>
      </c>
      <c r="AT71">
        <v>0</v>
      </c>
      <c r="AU71">
        <v>0</v>
      </c>
      <c r="AV71">
        <v>1</v>
      </c>
      <c r="AW71">
        <v>1</v>
      </c>
      <c r="AX71">
        <v>0</v>
      </c>
      <c r="AY71">
        <v>0</v>
      </c>
      <c r="AZ71">
        <v>9369.6</v>
      </c>
      <c r="BA71">
        <v>1372.8</v>
      </c>
      <c r="BB71">
        <v>1890.7</v>
      </c>
      <c r="BD71">
        <v>5259.9</v>
      </c>
      <c r="BE71">
        <v>0</v>
      </c>
      <c r="BF71">
        <v>0</v>
      </c>
      <c r="BG71">
        <v>0</v>
      </c>
      <c r="BH71">
        <v>11260.3</v>
      </c>
    </row>
    <row r="72" spans="1:60" x14ac:dyDescent="0.3">
      <c r="A72" t="s">
        <v>120</v>
      </c>
      <c r="B72" t="s">
        <v>124</v>
      </c>
      <c r="C72" s="4" t="s">
        <v>40</v>
      </c>
      <c r="D72" t="s">
        <v>111</v>
      </c>
      <c r="E72">
        <v>2014</v>
      </c>
      <c r="F72">
        <v>1</v>
      </c>
      <c r="G72">
        <f t="shared" si="2"/>
        <v>0.25</v>
      </c>
      <c r="H72">
        <v>295</v>
      </c>
      <c r="I72">
        <v>4</v>
      </c>
      <c r="J72">
        <v>130</v>
      </c>
      <c r="K72">
        <v>10</v>
      </c>
      <c r="L72">
        <f t="shared" si="3"/>
        <v>0.33333333333333331</v>
      </c>
      <c r="M72">
        <v>2.5</v>
      </c>
      <c r="N72">
        <v>12.7</v>
      </c>
      <c r="O72">
        <v>25.45</v>
      </c>
      <c r="P72">
        <v>26.8</v>
      </c>
      <c r="Q72">
        <v>15.2</v>
      </c>
      <c r="R72">
        <v>48</v>
      </c>
      <c r="V72">
        <v>167</v>
      </c>
      <c r="W72">
        <v>19</v>
      </c>
      <c r="X72">
        <v>1</v>
      </c>
      <c r="Z72">
        <v>1</v>
      </c>
      <c r="AT72">
        <v>0</v>
      </c>
      <c r="AU72">
        <v>0</v>
      </c>
      <c r="AV72">
        <v>1</v>
      </c>
      <c r="AW72">
        <v>1</v>
      </c>
      <c r="AX72">
        <v>0</v>
      </c>
      <c r="AY72">
        <v>0</v>
      </c>
      <c r="AZ72">
        <v>9369.6</v>
      </c>
      <c r="BA72">
        <v>1372.8</v>
      </c>
      <c r="BB72">
        <v>1890.7</v>
      </c>
      <c r="BD72">
        <v>5259.9</v>
      </c>
      <c r="BE72">
        <v>0</v>
      </c>
      <c r="BF72">
        <v>0</v>
      </c>
      <c r="BG72">
        <v>0</v>
      </c>
      <c r="BH72">
        <v>11260.3</v>
      </c>
    </row>
    <row r="73" spans="1:60" x14ac:dyDescent="0.3">
      <c r="A73" t="s">
        <v>125</v>
      </c>
      <c r="B73" t="s">
        <v>126</v>
      </c>
      <c r="C73" s="4" t="s">
        <v>33</v>
      </c>
      <c r="D73" t="s">
        <v>111</v>
      </c>
      <c r="E73">
        <v>2014</v>
      </c>
      <c r="F73">
        <v>0</v>
      </c>
      <c r="G73">
        <f t="shared" si="2"/>
        <v>0</v>
      </c>
      <c r="H73">
        <v>111</v>
      </c>
      <c r="I73">
        <v>4</v>
      </c>
      <c r="J73">
        <v>130</v>
      </c>
      <c r="K73">
        <v>12</v>
      </c>
      <c r="L73">
        <f t="shared" si="3"/>
        <v>0.4</v>
      </c>
      <c r="M73">
        <v>3</v>
      </c>
      <c r="N73">
        <v>11.9</v>
      </c>
      <c r="O73">
        <v>25.49</v>
      </c>
      <c r="P73">
        <v>28.2</v>
      </c>
      <c r="Q73">
        <v>15.6</v>
      </c>
      <c r="R73">
        <v>44.8</v>
      </c>
      <c r="V73">
        <v>167</v>
      </c>
      <c r="W73">
        <v>19</v>
      </c>
      <c r="X73">
        <v>1</v>
      </c>
      <c r="Y73">
        <v>4</v>
      </c>
      <c r="Z73">
        <v>1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10466.200000000001</v>
      </c>
      <c r="BA73">
        <v>5116.6000000000004</v>
      </c>
      <c r="BB73">
        <v>2120.5</v>
      </c>
      <c r="BD73">
        <v>6667.3</v>
      </c>
      <c r="BE73">
        <v>3</v>
      </c>
      <c r="BF73">
        <v>330.5</v>
      </c>
      <c r="BG73">
        <v>0</v>
      </c>
      <c r="BH73">
        <v>12586.7</v>
      </c>
    </row>
    <row r="74" spans="1:60" x14ac:dyDescent="0.3">
      <c r="A74" t="s">
        <v>125</v>
      </c>
      <c r="B74" t="s">
        <v>127</v>
      </c>
      <c r="C74" s="4" t="s">
        <v>36</v>
      </c>
      <c r="D74" t="s">
        <v>111</v>
      </c>
      <c r="E74">
        <v>2014</v>
      </c>
      <c r="F74">
        <v>0</v>
      </c>
      <c r="G74">
        <f t="shared" si="2"/>
        <v>0</v>
      </c>
      <c r="H74">
        <v>111</v>
      </c>
      <c r="I74">
        <v>4</v>
      </c>
      <c r="J74">
        <v>130</v>
      </c>
      <c r="K74">
        <v>12</v>
      </c>
      <c r="L74">
        <f t="shared" si="3"/>
        <v>0.4</v>
      </c>
      <c r="M74">
        <v>3</v>
      </c>
      <c r="N74">
        <v>12.3</v>
      </c>
      <c r="O74">
        <v>23.73</v>
      </c>
      <c r="P74">
        <v>26.9</v>
      </c>
      <c r="Q74">
        <v>14.5</v>
      </c>
      <c r="R74">
        <v>41.5</v>
      </c>
      <c r="V74">
        <v>167</v>
      </c>
      <c r="W74">
        <v>19</v>
      </c>
      <c r="X74">
        <v>1</v>
      </c>
      <c r="Z74">
        <v>1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10466.200000000001</v>
      </c>
      <c r="BA74">
        <v>5116.6000000000004</v>
      </c>
      <c r="BB74">
        <v>2120.5</v>
      </c>
      <c r="BD74">
        <v>6667.3</v>
      </c>
      <c r="BE74">
        <v>3</v>
      </c>
      <c r="BF74">
        <v>330.5</v>
      </c>
      <c r="BG74">
        <v>0</v>
      </c>
      <c r="BH74">
        <v>12586.7</v>
      </c>
    </row>
    <row r="75" spans="1:60" x14ac:dyDescent="0.3">
      <c r="A75" t="s">
        <v>125</v>
      </c>
      <c r="B75" t="s">
        <v>128</v>
      </c>
      <c r="C75" s="4" t="s">
        <v>40</v>
      </c>
      <c r="D75" t="s">
        <v>111</v>
      </c>
      <c r="E75">
        <v>2014</v>
      </c>
      <c r="F75">
        <v>0</v>
      </c>
      <c r="G75">
        <f t="shared" si="2"/>
        <v>0</v>
      </c>
      <c r="H75">
        <v>111</v>
      </c>
      <c r="I75">
        <v>4</v>
      </c>
      <c r="J75">
        <v>130</v>
      </c>
      <c r="K75">
        <v>12</v>
      </c>
      <c r="L75">
        <f t="shared" si="3"/>
        <v>0.4</v>
      </c>
      <c r="M75">
        <v>3</v>
      </c>
      <c r="N75">
        <v>11.9</v>
      </c>
      <c r="O75">
        <v>23.09</v>
      </c>
      <c r="P75">
        <v>23</v>
      </c>
      <c r="Q75">
        <v>15.2</v>
      </c>
      <c r="R75">
        <v>44.9</v>
      </c>
      <c r="V75">
        <v>167</v>
      </c>
      <c r="W75">
        <v>19</v>
      </c>
      <c r="X75">
        <v>1</v>
      </c>
      <c r="Z75">
        <v>1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0</v>
      </c>
      <c r="AZ75">
        <v>10466.200000000001</v>
      </c>
      <c r="BA75">
        <v>5116.6000000000004</v>
      </c>
      <c r="BB75">
        <v>2120.5</v>
      </c>
      <c r="BD75">
        <v>6667.3</v>
      </c>
      <c r="BE75">
        <v>3</v>
      </c>
      <c r="BF75">
        <v>330.5</v>
      </c>
      <c r="BG75">
        <v>0</v>
      </c>
      <c r="BH75">
        <v>12586.7</v>
      </c>
    </row>
    <row r="76" spans="1:60" x14ac:dyDescent="0.3">
      <c r="A76" t="s">
        <v>125</v>
      </c>
      <c r="B76" t="s">
        <v>129</v>
      </c>
      <c r="C76" s="4" t="s">
        <v>42</v>
      </c>
      <c r="D76" t="s">
        <v>111</v>
      </c>
      <c r="E76">
        <v>2014</v>
      </c>
      <c r="F76">
        <v>0</v>
      </c>
      <c r="G76">
        <f t="shared" si="2"/>
        <v>0</v>
      </c>
      <c r="H76">
        <v>111</v>
      </c>
      <c r="I76">
        <v>4</v>
      </c>
      <c r="J76">
        <v>130</v>
      </c>
      <c r="K76">
        <v>12</v>
      </c>
      <c r="L76">
        <f t="shared" si="3"/>
        <v>0.4</v>
      </c>
      <c r="M76">
        <v>3</v>
      </c>
      <c r="N76">
        <v>12.9</v>
      </c>
      <c r="O76">
        <v>22.45</v>
      </c>
      <c r="P76">
        <v>26.9</v>
      </c>
      <c r="Q76">
        <v>15.3</v>
      </c>
      <c r="R76">
        <v>42.6</v>
      </c>
      <c r="T76">
        <v>0.115</v>
      </c>
      <c r="U76">
        <v>14</v>
      </c>
      <c r="V76">
        <v>167</v>
      </c>
      <c r="W76">
        <v>19</v>
      </c>
      <c r="X76">
        <v>1</v>
      </c>
      <c r="Z76">
        <v>1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10466.200000000001</v>
      </c>
      <c r="BA76">
        <v>5116.6000000000004</v>
      </c>
      <c r="BB76">
        <v>2120.5</v>
      </c>
      <c r="BD76">
        <v>6667.3</v>
      </c>
      <c r="BE76">
        <v>3</v>
      </c>
      <c r="BF76">
        <v>330.5</v>
      </c>
      <c r="BG76">
        <v>0</v>
      </c>
      <c r="BH76">
        <v>12586.7</v>
      </c>
    </row>
    <row r="77" spans="1:60" x14ac:dyDescent="0.3">
      <c r="A77" t="s">
        <v>130</v>
      </c>
      <c r="B77" t="s">
        <v>131</v>
      </c>
      <c r="C77" s="4" t="s">
        <v>33</v>
      </c>
      <c r="D77" t="s">
        <v>111</v>
      </c>
      <c r="E77">
        <v>2014</v>
      </c>
      <c r="F77">
        <v>0</v>
      </c>
      <c r="G77">
        <f t="shared" si="2"/>
        <v>0</v>
      </c>
      <c r="H77">
        <v>0</v>
      </c>
      <c r="I77">
        <v>6</v>
      </c>
      <c r="J77">
        <v>130</v>
      </c>
      <c r="K77">
        <v>16</v>
      </c>
      <c r="L77">
        <f t="shared" si="3"/>
        <v>0.53333333333333333</v>
      </c>
      <c r="M77">
        <v>2.6666666669999999</v>
      </c>
      <c r="N77">
        <v>13.6</v>
      </c>
      <c r="O77">
        <v>20.92</v>
      </c>
      <c r="P77">
        <v>24</v>
      </c>
      <c r="Q77">
        <v>14.9</v>
      </c>
      <c r="R77">
        <v>48.1</v>
      </c>
      <c r="T77">
        <v>9.1999999999999998E-2</v>
      </c>
      <c r="U77">
        <v>15</v>
      </c>
      <c r="V77">
        <v>168</v>
      </c>
      <c r="W77">
        <v>19</v>
      </c>
      <c r="X77">
        <v>1</v>
      </c>
      <c r="Y77">
        <v>6</v>
      </c>
      <c r="Z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10667.8</v>
      </c>
      <c r="BA77">
        <v>16728.5</v>
      </c>
      <c r="BB77">
        <v>2297.1999999999998</v>
      </c>
      <c r="BD77">
        <v>12562.5</v>
      </c>
      <c r="BE77">
        <v>2</v>
      </c>
      <c r="BF77">
        <v>98.7</v>
      </c>
      <c r="BG77">
        <v>0</v>
      </c>
      <c r="BH77">
        <v>12965</v>
      </c>
    </row>
    <row r="78" spans="1:60" x14ac:dyDescent="0.3">
      <c r="A78" t="s">
        <v>130</v>
      </c>
      <c r="B78" t="s">
        <v>132</v>
      </c>
      <c r="C78" s="4" t="s">
        <v>36</v>
      </c>
      <c r="D78" t="s">
        <v>111</v>
      </c>
      <c r="E78">
        <v>2014</v>
      </c>
      <c r="F78">
        <v>0</v>
      </c>
      <c r="G78">
        <f t="shared" si="2"/>
        <v>0</v>
      </c>
      <c r="H78">
        <v>0</v>
      </c>
      <c r="I78">
        <v>6</v>
      </c>
      <c r="J78">
        <v>130</v>
      </c>
      <c r="K78">
        <v>16</v>
      </c>
      <c r="L78">
        <f t="shared" si="3"/>
        <v>0.53333333333333333</v>
      </c>
      <c r="M78">
        <v>2.6666666669999999</v>
      </c>
      <c r="N78">
        <v>13.3</v>
      </c>
      <c r="O78">
        <v>22.73</v>
      </c>
      <c r="P78">
        <v>25.8</v>
      </c>
      <c r="Q78">
        <v>14.2</v>
      </c>
      <c r="R78">
        <v>48.8</v>
      </c>
      <c r="V78">
        <v>168</v>
      </c>
      <c r="W78">
        <v>19</v>
      </c>
      <c r="X78">
        <v>1</v>
      </c>
      <c r="Z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10667.8</v>
      </c>
      <c r="BA78">
        <v>16728.5</v>
      </c>
      <c r="BB78">
        <v>2297.1999999999998</v>
      </c>
      <c r="BD78">
        <v>12562.5</v>
      </c>
      <c r="BE78">
        <v>2</v>
      </c>
      <c r="BF78">
        <v>98.7</v>
      </c>
      <c r="BG78">
        <v>0</v>
      </c>
      <c r="BH78">
        <v>12965</v>
      </c>
    </row>
    <row r="79" spans="1:60" x14ac:dyDescent="0.3">
      <c r="A79" t="s">
        <v>130</v>
      </c>
      <c r="B79" t="s">
        <v>133</v>
      </c>
      <c r="C79" s="4" t="s">
        <v>38</v>
      </c>
      <c r="D79" t="s">
        <v>111</v>
      </c>
      <c r="E79">
        <v>2014</v>
      </c>
      <c r="F79">
        <v>0</v>
      </c>
      <c r="G79">
        <f t="shared" si="2"/>
        <v>0</v>
      </c>
      <c r="H79">
        <v>0</v>
      </c>
      <c r="I79">
        <v>6</v>
      </c>
      <c r="J79">
        <v>130</v>
      </c>
      <c r="K79">
        <v>16</v>
      </c>
      <c r="L79">
        <f t="shared" si="3"/>
        <v>0.53333333333333333</v>
      </c>
      <c r="M79">
        <v>2.6666666669999999</v>
      </c>
      <c r="N79">
        <v>15.1</v>
      </c>
      <c r="O79">
        <v>22.18</v>
      </c>
      <c r="P79">
        <v>26.7</v>
      </c>
      <c r="Q79">
        <v>14.9</v>
      </c>
      <c r="R79">
        <v>49.3</v>
      </c>
      <c r="T79">
        <v>0.11899999999999999</v>
      </c>
      <c r="U79">
        <v>14</v>
      </c>
      <c r="V79">
        <v>168</v>
      </c>
      <c r="W79">
        <v>19</v>
      </c>
      <c r="X79">
        <v>1</v>
      </c>
      <c r="Z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10667.8</v>
      </c>
      <c r="BA79">
        <v>16728.5</v>
      </c>
      <c r="BB79">
        <v>2297.1999999999998</v>
      </c>
      <c r="BD79">
        <v>12562.5</v>
      </c>
      <c r="BE79">
        <v>2</v>
      </c>
      <c r="BF79">
        <v>98.7</v>
      </c>
      <c r="BG79">
        <v>0</v>
      </c>
      <c r="BH79">
        <v>12965</v>
      </c>
    </row>
    <row r="80" spans="1:60" x14ac:dyDescent="0.3">
      <c r="A80" t="s">
        <v>130</v>
      </c>
      <c r="B80" t="s">
        <v>134</v>
      </c>
      <c r="C80" s="4" t="s">
        <v>40</v>
      </c>
      <c r="D80" t="s">
        <v>111</v>
      </c>
      <c r="E80">
        <v>2014</v>
      </c>
      <c r="F80">
        <v>0</v>
      </c>
      <c r="G80">
        <f t="shared" si="2"/>
        <v>0</v>
      </c>
      <c r="H80">
        <v>0</v>
      </c>
      <c r="I80">
        <v>6</v>
      </c>
      <c r="J80">
        <v>130</v>
      </c>
      <c r="K80">
        <v>16</v>
      </c>
      <c r="L80">
        <f t="shared" si="3"/>
        <v>0.53333333333333333</v>
      </c>
      <c r="M80">
        <v>2.6666666669999999</v>
      </c>
      <c r="N80">
        <v>13.1</v>
      </c>
      <c r="O80">
        <v>21.86</v>
      </c>
      <c r="P80">
        <v>26</v>
      </c>
      <c r="Q80">
        <v>13.9</v>
      </c>
      <c r="R80">
        <v>46.9</v>
      </c>
      <c r="V80">
        <v>168</v>
      </c>
      <c r="W80">
        <v>19</v>
      </c>
      <c r="X80">
        <v>1</v>
      </c>
      <c r="Z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10667.8</v>
      </c>
      <c r="BA80">
        <v>16728.5</v>
      </c>
      <c r="BB80">
        <v>2297.1999999999998</v>
      </c>
      <c r="BD80">
        <v>12562.5</v>
      </c>
      <c r="BE80">
        <v>2</v>
      </c>
      <c r="BF80">
        <v>98.7</v>
      </c>
      <c r="BG80">
        <v>0</v>
      </c>
      <c r="BH80">
        <v>12965</v>
      </c>
    </row>
    <row r="81" spans="1:60" x14ac:dyDescent="0.3">
      <c r="A81" t="s">
        <v>130</v>
      </c>
      <c r="B81" t="s">
        <v>135</v>
      </c>
      <c r="C81" s="4" t="s">
        <v>42</v>
      </c>
      <c r="D81" t="s">
        <v>111</v>
      </c>
      <c r="E81">
        <v>2014</v>
      </c>
      <c r="F81">
        <v>0</v>
      </c>
      <c r="G81">
        <f t="shared" si="2"/>
        <v>0</v>
      </c>
      <c r="H81">
        <v>0</v>
      </c>
      <c r="I81">
        <v>6</v>
      </c>
      <c r="J81">
        <v>130</v>
      </c>
      <c r="K81">
        <v>16</v>
      </c>
      <c r="L81">
        <f t="shared" si="3"/>
        <v>0.53333333333333333</v>
      </c>
      <c r="M81">
        <v>2.6666666666666665</v>
      </c>
      <c r="N81">
        <v>14</v>
      </c>
      <c r="O81">
        <v>22.09</v>
      </c>
      <c r="P81">
        <v>26.7</v>
      </c>
      <c r="Q81">
        <v>14.4</v>
      </c>
      <c r="R81">
        <v>51.1</v>
      </c>
      <c r="V81">
        <v>168</v>
      </c>
      <c r="W81">
        <v>19</v>
      </c>
      <c r="X81">
        <v>1</v>
      </c>
      <c r="Z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10667.8</v>
      </c>
      <c r="BA81">
        <v>16728.5</v>
      </c>
      <c r="BB81">
        <v>2297.1999999999998</v>
      </c>
      <c r="BD81">
        <v>12562.5</v>
      </c>
      <c r="BE81">
        <v>2</v>
      </c>
      <c r="BF81">
        <v>98.7</v>
      </c>
      <c r="BG81">
        <v>0</v>
      </c>
      <c r="BH81">
        <v>12965</v>
      </c>
    </row>
    <row r="82" spans="1:60" x14ac:dyDescent="0.3">
      <c r="A82" t="s">
        <v>130</v>
      </c>
      <c r="B82" t="s">
        <v>136</v>
      </c>
      <c r="C82" s="4" t="s">
        <v>80</v>
      </c>
      <c r="D82" t="s">
        <v>111</v>
      </c>
      <c r="E82">
        <v>2014</v>
      </c>
      <c r="F82">
        <v>0</v>
      </c>
      <c r="G82">
        <f t="shared" si="2"/>
        <v>0</v>
      </c>
      <c r="H82">
        <v>0</v>
      </c>
      <c r="I82">
        <v>6</v>
      </c>
      <c r="J82">
        <v>130</v>
      </c>
      <c r="K82">
        <v>16</v>
      </c>
      <c r="L82">
        <f t="shared" si="3"/>
        <v>0.53333333333333333</v>
      </c>
      <c r="M82">
        <v>2.6666666666666665</v>
      </c>
      <c r="N82">
        <v>13.1</v>
      </c>
      <c r="O82">
        <v>23.07</v>
      </c>
      <c r="P82">
        <v>27.8</v>
      </c>
      <c r="Q82">
        <v>14.7</v>
      </c>
      <c r="R82">
        <v>49.7</v>
      </c>
      <c r="V82">
        <v>168</v>
      </c>
      <c r="W82">
        <v>19</v>
      </c>
      <c r="X82">
        <v>1</v>
      </c>
      <c r="Z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10667.8</v>
      </c>
      <c r="BA82">
        <v>16728.5</v>
      </c>
      <c r="BB82">
        <v>2297.1999999999998</v>
      </c>
      <c r="BD82">
        <v>12562.5</v>
      </c>
      <c r="BE82">
        <v>2</v>
      </c>
      <c r="BF82">
        <v>98.7</v>
      </c>
      <c r="BG82">
        <v>0</v>
      </c>
      <c r="BH82">
        <v>12965</v>
      </c>
    </row>
    <row r="83" spans="1:60" x14ac:dyDescent="0.3">
      <c r="A83" t="s">
        <v>137</v>
      </c>
      <c r="B83" t="s">
        <v>138</v>
      </c>
      <c r="C83" s="4" t="s">
        <v>33</v>
      </c>
      <c r="D83" t="s">
        <v>111</v>
      </c>
      <c r="E83">
        <v>2014</v>
      </c>
      <c r="F83">
        <v>0</v>
      </c>
      <c r="G83">
        <f t="shared" si="2"/>
        <v>0</v>
      </c>
      <c r="H83">
        <v>94</v>
      </c>
      <c r="I83">
        <v>6</v>
      </c>
      <c r="J83">
        <v>130</v>
      </c>
      <c r="K83">
        <v>12</v>
      </c>
      <c r="L83">
        <f t="shared" si="3"/>
        <v>0.4</v>
      </c>
      <c r="M83">
        <v>2</v>
      </c>
      <c r="N83">
        <v>10.8</v>
      </c>
      <c r="O83">
        <v>21.92</v>
      </c>
      <c r="P83">
        <v>26.5</v>
      </c>
      <c r="Q83">
        <v>14.1</v>
      </c>
      <c r="R83">
        <v>48.8</v>
      </c>
      <c r="T83">
        <v>0.21199999999999999</v>
      </c>
      <c r="U83">
        <v>14</v>
      </c>
      <c r="V83">
        <v>168</v>
      </c>
      <c r="W83">
        <v>19</v>
      </c>
      <c r="X83">
        <v>1</v>
      </c>
      <c r="Y83">
        <v>6</v>
      </c>
      <c r="Z83">
        <v>1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8948.7999999999993</v>
      </c>
      <c r="BA83">
        <v>18333.3</v>
      </c>
      <c r="BB83">
        <v>844.4</v>
      </c>
      <c r="BD83">
        <v>13043.3</v>
      </c>
      <c r="BE83">
        <v>1</v>
      </c>
      <c r="BF83">
        <v>88.2</v>
      </c>
      <c r="BG83">
        <v>0</v>
      </c>
      <c r="BH83">
        <v>9793.2000000000007</v>
      </c>
    </row>
    <row r="84" spans="1:60" x14ac:dyDescent="0.3">
      <c r="A84" t="s">
        <v>137</v>
      </c>
      <c r="B84" t="s">
        <v>139</v>
      </c>
      <c r="C84" s="4" t="s">
        <v>36</v>
      </c>
      <c r="D84" t="s">
        <v>111</v>
      </c>
      <c r="E84">
        <v>2014</v>
      </c>
      <c r="F84">
        <v>0</v>
      </c>
      <c r="G84">
        <f t="shared" si="2"/>
        <v>0</v>
      </c>
      <c r="H84">
        <v>94</v>
      </c>
      <c r="I84">
        <v>6</v>
      </c>
      <c r="J84">
        <v>130</v>
      </c>
      <c r="K84">
        <v>12</v>
      </c>
      <c r="L84">
        <f t="shared" si="3"/>
        <v>0.4</v>
      </c>
      <c r="M84">
        <v>2</v>
      </c>
      <c r="N84">
        <v>13</v>
      </c>
      <c r="O84">
        <v>24.49</v>
      </c>
      <c r="P84">
        <v>25.4</v>
      </c>
      <c r="Q84">
        <v>14.9</v>
      </c>
      <c r="R84">
        <v>44.7</v>
      </c>
      <c r="V84">
        <v>168</v>
      </c>
      <c r="W84">
        <v>19</v>
      </c>
      <c r="X84">
        <v>1</v>
      </c>
      <c r="Z84">
        <v>1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8948.7999999999993</v>
      </c>
      <c r="BA84">
        <v>18333.3</v>
      </c>
      <c r="BB84">
        <v>844.4</v>
      </c>
      <c r="BD84">
        <v>13043.3</v>
      </c>
      <c r="BE84">
        <v>1</v>
      </c>
      <c r="BF84">
        <v>88.2</v>
      </c>
      <c r="BG84">
        <v>0</v>
      </c>
      <c r="BH84">
        <v>9793.2000000000007</v>
      </c>
    </row>
    <row r="85" spans="1:60" x14ac:dyDescent="0.3">
      <c r="A85" t="s">
        <v>137</v>
      </c>
      <c r="B85" t="s">
        <v>140</v>
      </c>
      <c r="C85" s="4" t="s">
        <v>38</v>
      </c>
      <c r="D85" t="s">
        <v>111</v>
      </c>
      <c r="E85">
        <v>2014</v>
      </c>
      <c r="F85">
        <v>0</v>
      </c>
      <c r="G85">
        <f t="shared" si="2"/>
        <v>0</v>
      </c>
      <c r="H85">
        <v>94</v>
      </c>
      <c r="I85">
        <v>6</v>
      </c>
      <c r="J85">
        <v>130</v>
      </c>
      <c r="K85">
        <v>12</v>
      </c>
      <c r="L85">
        <f t="shared" si="3"/>
        <v>0.4</v>
      </c>
      <c r="M85">
        <v>2</v>
      </c>
      <c r="N85">
        <v>12.1</v>
      </c>
      <c r="O85">
        <v>22.51</v>
      </c>
      <c r="P85">
        <v>26.1</v>
      </c>
      <c r="Q85">
        <v>14.7</v>
      </c>
      <c r="R85">
        <v>43.5</v>
      </c>
      <c r="T85">
        <v>1E-3</v>
      </c>
      <c r="U85">
        <v>15</v>
      </c>
      <c r="V85">
        <v>168</v>
      </c>
      <c r="W85">
        <v>19</v>
      </c>
      <c r="X85">
        <v>1</v>
      </c>
      <c r="Z85">
        <v>1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8948.7999999999993</v>
      </c>
      <c r="BA85">
        <v>18333.3</v>
      </c>
      <c r="BB85">
        <v>844.4</v>
      </c>
      <c r="BD85">
        <v>13043.3</v>
      </c>
      <c r="BE85">
        <v>1</v>
      </c>
      <c r="BF85">
        <v>88.2</v>
      </c>
      <c r="BG85">
        <v>0</v>
      </c>
      <c r="BH85">
        <v>9793.2000000000007</v>
      </c>
    </row>
    <row r="86" spans="1:60" x14ac:dyDescent="0.3">
      <c r="A86" t="s">
        <v>137</v>
      </c>
      <c r="B86" t="s">
        <v>141</v>
      </c>
      <c r="C86" s="4" t="s">
        <v>40</v>
      </c>
      <c r="D86" t="s">
        <v>111</v>
      </c>
      <c r="E86">
        <v>2014</v>
      </c>
      <c r="F86">
        <v>0</v>
      </c>
      <c r="G86">
        <f t="shared" si="2"/>
        <v>0</v>
      </c>
      <c r="H86">
        <v>94</v>
      </c>
      <c r="I86">
        <v>6</v>
      </c>
      <c r="J86">
        <v>130</v>
      </c>
      <c r="K86">
        <v>12</v>
      </c>
      <c r="L86">
        <f t="shared" si="3"/>
        <v>0.4</v>
      </c>
      <c r="M86">
        <v>2</v>
      </c>
      <c r="N86">
        <v>12.6</v>
      </c>
      <c r="O86">
        <v>23.96</v>
      </c>
      <c r="P86">
        <v>27.2</v>
      </c>
      <c r="Q86">
        <v>14.7</v>
      </c>
      <c r="R86">
        <v>44.4</v>
      </c>
      <c r="V86">
        <v>168</v>
      </c>
      <c r="W86">
        <v>19</v>
      </c>
      <c r="X86">
        <v>1</v>
      </c>
      <c r="Z86">
        <v>1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8948.7999999999993</v>
      </c>
      <c r="BA86">
        <v>18333.3</v>
      </c>
      <c r="BB86">
        <v>844.4</v>
      </c>
      <c r="BD86">
        <v>13043.3</v>
      </c>
      <c r="BE86">
        <v>1</v>
      </c>
      <c r="BF86">
        <v>88.2</v>
      </c>
      <c r="BG86">
        <v>0</v>
      </c>
      <c r="BH86">
        <v>9793.2000000000007</v>
      </c>
    </row>
    <row r="87" spans="1:60" x14ac:dyDescent="0.3">
      <c r="A87" t="s">
        <v>137</v>
      </c>
      <c r="B87" t="s">
        <v>142</v>
      </c>
      <c r="C87" s="4" t="s">
        <v>42</v>
      </c>
      <c r="D87" t="s">
        <v>111</v>
      </c>
      <c r="E87">
        <v>2014</v>
      </c>
      <c r="F87">
        <v>0</v>
      </c>
      <c r="G87">
        <f t="shared" si="2"/>
        <v>0</v>
      </c>
      <c r="H87">
        <v>94</v>
      </c>
      <c r="I87">
        <v>6</v>
      </c>
      <c r="J87">
        <v>130</v>
      </c>
      <c r="K87">
        <v>12</v>
      </c>
      <c r="L87">
        <f t="shared" si="3"/>
        <v>0.4</v>
      </c>
      <c r="M87">
        <v>2</v>
      </c>
      <c r="N87">
        <v>12.7</v>
      </c>
      <c r="O87">
        <v>23.74</v>
      </c>
      <c r="P87">
        <v>25.7</v>
      </c>
      <c r="Q87">
        <v>15.4</v>
      </c>
      <c r="R87">
        <v>49.2</v>
      </c>
      <c r="V87">
        <v>168</v>
      </c>
      <c r="W87">
        <v>19</v>
      </c>
      <c r="X87">
        <v>1</v>
      </c>
      <c r="Z87">
        <v>1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8948.7999999999993</v>
      </c>
      <c r="BA87">
        <v>18333.3</v>
      </c>
      <c r="BB87">
        <v>844.4</v>
      </c>
      <c r="BD87">
        <v>13043.3</v>
      </c>
      <c r="BE87">
        <v>1</v>
      </c>
      <c r="BF87">
        <v>88.2</v>
      </c>
      <c r="BG87">
        <v>0</v>
      </c>
      <c r="BH87">
        <v>9793.2000000000007</v>
      </c>
    </row>
    <row r="88" spans="1:60" x14ac:dyDescent="0.3">
      <c r="A88" t="s">
        <v>137</v>
      </c>
      <c r="B88" t="s">
        <v>143</v>
      </c>
      <c r="C88" s="4" t="s">
        <v>80</v>
      </c>
      <c r="D88" t="s">
        <v>111</v>
      </c>
      <c r="E88">
        <v>2014</v>
      </c>
      <c r="F88">
        <v>0</v>
      </c>
      <c r="G88">
        <f t="shared" si="2"/>
        <v>0</v>
      </c>
      <c r="H88">
        <v>94</v>
      </c>
      <c r="I88">
        <v>6</v>
      </c>
      <c r="J88">
        <v>130</v>
      </c>
      <c r="K88">
        <v>12</v>
      </c>
      <c r="L88">
        <f t="shared" si="3"/>
        <v>0.4</v>
      </c>
      <c r="M88">
        <v>2</v>
      </c>
      <c r="N88">
        <v>10.9</v>
      </c>
      <c r="O88">
        <v>24.45</v>
      </c>
      <c r="P88">
        <v>26.7</v>
      </c>
      <c r="Q88">
        <v>14.4</v>
      </c>
      <c r="R88">
        <v>50.5</v>
      </c>
      <c r="V88">
        <v>168</v>
      </c>
      <c r="W88">
        <v>19</v>
      </c>
      <c r="X88">
        <v>1</v>
      </c>
      <c r="Z88">
        <v>1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8948.7999999999993</v>
      </c>
      <c r="BA88">
        <v>18333.3</v>
      </c>
      <c r="BB88">
        <v>844.4</v>
      </c>
      <c r="BD88">
        <v>13043.3</v>
      </c>
      <c r="BE88">
        <v>1</v>
      </c>
      <c r="BF88">
        <v>88.2</v>
      </c>
      <c r="BG88">
        <v>0</v>
      </c>
      <c r="BH88">
        <v>9793.2000000000007</v>
      </c>
    </row>
    <row r="89" spans="1:60" x14ac:dyDescent="0.3">
      <c r="A89" t="s">
        <v>144</v>
      </c>
      <c r="B89" t="s">
        <v>145</v>
      </c>
      <c r="C89" s="4" t="s">
        <v>33</v>
      </c>
      <c r="D89" t="s">
        <v>111</v>
      </c>
      <c r="E89">
        <v>2014</v>
      </c>
      <c r="F89">
        <v>7</v>
      </c>
      <c r="G89">
        <f t="shared" si="2"/>
        <v>2.3333333333333335</v>
      </c>
      <c r="H89">
        <v>288</v>
      </c>
      <c r="I89">
        <v>3</v>
      </c>
      <c r="J89">
        <v>132</v>
      </c>
      <c r="K89">
        <v>11</v>
      </c>
      <c r="L89">
        <f t="shared" si="3"/>
        <v>0.36666666666666664</v>
      </c>
      <c r="M89">
        <v>3.6666666669999999</v>
      </c>
      <c r="N89">
        <v>10.5</v>
      </c>
      <c r="O89">
        <v>23.23</v>
      </c>
      <c r="P89">
        <v>28.5</v>
      </c>
      <c r="Q89">
        <v>15.6</v>
      </c>
      <c r="R89">
        <v>51.6</v>
      </c>
      <c r="V89">
        <v>169</v>
      </c>
      <c r="W89">
        <v>19</v>
      </c>
      <c r="X89">
        <v>1</v>
      </c>
      <c r="Y89">
        <v>3</v>
      </c>
      <c r="Z89">
        <v>1</v>
      </c>
      <c r="AT89">
        <v>0</v>
      </c>
      <c r="AU89">
        <v>7</v>
      </c>
      <c r="AV89">
        <v>0</v>
      </c>
      <c r="AW89">
        <v>7</v>
      </c>
      <c r="AX89">
        <v>1</v>
      </c>
      <c r="AY89">
        <v>0</v>
      </c>
      <c r="AZ89">
        <v>17933.3</v>
      </c>
      <c r="BA89">
        <v>1856.5</v>
      </c>
      <c r="BB89">
        <v>3466.5</v>
      </c>
      <c r="BD89">
        <v>9594.4</v>
      </c>
      <c r="BE89">
        <v>13</v>
      </c>
      <c r="BF89">
        <v>588.6</v>
      </c>
      <c r="BG89">
        <v>0</v>
      </c>
      <c r="BH89">
        <v>21399.8</v>
      </c>
    </row>
    <row r="90" spans="1:60" x14ac:dyDescent="0.3">
      <c r="A90" t="s">
        <v>144</v>
      </c>
      <c r="B90" t="s">
        <v>146</v>
      </c>
      <c r="C90" s="4" t="s">
        <v>38</v>
      </c>
      <c r="D90" t="s">
        <v>111</v>
      </c>
      <c r="E90">
        <v>2014</v>
      </c>
      <c r="F90">
        <v>7</v>
      </c>
      <c r="G90">
        <f t="shared" si="2"/>
        <v>2.3333333333333335</v>
      </c>
      <c r="H90">
        <v>288</v>
      </c>
      <c r="I90">
        <v>3</v>
      </c>
      <c r="J90">
        <v>132</v>
      </c>
      <c r="K90">
        <v>11</v>
      </c>
      <c r="L90">
        <f t="shared" si="3"/>
        <v>0.36666666666666664</v>
      </c>
      <c r="M90">
        <v>3.6666666666666665</v>
      </c>
      <c r="N90">
        <v>11.6</v>
      </c>
      <c r="O90">
        <v>28.42</v>
      </c>
      <c r="P90">
        <v>28</v>
      </c>
      <c r="Q90">
        <v>15.7</v>
      </c>
      <c r="R90">
        <v>52.2</v>
      </c>
      <c r="V90">
        <v>169</v>
      </c>
      <c r="W90">
        <v>19</v>
      </c>
      <c r="X90">
        <v>1</v>
      </c>
      <c r="Z90">
        <v>1</v>
      </c>
      <c r="AT90">
        <v>0</v>
      </c>
      <c r="AU90">
        <v>7</v>
      </c>
      <c r="AV90">
        <v>0</v>
      </c>
      <c r="AW90">
        <v>7</v>
      </c>
      <c r="AX90">
        <v>1</v>
      </c>
      <c r="AY90">
        <v>0</v>
      </c>
      <c r="AZ90">
        <v>17933.3</v>
      </c>
      <c r="BA90">
        <v>1856.5</v>
      </c>
      <c r="BB90">
        <v>3466.5</v>
      </c>
      <c r="BD90">
        <v>9594.4</v>
      </c>
      <c r="BE90">
        <v>13</v>
      </c>
      <c r="BF90">
        <v>588.6</v>
      </c>
      <c r="BG90">
        <v>0</v>
      </c>
      <c r="BH90">
        <v>21399.8</v>
      </c>
    </row>
    <row r="91" spans="1:60" x14ac:dyDescent="0.3">
      <c r="A91" t="s">
        <v>144</v>
      </c>
      <c r="B91" t="s">
        <v>147</v>
      </c>
      <c r="C91" s="4" t="s">
        <v>40</v>
      </c>
      <c r="D91" t="s">
        <v>111</v>
      </c>
      <c r="E91">
        <v>2014</v>
      </c>
      <c r="F91">
        <v>7</v>
      </c>
      <c r="G91">
        <f t="shared" si="2"/>
        <v>2.3333333333333335</v>
      </c>
      <c r="H91">
        <v>288</v>
      </c>
      <c r="I91">
        <v>3</v>
      </c>
      <c r="J91">
        <v>132</v>
      </c>
      <c r="K91">
        <v>11</v>
      </c>
      <c r="L91">
        <f t="shared" si="3"/>
        <v>0.36666666666666664</v>
      </c>
      <c r="M91">
        <v>3.6666666666666665</v>
      </c>
      <c r="N91">
        <v>10.1</v>
      </c>
      <c r="O91">
        <v>21.86</v>
      </c>
      <c r="P91">
        <v>25.3</v>
      </c>
      <c r="Q91">
        <v>15.8</v>
      </c>
      <c r="R91">
        <v>52.4</v>
      </c>
      <c r="T91">
        <v>8.7999999999999995E-2</v>
      </c>
      <c r="U91">
        <v>14</v>
      </c>
      <c r="V91">
        <v>169</v>
      </c>
      <c r="W91">
        <v>19</v>
      </c>
      <c r="X91">
        <v>1</v>
      </c>
      <c r="Z91">
        <v>1</v>
      </c>
      <c r="AT91">
        <v>0</v>
      </c>
      <c r="AU91">
        <v>7</v>
      </c>
      <c r="AV91">
        <v>0</v>
      </c>
      <c r="AW91">
        <v>7</v>
      </c>
      <c r="AX91">
        <v>1</v>
      </c>
      <c r="AY91">
        <v>0</v>
      </c>
      <c r="AZ91">
        <v>17933.3</v>
      </c>
      <c r="BA91">
        <v>1856.5</v>
      </c>
      <c r="BB91">
        <v>3466.5</v>
      </c>
      <c r="BD91">
        <v>9594.4</v>
      </c>
      <c r="BE91">
        <v>13</v>
      </c>
      <c r="BF91">
        <v>588.6</v>
      </c>
      <c r="BG91">
        <v>0</v>
      </c>
      <c r="BH91">
        <v>21399.8</v>
      </c>
    </row>
    <row r="92" spans="1:60" x14ac:dyDescent="0.3">
      <c r="A92" t="s">
        <v>148</v>
      </c>
      <c r="B92" t="s">
        <v>149</v>
      </c>
      <c r="C92" s="4" t="s">
        <v>33</v>
      </c>
      <c r="D92" t="s">
        <v>111</v>
      </c>
      <c r="E92">
        <v>2014</v>
      </c>
      <c r="F92">
        <v>0</v>
      </c>
      <c r="G92">
        <f t="shared" si="2"/>
        <v>0</v>
      </c>
      <c r="H92">
        <v>98</v>
      </c>
      <c r="I92">
        <v>3</v>
      </c>
      <c r="J92">
        <v>132</v>
      </c>
      <c r="K92">
        <v>9</v>
      </c>
      <c r="L92">
        <f t="shared" si="3"/>
        <v>0.3</v>
      </c>
      <c r="M92">
        <v>3</v>
      </c>
      <c r="N92">
        <v>13.9</v>
      </c>
      <c r="O92">
        <v>23.21</v>
      </c>
      <c r="P92">
        <v>27.8</v>
      </c>
      <c r="Q92">
        <v>14.4</v>
      </c>
      <c r="R92">
        <v>45.6</v>
      </c>
      <c r="T92">
        <v>0.2014</v>
      </c>
      <c r="U92">
        <v>14</v>
      </c>
      <c r="V92">
        <v>170</v>
      </c>
      <c r="W92">
        <v>20</v>
      </c>
      <c r="X92">
        <v>1</v>
      </c>
      <c r="Y92">
        <v>3</v>
      </c>
      <c r="Z92">
        <v>1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0</v>
      </c>
      <c r="AZ92">
        <v>11361.3</v>
      </c>
      <c r="BA92">
        <v>1422.3</v>
      </c>
      <c r="BB92">
        <v>1448</v>
      </c>
      <c r="BD92">
        <v>1361.8</v>
      </c>
      <c r="BE92">
        <v>1</v>
      </c>
      <c r="BF92">
        <v>221.6</v>
      </c>
      <c r="BG92">
        <v>0</v>
      </c>
      <c r="BH92">
        <v>12809.3</v>
      </c>
    </row>
    <row r="93" spans="1:60" x14ac:dyDescent="0.3">
      <c r="A93" t="s">
        <v>148</v>
      </c>
      <c r="B93" t="s">
        <v>150</v>
      </c>
      <c r="C93" s="4" t="s">
        <v>38</v>
      </c>
      <c r="D93" t="s">
        <v>111</v>
      </c>
      <c r="E93">
        <v>2014</v>
      </c>
      <c r="F93">
        <v>0</v>
      </c>
      <c r="G93">
        <f t="shared" si="2"/>
        <v>0</v>
      </c>
      <c r="H93">
        <v>98</v>
      </c>
      <c r="I93">
        <v>3</v>
      </c>
      <c r="J93">
        <v>132</v>
      </c>
      <c r="K93">
        <v>9</v>
      </c>
      <c r="L93">
        <f t="shared" si="3"/>
        <v>0.3</v>
      </c>
      <c r="M93">
        <v>3</v>
      </c>
      <c r="N93">
        <v>14</v>
      </c>
      <c r="O93">
        <v>23.5</v>
      </c>
      <c r="P93">
        <v>27.1</v>
      </c>
      <c r="Q93">
        <v>14.2</v>
      </c>
      <c r="R93">
        <v>43.2</v>
      </c>
      <c r="V93">
        <v>170</v>
      </c>
      <c r="W93">
        <v>20</v>
      </c>
      <c r="X93">
        <v>1</v>
      </c>
      <c r="Z93">
        <v>1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11361.3</v>
      </c>
      <c r="BA93">
        <v>1422.3</v>
      </c>
      <c r="BB93">
        <v>1448</v>
      </c>
      <c r="BD93">
        <v>1361.8</v>
      </c>
      <c r="BE93">
        <v>1</v>
      </c>
      <c r="BF93">
        <v>221.6</v>
      </c>
      <c r="BG93">
        <v>0</v>
      </c>
      <c r="BH93">
        <v>12809.3</v>
      </c>
    </row>
    <row r="94" spans="1:60" x14ac:dyDescent="0.3">
      <c r="A94" t="s">
        <v>148</v>
      </c>
      <c r="B94" t="s">
        <v>151</v>
      </c>
      <c r="C94" s="4" t="s">
        <v>42</v>
      </c>
      <c r="D94" t="s">
        <v>111</v>
      </c>
      <c r="E94">
        <v>2014</v>
      </c>
      <c r="F94">
        <v>0</v>
      </c>
      <c r="G94">
        <f t="shared" si="2"/>
        <v>0</v>
      </c>
      <c r="H94">
        <v>98</v>
      </c>
      <c r="I94">
        <v>3</v>
      </c>
      <c r="J94">
        <v>132</v>
      </c>
      <c r="K94">
        <v>9</v>
      </c>
      <c r="L94">
        <f t="shared" si="3"/>
        <v>0.3</v>
      </c>
      <c r="M94">
        <v>3</v>
      </c>
      <c r="N94">
        <v>12.6</v>
      </c>
      <c r="O94">
        <v>24.04</v>
      </c>
      <c r="P94">
        <v>26.4</v>
      </c>
      <c r="Q94">
        <v>14.5</v>
      </c>
      <c r="R94">
        <v>41.5</v>
      </c>
      <c r="V94">
        <v>170</v>
      </c>
      <c r="W94">
        <v>20</v>
      </c>
      <c r="X94">
        <v>1</v>
      </c>
      <c r="Z94">
        <v>1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11361.3</v>
      </c>
      <c r="BA94">
        <v>1422.3</v>
      </c>
      <c r="BB94">
        <v>1448</v>
      </c>
      <c r="BD94">
        <v>1361.8</v>
      </c>
      <c r="BE94">
        <v>1</v>
      </c>
      <c r="BF94">
        <v>221.6</v>
      </c>
      <c r="BG94">
        <v>0</v>
      </c>
      <c r="BH94">
        <v>12809.3</v>
      </c>
    </row>
    <row r="95" spans="1:60" x14ac:dyDescent="0.3">
      <c r="A95" t="s">
        <v>152</v>
      </c>
      <c r="B95" t="s">
        <v>153</v>
      </c>
      <c r="C95" s="4" t="s">
        <v>33</v>
      </c>
      <c r="D95" t="s">
        <v>111</v>
      </c>
      <c r="E95">
        <v>2014</v>
      </c>
      <c r="F95">
        <v>1</v>
      </c>
      <c r="G95">
        <f t="shared" si="2"/>
        <v>0.16666666666666666</v>
      </c>
      <c r="H95">
        <v>280</v>
      </c>
      <c r="I95">
        <v>6</v>
      </c>
      <c r="J95">
        <v>133</v>
      </c>
      <c r="K95">
        <v>23</v>
      </c>
      <c r="L95">
        <f t="shared" si="3"/>
        <v>0.76666666666666672</v>
      </c>
      <c r="M95">
        <v>3.8333333330000001</v>
      </c>
      <c r="N95">
        <v>13.8</v>
      </c>
      <c r="O95">
        <v>20.59</v>
      </c>
      <c r="P95">
        <v>25.7</v>
      </c>
      <c r="Q95">
        <v>14.3</v>
      </c>
      <c r="R95">
        <v>51.7</v>
      </c>
      <c r="T95">
        <v>3.2000000000000001E-2</v>
      </c>
      <c r="U95">
        <v>14</v>
      </c>
      <c r="V95">
        <v>172</v>
      </c>
      <c r="W95">
        <v>21</v>
      </c>
      <c r="X95">
        <v>1</v>
      </c>
      <c r="Y95">
        <v>6</v>
      </c>
      <c r="Z95">
        <v>1</v>
      </c>
      <c r="AT95">
        <v>0</v>
      </c>
      <c r="AU95">
        <v>0</v>
      </c>
      <c r="AV95">
        <v>1</v>
      </c>
      <c r="AW95">
        <v>1</v>
      </c>
      <c r="AX95">
        <v>1</v>
      </c>
      <c r="AY95">
        <v>0</v>
      </c>
      <c r="AZ95">
        <v>11498.5</v>
      </c>
      <c r="BA95">
        <v>13924.1</v>
      </c>
      <c r="BB95">
        <v>2196.8000000000002</v>
      </c>
      <c r="BD95">
        <v>22373.5</v>
      </c>
      <c r="BE95">
        <v>2</v>
      </c>
      <c r="BF95">
        <v>112.3</v>
      </c>
      <c r="BG95">
        <v>0</v>
      </c>
      <c r="BH95">
        <v>13695.3</v>
      </c>
    </row>
    <row r="96" spans="1:60" x14ac:dyDescent="0.3">
      <c r="A96" t="s">
        <v>152</v>
      </c>
      <c r="B96" t="s">
        <v>154</v>
      </c>
      <c r="C96" s="4" t="s">
        <v>36</v>
      </c>
      <c r="D96" t="s">
        <v>111</v>
      </c>
      <c r="E96">
        <v>2014</v>
      </c>
      <c r="F96">
        <v>1</v>
      </c>
      <c r="G96">
        <f t="shared" si="2"/>
        <v>0.16666666666666666</v>
      </c>
      <c r="H96">
        <v>280</v>
      </c>
      <c r="I96">
        <v>6</v>
      </c>
      <c r="J96">
        <v>133</v>
      </c>
      <c r="K96">
        <v>23</v>
      </c>
      <c r="L96">
        <f t="shared" si="3"/>
        <v>0.76666666666666672</v>
      </c>
      <c r="M96">
        <v>3.8333333330000001</v>
      </c>
      <c r="N96">
        <v>12.5</v>
      </c>
      <c r="O96">
        <v>20.149999999999999</v>
      </c>
      <c r="P96">
        <v>26.8</v>
      </c>
      <c r="Q96">
        <v>13.9</v>
      </c>
      <c r="R96">
        <v>49.9</v>
      </c>
      <c r="V96">
        <v>172</v>
      </c>
      <c r="W96">
        <v>21</v>
      </c>
      <c r="X96">
        <v>1</v>
      </c>
      <c r="Z96">
        <v>1</v>
      </c>
      <c r="AT96">
        <v>0</v>
      </c>
      <c r="AU96">
        <v>0</v>
      </c>
      <c r="AV96">
        <v>1</v>
      </c>
      <c r="AW96">
        <v>1</v>
      </c>
      <c r="AX96">
        <v>1</v>
      </c>
      <c r="AY96">
        <v>0</v>
      </c>
      <c r="AZ96">
        <v>11498.5</v>
      </c>
      <c r="BA96">
        <v>13924.1</v>
      </c>
      <c r="BB96">
        <v>2196.8000000000002</v>
      </c>
      <c r="BD96">
        <v>22373.5</v>
      </c>
      <c r="BE96">
        <v>2</v>
      </c>
      <c r="BF96">
        <v>112.3</v>
      </c>
      <c r="BG96">
        <v>0</v>
      </c>
      <c r="BH96">
        <v>13695.3</v>
      </c>
    </row>
    <row r="97" spans="1:60" x14ac:dyDescent="0.3">
      <c r="A97" t="s">
        <v>152</v>
      </c>
      <c r="B97" t="s">
        <v>155</v>
      </c>
      <c r="C97" s="4" t="s">
        <v>38</v>
      </c>
      <c r="D97" t="s">
        <v>111</v>
      </c>
      <c r="E97">
        <v>2014</v>
      </c>
      <c r="F97">
        <v>1</v>
      </c>
      <c r="G97">
        <f t="shared" si="2"/>
        <v>0.16666666666666666</v>
      </c>
      <c r="H97">
        <v>280</v>
      </c>
      <c r="I97">
        <v>6</v>
      </c>
      <c r="J97">
        <v>133</v>
      </c>
      <c r="K97">
        <v>23</v>
      </c>
      <c r="L97">
        <f t="shared" si="3"/>
        <v>0.76666666666666672</v>
      </c>
      <c r="M97">
        <v>3.8333333330000001</v>
      </c>
      <c r="N97">
        <v>14.1</v>
      </c>
      <c r="O97">
        <v>22.78</v>
      </c>
      <c r="P97">
        <v>26</v>
      </c>
      <c r="Q97">
        <v>14.5</v>
      </c>
      <c r="R97">
        <v>50.4</v>
      </c>
      <c r="V97">
        <v>172</v>
      </c>
      <c r="W97">
        <v>21</v>
      </c>
      <c r="X97">
        <v>1</v>
      </c>
      <c r="Z97">
        <v>1</v>
      </c>
      <c r="AT97">
        <v>0</v>
      </c>
      <c r="AU97">
        <v>0</v>
      </c>
      <c r="AV97">
        <v>1</v>
      </c>
      <c r="AW97">
        <v>1</v>
      </c>
      <c r="AX97">
        <v>1</v>
      </c>
      <c r="AY97">
        <v>0</v>
      </c>
      <c r="AZ97">
        <v>11498.5</v>
      </c>
      <c r="BA97">
        <v>13924.1</v>
      </c>
      <c r="BB97">
        <v>2196.8000000000002</v>
      </c>
      <c r="BD97">
        <v>22373.5</v>
      </c>
      <c r="BE97">
        <v>2</v>
      </c>
      <c r="BF97">
        <v>112.3</v>
      </c>
      <c r="BG97">
        <v>0</v>
      </c>
      <c r="BH97">
        <v>13695.3</v>
      </c>
    </row>
    <row r="98" spans="1:60" x14ac:dyDescent="0.3">
      <c r="A98" t="s">
        <v>152</v>
      </c>
      <c r="B98" t="s">
        <v>156</v>
      </c>
      <c r="C98" s="4" t="s">
        <v>40</v>
      </c>
      <c r="D98" t="s">
        <v>111</v>
      </c>
      <c r="E98">
        <v>2014</v>
      </c>
      <c r="F98">
        <v>1</v>
      </c>
      <c r="G98">
        <f t="shared" si="2"/>
        <v>0.16666666666666666</v>
      </c>
      <c r="H98">
        <v>280</v>
      </c>
      <c r="I98">
        <v>6</v>
      </c>
      <c r="J98">
        <v>133</v>
      </c>
      <c r="K98">
        <v>23</v>
      </c>
      <c r="L98">
        <f t="shared" si="3"/>
        <v>0.76666666666666672</v>
      </c>
      <c r="M98">
        <v>3.8333333330000001</v>
      </c>
      <c r="N98">
        <v>13</v>
      </c>
      <c r="O98">
        <v>20.66</v>
      </c>
      <c r="P98">
        <v>26.8</v>
      </c>
      <c r="Q98">
        <v>13.9</v>
      </c>
      <c r="R98">
        <v>51.6</v>
      </c>
      <c r="V98">
        <v>172</v>
      </c>
      <c r="W98">
        <v>21</v>
      </c>
      <c r="X98">
        <v>1</v>
      </c>
      <c r="Z98">
        <v>1</v>
      </c>
      <c r="AT98">
        <v>0</v>
      </c>
      <c r="AU98">
        <v>0</v>
      </c>
      <c r="AV98">
        <v>1</v>
      </c>
      <c r="AW98">
        <v>1</v>
      </c>
      <c r="AX98">
        <v>1</v>
      </c>
      <c r="AY98">
        <v>0</v>
      </c>
      <c r="AZ98">
        <v>11498.5</v>
      </c>
      <c r="BA98">
        <v>13924.1</v>
      </c>
      <c r="BB98">
        <v>2196.8000000000002</v>
      </c>
      <c r="BD98">
        <v>22373.5</v>
      </c>
      <c r="BE98">
        <v>2</v>
      </c>
      <c r="BF98">
        <v>112.3</v>
      </c>
      <c r="BG98">
        <v>0</v>
      </c>
      <c r="BH98">
        <v>13695.3</v>
      </c>
    </row>
    <row r="99" spans="1:60" x14ac:dyDescent="0.3">
      <c r="A99" t="s">
        <v>152</v>
      </c>
      <c r="B99" t="s">
        <v>157</v>
      </c>
      <c r="C99" s="4" t="s">
        <v>42</v>
      </c>
      <c r="D99" t="s">
        <v>111</v>
      </c>
      <c r="E99">
        <v>2014</v>
      </c>
      <c r="F99">
        <v>1</v>
      </c>
      <c r="G99">
        <f t="shared" si="2"/>
        <v>0.16666666666666666</v>
      </c>
      <c r="H99">
        <v>280</v>
      </c>
      <c r="I99">
        <v>6</v>
      </c>
      <c r="J99">
        <v>133</v>
      </c>
      <c r="K99">
        <v>23</v>
      </c>
      <c r="L99">
        <f t="shared" si="3"/>
        <v>0.76666666666666672</v>
      </c>
      <c r="M99">
        <v>3.8333333333333335</v>
      </c>
      <c r="N99">
        <v>12.8</v>
      </c>
      <c r="O99">
        <v>20.93</v>
      </c>
      <c r="P99">
        <v>26.2</v>
      </c>
      <c r="Q99">
        <v>15.1</v>
      </c>
      <c r="R99">
        <v>45.2</v>
      </c>
      <c r="V99">
        <v>172</v>
      </c>
      <c r="W99">
        <v>21</v>
      </c>
      <c r="X99">
        <v>1</v>
      </c>
      <c r="Z99">
        <v>1</v>
      </c>
      <c r="AT99">
        <v>0</v>
      </c>
      <c r="AU99">
        <v>0</v>
      </c>
      <c r="AV99">
        <v>1</v>
      </c>
      <c r="AW99">
        <v>1</v>
      </c>
      <c r="AX99">
        <v>1</v>
      </c>
      <c r="AY99">
        <v>0</v>
      </c>
      <c r="AZ99">
        <v>11498.5</v>
      </c>
      <c r="BA99">
        <v>13924.1</v>
      </c>
      <c r="BB99">
        <v>2196.8000000000002</v>
      </c>
      <c r="BD99">
        <v>22373.5</v>
      </c>
      <c r="BE99">
        <v>2</v>
      </c>
      <c r="BF99">
        <v>112.3</v>
      </c>
      <c r="BG99">
        <v>0</v>
      </c>
      <c r="BH99">
        <v>13695.3</v>
      </c>
    </row>
    <row r="100" spans="1:60" x14ac:dyDescent="0.3">
      <c r="A100" t="s">
        <v>152</v>
      </c>
      <c r="B100" t="s">
        <v>158</v>
      </c>
      <c r="C100" s="4" t="s">
        <v>80</v>
      </c>
      <c r="D100" t="s">
        <v>111</v>
      </c>
      <c r="E100">
        <v>2014</v>
      </c>
      <c r="F100">
        <v>1</v>
      </c>
      <c r="G100">
        <f t="shared" si="2"/>
        <v>0.16666666666666666</v>
      </c>
      <c r="H100">
        <v>280</v>
      </c>
      <c r="I100">
        <v>6</v>
      </c>
      <c r="J100">
        <v>133</v>
      </c>
      <c r="K100">
        <v>23</v>
      </c>
      <c r="L100">
        <f t="shared" si="3"/>
        <v>0.76666666666666672</v>
      </c>
      <c r="M100">
        <v>3.8333333333333335</v>
      </c>
      <c r="N100">
        <v>11.9</v>
      </c>
      <c r="O100">
        <v>23.48</v>
      </c>
      <c r="P100">
        <v>27.7</v>
      </c>
      <c r="Q100">
        <v>14.2</v>
      </c>
      <c r="R100">
        <v>50.2</v>
      </c>
      <c r="V100">
        <v>172</v>
      </c>
      <c r="W100">
        <v>21</v>
      </c>
      <c r="X100">
        <v>1</v>
      </c>
      <c r="Z100">
        <v>1</v>
      </c>
      <c r="AT100">
        <v>0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11498.5</v>
      </c>
      <c r="BA100">
        <v>13924.1</v>
      </c>
      <c r="BB100">
        <v>2196.8000000000002</v>
      </c>
      <c r="BD100">
        <v>22373.5</v>
      </c>
      <c r="BE100">
        <v>2</v>
      </c>
      <c r="BF100">
        <v>112.3</v>
      </c>
      <c r="BG100">
        <v>0</v>
      </c>
      <c r="BH100">
        <v>13695.3</v>
      </c>
    </row>
    <row r="101" spans="1:60" x14ac:dyDescent="0.3">
      <c r="A101" t="s">
        <v>159</v>
      </c>
      <c r="B101" t="s">
        <v>160</v>
      </c>
      <c r="C101" s="4" t="s">
        <v>33</v>
      </c>
      <c r="D101" t="s">
        <v>111</v>
      </c>
      <c r="E101">
        <v>2014</v>
      </c>
      <c r="F101">
        <v>0</v>
      </c>
      <c r="G101">
        <f t="shared" si="2"/>
        <v>0</v>
      </c>
      <c r="H101">
        <v>132</v>
      </c>
      <c r="I101">
        <v>5</v>
      </c>
      <c r="J101">
        <v>136</v>
      </c>
      <c r="K101">
        <v>9</v>
      </c>
      <c r="L101">
        <f t="shared" si="3"/>
        <v>0.3</v>
      </c>
      <c r="M101">
        <v>1.8</v>
      </c>
      <c r="N101">
        <v>11.5</v>
      </c>
      <c r="O101">
        <v>25</v>
      </c>
      <c r="P101">
        <v>27.4</v>
      </c>
      <c r="Q101">
        <v>14.5</v>
      </c>
      <c r="R101">
        <v>42.2</v>
      </c>
      <c r="V101">
        <v>174</v>
      </c>
      <c r="W101">
        <v>21</v>
      </c>
      <c r="X101">
        <v>1</v>
      </c>
      <c r="Y101">
        <v>5</v>
      </c>
      <c r="Z101">
        <v>1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10431.200000000001</v>
      </c>
      <c r="BA101">
        <v>8083.3</v>
      </c>
      <c r="BB101">
        <v>759.6</v>
      </c>
      <c r="BD101">
        <v>13001.7</v>
      </c>
      <c r="BE101">
        <v>4</v>
      </c>
      <c r="BF101">
        <v>137.9</v>
      </c>
      <c r="BG101">
        <v>325</v>
      </c>
      <c r="BH101">
        <v>11515.8</v>
      </c>
    </row>
    <row r="102" spans="1:60" x14ac:dyDescent="0.3">
      <c r="A102" t="s">
        <v>159</v>
      </c>
      <c r="B102" t="s">
        <v>161</v>
      </c>
      <c r="C102" s="4" t="s">
        <v>36</v>
      </c>
      <c r="D102" t="s">
        <v>111</v>
      </c>
      <c r="E102">
        <v>2014</v>
      </c>
      <c r="F102">
        <v>0</v>
      </c>
      <c r="G102">
        <f t="shared" si="2"/>
        <v>0</v>
      </c>
      <c r="H102">
        <v>132</v>
      </c>
      <c r="I102">
        <v>5</v>
      </c>
      <c r="J102">
        <v>136</v>
      </c>
      <c r="K102">
        <v>9</v>
      </c>
      <c r="L102">
        <f t="shared" si="3"/>
        <v>0.3</v>
      </c>
      <c r="M102">
        <v>1.8</v>
      </c>
      <c r="N102">
        <v>11.8</v>
      </c>
      <c r="O102">
        <v>25.34</v>
      </c>
      <c r="P102">
        <v>26</v>
      </c>
      <c r="Q102">
        <v>14.8</v>
      </c>
      <c r="R102">
        <v>41.9</v>
      </c>
      <c r="T102">
        <v>9.1999999999999998E-2</v>
      </c>
      <c r="U102">
        <v>14</v>
      </c>
      <c r="V102">
        <v>174</v>
      </c>
      <c r="W102">
        <v>21</v>
      </c>
      <c r="X102">
        <v>1</v>
      </c>
      <c r="Z102">
        <v>1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10431.200000000001</v>
      </c>
      <c r="BA102">
        <v>8083.3</v>
      </c>
      <c r="BB102">
        <v>759.6</v>
      </c>
      <c r="BD102">
        <v>13001.7</v>
      </c>
      <c r="BE102">
        <v>4</v>
      </c>
      <c r="BF102">
        <v>137.9</v>
      </c>
      <c r="BG102">
        <v>325</v>
      </c>
      <c r="BH102">
        <v>11515.8</v>
      </c>
    </row>
    <row r="103" spans="1:60" x14ac:dyDescent="0.3">
      <c r="A103" t="s">
        <v>159</v>
      </c>
      <c r="B103" t="s">
        <v>162</v>
      </c>
      <c r="C103" s="4" t="s">
        <v>38</v>
      </c>
      <c r="D103" t="s">
        <v>111</v>
      </c>
      <c r="E103">
        <v>2014</v>
      </c>
      <c r="F103">
        <v>0</v>
      </c>
      <c r="G103">
        <f t="shared" si="2"/>
        <v>0</v>
      </c>
      <c r="H103">
        <v>132</v>
      </c>
      <c r="I103">
        <v>5</v>
      </c>
      <c r="J103">
        <v>136</v>
      </c>
      <c r="K103">
        <v>9</v>
      </c>
      <c r="L103">
        <f t="shared" si="3"/>
        <v>0.3</v>
      </c>
      <c r="M103">
        <v>1.8</v>
      </c>
      <c r="N103">
        <v>12.1</v>
      </c>
      <c r="O103">
        <v>22.87</v>
      </c>
      <c r="P103">
        <v>27.1</v>
      </c>
      <c r="Q103">
        <v>14.2</v>
      </c>
      <c r="R103">
        <v>41.8</v>
      </c>
      <c r="V103">
        <v>174</v>
      </c>
      <c r="W103">
        <v>21</v>
      </c>
      <c r="X103">
        <v>1</v>
      </c>
      <c r="Z103">
        <v>1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10431.200000000001</v>
      </c>
      <c r="BA103">
        <v>8083.3</v>
      </c>
      <c r="BB103">
        <v>759.6</v>
      </c>
      <c r="BD103">
        <v>13001.7</v>
      </c>
      <c r="BE103">
        <v>4</v>
      </c>
      <c r="BF103">
        <v>137.9</v>
      </c>
      <c r="BG103">
        <v>325</v>
      </c>
      <c r="BH103">
        <v>11515.8</v>
      </c>
    </row>
    <row r="104" spans="1:60" x14ac:dyDescent="0.3">
      <c r="A104" t="s">
        <v>159</v>
      </c>
      <c r="B104" t="s">
        <v>163</v>
      </c>
      <c r="C104" s="4" t="s">
        <v>40</v>
      </c>
      <c r="D104" t="s">
        <v>111</v>
      </c>
      <c r="E104">
        <v>2014</v>
      </c>
      <c r="F104">
        <v>0</v>
      </c>
      <c r="G104">
        <f t="shared" si="2"/>
        <v>0</v>
      </c>
      <c r="H104">
        <v>132</v>
      </c>
      <c r="I104">
        <v>5</v>
      </c>
      <c r="J104">
        <v>136</v>
      </c>
      <c r="K104">
        <v>9</v>
      </c>
      <c r="L104">
        <f t="shared" si="3"/>
        <v>0.3</v>
      </c>
      <c r="M104">
        <v>1.8</v>
      </c>
      <c r="N104">
        <v>12.2</v>
      </c>
      <c r="O104">
        <v>25.1</v>
      </c>
      <c r="P104">
        <v>27.5</v>
      </c>
      <c r="Q104">
        <v>15.8</v>
      </c>
      <c r="R104">
        <v>49.7</v>
      </c>
      <c r="V104">
        <v>174</v>
      </c>
      <c r="W104">
        <v>21</v>
      </c>
      <c r="X104">
        <v>1</v>
      </c>
      <c r="Z104">
        <v>1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10431.200000000001</v>
      </c>
      <c r="BA104">
        <v>8083.3</v>
      </c>
      <c r="BB104">
        <v>759.6</v>
      </c>
      <c r="BD104">
        <v>13001.7</v>
      </c>
      <c r="BE104">
        <v>4</v>
      </c>
      <c r="BF104">
        <v>137.9</v>
      </c>
      <c r="BG104">
        <v>325</v>
      </c>
      <c r="BH104">
        <v>11515.8</v>
      </c>
    </row>
    <row r="105" spans="1:60" x14ac:dyDescent="0.3">
      <c r="A105" t="s">
        <v>159</v>
      </c>
      <c r="B105" t="s">
        <v>164</v>
      </c>
      <c r="C105" s="4" t="s">
        <v>42</v>
      </c>
      <c r="D105" t="s">
        <v>111</v>
      </c>
      <c r="E105">
        <v>2014</v>
      </c>
      <c r="F105">
        <v>0</v>
      </c>
      <c r="G105">
        <f t="shared" si="2"/>
        <v>0</v>
      </c>
      <c r="H105">
        <v>132</v>
      </c>
      <c r="I105">
        <v>5</v>
      </c>
      <c r="J105">
        <v>136</v>
      </c>
      <c r="K105">
        <v>9</v>
      </c>
      <c r="L105">
        <f t="shared" si="3"/>
        <v>0.3</v>
      </c>
      <c r="M105">
        <v>1.8</v>
      </c>
      <c r="N105">
        <v>12.2</v>
      </c>
      <c r="O105">
        <v>22.56</v>
      </c>
      <c r="P105">
        <v>26.4</v>
      </c>
      <c r="Q105">
        <v>14.2</v>
      </c>
      <c r="R105">
        <v>46.1</v>
      </c>
      <c r="V105">
        <v>174</v>
      </c>
      <c r="W105">
        <v>21</v>
      </c>
      <c r="X105">
        <v>1</v>
      </c>
      <c r="Z105">
        <v>1</v>
      </c>
      <c r="AT105">
        <v>0</v>
      </c>
      <c r="AU105">
        <v>0</v>
      </c>
      <c r="AV105">
        <v>0</v>
      </c>
      <c r="AW105">
        <v>0</v>
      </c>
      <c r="AX105">
        <v>1</v>
      </c>
      <c r="AY105">
        <v>0</v>
      </c>
      <c r="AZ105">
        <v>10431.200000000001</v>
      </c>
      <c r="BA105">
        <v>8083.3</v>
      </c>
      <c r="BB105">
        <v>759.6</v>
      </c>
      <c r="BD105">
        <v>13001.7</v>
      </c>
      <c r="BE105">
        <v>4</v>
      </c>
      <c r="BF105">
        <v>137.9</v>
      </c>
      <c r="BG105">
        <v>325</v>
      </c>
      <c r="BH105">
        <v>11515.8</v>
      </c>
    </row>
    <row r="106" spans="1:60" x14ac:dyDescent="0.3">
      <c r="A106" t="s">
        <v>165</v>
      </c>
      <c r="B106" t="s">
        <v>166</v>
      </c>
      <c r="C106" s="4" t="s">
        <v>33</v>
      </c>
      <c r="D106" t="s">
        <v>111</v>
      </c>
      <c r="E106">
        <v>2014</v>
      </c>
      <c r="F106">
        <v>20</v>
      </c>
      <c r="G106">
        <f t="shared" si="2"/>
        <v>4</v>
      </c>
      <c r="H106">
        <v>54</v>
      </c>
      <c r="I106">
        <v>5</v>
      </c>
      <c r="J106">
        <v>134</v>
      </c>
      <c r="K106">
        <v>14</v>
      </c>
      <c r="L106">
        <f t="shared" si="3"/>
        <v>0.46666666666666667</v>
      </c>
      <c r="M106">
        <v>2.8</v>
      </c>
      <c r="N106">
        <v>12.9</v>
      </c>
      <c r="O106">
        <v>21.79</v>
      </c>
      <c r="P106">
        <v>26.6</v>
      </c>
      <c r="Q106">
        <v>13.7</v>
      </c>
      <c r="R106">
        <v>45</v>
      </c>
      <c r="V106">
        <v>173</v>
      </c>
      <c r="W106">
        <v>20</v>
      </c>
      <c r="X106">
        <v>1</v>
      </c>
      <c r="Y106">
        <v>5</v>
      </c>
      <c r="Z106">
        <v>1</v>
      </c>
      <c r="AT106">
        <v>0</v>
      </c>
      <c r="AU106">
        <v>20</v>
      </c>
      <c r="AV106">
        <v>0</v>
      </c>
      <c r="AW106">
        <v>20</v>
      </c>
      <c r="AX106">
        <v>1</v>
      </c>
      <c r="AY106">
        <v>0</v>
      </c>
      <c r="AZ106">
        <v>9103.1</v>
      </c>
      <c r="BA106">
        <v>16268</v>
      </c>
      <c r="BB106">
        <v>899</v>
      </c>
      <c r="BD106">
        <v>12266.6</v>
      </c>
      <c r="BE106">
        <v>0</v>
      </c>
      <c r="BF106">
        <v>0</v>
      </c>
      <c r="BG106">
        <v>0</v>
      </c>
      <c r="BH106">
        <v>10002.1</v>
      </c>
    </row>
    <row r="107" spans="1:60" x14ac:dyDescent="0.3">
      <c r="A107" t="s">
        <v>165</v>
      </c>
      <c r="B107" t="s">
        <v>167</v>
      </c>
      <c r="C107" s="4" t="s">
        <v>36</v>
      </c>
      <c r="D107" t="s">
        <v>111</v>
      </c>
      <c r="E107">
        <v>2014</v>
      </c>
      <c r="F107">
        <v>20</v>
      </c>
      <c r="G107">
        <f t="shared" si="2"/>
        <v>4</v>
      </c>
      <c r="H107">
        <v>54</v>
      </c>
      <c r="I107">
        <v>5</v>
      </c>
      <c r="J107">
        <v>134</v>
      </c>
      <c r="K107">
        <v>14</v>
      </c>
      <c r="L107">
        <f t="shared" si="3"/>
        <v>0.46666666666666667</v>
      </c>
      <c r="M107">
        <v>2.8</v>
      </c>
      <c r="N107">
        <v>10.7</v>
      </c>
      <c r="O107">
        <v>22.37</v>
      </c>
      <c r="P107">
        <v>26.5</v>
      </c>
      <c r="Q107">
        <v>13.9</v>
      </c>
      <c r="R107">
        <v>47.6</v>
      </c>
      <c r="V107">
        <v>173</v>
      </c>
      <c r="W107">
        <v>20</v>
      </c>
      <c r="X107">
        <v>1</v>
      </c>
      <c r="Z107">
        <v>1</v>
      </c>
      <c r="AT107">
        <v>0</v>
      </c>
      <c r="AU107">
        <v>20</v>
      </c>
      <c r="AV107">
        <v>0</v>
      </c>
      <c r="AW107">
        <v>20</v>
      </c>
      <c r="AX107">
        <v>1</v>
      </c>
      <c r="AY107">
        <v>0</v>
      </c>
      <c r="AZ107">
        <v>9103.1</v>
      </c>
      <c r="BA107">
        <v>16268</v>
      </c>
      <c r="BB107">
        <v>899</v>
      </c>
      <c r="BD107">
        <v>12266.6</v>
      </c>
      <c r="BE107">
        <v>0</v>
      </c>
      <c r="BF107">
        <v>0</v>
      </c>
      <c r="BG107">
        <v>0</v>
      </c>
      <c r="BH107">
        <v>10002.1</v>
      </c>
    </row>
    <row r="108" spans="1:60" x14ac:dyDescent="0.3">
      <c r="A108" t="s">
        <v>165</v>
      </c>
      <c r="B108" t="s">
        <v>168</v>
      </c>
      <c r="C108" s="4" t="s">
        <v>38</v>
      </c>
      <c r="D108" t="s">
        <v>111</v>
      </c>
      <c r="E108">
        <v>2014</v>
      </c>
      <c r="F108">
        <v>20</v>
      </c>
      <c r="G108">
        <f t="shared" si="2"/>
        <v>4</v>
      </c>
      <c r="H108">
        <v>54</v>
      </c>
      <c r="I108">
        <v>5</v>
      </c>
      <c r="J108">
        <v>134</v>
      </c>
      <c r="K108">
        <v>14</v>
      </c>
      <c r="L108">
        <f t="shared" si="3"/>
        <v>0.46666666666666667</v>
      </c>
      <c r="M108">
        <v>2.8</v>
      </c>
      <c r="N108">
        <v>8.6999999999999993</v>
      </c>
      <c r="O108">
        <v>20.89</v>
      </c>
      <c r="P108">
        <v>27</v>
      </c>
      <c r="Q108">
        <v>15.7</v>
      </c>
      <c r="R108">
        <v>48.3</v>
      </c>
      <c r="V108">
        <v>173</v>
      </c>
      <c r="W108">
        <v>20</v>
      </c>
      <c r="X108">
        <v>1</v>
      </c>
      <c r="Z108">
        <v>1</v>
      </c>
      <c r="AT108">
        <v>0</v>
      </c>
      <c r="AU108">
        <v>20</v>
      </c>
      <c r="AV108">
        <v>0</v>
      </c>
      <c r="AW108">
        <v>20</v>
      </c>
      <c r="AX108">
        <v>1</v>
      </c>
      <c r="AY108">
        <v>0</v>
      </c>
      <c r="AZ108">
        <v>9103.1</v>
      </c>
      <c r="BA108">
        <v>16268</v>
      </c>
      <c r="BB108">
        <v>899</v>
      </c>
      <c r="BD108">
        <v>12266.6</v>
      </c>
      <c r="BE108">
        <v>0</v>
      </c>
      <c r="BF108">
        <v>0</v>
      </c>
      <c r="BG108">
        <v>0</v>
      </c>
      <c r="BH108">
        <v>10002.1</v>
      </c>
    </row>
    <row r="109" spans="1:60" x14ac:dyDescent="0.3">
      <c r="A109" t="s">
        <v>165</v>
      </c>
      <c r="B109" t="s">
        <v>169</v>
      </c>
      <c r="C109" s="4" t="s">
        <v>40</v>
      </c>
      <c r="D109" t="s">
        <v>111</v>
      </c>
      <c r="E109">
        <v>2014</v>
      </c>
      <c r="F109">
        <v>20</v>
      </c>
      <c r="G109">
        <f t="shared" si="2"/>
        <v>4</v>
      </c>
      <c r="H109">
        <v>54</v>
      </c>
      <c r="I109">
        <v>5</v>
      </c>
      <c r="J109">
        <v>134</v>
      </c>
      <c r="K109">
        <v>14</v>
      </c>
      <c r="L109">
        <f t="shared" si="3"/>
        <v>0.46666666666666667</v>
      </c>
      <c r="M109">
        <v>2.8</v>
      </c>
      <c r="N109">
        <v>9</v>
      </c>
      <c r="O109">
        <v>21.15</v>
      </c>
      <c r="P109">
        <v>26.4</v>
      </c>
      <c r="Q109">
        <v>14.1</v>
      </c>
      <c r="R109">
        <v>46.7</v>
      </c>
      <c r="T109">
        <v>8.9999999999999993E-3</v>
      </c>
      <c r="U109">
        <v>15</v>
      </c>
      <c r="V109">
        <v>173</v>
      </c>
      <c r="W109">
        <v>20</v>
      </c>
      <c r="X109">
        <v>1</v>
      </c>
      <c r="Z109">
        <v>1</v>
      </c>
      <c r="AT109">
        <v>0</v>
      </c>
      <c r="AU109">
        <v>20</v>
      </c>
      <c r="AV109">
        <v>0</v>
      </c>
      <c r="AW109">
        <v>20</v>
      </c>
      <c r="AX109">
        <v>1</v>
      </c>
      <c r="AY109">
        <v>0</v>
      </c>
      <c r="AZ109">
        <v>9103.1</v>
      </c>
      <c r="BA109">
        <v>16268</v>
      </c>
      <c r="BB109">
        <v>899</v>
      </c>
      <c r="BD109">
        <v>12266.6</v>
      </c>
      <c r="BE109">
        <v>0</v>
      </c>
      <c r="BF109">
        <v>0</v>
      </c>
      <c r="BG109">
        <v>0</v>
      </c>
      <c r="BH109">
        <v>10002.1</v>
      </c>
    </row>
    <row r="110" spans="1:60" x14ac:dyDescent="0.3">
      <c r="A110" t="s">
        <v>165</v>
      </c>
      <c r="B110" t="s">
        <v>170</v>
      </c>
      <c r="C110" s="4" t="s">
        <v>42</v>
      </c>
      <c r="D110" t="s">
        <v>111</v>
      </c>
      <c r="E110">
        <v>2014</v>
      </c>
      <c r="F110">
        <v>20</v>
      </c>
      <c r="G110">
        <f t="shared" si="2"/>
        <v>4</v>
      </c>
      <c r="H110">
        <v>54</v>
      </c>
      <c r="I110">
        <v>5</v>
      </c>
      <c r="J110">
        <v>134</v>
      </c>
      <c r="K110">
        <v>14</v>
      </c>
      <c r="L110">
        <f t="shared" si="3"/>
        <v>0.46666666666666667</v>
      </c>
      <c r="M110">
        <v>2.8</v>
      </c>
      <c r="N110">
        <v>11.9</v>
      </c>
      <c r="O110">
        <v>21.87</v>
      </c>
      <c r="P110">
        <v>26.7</v>
      </c>
      <c r="Q110">
        <v>14.5</v>
      </c>
      <c r="R110">
        <v>48.3</v>
      </c>
      <c r="T110">
        <v>7.6999999999999999E-2</v>
      </c>
      <c r="U110">
        <v>14</v>
      </c>
      <c r="V110">
        <v>173</v>
      </c>
      <c r="W110">
        <v>20</v>
      </c>
      <c r="X110">
        <v>1</v>
      </c>
      <c r="Z110">
        <v>1</v>
      </c>
      <c r="AT110">
        <v>0</v>
      </c>
      <c r="AU110">
        <v>20</v>
      </c>
      <c r="AV110">
        <v>0</v>
      </c>
      <c r="AW110">
        <v>20</v>
      </c>
      <c r="AX110">
        <v>1</v>
      </c>
      <c r="AY110">
        <v>0</v>
      </c>
      <c r="AZ110">
        <v>9103.1</v>
      </c>
      <c r="BA110">
        <v>16268</v>
      </c>
      <c r="BB110">
        <v>899</v>
      </c>
      <c r="BD110">
        <v>12266.6</v>
      </c>
      <c r="BE110">
        <v>0</v>
      </c>
      <c r="BF110">
        <v>0</v>
      </c>
      <c r="BG110">
        <v>0</v>
      </c>
      <c r="BH110">
        <v>10002.1</v>
      </c>
    </row>
    <row r="111" spans="1:60" x14ac:dyDescent="0.3">
      <c r="A111" t="s">
        <v>171</v>
      </c>
      <c r="B111" t="s">
        <v>172</v>
      </c>
      <c r="C111" s="4" t="s">
        <v>33</v>
      </c>
      <c r="D111" t="s">
        <v>111</v>
      </c>
      <c r="E111">
        <v>2014</v>
      </c>
      <c r="F111">
        <v>0</v>
      </c>
      <c r="G111">
        <f t="shared" si="2"/>
        <v>0</v>
      </c>
      <c r="H111">
        <v>32</v>
      </c>
      <c r="I111">
        <v>5</v>
      </c>
      <c r="J111">
        <v>135</v>
      </c>
      <c r="K111">
        <v>13</v>
      </c>
      <c r="L111">
        <f t="shared" si="3"/>
        <v>0.43333333333333335</v>
      </c>
      <c r="M111">
        <v>2.6</v>
      </c>
      <c r="N111">
        <v>12.6</v>
      </c>
      <c r="O111">
        <v>23.22</v>
      </c>
      <c r="P111">
        <v>26.7</v>
      </c>
      <c r="Q111">
        <v>14.8</v>
      </c>
      <c r="R111">
        <v>49.2</v>
      </c>
      <c r="T111">
        <v>3.2000000000000001E-2</v>
      </c>
      <c r="U111">
        <v>15</v>
      </c>
      <c r="V111">
        <v>173</v>
      </c>
      <c r="W111">
        <v>20</v>
      </c>
      <c r="X111">
        <v>1</v>
      </c>
      <c r="Y111">
        <v>5</v>
      </c>
      <c r="Z111">
        <v>1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14341</v>
      </c>
      <c r="BA111">
        <v>20313.099999999999</v>
      </c>
      <c r="BB111">
        <v>825.5</v>
      </c>
      <c r="BD111">
        <v>21625.8</v>
      </c>
      <c r="BE111">
        <v>4</v>
      </c>
      <c r="BF111">
        <v>152</v>
      </c>
      <c r="BG111">
        <v>45.2</v>
      </c>
      <c r="BH111">
        <v>15211.7</v>
      </c>
    </row>
    <row r="112" spans="1:60" x14ac:dyDescent="0.3">
      <c r="A112" t="s">
        <v>171</v>
      </c>
      <c r="B112" t="s">
        <v>173</v>
      </c>
      <c r="C112" s="4" t="s">
        <v>36</v>
      </c>
      <c r="D112" t="s">
        <v>111</v>
      </c>
      <c r="E112">
        <v>2014</v>
      </c>
      <c r="F112">
        <v>0</v>
      </c>
      <c r="G112">
        <f t="shared" si="2"/>
        <v>0</v>
      </c>
      <c r="H112">
        <v>32</v>
      </c>
      <c r="I112">
        <v>5</v>
      </c>
      <c r="J112">
        <v>135</v>
      </c>
      <c r="K112">
        <v>13</v>
      </c>
      <c r="L112">
        <f t="shared" si="3"/>
        <v>0.43333333333333335</v>
      </c>
      <c r="M112">
        <v>2.6</v>
      </c>
      <c r="N112">
        <v>13.9</v>
      </c>
      <c r="O112">
        <v>22.06</v>
      </c>
      <c r="P112">
        <v>26.8</v>
      </c>
      <c r="Q112">
        <v>14.9</v>
      </c>
      <c r="R112">
        <v>42.1</v>
      </c>
      <c r="V112">
        <v>173</v>
      </c>
      <c r="W112">
        <v>20</v>
      </c>
      <c r="X112">
        <v>1</v>
      </c>
      <c r="Z112">
        <v>1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14341</v>
      </c>
      <c r="BA112">
        <v>20313.099999999999</v>
      </c>
      <c r="BB112">
        <v>825.5</v>
      </c>
      <c r="BD112">
        <v>21625.8</v>
      </c>
      <c r="BE112">
        <v>4</v>
      </c>
      <c r="BF112">
        <v>152</v>
      </c>
      <c r="BG112">
        <v>45.2</v>
      </c>
      <c r="BH112">
        <v>15211.7</v>
      </c>
    </row>
    <row r="113" spans="1:60" x14ac:dyDescent="0.3">
      <c r="A113" t="s">
        <v>171</v>
      </c>
      <c r="B113" t="s">
        <v>174</v>
      </c>
      <c r="C113" s="4" t="s">
        <v>38</v>
      </c>
      <c r="D113" t="s">
        <v>111</v>
      </c>
      <c r="E113">
        <v>2014</v>
      </c>
      <c r="F113">
        <v>0</v>
      </c>
      <c r="G113">
        <f t="shared" si="2"/>
        <v>0</v>
      </c>
      <c r="H113">
        <v>32</v>
      </c>
      <c r="I113">
        <v>5</v>
      </c>
      <c r="J113">
        <v>135</v>
      </c>
      <c r="K113">
        <v>13</v>
      </c>
      <c r="L113">
        <f t="shared" si="3"/>
        <v>0.43333333333333335</v>
      </c>
      <c r="M113">
        <v>2.6</v>
      </c>
      <c r="N113">
        <v>13.1</v>
      </c>
      <c r="O113">
        <v>22.75</v>
      </c>
      <c r="P113">
        <v>28.1</v>
      </c>
      <c r="Q113">
        <v>14.2</v>
      </c>
      <c r="R113">
        <v>46.9</v>
      </c>
      <c r="T113">
        <v>9.0999999999999998E-2</v>
      </c>
      <c r="U113">
        <v>14</v>
      </c>
      <c r="V113">
        <v>173</v>
      </c>
      <c r="W113">
        <v>20</v>
      </c>
      <c r="X113">
        <v>1</v>
      </c>
      <c r="Z113">
        <v>1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14341</v>
      </c>
      <c r="BA113">
        <v>20313.099999999999</v>
      </c>
      <c r="BB113">
        <v>825.5</v>
      </c>
      <c r="BD113">
        <v>21625.8</v>
      </c>
      <c r="BE113">
        <v>4</v>
      </c>
      <c r="BF113">
        <v>152</v>
      </c>
      <c r="BG113">
        <v>45.2</v>
      </c>
      <c r="BH113">
        <v>15211.7</v>
      </c>
    </row>
    <row r="114" spans="1:60" x14ac:dyDescent="0.3">
      <c r="A114" t="s">
        <v>171</v>
      </c>
      <c r="B114" t="s">
        <v>175</v>
      </c>
      <c r="C114" s="4" t="s">
        <v>40</v>
      </c>
      <c r="D114" t="s">
        <v>111</v>
      </c>
      <c r="E114">
        <v>2014</v>
      </c>
      <c r="F114">
        <v>0</v>
      </c>
      <c r="G114">
        <f t="shared" si="2"/>
        <v>0</v>
      </c>
      <c r="H114">
        <v>32</v>
      </c>
      <c r="I114">
        <v>5</v>
      </c>
      <c r="J114">
        <v>135</v>
      </c>
      <c r="K114">
        <v>13</v>
      </c>
      <c r="L114">
        <f t="shared" si="3"/>
        <v>0.43333333333333335</v>
      </c>
      <c r="M114">
        <v>2.6</v>
      </c>
      <c r="N114">
        <v>13.2</v>
      </c>
      <c r="O114">
        <v>22.2</v>
      </c>
      <c r="P114">
        <v>26.5</v>
      </c>
      <c r="Q114">
        <v>14.5</v>
      </c>
      <c r="R114">
        <v>45.2</v>
      </c>
      <c r="V114">
        <v>173</v>
      </c>
      <c r="W114">
        <v>20</v>
      </c>
      <c r="X114">
        <v>1</v>
      </c>
      <c r="Z114">
        <v>1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14341</v>
      </c>
      <c r="BA114">
        <v>20313.099999999999</v>
      </c>
      <c r="BB114">
        <v>825.5</v>
      </c>
      <c r="BD114">
        <v>21625.8</v>
      </c>
      <c r="BE114">
        <v>4</v>
      </c>
      <c r="BF114">
        <v>152</v>
      </c>
      <c r="BG114">
        <v>45.2</v>
      </c>
      <c r="BH114">
        <v>15211.7</v>
      </c>
    </row>
    <row r="115" spans="1:60" x14ac:dyDescent="0.3">
      <c r="A115" t="s">
        <v>171</v>
      </c>
      <c r="B115" t="s">
        <v>176</v>
      </c>
      <c r="C115" s="4" t="s">
        <v>42</v>
      </c>
      <c r="D115" t="s">
        <v>111</v>
      </c>
      <c r="E115">
        <v>2014</v>
      </c>
      <c r="F115">
        <v>0</v>
      </c>
      <c r="G115">
        <f t="shared" si="2"/>
        <v>0</v>
      </c>
      <c r="H115">
        <v>32</v>
      </c>
      <c r="I115">
        <v>5</v>
      </c>
      <c r="J115">
        <v>135</v>
      </c>
      <c r="K115">
        <v>13</v>
      </c>
      <c r="L115">
        <f t="shared" si="3"/>
        <v>0.43333333333333335</v>
      </c>
      <c r="M115">
        <v>2.6</v>
      </c>
      <c r="N115">
        <v>13.6</v>
      </c>
      <c r="O115">
        <v>25.13</v>
      </c>
      <c r="P115">
        <v>27.6</v>
      </c>
      <c r="Q115">
        <v>15.1</v>
      </c>
      <c r="R115">
        <v>47.3</v>
      </c>
      <c r="V115">
        <v>173</v>
      </c>
      <c r="W115">
        <v>20</v>
      </c>
      <c r="X115">
        <v>1</v>
      </c>
      <c r="Z115">
        <v>1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14341</v>
      </c>
      <c r="BA115">
        <v>20313.099999999999</v>
      </c>
      <c r="BB115">
        <v>825.5</v>
      </c>
      <c r="BD115">
        <v>21625.8</v>
      </c>
      <c r="BE115">
        <v>4</v>
      </c>
      <c r="BF115">
        <v>152</v>
      </c>
      <c r="BG115">
        <v>45.2</v>
      </c>
      <c r="BH115">
        <v>15211.7</v>
      </c>
    </row>
    <row r="116" spans="1:60" x14ac:dyDescent="0.3">
      <c r="A116" t="s">
        <v>177</v>
      </c>
      <c r="B116" t="s">
        <v>178</v>
      </c>
      <c r="C116" s="4" t="s">
        <v>33</v>
      </c>
      <c r="D116" t="s">
        <v>111</v>
      </c>
      <c r="E116">
        <v>2014</v>
      </c>
      <c r="F116">
        <v>0</v>
      </c>
      <c r="G116">
        <f t="shared" si="2"/>
        <v>0</v>
      </c>
      <c r="H116">
        <v>256</v>
      </c>
      <c r="I116">
        <v>4</v>
      </c>
      <c r="J116">
        <v>134</v>
      </c>
      <c r="K116">
        <v>12</v>
      </c>
      <c r="L116">
        <f t="shared" si="3"/>
        <v>0.4</v>
      </c>
      <c r="M116">
        <v>3</v>
      </c>
      <c r="N116">
        <v>13.7</v>
      </c>
      <c r="O116">
        <v>25.95</v>
      </c>
      <c r="P116">
        <v>25.5</v>
      </c>
      <c r="Q116">
        <v>15.5</v>
      </c>
      <c r="R116">
        <v>50.1</v>
      </c>
      <c r="V116">
        <v>173</v>
      </c>
      <c r="W116">
        <v>20</v>
      </c>
      <c r="X116">
        <v>1</v>
      </c>
      <c r="Y116">
        <v>4</v>
      </c>
      <c r="Z116">
        <v>1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13957.7</v>
      </c>
      <c r="BA116">
        <v>4182.2</v>
      </c>
      <c r="BB116">
        <v>1476</v>
      </c>
      <c r="BD116">
        <v>6635.1</v>
      </c>
      <c r="BE116">
        <v>7</v>
      </c>
      <c r="BF116">
        <v>194.1</v>
      </c>
      <c r="BG116">
        <v>54.7</v>
      </c>
      <c r="BH116">
        <v>15488.4</v>
      </c>
    </row>
    <row r="117" spans="1:60" x14ac:dyDescent="0.3">
      <c r="A117" t="s">
        <v>177</v>
      </c>
      <c r="B117" t="s">
        <v>179</v>
      </c>
      <c r="C117" s="4" t="s">
        <v>36</v>
      </c>
      <c r="D117" t="s">
        <v>111</v>
      </c>
      <c r="E117">
        <v>2014</v>
      </c>
      <c r="F117">
        <v>0</v>
      </c>
      <c r="G117">
        <f t="shared" si="2"/>
        <v>0</v>
      </c>
      <c r="H117">
        <v>256</v>
      </c>
      <c r="I117">
        <v>4</v>
      </c>
      <c r="J117">
        <v>134</v>
      </c>
      <c r="K117">
        <v>12</v>
      </c>
      <c r="L117">
        <f t="shared" si="3"/>
        <v>0.4</v>
      </c>
      <c r="M117">
        <v>3</v>
      </c>
      <c r="N117">
        <v>13.9</v>
      </c>
      <c r="O117">
        <v>23.89</v>
      </c>
      <c r="P117">
        <v>24.7</v>
      </c>
      <c r="Q117">
        <v>15</v>
      </c>
      <c r="R117">
        <v>46</v>
      </c>
      <c r="V117">
        <v>173</v>
      </c>
      <c r="W117">
        <v>20</v>
      </c>
      <c r="X117">
        <v>1</v>
      </c>
      <c r="Z117">
        <v>1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13957.7</v>
      </c>
      <c r="BA117">
        <v>4182.2</v>
      </c>
      <c r="BB117">
        <v>1476</v>
      </c>
      <c r="BD117">
        <v>6635.1</v>
      </c>
      <c r="BE117">
        <v>7</v>
      </c>
      <c r="BF117">
        <v>194.1</v>
      </c>
      <c r="BG117">
        <v>54.7</v>
      </c>
      <c r="BH117">
        <v>15488.4</v>
      </c>
    </row>
    <row r="118" spans="1:60" x14ac:dyDescent="0.3">
      <c r="A118" t="s">
        <v>177</v>
      </c>
      <c r="B118" t="s">
        <v>180</v>
      </c>
      <c r="C118" s="4" t="s">
        <v>40</v>
      </c>
      <c r="D118" t="s">
        <v>111</v>
      </c>
      <c r="E118">
        <v>2014</v>
      </c>
      <c r="F118">
        <v>0</v>
      </c>
      <c r="G118">
        <f t="shared" si="2"/>
        <v>0</v>
      </c>
      <c r="H118">
        <v>256</v>
      </c>
      <c r="I118">
        <v>4</v>
      </c>
      <c r="J118">
        <v>134</v>
      </c>
      <c r="K118">
        <v>12</v>
      </c>
      <c r="L118">
        <f t="shared" si="3"/>
        <v>0.4</v>
      </c>
      <c r="M118">
        <v>3</v>
      </c>
      <c r="N118">
        <v>11.8</v>
      </c>
      <c r="O118">
        <v>24.1</v>
      </c>
      <c r="P118">
        <v>26.4</v>
      </c>
      <c r="Q118">
        <v>16</v>
      </c>
      <c r="R118">
        <v>46.4</v>
      </c>
      <c r="T118">
        <v>7.0000000000000007E-2</v>
      </c>
      <c r="U118">
        <v>14</v>
      </c>
      <c r="V118">
        <v>173</v>
      </c>
      <c r="W118">
        <v>20</v>
      </c>
      <c r="X118">
        <v>1</v>
      </c>
      <c r="Z118">
        <v>1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13957.7</v>
      </c>
      <c r="BA118">
        <v>4182.2</v>
      </c>
      <c r="BB118">
        <v>1476</v>
      </c>
      <c r="BD118">
        <v>6635.1</v>
      </c>
      <c r="BE118">
        <v>7</v>
      </c>
      <c r="BF118">
        <v>194.1</v>
      </c>
      <c r="BG118">
        <v>54.7</v>
      </c>
      <c r="BH118">
        <v>15488.4</v>
      </c>
    </row>
    <row r="119" spans="1:60" x14ac:dyDescent="0.3">
      <c r="A119" t="s">
        <v>177</v>
      </c>
      <c r="B119" t="s">
        <v>181</v>
      </c>
      <c r="C119" s="4" t="s">
        <v>42</v>
      </c>
      <c r="D119" t="s">
        <v>111</v>
      </c>
      <c r="E119">
        <v>2014</v>
      </c>
      <c r="F119">
        <v>0</v>
      </c>
      <c r="G119">
        <f t="shared" si="2"/>
        <v>0</v>
      </c>
      <c r="H119">
        <v>256</v>
      </c>
      <c r="I119">
        <v>4</v>
      </c>
      <c r="J119">
        <v>134</v>
      </c>
      <c r="K119">
        <v>12</v>
      </c>
      <c r="L119">
        <f t="shared" si="3"/>
        <v>0.4</v>
      </c>
      <c r="M119">
        <v>3</v>
      </c>
      <c r="N119">
        <v>12.3</v>
      </c>
      <c r="O119">
        <v>24.4</v>
      </c>
      <c r="P119">
        <v>26.1</v>
      </c>
      <c r="Q119">
        <v>14.6</v>
      </c>
      <c r="R119">
        <v>48.8</v>
      </c>
      <c r="V119">
        <v>173</v>
      </c>
      <c r="W119">
        <v>20</v>
      </c>
      <c r="X119">
        <v>1</v>
      </c>
      <c r="Z119">
        <v>1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13957.7</v>
      </c>
      <c r="BA119">
        <v>4182.2</v>
      </c>
      <c r="BB119">
        <v>1476</v>
      </c>
      <c r="BD119">
        <v>6635.1</v>
      </c>
      <c r="BE119">
        <v>7</v>
      </c>
      <c r="BF119">
        <v>194.1</v>
      </c>
      <c r="BG119">
        <v>54.7</v>
      </c>
      <c r="BH119">
        <v>15488.4</v>
      </c>
    </row>
    <row r="120" spans="1:60" x14ac:dyDescent="0.3">
      <c r="A120" t="s">
        <v>182</v>
      </c>
      <c r="B120" t="s">
        <v>183</v>
      </c>
      <c r="C120" s="4" t="s">
        <v>184</v>
      </c>
      <c r="D120" t="s">
        <v>111</v>
      </c>
      <c r="E120">
        <v>2014</v>
      </c>
      <c r="F120">
        <v>6</v>
      </c>
      <c r="G120">
        <f t="shared" si="2"/>
        <v>1.2</v>
      </c>
      <c r="H120">
        <v>233</v>
      </c>
      <c r="I120">
        <v>5</v>
      </c>
      <c r="J120">
        <v>135</v>
      </c>
      <c r="K120">
        <v>18</v>
      </c>
      <c r="L120">
        <f t="shared" si="3"/>
        <v>0.6</v>
      </c>
      <c r="M120">
        <v>3.6</v>
      </c>
      <c r="N120">
        <v>12.1</v>
      </c>
      <c r="O120">
        <v>24.8</v>
      </c>
      <c r="P120">
        <v>27</v>
      </c>
      <c r="Q120">
        <v>15.4</v>
      </c>
      <c r="R120">
        <v>46</v>
      </c>
      <c r="V120">
        <v>172</v>
      </c>
      <c r="W120">
        <v>19</v>
      </c>
      <c r="X120">
        <v>1</v>
      </c>
      <c r="Y120">
        <v>5</v>
      </c>
      <c r="Z120">
        <v>1</v>
      </c>
      <c r="AT120">
        <v>2</v>
      </c>
      <c r="AU120">
        <v>0</v>
      </c>
      <c r="AV120">
        <v>4</v>
      </c>
      <c r="AW120">
        <v>6</v>
      </c>
      <c r="AX120">
        <v>1</v>
      </c>
      <c r="AY120">
        <v>0</v>
      </c>
      <c r="AZ120">
        <v>10515.4</v>
      </c>
      <c r="BA120">
        <v>8497.2999999999993</v>
      </c>
      <c r="BB120">
        <v>1001.7</v>
      </c>
      <c r="BD120">
        <v>12539.3</v>
      </c>
      <c r="BE120">
        <v>0</v>
      </c>
      <c r="BF120">
        <v>0</v>
      </c>
      <c r="BG120">
        <v>0</v>
      </c>
      <c r="BH120">
        <v>11517.1</v>
      </c>
    </row>
    <row r="121" spans="1:60" x14ac:dyDescent="0.3">
      <c r="A121" t="s">
        <v>182</v>
      </c>
      <c r="B121" t="s">
        <v>185</v>
      </c>
      <c r="C121" s="4" t="s">
        <v>36</v>
      </c>
      <c r="D121" t="s">
        <v>111</v>
      </c>
      <c r="E121">
        <v>2014</v>
      </c>
      <c r="F121">
        <v>6</v>
      </c>
      <c r="G121">
        <f t="shared" si="2"/>
        <v>1.2</v>
      </c>
      <c r="H121">
        <v>233</v>
      </c>
      <c r="I121">
        <v>5</v>
      </c>
      <c r="J121">
        <v>135</v>
      </c>
      <c r="K121">
        <v>18</v>
      </c>
      <c r="L121">
        <f t="shared" si="3"/>
        <v>0.6</v>
      </c>
      <c r="M121">
        <v>3.6</v>
      </c>
      <c r="N121">
        <v>14.1</v>
      </c>
      <c r="O121">
        <v>19.54</v>
      </c>
      <c r="P121">
        <v>23.9</v>
      </c>
      <c r="Q121">
        <v>14.8</v>
      </c>
      <c r="R121">
        <v>48.9</v>
      </c>
      <c r="T121">
        <v>7.3999999999999996E-2</v>
      </c>
      <c r="U121">
        <v>14</v>
      </c>
      <c r="V121">
        <v>172</v>
      </c>
      <c r="W121">
        <v>19</v>
      </c>
      <c r="X121">
        <v>1</v>
      </c>
      <c r="Z121">
        <v>1</v>
      </c>
      <c r="AT121">
        <v>2</v>
      </c>
      <c r="AU121">
        <v>0</v>
      </c>
      <c r="AV121">
        <v>4</v>
      </c>
      <c r="AW121">
        <v>6</v>
      </c>
      <c r="AX121">
        <v>1</v>
      </c>
      <c r="AY121">
        <v>0</v>
      </c>
      <c r="AZ121">
        <v>10515.4</v>
      </c>
      <c r="BA121">
        <v>8497.2999999999993</v>
      </c>
      <c r="BB121">
        <v>1001.7</v>
      </c>
      <c r="BD121">
        <v>12539.3</v>
      </c>
      <c r="BE121">
        <v>0</v>
      </c>
      <c r="BF121">
        <v>0</v>
      </c>
      <c r="BG121">
        <v>0</v>
      </c>
      <c r="BH121">
        <v>11517.1</v>
      </c>
    </row>
    <row r="122" spans="1:60" x14ac:dyDescent="0.3">
      <c r="A122" t="s">
        <v>182</v>
      </c>
      <c r="B122" t="s">
        <v>186</v>
      </c>
      <c r="C122" s="4" t="s">
        <v>38</v>
      </c>
      <c r="D122" t="s">
        <v>111</v>
      </c>
      <c r="E122">
        <v>2014</v>
      </c>
      <c r="F122">
        <v>6</v>
      </c>
      <c r="G122">
        <f t="shared" si="2"/>
        <v>1.2</v>
      </c>
      <c r="H122">
        <v>233</v>
      </c>
      <c r="I122">
        <v>5</v>
      </c>
      <c r="J122">
        <v>135</v>
      </c>
      <c r="K122">
        <v>18</v>
      </c>
      <c r="L122">
        <f t="shared" si="3"/>
        <v>0.6</v>
      </c>
      <c r="M122">
        <v>3.6</v>
      </c>
      <c r="N122">
        <v>11.5</v>
      </c>
      <c r="O122">
        <v>22.8</v>
      </c>
      <c r="P122">
        <v>27.4</v>
      </c>
      <c r="Q122">
        <v>15</v>
      </c>
      <c r="R122">
        <v>46.2</v>
      </c>
      <c r="T122">
        <v>0.22</v>
      </c>
      <c r="U122">
        <v>15</v>
      </c>
      <c r="V122">
        <v>172</v>
      </c>
      <c r="W122">
        <v>19</v>
      </c>
      <c r="X122">
        <v>1</v>
      </c>
      <c r="Z122">
        <v>1</v>
      </c>
      <c r="AT122">
        <v>2</v>
      </c>
      <c r="AU122">
        <v>0</v>
      </c>
      <c r="AV122">
        <v>4</v>
      </c>
      <c r="AW122">
        <v>6</v>
      </c>
      <c r="AX122">
        <v>1</v>
      </c>
      <c r="AY122">
        <v>0</v>
      </c>
      <c r="AZ122">
        <v>10515.4</v>
      </c>
      <c r="BA122">
        <v>8497.2999999999993</v>
      </c>
      <c r="BB122">
        <v>1001.7</v>
      </c>
      <c r="BD122">
        <v>12539.3</v>
      </c>
      <c r="BE122">
        <v>0</v>
      </c>
      <c r="BF122">
        <v>0</v>
      </c>
      <c r="BG122">
        <v>0</v>
      </c>
      <c r="BH122">
        <v>11517.1</v>
      </c>
    </row>
    <row r="123" spans="1:60" x14ac:dyDescent="0.3">
      <c r="A123" t="s">
        <v>182</v>
      </c>
      <c r="B123" t="s">
        <v>187</v>
      </c>
      <c r="C123" s="4" t="s">
        <v>40</v>
      </c>
      <c r="D123" t="s">
        <v>111</v>
      </c>
      <c r="E123">
        <v>2014</v>
      </c>
      <c r="F123">
        <v>6</v>
      </c>
      <c r="G123">
        <f t="shared" si="2"/>
        <v>1.2</v>
      </c>
      <c r="H123">
        <v>233</v>
      </c>
      <c r="I123">
        <v>5</v>
      </c>
      <c r="J123">
        <v>135</v>
      </c>
      <c r="K123">
        <v>18</v>
      </c>
      <c r="L123">
        <f t="shared" si="3"/>
        <v>0.6</v>
      </c>
      <c r="M123">
        <v>3.6</v>
      </c>
      <c r="N123">
        <v>11.9</v>
      </c>
      <c r="O123">
        <v>22.51</v>
      </c>
      <c r="P123">
        <v>25.1</v>
      </c>
      <c r="Q123">
        <v>15.2</v>
      </c>
      <c r="R123">
        <v>48.8</v>
      </c>
      <c r="V123">
        <v>172</v>
      </c>
      <c r="W123">
        <v>19</v>
      </c>
      <c r="X123">
        <v>1</v>
      </c>
      <c r="Z123">
        <v>1</v>
      </c>
      <c r="AT123">
        <v>2</v>
      </c>
      <c r="AU123">
        <v>0</v>
      </c>
      <c r="AV123">
        <v>4</v>
      </c>
      <c r="AW123">
        <v>6</v>
      </c>
      <c r="AX123">
        <v>1</v>
      </c>
      <c r="AY123">
        <v>0</v>
      </c>
      <c r="AZ123">
        <v>10515.4</v>
      </c>
      <c r="BA123">
        <v>8497.2999999999993</v>
      </c>
      <c r="BB123">
        <v>1001.7</v>
      </c>
      <c r="BD123">
        <v>12539.3</v>
      </c>
      <c r="BE123">
        <v>0</v>
      </c>
      <c r="BF123">
        <v>0</v>
      </c>
      <c r="BG123">
        <v>0</v>
      </c>
      <c r="BH123">
        <v>11517.1</v>
      </c>
    </row>
    <row r="124" spans="1:60" x14ac:dyDescent="0.3">
      <c r="A124" t="s">
        <v>182</v>
      </c>
      <c r="B124" t="s">
        <v>188</v>
      </c>
      <c r="C124" s="4" t="s">
        <v>42</v>
      </c>
      <c r="D124" t="s">
        <v>111</v>
      </c>
      <c r="E124">
        <v>2014</v>
      </c>
      <c r="F124">
        <v>6</v>
      </c>
      <c r="G124">
        <f t="shared" si="2"/>
        <v>1.2</v>
      </c>
      <c r="H124">
        <v>233</v>
      </c>
      <c r="I124">
        <v>5</v>
      </c>
      <c r="J124">
        <v>135</v>
      </c>
      <c r="K124">
        <v>18</v>
      </c>
      <c r="L124">
        <f t="shared" si="3"/>
        <v>0.6</v>
      </c>
      <c r="M124">
        <v>3.6</v>
      </c>
      <c r="N124">
        <v>13.2</v>
      </c>
      <c r="O124">
        <v>22.5</v>
      </c>
      <c r="P124">
        <v>27.3</v>
      </c>
      <c r="Q124">
        <v>15.6</v>
      </c>
      <c r="R124">
        <v>59.1</v>
      </c>
      <c r="V124">
        <v>172</v>
      </c>
      <c r="W124">
        <v>19</v>
      </c>
      <c r="X124">
        <v>1</v>
      </c>
      <c r="Z124">
        <v>1</v>
      </c>
      <c r="AT124">
        <v>2</v>
      </c>
      <c r="AU124">
        <v>0</v>
      </c>
      <c r="AV124">
        <v>4</v>
      </c>
      <c r="AW124">
        <v>6</v>
      </c>
      <c r="AX124">
        <v>1</v>
      </c>
      <c r="AY124">
        <v>0</v>
      </c>
      <c r="AZ124">
        <v>10515.4</v>
      </c>
      <c r="BA124">
        <v>8497.2999999999993</v>
      </c>
      <c r="BB124">
        <v>1001.7</v>
      </c>
      <c r="BD124">
        <v>12539.3</v>
      </c>
      <c r="BE124">
        <v>0</v>
      </c>
      <c r="BF124">
        <v>0</v>
      </c>
      <c r="BG124">
        <v>0</v>
      </c>
      <c r="BH124">
        <v>11517.1</v>
      </c>
    </row>
    <row r="125" spans="1:60" x14ac:dyDescent="0.3">
      <c r="A125" t="s">
        <v>189</v>
      </c>
      <c r="B125" t="s">
        <v>190</v>
      </c>
      <c r="C125" s="4" t="s">
        <v>33</v>
      </c>
      <c r="D125" t="s">
        <v>111</v>
      </c>
      <c r="E125">
        <v>2014</v>
      </c>
      <c r="F125">
        <v>0</v>
      </c>
      <c r="G125">
        <f t="shared" si="2"/>
        <v>0</v>
      </c>
      <c r="H125">
        <v>267</v>
      </c>
      <c r="I125">
        <v>4</v>
      </c>
      <c r="J125">
        <v>136</v>
      </c>
      <c r="K125">
        <v>10</v>
      </c>
      <c r="L125">
        <f t="shared" si="3"/>
        <v>0.33333333333333331</v>
      </c>
      <c r="M125">
        <v>2.5</v>
      </c>
      <c r="N125">
        <v>13.4</v>
      </c>
      <c r="O125">
        <v>22.4</v>
      </c>
      <c r="P125">
        <v>28</v>
      </c>
      <c r="Q125">
        <v>14.7</v>
      </c>
      <c r="R125">
        <v>47.6</v>
      </c>
      <c r="T125">
        <v>7.4999999999999997E-2</v>
      </c>
      <c r="U125">
        <v>13</v>
      </c>
      <c r="V125">
        <v>173</v>
      </c>
      <c r="W125">
        <v>19</v>
      </c>
      <c r="X125">
        <v>1</v>
      </c>
      <c r="Y125">
        <v>4</v>
      </c>
      <c r="Z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10331</v>
      </c>
      <c r="BA125">
        <v>1706</v>
      </c>
      <c r="BB125">
        <v>666.1</v>
      </c>
      <c r="BD125">
        <v>7600.4</v>
      </c>
      <c r="BE125">
        <v>3</v>
      </c>
      <c r="BF125">
        <v>115</v>
      </c>
      <c r="BG125">
        <v>0</v>
      </c>
      <c r="BH125">
        <v>10997.1</v>
      </c>
    </row>
    <row r="126" spans="1:60" x14ac:dyDescent="0.3">
      <c r="A126" t="s">
        <v>189</v>
      </c>
      <c r="B126" t="s">
        <v>191</v>
      </c>
      <c r="C126" s="4" t="s">
        <v>38</v>
      </c>
      <c r="D126" t="s">
        <v>111</v>
      </c>
      <c r="E126">
        <v>2014</v>
      </c>
      <c r="F126">
        <v>0</v>
      </c>
      <c r="G126">
        <f t="shared" si="2"/>
        <v>0</v>
      </c>
      <c r="H126">
        <v>267</v>
      </c>
      <c r="I126">
        <v>4</v>
      </c>
      <c r="J126">
        <v>136</v>
      </c>
      <c r="K126">
        <v>10</v>
      </c>
      <c r="L126">
        <f t="shared" si="3"/>
        <v>0.33333333333333331</v>
      </c>
      <c r="M126">
        <v>2.5</v>
      </c>
      <c r="N126">
        <v>14</v>
      </c>
      <c r="O126">
        <v>22.88</v>
      </c>
      <c r="P126">
        <v>26</v>
      </c>
      <c r="Q126">
        <v>14.4</v>
      </c>
      <c r="R126">
        <v>47.9</v>
      </c>
      <c r="V126">
        <v>173</v>
      </c>
      <c r="W126">
        <v>19</v>
      </c>
      <c r="X126">
        <v>1</v>
      </c>
      <c r="Z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10331</v>
      </c>
      <c r="BA126">
        <v>1706</v>
      </c>
      <c r="BB126">
        <v>666.1</v>
      </c>
      <c r="BD126">
        <v>7600.4</v>
      </c>
      <c r="BE126">
        <v>3</v>
      </c>
      <c r="BF126">
        <v>115</v>
      </c>
      <c r="BG126">
        <v>0</v>
      </c>
      <c r="BH126">
        <v>10997.1</v>
      </c>
    </row>
    <row r="127" spans="1:60" x14ac:dyDescent="0.3">
      <c r="A127" t="s">
        <v>189</v>
      </c>
      <c r="B127" t="s">
        <v>192</v>
      </c>
      <c r="C127" s="4" t="s">
        <v>40</v>
      </c>
      <c r="D127" t="s">
        <v>111</v>
      </c>
      <c r="E127">
        <v>2014</v>
      </c>
      <c r="F127">
        <v>0</v>
      </c>
      <c r="G127">
        <f t="shared" si="2"/>
        <v>0</v>
      </c>
      <c r="H127">
        <v>267</v>
      </c>
      <c r="I127">
        <v>4</v>
      </c>
      <c r="J127">
        <v>136</v>
      </c>
      <c r="K127">
        <v>10</v>
      </c>
      <c r="L127">
        <f t="shared" si="3"/>
        <v>0.33333333333333331</v>
      </c>
      <c r="M127">
        <v>2.5</v>
      </c>
      <c r="N127">
        <v>12.7</v>
      </c>
      <c r="O127">
        <v>24.61</v>
      </c>
      <c r="P127">
        <v>27.4</v>
      </c>
      <c r="Q127">
        <v>15.1</v>
      </c>
      <c r="R127">
        <v>47.1</v>
      </c>
      <c r="V127">
        <v>173</v>
      </c>
      <c r="W127">
        <v>19</v>
      </c>
      <c r="X127">
        <v>1</v>
      </c>
      <c r="Z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10331</v>
      </c>
      <c r="BA127">
        <v>1706</v>
      </c>
      <c r="BB127">
        <v>666.1</v>
      </c>
      <c r="BD127">
        <v>7600.4</v>
      </c>
      <c r="BE127">
        <v>3</v>
      </c>
      <c r="BF127">
        <v>115</v>
      </c>
      <c r="BG127">
        <v>0</v>
      </c>
      <c r="BH127">
        <v>10997.1</v>
      </c>
    </row>
    <row r="128" spans="1:60" x14ac:dyDescent="0.3">
      <c r="A128" t="s">
        <v>189</v>
      </c>
      <c r="B128" t="s">
        <v>193</v>
      </c>
      <c r="C128" s="4" t="s">
        <v>42</v>
      </c>
      <c r="D128" t="s">
        <v>111</v>
      </c>
      <c r="E128">
        <v>2014</v>
      </c>
      <c r="F128">
        <v>0</v>
      </c>
      <c r="G128">
        <f t="shared" si="2"/>
        <v>0</v>
      </c>
      <c r="H128">
        <v>267</v>
      </c>
      <c r="I128">
        <v>4</v>
      </c>
      <c r="J128">
        <v>136</v>
      </c>
      <c r="K128">
        <v>10</v>
      </c>
      <c r="L128">
        <f t="shared" si="3"/>
        <v>0.33333333333333331</v>
      </c>
      <c r="M128">
        <v>2.5</v>
      </c>
      <c r="N128">
        <v>13.3</v>
      </c>
      <c r="O128">
        <v>22.26</v>
      </c>
      <c r="P128">
        <v>26.2</v>
      </c>
      <c r="Q128">
        <v>14.6</v>
      </c>
      <c r="R128">
        <v>41.2</v>
      </c>
      <c r="V128">
        <v>173</v>
      </c>
      <c r="W128">
        <v>19</v>
      </c>
      <c r="X128">
        <v>1</v>
      </c>
      <c r="Z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10331</v>
      </c>
      <c r="BA128">
        <v>1706</v>
      </c>
      <c r="BB128">
        <v>666.1</v>
      </c>
      <c r="BD128">
        <v>7600.4</v>
      </c>
      <c r="BE128">
        <v>3</v>
      </c>
      <c r="BF128">
        <v>115</v>
      </c>
      <c r="BG128">
        <v>0</v>
      </c>
      <c r="BH128">
        <v>10997.1</v>
      </c>
    </row>
    <row r="129" spans="1:60" x14ac:dyDescent="0.3">
      <c r="A129" t="s">
        <v>194</v>
      </c>
      <c r="B129" t="s">
        <v>195</v>
      </c>
      <c r="C129" s="4" t="s">
        <v>33</v>
      </c>
      <c r="D129" t="s">
        <v>111</v>
      </c>
      <c r="E129">
        <v>2014</v>
      </c>
      <c r="F129">
        <v>17</v>
      </c>
      <c r="G129">
        <f t="shared" si="2"/>
        <v>2.8333333333333335</v>
      </c>
      <c r="H129">
        <v>192</v>
      </c>
      <c r="I129">
        <v>6</v>
      </c>
      <c r="J129">
        <v>136</v>
      </c>
      <c r="K129">
        <v>5</v>
      </c>
      <c r="L129">
        <f t="shared" si="3"/>
        <v>0.16666666666666666</v>
      </c>
      <c r="M129">
        <v>0.83333333300000001</v>
      </c>
      <c r="N129">
        <v>5.8</v>
      </c>
      <c r="V129">
        <v>180</v>
      </c>
      <c r="W129">
        <v>25</v>
      </c>
      <c r="X129">
        <v>0</v>
      </c>
      <c r="Y129">
        <v>2</v>
      </c>
      <c r="Z129">
        <v>0.33333333333333331</v>
      </c>
      <c r="AT129">
        <v>0</v>
      </c>
      <c r="AU129">
        <v>14</v>
      </c>
      <c r="AV129">
        <v>3</v>
      </c>
      <c r="AW129">
        <v>17</v>
      </c>
      <c r="AX129">
        <v>1</v>
      </c>
      <c r="AY129">
        <v>0</v>
      </c>
    </row>
    <row r="130" spans="1:60" x14ac:dyDescent="0.3">
      <c r="A130" t="s">
        <v>194</v>
      </c>
      <c r="B130" t="s">
        <v>196</v>
      </c>
      <c r="C130" s="4" t="s">
        <v>36</v>
      </c>
      <c r="D130" t="s">
        <v>111</v>
      </c>
      <c r="E130">
        <v>2014</v>
      </c>
      <c r="F130">
        <v>17</v>
      </c>
      <c r="G130">
        <f t="shared" si="2"/>
        <v>2.8333333333333335</v>
      </c>
      <c r="H130">
        <v>192</v>
      </c>
      <c r="I130">
        <v>6</v>
      </c>
      <c r="J130">
        <v>136</v>
      </c>
      <c r="K130">
        <v>5</v>
      </c>
      <c r="L130">
        <f t="shared" si="3"/>
        <v>0.16666666666666666</v>
      </c>
      <c r="M130">
        <v>0.83333333300000001</v>
      </c>
      <c r="V130">
        <v>180</v>
      </c>
      <c r="W130">
        <v>25</v>
      </c>
      <c r="X130">
        <v>0</v>
      </c>
      <c r="Z130">
        <v>0.33333333333333331</v>
      </c>
      <c r="AT130">
        <v>0</v>
      </c>
      <c r="AU130">
        <v>14</v>
      </c>
      <c r="AV130">
        <v>3</v>
      </c>
      <c r="AW130">
        <v>17</v>
      </c>
      <c r="AX130">
        <v>1</v>
      </c>
      <c r="AY130">
        <v>0</v>
      </c>
    </row>
    <row r="131" spans="1:60" x14ac:dyDescent="0.3">
      <c r="A131" t="s">
        <v>194</v>
      </c>
      <c r="B131" t="s">
        <v>197</v>
      </c>
      <c r="C131" s="4" t="s">
        <v>38</v>
      </c>
      <c r="D131" t="s">
        <v>111</v>
      </c>
      <c r="E131">
        <v>2014</v>
      </c>
      <c r="F131">
        <v>17</v>
      </c>
      <c r="G131">
        <f t="shared" ref="G131:G194" si="4">F131/I131</f>
        <v>2.8333333333333335</v>
      </c>
      <c r="H131">
        <v>192</v>
      </c>
      <c r="I131">
        <v>6</v>
      </c>
      <c r="J131">
        <v>136</v>
      </c>
      <c r="K131">
        <v>5</v>
      </c>
      <c r="L131">
        <f t="shared" ref="L131:L194" si="5">K131/30</f>
        <v>0.16666666666666666</v>
      </c>
      <c r="M131">
        <v>0.83333333300000001</v>
      </c>
      <c r="N131">
        <v>12.3</v>
      </c>
      <c r="T131">
        <v>3.4000000000000002E-2</v>
      </c>
      <c r="U131">
        <v>13</v>
      </c>
      <c r="V131">
        <v>180</v>
      </c>
      <c r="W131">
        <v>25</v>
      </c>
      <c r="X131">
        <v>0</v>
      </c>
      <c r="Z131">
        <v>0.33333333333333331</v>
      </c>
      <c r="AT131">
        <v>0</v>
      </c>
      <c r="AU131">
        <v>14</v>
      </c>
      <c r="AV131">
        <v>3</v>
      </c>
      <c r="AW131">
        <v>17</v>
      </c>
      <c r="AX131">
        <v>1</v>
      </c>
      <c r="AY131">
        <v>0</v>
      </c>
    </row>
    <row r="132" spans="1:60" x14ac:dyDescent="0.3">
      <c r="A132" t="s">
        <v>194</v>
      </c>
      <c r="B132" t="s">
        <v>198</v>
      </c>
      <c r="C132" s="4" t="s">
        <v>40</v>
      </c>
      <c r="D132" t="s">
        <v>111</v>
      </c>
      <c r="E132">
        <v>2014</v>
      </c>
      <c r="F132">
        <v>17</v>
      </c>
      <c r="G132">
        <f t="shared" si="4"/>
        <v>2.8333333333333335</v>
      </c>
      <c r="H132">
        <v>192</v>
      </c>
      <c r="I132">
        <v>6</v>
      </c>
      <c r="J132">
        <v>136</v>
      </c>
      <c r="K132">
        <v>5</v>
      </c>
      <c r="L132">
        <f t="shared" si="5"/>
        <v>0.16666666666666666</v>
      </c>
      <c r="M132">
        <v>0.83333333300000001</v>
      </c>
      <c r="N132">
        <v>12.7</v>
      </c>
      <c r="O132">
        <v>15.92</v>
      </c>
      <c r="P132">
        <v>24.3</v>
      </c>
      <c r="Q132">
        <v>13.4</v>
      </c>
      <c r="R132">
        <v>26.7</v>
      </c>
      <c r="V132">
        <v>180</v>
      </c>
      <c r="W132">
        <v>25</v>
      </c>
      <c r="X132">
        <v>1</v>
      </c>
      <c r="Z132">
        <v>0.33333333333333331</v>
      </c>
      <c r="AT132">
        <v>0</v>
      </c>
      <c r="AU132">
        <v>14</v>
      </c>
      <c r="AV132">
        <v>3</v>
      </c>
      <c r="AW132">
        <v>17</v>
      </c>
      <c r="AX132">
        <v>1</v>
      </c>
      <c r="AY132">
        <v>0</v>
      </c>
    </row>
    <row r="133" spans="1:60" x14ac:dyDescent="0.3">
      <c r="A133" t="s">
        <v>194</v>
      </c>
      <c r="B133" t="s">
        <v>199</v>
      </c>
      <c r="C133" s="4" t="s">
        <v>42</v>
      </c>
      <c r="D133" t="s">
        <v>111</v>
      </c>
      <c r="E133">
        <v>2014</v>
      </c>
      <c r="F133">
        <v>17</v>
      </c>
      <c r="G133">
        <f t="shared" si="4"/>
        <v>2.8333333333333335</v>
      </c>
      <c r="H133">
        <v>192</v>
      </c>
      <c r="I133">
        <v>6</v>
      </c>
      <c r="J133">
        <v>136</v>
      </c>
      <c r="K133">
        <v>5</v>
      </c>
      <c r="L133">
        <f t="shared" si="5"/>
        <v>0.16666666666666666</v>
      </c>
      <c r="M133">
        <v>0.83333333333333337</v>
      </c>
      <c r="N133">
        <v>11.7</v>
      </c>
      <c r="O133">
        <v>13.51</v>
      </c>
      <c r="P133">
        <v>24.1</v>
      </c>
      <c r="Q133">
        <v>13.1</v>
      </c>
      <c r="R133">
        <v>26.5</v>
      </c>
      <c r="V133">
        <v>180</v>
      </c>
      <c r="W133">
        <v>25</v>
      </c>
      <c r="X133">
        <v>1</v>
      </c>
      <c r="Z133">
        <v>0.33333333333333331</v>
      </c>
      <c r="AT133">
        <v>0</v>
      </c>
      <c r="AU133">
        <v>14</v>
      </c>
      <c r="AV133">
        <v>3</v>
      </c>
      <c r="AW133">
        <v>17</v>
      </c>
      <c r="AX133">
        <v>1</v>
      </c>
      <c r="AY133">
        <v>0</v>
      </c>
    </row>
    <row r="134" spans="1:60" x14ac:dyDescent="0.3">
      <c r="A134" t="s">
        <v>194</v>
      </c>
      <c r="B134" t="s">
        <v>200</v>
      </c>
      <c r="C134" s="4" t="s">
        <v>80</v>
      </c>
      <c r="D134" t="s">
        <v>111</v>
      </c>
      <c r="E134">
        <v>2014</v>
      </c>
      <c r="F134">
        <v>17</v>
      </c>
      <c r="G134">
        <f t="shared" si="4"/>
        <v>2.8333333333333335</v>
      </c>
      <c r="H134">
        <v>192</v>
      </c>
      <c r="I134">
        <v>6</v>
      </c>
      <c r="J134">
        <v>136</v>
      </c>
      <c r="K134">
        <v>5</v>
      </c>
      <c r="L134">
        <f t="shared" si="5"/>
        <v>0.16666666666666666</v>
      </c>
      <c r="M134">
        <v>0.83333333333333337</v>
      </c>
      <c r="N134">
        <v>10.7</v>
      </c>
      <c r="O134">
        <v>12.39</v>
      </c>
      <c r="P134">
        <v>24</v>
      </c>
      <c r="Q134">
        <v>14.5</v>
      </c>
      <c r="R134">
        <v>21.5</v>
      </c>
      <c r="T134">
        <v>1.2999999999999999E-2</v>
      </c>
      <c r="U134">
        <v>15</v>
      </c>
      <c r="V134">
        <v>180</v>
      </c>
      <c r="W134">
        <v>25</v>
      </c>
      <c r="X134">
        <v>0</v>
      </c>
      <c r="Z134">
        <v>0.33333333333333331</v>
      </c>
      <c r="AT134">
        <v>0</v>
      </c>
      <c r="AU134">
        <v>14</v>
      </c>
      <c r="AV134">
        <v>3</v>
      </c>
      <c r="AW134">
        <v>17</v>
      </c>
      <c r="AX134">
        <v>1</v>
      </c>
      <c r="AY134">
        <v>0</v>
      </c>
    </row>
    <row r="135" spans="1:60" x14ac:dyDescent="0.3">
      <c r="A135" t="s">
        <v>201</v>
      </c>
      <c r="B135" t="s">
        <v>202</v>
      </c>
      <c r="C135" s="4" t="s">
        <v>33</v>
      </c>
      <c r="D135" t="s">
        <v>111</v>
      </c>
      <c r="E135">
        <v>2014</v>
      </c>
      <c r="F135">
        <v>0</v>
      </c>
      <c r="G135">
        <f t="shared" si="4"/>
        <v>0</v>
      </c>
      <c r="H135">
        <v>316</v>
      </c>
      <c r="I135">
        <v>4</v>
      </c>
      <c r="J135">
        <v>139</v>
      </c>
      <c r="M135">
        <v>0</v>
      </c>
      <c r="N135">
        <v>12.9</v>
      </c>
      <c r="O135">
        <v>22.85</v>
      </c>
      <c r="P135">
        <v>26.7</v>
      </c>
      <c r="Q135">
        <v>14.4</v>
      </c>
      <c r="R135">
        <v>43.5</v>
      </c>
      <c r="V135">
        <v>177</v>
      </c>
      <c r="W135">
        <v>21</v>
      </c>
      <c r="X135">
        <v>1</v>
      </c>
      <c r="Y135">
        <v>4</v>
      </c>
      <c r="Z135">
        <v>1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6393.6</v>
      </c>
      <c r="BA135">
        <v>10279.1</v>
      </c>
      <c r="BB135">
        <v>1287.4000000000001</v>
      </c>
      <c r="BD135">
        <v>24613.1</v>
      </c>
      <c r="BE135">
        <v>0</v>
      </c>
      <c r="BF135">
        <v>0</v>
      </c>
      <c r="BG135">
        <v>219.2</v>
      </c>
      <c r="BH135">
        <v>7900.2</v>
      </c>
    </row>
    <row r="136" spans="1:60" x14ac:dyDescent="0.3">
      <c r="A136" t="s">
        <v>201</v>
      </c>
      <c r="B136" t="s">
        <v>203</v>
      </c>
      <c r="C136" s="4" t="s">
        <v>38</v>
      </c>
      <c r="D136" t="s">
        <v>111</v>
      </c>
      <c r="E136">
        <v>2014</v>
      </c>
      <c r="F136">
        <v>0</v>
      </c>
      <c r="G136">
        <f t="shared" si="4"/>
        <v>0</v>
      </c>
      <c r="H136">
        <v>316</v>
      </c>
      <c r="I136">
        <v>4</v>
      </c>
      <c r="J136">
        <v>139</v>
      </c>
      <c r="M136">
        <v>0</v>
      </c>
      <c r="N136">
        <v>10.199999999999999</v>
      </c>
      <c r="O136">
        <v>22.22</v>
      </c>
      <c r="P136">
        <v>25.7</v>
      </c>
      <c r="Q136">
        <v>14.6</v>
      </c>
      <c r="R136">
        <v>39</v>
      </c>
      <c r="V136">
        <v>177</v>
      </c>
      <c r="W136">
        <v>21</v>
      </c>
      <c r="X136">
        <v>1</v>
      </c>
      <c r="Z136">
        <v>1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6393.6</v>
      </c>
      <c r="BA136">
        <v>10279.1</v>
      </c>
      <c r="BB136">
        <v>1287.4000000000001</v>
      </c>
      <c r="BD136">
        <v>24613.1</v>
      </c>
      <c r="BE136">
        <v>0</v>
      </c>
      <c r="BF136">
        <v>0</v>
      </c>
      <c r="BG136">
        <v>219.2</v>
      </c>
      <c r="BH136">
        <v>7900.2</v>
      </c>
    </row>
    <row r="137" spans="1:60" x14ac:dyDescent="0.3">
      <c r="A137" t="s">
        <v>201</v>
      </c>
      <c r="B137" t="s">
        <v>204</v>
      </c>
      <c r="C137" s="4" t="s">
        <v>40</v>
      </c>
      <c r="D137" t="s">
        <v>111</v>
      </c>
      <c r="E137">
        <v>2014</v>
      </c>
      <c r="F137">
        <v>0</v>
      </c>
      <c r="G137">
        <f t="shared" si="4"/>
        <v>0</v>
      </c>
      <c r="H137">
        <v>316</v>
      </c>
      <c r="I137">
        <v>4</v>
      </c>
      <c r="J137">
        <v>139</v>
      </c>
      <c r="M137">
        <v>0</v>
      </c>
      <c r="N137">
        <v>12</v>
      </c>
      <c r="O137">
        <v>21.56</v>
      </c>
      <c r="P137">
        <v>25.9</v>
      </c>
      <c r="Q137">
        <v>13.5</v>
      </c>
      <c r="R137">
        <v>46.2</v>
      </c>
      <c r="V137">
        <v>177</v>
      </c>
      <c r="W137">
        <v>21</v>
      </c>
      <c r="X137">
        <v>1</v>
      </c>
      <c r="Z137">
        <v>1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6393.6</v>
      </c>
      <c r="BA137">
        <v>10279.1</v>
      </c>
      <c r="BB137">
        <v>1287.4000000000001</v>
      </c>
      <c r="BD137">
        <v>24613.1</v>
      </c>
      <c r="BE137">
        <v>0</v>
      </c>
      <c r="BF137">
        <v>0</v>
      </c>
      <c r="BG137">
        <v>219.2</v>
      </c>
      <c r="BH137">
        <v>7900.2</v>
      </c>
    </row>
    <row r="138" spans="1:60" x14ac:dyDescent="0.3">
      <c r="A138" t="s">
        <v>201</v>
      </c>
      <c r="B138" t="s">
        <v>205</v>
      </c>
      <c r="C138" s="4" t="s">
        <v>42</v>
      </c>
      <c r="D138" t="s">
        <v>111</v>
      </c>
      <c r="E138">
        <v>2014</v>
      </c>
      <c r="F138">
        <v>0</v>
      </c>
      <c r="G138">
        <f t="shared" si="4"/>
        <v>0</v>
      </c>
      <c r="H138">
        <v>316</v>
      </c>
      <c r="I138">
        <v>4</v>
      </c>
      <c r="J138">
        <v>139</v>
      </c>
      <c r="M138">
        <v>0</v>
      </c>
      <c r="N138">
        <v>12.6</v>
      </c>
      <c r="O138">
        <v>23.24</v>
      </c>
      <c r="P138">
        <v>25.8</v>
      </c>
      <c r="Q138">
        <v>14.7</v>
      </c>
      <c r="R138">
        <v>39.6</v>
      </c>
      <c r="V138">
        <v>177</v>
      </c>
      <c r="W138">
        <v>21</v>
      </c>
      <c r="X138">
        <v>1</v>
      </c>
      <c r="Z138">
        <v>1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6393.6</v>
      </c>
      <c r="BA138">
        <v>10279.1</v>
      </c>
      <c r="BB138">
        <v>1287.4000000000001</v>
      </c>
      <c r="BD138">
        <v>24613.1</v>
      </c>
      <c r="BE138">
        <v>0</v>
      </c>
      <c r="BF138">
        <v>0</v>
      </c>
      <c r="BG138">
        <v>219.2</v>
      </c>
      <c r="BH138">
        <v>7900.2</v>
      </c>
    </row>
    <row r="139" spans="1:60" x14ac:dyDescent="0.3">
      <c r="A139" t="s">
        <v>206</v>
      </c>
      <c r="B139" t="s">
        <v>207</v>
      </c>
      <c r="C139" s="4" t="s">
        <v>33</v>
      </c>
      <c r="D139" t="s">
        <v>111</v>
      </c>
      <c r="E139">
        <v>2014</v>
      </c>
      <c r="F139">
        <v>16</v>
      </c>
      <c r="G139">
        <f t="shared" si="4"/>
        <v>3.2</v>
      </c>
      <c r="H139">
        <v>150</v>
      </c>
      <c r="I139">
        <v>5</v>
      </c>
      <c r="J139">
        <v>138</v>
      </c>
      <c r="K139">
        <v>12</v>
      </c>
      <c r="L139">
        <f t="shared" si="5"/>
        <v>0.4</v>
      </c>
      <c r="M139">
        <v>2.4</v>
      </c>
      <c r="N139">
        <v>13</v>
      </c>
      <c r="O139">
        <v>21.5</v>
      </c>
      <c r="P139">
        <v>26.6</v>
      </c>
      <c r="Q139">
        <v>15</v>
      </c>
      <c r="R139">
        <v>45.8</v>
      </c>
      <c r="V139">
        <v>175</v>
      </c>
      <c r="W139">
        <v>19</v>
      </c>
      <c r="X139">
        <v>1</v>
      </c>
      <c r="Y139">
        <v>5</v>
      </c>
      <c r="Z139">
        <v>1</v>
      </c>
      <c r="AT139">
        <v>1</v>
      </c>
      <c r="AU139">
        <v>14</v>
      </c>
      <c r="AV139">
        <v>1</v>
      </c>
      <c r="AW139">
        <v>16</v>
      </c>
      <c r="AX139">
        <v>1</v>
      </c>
      <c r="AY139">
        <v>0</v>
      </c>
      <c r="AZ139">
        <v>12820.6</v>
      </c>
      <c r="BA139">
        <v>15140.6</v>
      </c>
      <c r="BB139">
        <v>4027.5</v>
      </c>
      <c r="BD139">
        <v>6325</v>
      </c>
      <c r="BE139">
        <v>0</v>
      </c>
      <c r="BF139">
        <v>0</v>
      </c>
      <c r="BG139">
        <v>62.5</v>
      </c>
      <c r="BH139">
        <v>16910.599999999999</v>
      </c>
    </row>
    <row r="140" spans="1:60" x14ac:dyDescent="0.3">
      <c r="A140" t="s">
        <v>206</v>
      </c>
      <c r="B140" t="s">
        <v>208</v>
      </c>
      <c r="C140" s="4" t="s">
        <v>36</v>
      </c>
      <c r="D140" t="s">
        <v>111</v>
      </c>
      <c r="E140">
        <v>2014</v>
      </c>
      <c r="F140">
        <v>16</v>
      </c>
      <c r="G140">
        <f t="shared" si="4"/>
        <v>3.2</v>
      </c>
      <c r="H140">
        <v>150</v>
      </c>
      <c r="I140">
        <v>5</v>
      </c>
      <c r="J140">
        <v>138</v>
      </c>
      <c r="K140">
        <v>12</v>
      </c>
      <c r="L140">
        <f t="shared" si="5"/>
        <v>0.4</v>
      </c>
      <c r="M140">
        <v>2.4</v>
      </c>
      <c r="N140">
        <v>13.6</v>
      </c>
      <c r="O140">
        <v>24.82</v>
      </c>
      <c r="P140">
        <v>26</v>
      </c>
      <c r="Q140">
        <v>14.1</v>
      </c>
      <c r="R140">
        <v>49.6</v>
      </c>
      <c r="T140">
        <v>2.9000000000000001E-2</v>
      </c>
      <c r="U140">
        <v>14</v>
      </c>
      <c r="V140">
        <v>175</v>
      </c>
      <c r="W140">
        <v>19</v>
      </c>
      <c r="X140">
        <v>1</v>
      </c>
      <c r="Z140">
        <v>1</v>
      </c>
      <c r="AT140">
        <v>1</v>
      </c>
      <c r="AU140">
        <v>14</v>
      </c>
      <c r="AV140">
        <v>1</v>
      </c>
      <c r="AW140">
        <v>16</v>
      </c>
      <c r="AX140">
        <v>1</v>
      </c>
      <c r="AY140">
        <v>0</v>
      </c>
      <c r="AZ140">
        <v>12820.6</v>
      </c>
      <c r="BA140">
        <v>15140.6</v>
      </c>
      <c r="BB140">
        <v>4027.5</v>
      </c>
      <c r="BD140">
        <v>6325</v>
      </c>
      <c r="BE140">
        <v>0</v>
      </c>
      <c r="BF140">
        <v>0</v>
      </c>
      <c r="BG140">
        <v>62.5</v>
      </c>
      <c r="BH140">
        <v>16910.599999999999</v>
      </c>
    </row>
    <row r="141" spans="1:60" x14ac:dyDescent="0.3">
      <c r="A141" t="s">
        <v>206</v>
      </c>
      <c r="B141" t="s">
        <v>209</v>
      </c>
      <c r="C141" s="4" t="s">
        <v>38</v>
      </c>
      <c r="D141" t="s">
        <v>111</v>
      </c>
      <c r="E141">
        <v>2014</v>
      </c>
      <c r="F141">
        <v>16</v>
      </c>
      <c r="G141">
        <f t="shared" si="4"/>
        <v>3.2</v>
      </c>
      <c r="H141">
        <v>150</v>
      </c>
      <c r="I141">
        <v>5</v>
      </c>
      <c r="J141">
        <v>138</v>
      </c>
      <c r="K141">
        <v>12</v>
      </c>
      <c r="L141">
        <f t="shared" si="5"/>
        <v>0.4</v>
      </c>
      <c r="M141">
        <v>2.4</v>
      </c>
      <c r="N141">
        <v>14.6</v>
      </c>
      <c r="O141">
        <v>20.36</v>
      </c>
      <c r="P141">
        <v>26</v>
      </c>
      <c r="Q141">
        <v>14</v>
      </c>
      <c r="R141">
        <v>39.799999999999997</v>
      </c>
      <c r="V141">
        <v>175</v>
      </c>
      <c r="W141">
        <v>19</v>
      </c>
      <c r="X141">
        <v>1</v>
      </c>
      <c r="Z141">
        <v>1</v>
      </c>
      <c r="AT141">
        <v>1</v>
      </c>
      <c r="AU141">
        <v>14</v>
      </c>
      <c r="AV141">
        <v>1</v>
      </c>
      <c r="AW141">
        <v>16</v>
      </c>
      <c r="AX141">
        <v>1</v>
      </c>
      <c r="AY141">
        <v>0</v>
      </c>
      <c r="AZ141">
        <v>12820.6</v>
      </c>
      <c r="BA141">
        <v>15140.6</v>
      </c>
      <c r="BB141">
        <v>4027.5</v>
      </c>
      <c r="BD141">
        <v>6325</v>
      </c>
      <c r="BE141">
        <v>0</v>
      </c>
      <c r="BF141">
        <v>0</v>
      </c>
      <c r="BG141">
        <v>62.5</v>
      </c>
      <c r="BH141">
        <v>16910.599999999999</v>
      </c>
    </row>
    <row r="142" spans="1:60" x14ac:dyDescent="0.3">
      <c r="A142" t="s">
        <v>206</v>
      </c>
      <c r="B142" t="s">
        <v>210</v>
      </c>
      <c r="C142" s="4" t="s">
        <v>40</v>
      </c>
      <c r="D142" t="s">
        <v>111</v>
      </c>
      <c r="E142">
        <v>2014</v>
      </c>
      <c r="F142">
        <v>16</v>
      </c>
      <c r="G142">
        <f t="shared" si="4"/>
        <v>3.2</v>
      </c>
      <c r="H142">
        <v>150</v>
      </c>
      <c r="I142">
        <v>5</v>
      </c>
      <c r="J142">
        <v>138</v>
      </c>
      <c r="K142">
        <v>12</v>
      </c>
      <c r="L142">
        <f t="shared" si="5"/>
        <v>0.4</v>
      </c>
      <c r="M142">
        <v>2.4</v>
      </c>
      <c r="N142">
        <v>12.7</v>
      </c>
      <c r="O142">
        <v>21.77</v>
      </c>
      <c r="P142">
        <v>27.1</v>
      </c>
      <c r="Q142">
        <v>14.4</v>
      </c>
      <c r="R142">
        <v>45.8</v>
      </c>
      <c r="V142">
        <v>175</v>
      </c>
      <c r="W142">
        <v>19</v>
      </c>
      <c r="X142">
        <v>1</v>
      </c>
      <c r="Z142">
        <v>1</v>
      </c>
      <c r="AT142">
        <v>1</v>
      </c>
      <c r="AU142">
        <v>14</v>
      </c>
      <c r="AV142">
        <v>1</v>
      </c>
      <c r="AW142">
        <v>16</v>
      </c>
      <c r="AX142">
        <v>1</v>
      </c>
      <c r="AY142">
        <v>0</v>
      </c>
      <c r="AZ142">
        <v>12820.6</v>
      </c>
      <c r="BA142">
        <v>15140.6</v>
      </c>
      <c r="BB142">
        <v>4027.5</v>
      </c>
      <c r="BD142">
        <v>6325</v>
      </c>
      <c r="BE142">
        <v>0</v>
      </c>
      <c r="BF142">
        <v>0</v>
      </c>
      <c r="BG142">
        <v>62.5</v>
      </c>
      <c r="BH142">
        <v>16910.599999999999</v>
      </c>
    </row>
    <row r="143" spans="1:60" x14ac:dyDescent="0.3">
      <c r="A143" t="s">
        <v>206</v>
      </c>
      <c r="B143" t="s">
        <v>211</v>
      </c>
      <c r="C143" s="4" t="s">
        <v>42</v>
      </c>
      <c r="D143" t="s">
        <v>111</v>
      </c>
      <c r="E143">
        <v>2014</v>
      </c>
      <c r="F143">
        <v>16</v>
      </c>
      <c r="G143">
        <f t="shared" si="4"/>
        <v>3.2</v>
      </c>
      <c r="H143">
        <v>150</v>
      </c>
      <c r="I143">
        <v>5</v>
      </c>
      <c r="J143">
        <v>138</v>
      </c>
      <c r="K143">
        <v>12</v>
      </c>
      <c r="L143">
        <f t="shared" si="5"/>
        <v>0.4</v>
      </c>
      <c r="M143">
        <v>2.4</v>
      </c>
      <c r="N143">
        <v>12.9</v>
      </c>
      <c r="O143">
        <v>20.8</v>
      </c>
      <c r="P143">
        <v>26.3</v>
      </c>
      <c r="Q143">
        <v>14.7</v>
      </c>
      <c r="R143">
        <v>43.3</v>
      </c>
      <c r="T143">
        <v>8.3000000000000004E-2</v>
      </c>
      <c r="U143">
        <v>15</v>
      </c>
      <c r="V143">
        <v>175</v>
      </c>
      <c r="W143">
        <v>19</v>
      </c>
      <c r="X143">
        <v>1</v>
      </c>
      <c r="Z143">
        <v>1</v>
      </c>
      <c r="AT143">
        <v>1</v>
      </c>
      <c r="AU143">
        <v>14</v>
      </c>
      <c r="AV143">
        <v>1</v>
      </c>
      <c r="AW143">
        <v>16</v>
      </c>
      <c r="AX143">
        <v>1</v>
      </c>
      <c r="AY143">
        <v>0</v>
      </c>
      <c r="AZ143">
        <v>12820.6</v>
      </c>
      <c r="BA143">
        <v>15140.6</v>
      </c>
      <c r="BB143">
        <v>4027.5</v>
      </c>
      <c r="BD143">
        <v>6325</v>
      </c>
      <c r="BE143">
        <v>0</v>
      </c>
      <c r="BF143">
        <v>0</v>
      </c>
      <c r="BG143">
        <v>62.5</v>
      </c>
      <c r="BH143">
        <v>16910.599999999999</v>
      </c>
    </row>
    <row r="144" spans="1:60" x14ac:dyDescent="0.3">
      <c r="A144" t="s">
        <v>212</v>
      </c>
      <c r="B144" t="s">
        <v>213</v>
      </c>
      <c r="C144" s="4" t="s">
        <v>33</v>
      </c>
      <c r="D144" t="s">
        <v>111</v>
      </c>
      <c r="E144">
        <v>2014</v>
      </c>
      <c r="F144">
        <v>0</v>
      </c>
      <c r="G144">
        <f t="shared" si="4"/>
        <v>0</v>
      </c>
      <c r="H144">
        <v>312</v>
      </c>
      <c r="I144">
        <v>5</v>
      </c>
      <c r="J144">
        <v>138</v>
      </c>
      <c r="K144">
        <v>14</v>
      </c>
      <c r="L144">
        <f t="shared" si="5"/>
        <v>0.46666666666666667</v>
      </c>
      <c r="M144">
        <v>2.8</v>
      </c>
      <c r="N144">
        <v>12.5</v>
      </c>
      <c r="O144">
        <v>22.03</v>
      </c>
      <c r="P144">
        <v>25.4</v>
      </c>
      <c r="Q144">
        <v>13.6</v>
      </c>
      <c r="R144">
        <v>44.6</v>
      </c>
      <c r="V144">
        <v>176</v>
      </c>
      <c r="W144">
        <v>20</v>
      </c>
      <c r="X144">
        <v>1</v>
      </c>
      <c r="Y144">
        <v>5</v>
      </c>
      <c r="Z144">
        <v>1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22982</v>
      </c>
      <c r="BA144">
        <v>6476.2</v>
      </c>
      <c r="BB144">
        <v>631.20000000000005</v>
      </c>
      <c r="BD144">
        <v>17482.5</v>
      </c>
      <c r="BE144">
        <v>4</v>
      </c>
      <c r="BF144">
        <v>233.4</v>
      </c>
      <c r="BG144">
        <v>0</v>
      </c>
      <c r="BH144">
        <v>23613.200000000001</v>
      </c>
    </row>
    <row r="145" spans="1:60" x14ac:dyDescent="0.3">
      <c r="A145" t="s">
        <v>212</v>
      </c>
      <c r="B145" t="s">
        <v>214</v>
      </c>
      <c r="C145" s="4" t="s">
        <v>36</v>
      </c>
      <c r="D145" t="s">
        <v>111</v>
      </c>
      <c r="E145">
        <v>2014</v>
      </c>
      <c r="F145">
        <v>0</v>
      </c>
      <c r="G145">
        <f t="shared" si="4"/>
        <v>0</v>
      </c>
      <c r="H145">
        <v>312</v>
      </c>
      <c r="I145">
        <v>5</v>
      </c>
      <c r="J145">
        <v>138</v>
      </c>
      <c r="K145">
        <v>14</v>
      </c>
      <c r="L145">
        <f t="shared" si="5"/>
        <v>0.46666666666666667</v>
      </c>
      <c r="M145">
        <v>2.8</v>
      </c>
      <c r="N145">
        <v>13.3</v>
      </c>
      <c r="O145">
        <v>25.29</v>
      </c>
      <c r="P145">
        <v>26.4</v>
      </c>
      <c r="Q145">
        <v>14</v>
      </c>
      <c r="R145">
        <v>44.8</v>
      </c>
      <c r="V145">
        <v>176</v>
      </c>
      <c r="W145">
        <v>20</v>
      </c>
      <c r="X145">
        <v>1</v>
      </c>
      <c r="Z145">
        <v>1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22982</v>
      </c>
      <c r="BA145">
        <v>6476.2</v>
      </c>
      <c r="BB145">
        <v>631.20000000000005</v>
      </c>
      <c r="BD145">
        <v>17482.5</v>
      </c>
      <c r="BE145">
        <v>4</v>
      </c>
      <c r="BF145">
        <v>233.4</v>
      </c>
      <c r="BG145">
        <v>0</v>
      </c>
      <c r="BH145">
        <v>23613.200000000001</v>
      </c>
    </row>
    <row r="146" spans="1:60" x14ac:dyDescent="0.3">
      <c r="A146" t="s">
        <v>212</v>
      </c>
      <c r="B146" t="s">
        <v>215</v>
      </c>
      <c r="C146" s="4" t="s">
        <v>38</v>
      </c>
      <c r="D146" t="s">
        <v>111</v>
      </c>
      <c r="E146">
        <v>2014</v>
      </c>
      <c r="F146">
        <v>0</v>
      </c>
      <c r="G146">
        <f t="shared" si="4"/>
        <v>0</v>
      </c>
      <c r="H146">
        <v>312</v>
      </c>
      <c r="I146">
        <v>5</v>
      </c>
      <c r="J146">
        <v>138</v>
      </c>
      <c r="K146">
        <v>14</v>
      </c>
      <c r="L146">
        <f t="shared" si="5"/>
        <v>0.46666666666666667</v>
      </c>
      <c r="M146">
        <v>2.8</v>
      </c>
      <c r="N146">
        <v>14</v>
      </c>
      <c r="O146">
        <v>21.65</v>
      </c>
      <c r="P146">
        <v>25.4</v>
      </c>
      <c r="Q146">
        <v>14.5</v>
      </c>
      <c r="R146">
        <v>45.3</v>
      </c>
      <c r="V146">
        <v>176</v>
      </c>
      <c r="W146">
        <v>20</v>
      </c>
      <c r="X146">
        <v>1</v>
      </c>
      <c r="Z146">
        <v>1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22982</v>
      </c>
      <c r="BA146">
        <v>6476.2</v>
      </c>
      <c r="BB146">
        <v>631.20000000000005</v>
      </c>
      <c r="BD146">
        <v>17482.5</v>
      </c>
      <c r="BE146">
        <v>4</v>
      </c>
      <c r="BF146">
        <v>233.4</v>
      </c>
      <c r="BG146">
        <v>0</v>
      </c>
      <c r="BH146">
        <v>23613.200000000001</v>
      </c>
    </row>
    <row r="147" spans="1:60" x14ac:dyDescent="0.3">
      <c r="A147" t="s">
        <v>212</v>
      </c>
      <c r="B147" t="s">
        <v>216</v>
      </c>
      <c r="C147" s="4" t="s">
        <v>40</v>
      </c>
      <c r="D147" t="s">
        <v>111</v>
      </c>
      <c r="E147">
        <v>2014</v>
      </c>
      <c r="F147">
        <v>0</v>
      </c>
      <c r="G147">
        <f t="shared" si="4"/>
        <v>0</v>
      </c>
      <c r="H147">
        <v>312</v>
      </c>
      <c r="I147">
        <v>5</v>
      </c>
      <c r="J147">
        <v>138</v>
      </c>
      <c r="K147">
        <v>14</v>
      </c>
      <c r="L147">
        <f t="shared" si="5"/>
        <v>0.46666666666666667</v>
      </c>
      <c r="M147">
        <v>2.8</v>
      </c>
      <c r="N147">
        <v>13.6</v>
      </c>
      <c r="O147">
        <v>20.96</v>
      </c>
      <c r="P147">
        <v>25.1</v>
      </c>
      <c r="Q147">
        <v>14.7</v>
      </c>
      <c r="R147">
        <v>41.7</v>
      </c>
      <c r="T147">
        <v>3.3000000000000002E-2</v>
      </c>
      <c r="U147">
        <v>14</v>
      </c>
      <c r="V147">
        <v>176</v>
      </c>
      <c r="W147">
        <v>20</v>
      </c>
      <c r="X147">
        <v>1</v>
      </c>
      <c r="Z147">
        <v>1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22982</v>
      </c>
      <c r="BA147">
        <v>6476.2</v>
      </c>
      <c r="BB147">
        <v>631.20000000000005</v>
      </c>
      <c r="BD147">
        <v>17482.5</v>
      </c>
      <c r="BE147">
        <v>4</v>
      </c>
      <c r="BF147">
        <v>233.4</v>
      </c>
      <c r="BG147">
        <v>0</v>
      </c>
      <c r="BH147">
        <v>23613.200000000001</v>
      </c>
    </row>
    <row r="148" spans="1:60" x14ac:dyDescent="0.3">
      <c r="A148" t="s">
        <v>212</v>
      </c>
      <c r="B148" t="s">
        <v>217</v>
      </c>
      <c r="C148" s="4" t="s">
        <v>42</v>
      </c>
      <c r="D148" t="s">
        <v>111</v>
      </c>
      <c r="E148">
        <v>2014</v>
      </c>
      <c r="F148">
        <v>0</v>
      </c>
      <c r="G148">
        <f t="shared" si="4"/>
        <v>0</v>
      </c>
      <c r="H148">
        <v>312</v>
      </c>
      <c r="I148">
        <v>5</v>
      </c>
      <c r="J148">
        <v>138</v>
      </c>
      <c r="K148">
        <v>14</v>
      </c>
      <c r="L148">
        <f t="shared" si="5"/>
        <v>0.46666666666666667</v>
      </c>
      <c r="M148">
        <v>2.8</v>
      </c>
      <c r="N148">
        <v>12.1</v>
      </c>
      <c r="O148">
        <v>19.89</v>
      </c>
      <c r="P148">
        <v>24.2</v>
      </c>
      <c r="Q148">
        <v>14.1</v>
      </c>
      <c r="R148">
        <v>44.7</v>
      </c>
      <c r="V148">
        <v>176</v>
      </c>
      <c r="W148">
        <v>20</v>
      </c>
      <c r="X148">
        <v>1</v>
      </c>
      <c r="Z148">
        <v>1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0</v>
      </c>
      <c r="AZ148">
        <v>22982</v>
      </c>
      <c r="BA148">
        <v>6476.2</v>
      </c>
      <c r="BB148">
        <v>631.20000000000005</v>
      </c>
      <c r="BD148">
        <v>17482.5</v>
      </c>
      <c r="BE148">
        <v>4</v>
      </c>
      <c r="BF148">
        <v>233.4</v>
      </c>
      <c r="BG148">
        <v>0</v>
      </c>
      <c r="BH148">
        <v>23613.200000000001</v>
      </c>
    </row>
    <row r="149" spans="1:60" x14ac:dyDescent="0.3">
      <c r="A149" t="s">
        <v>218</v>
      </c>
      <c r="B149" t="s">
        <v>219</v>
      </c>
      <c r="C149" s="4" t="s">
        <v>33</v>
      </c>
      <c r="D149" t="s">
        <v>111</v>
      </c>
      <c r="E149">
        <v>2014</v>
      </c>
      <c r="F149">
        <v>0</v>
      </c>
      <c r="G149">
        <f t="shared" si="4"/>
        <v>0</v>
      </c>
      <c r="H149">
        <v>34</v>
      </c>
      <c r="I149">
        <v>5</v>
      </c>
      <c r="J149">
        <v>138</v>
      </c>
      <c r="K149">
        <v>15</v>
      </c>
      <c r="L149">
        <f t="shared" si="5"/>
        <v>0.5</v>
      </c>
      <c r="M149">
        <v>3</v>
      </c>
      <c r="N149">
        <v>11.1</v>
      </c>
      <c r="O149">
        <v>21.4</v>
      </c>
      <c r="P149">
        <v>26</v>
      </c>
      <c r="Q149">
        <v>13.3</v>
      </c>
      <c r="R149">
        <v>45.1</v>
      </c>
      <c r="V149">
        <v>177</v>
      </c>
      <c r="W149">
        <v>21</v>
      </c>
      <c r="X149">
        <v>1</v>
      </c>
      <c r="Y149">
        <v>5</v>
      </c>
      <c r="Z149">
        <v>1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10159.1</v>
      </c>
      <c r="BA149">
        <v>15500.1</v>
      </c>
      <c r="BB149">
        <v>3142.9</v>
      </c>
      <c r="BD149">
        <v>1611.1</v>
      </c>
      <c r="BE149">
        <v>18</v>
      </c>
      <c r="BF149">
        <v>1403.3</v>
      </c>
      <c r="BG149">
        <v>0</v>
      </c>
      <c r="BH149">
        <v>13302</v>
      </c>
    </row>
    <row r="150" spans="1:60" x14ac:dyDescent="0.3">
      <c r="A150" t="s">
        <v>218</v>
      </c>
      <c r="B150" t="s">
        <v>220</v>
      </c>
      <c r="C150" s="4" t="s">
        <v>36</v>
      </c>
      <c r="D150" t="s">
        <v>111</v>
      </c>
      <c r="E150">
        <v>2014</v>
      </c>
      <c r="F150">
        <v>0</v>
      </c>
      <c r="G150">
        <f t="shared" si="4"/>
        <v>0</v>
      </c>
      <c r="H150">
        <v>34</v>
      </c>
      <c r="I150">
        <v>5</v>
      </c>
      <c r="J150">
        <v>138</v>
      </c>
      <c r="K150">
        <v>15</v>
      </c>
      <c r="L150">
        <f t="shared" si="5"/>
        <v>0.5</v>
      </c>
      <c r="M150">
        <v>3</v>
      </c>
      <c r="N150">
        <v>10.199999999999999</v>
      </c>
      <c r="O150">
        <v>21.52</v>
      </c>
      <c r="P150">
        <v>26.8</v>
      </c>
      <c r="Q150">
        <v>13.6</v>
      </c>
      <c r="R150">
        <v>47.5</v>
      </c>
      <c r="V150">
        <v>177</v>
      </c>
      <c r="W150">
        <v>21</v>
      </c>
      <c r="X150">
        <v>1</v>
      </c>
      <c r="Z150">
        <v>1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v>10159.1</v>
      </c>
      <c r="BA150">
        <v>15500.1</v>
      </c>
      <c r="BB150">
        <v>3142.9</v>
      </c>
      <c r="BD150">
        <v>1611.1</v>
      </c>
      <c r="BE150">
        <v>18</v>
      </c>
      <c r="BF150">
        <v>1403.3</v>
      </c>
      <c r="BG150">
        <v>0</v>
      </c>
      <c r="BH150">
        <v>13302</v>
      </c>
    </row>
    <row r="151" spans="1:60" x14ac:dyDescent="0.3">
      <c r="A151" t="s">
        <v>218</v>
      </c>
      <c r="B151" t="s">
        <v>221</v>
      </c>
      <c r="C151" s="4" t="s">
        <v>38</v>
      </c>
      <c r="D151" t="s">
        <v>111</v>
      </c>
      <c r="E151">
        <v>2014</v>
      </c>
      <c r="F151">
        <v>0</v>
      </c>
      <c r="G151">
        <f t="shared" si="4"/>
        <v>0</v>
      </c>
      <c r="H151">
        <v>34</v>
      </c>
      <c r="I151">
        <v>5</v>
      </c>
      <c r="J151">
        <v>138</v>
      </c>
      <c r="K151">
        <v>15</v>
      </c>
      <c r="L151">
        <f t="shared" si="5"/>
        <v>0.5</v>
      </c>
      <c r="M151">
        <v>3</v>
      </c>
      <c r="N151">
        <v>12.1</v>
      </c>
      <c r="O151">
        <v>21.15</v>
      </c>
      <c r="P151">
        <v>26</v>
      </c>
      <c r="Q151">
        <v>14</v>
      </c>
      <c r="R151">
        <v>46.6</v>
      </c>
      <c r="T151">
        <v>2.5999999999999999E-2</v>
      </c>
      <c r="U151">
        <v>14</v>
      </c>
      <c r="V151">
        <v>177</v>
      </c>
      <c r="W151">
        <v>21</v>
      </c>
      <c r="X151">
        <v>1</v>
      </c>
      <c r="Z151">
        <v>1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10159.1</v>
      </c>
      <c r="BA151">
        <v>15500.1</v>
      </c>
      <c r="BB151">
        <v>3142.9</v>
      </c>
      <c r="BD151">
        <v>1611.1</v>
      </c>
      <c r="BE151">
        <v>18</v>
      </c>
      <c r="BF151">
        <v>1403.3</v>
      </c>
      <c r="BG151">
        <v>0</v>
      </c>
      <c r="BH151">
        <v>13302</v>
      </c>
    </row>
    <row r="152" spans="1:60" x14ac:dyDescent="0.3">
      <c r="A152" t="s">
        <v>218</v>
      </c>
      <c r="B152" t="s">
        <v>222</v>
      </c>
      <c r="C152" s="4" t="s">
        <v>40</v>
      </c>
      <c r="D152" t="s">
        <v>111</v>
      </c>
      <c r="E152">
        <v>2014</v>
      </c>
      <c r="F152">
        <v>0</v>
      </c>
      <c r="G152">
        <f t="shared" si="4"/>
        <v>0</v>
      </c>
      <c r="H152">
        <v>34</v>
      </c>
      <c r="I152">
        <v>5</v>
      </c>
      <c r="J152">
        <v>138</v>
      </c>
      <c r="K152">
        <v>15</v>
      </c>
      <c r="L152">
        <f t="shared" si="5"/>
        <v>0.5</v>
      </c>
      <c r="M152">
        <v>3</v>
      </c>
      <c r="N152">
        <v>11.6</v>
      </c>
      <c r="O152">
        <v>18.66</v>
      </c>
      <c r="P152">
        <v>22.3</v>
      </c>
      <c r="Q152">
        <v>14.2</v>
      </c>
      <c r="R152">
        <v>40.5</v>
      </c>
      <c r="V152">
        <v>177</v>
      </c>
      <c r="W152">
        <v>21</v>
      </c>
      <c r="X152">
        <v>1</v>
      </c>
      <c r="Z152">
        <v>1</v>
      </c>
      <c r="AT152">
        <v>0</v>
      </c>
      <c r="AU152">
        <v>0</v>
      </c>
      <c r="AV152">
        <v>0</v>
      </c>
      <c r="AW152">
        <v>0</v>
      </c>
      <c r="AX152">
        <v>1</v>
      </c>
      <c r="AY152">
        <v>0</v>
      </c>
      <c r="AZ152">
        <v>10159.1</v>
      </c>
      <c r="BA152">
        <v>15500.1</v>
      </c>
      <c r="BB152">
        <v>3142.9</v>
      </c>
      <c r="BD152">
        <v>1611.1</v>
      </c>
      <c r="BE152">
        <v>18</v>
      </c>
      <c r="BF152">
        <v>1403.3</v>
      </c>
      <c r="BG152">
        <v>0</v>
      </c>
      <c r="BH152">
        <v>13302</v>
      </c>
    </row>
    <row r="153" spans="1:60" x14ac:dyDescent="0.3">
      <c r="A153" t="s">
        <v>218</v>
      </c>
      <c r="B153" t="s">
        <v>223</v>
      </c>
      <c r="C153" s="4" t="s">
        <v>42</v>
      </c>
      <c r="D153" t="s">
        <v>111</v>
      </c>
      <c r="E153">
        <v>2014</v>
      </c>
      <c r="F153">
        <v>0</v>
      </c>
      <c r="G153">
        <f t="shared" si="4"/>
        <v>0</v>
      </c>
      <c r="H153">
        <v>34</v>
      </c>
      <c r="I153">
        <v>5</v>
      </c>
      <c r="J153">
        <v>138</v>
      </c>
      <c r="K153">
        <v>15</v>
      </c>
      <c r="L153">
        <f t="shared" si="5"/>
        <v>0.5</v>
      </c>
      <c r="M153">
        <v>3</v>
      </c>
      <c r="N153">
        <v>11.9</v>
      </c>
      <c r="O153">
        <v>21.06</v>
      </c>
      <c r="P153">
        <v>26.3</v>
      </c>
      <c r="Q153">
        <v>13.8</v>
      </c>
      <c r="R153">
        <v>48.3</v>
      </c>
      <c r="V153">
        <v>177</v>
      </c>
      <c r="W153">
        <v>21</v>
      </c>
      <c r="X153">
        <v>1</v>
      </c>
      <c r="Z153">
        <v>1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10159.1</v>
      </c>
      <c r="BA153">
        <v>15500.1</v>
      </c>
      <c r="BB153">
        <v>3142.9</v>
      </c>
      <c r="BD153">
        <v>1611.1</v>
      </c>
      <c r="BE153">
        <v>18</v>
      </c>
      <c r="BF153">
        <v>1403.3</v>
      </c>
      <c r="BG153">
        <v>0</v>
      </c>
      <c r="BH153">
        <v>13302</v>
      </c>
    </row>
    <row r="154" spans="1:60" x14ac:dyDescent="0.3">
      <c r="A154" t="s">
        <v>224</v>
      </c>
      <c r="B154" t="s">
        <v>225</v>
      </c>
      <c r="C154" s="4" t="s">
        <v>33</v>
      </c>
      <c r="D154" t="s">
        <v>111</v>
      </c>
      <c r="E154">
        <v>2014</v>
      </c>
      <c r="F154">
        <v>4</v>
      </c>
      <c r="G154">
        <f t="shared" si="4"/>
        <v>0.8</v>
      </c>
      <c r="H154">
        <v>22</v>
      </c>
      <c r="I154">
        <v>5</v>
      </c>
      <c r="J154">
        <v>139</v>
      </c>
      <c r="K154">
        <v>10</v>
      </c>
      <c r="L154">
        <f t="shared" si="5"/>
        <v>0.33333333333333331</v>
      </c>
      <c r="M154">
        <v>2</v>
      </c>
      <c r="V154">
        <v>177</v>
      </c>
      <c r="W154">
        <v>19</v>
      </c>
      <c r="X154">
        <v>0</v>
      </c>
      <c r="Y154">
        <v>3</v>
      </c>
      <c r="Z154">
        <v>0.6</v>
      </c>
      <c r="AT154">
        <v>0</v>
      </c>
      <c r="AU154">
        <v>4</v>
      </c>
      <c r="AV154">
        <v>0</v>
      </c>
      <c r="AW154">
        <v>4</v>
      </c>
      <c r="AX154">
        <v>1</v>
      </c>
      <c r="AY154">
        <v>0</v>
      </c>
      <c r="AZ154">
        <v>10662.8</v>
      </c>
      <c r="BA154">
        <v>3367.2</v>
      </c>
      <c r="BB154">
        <v>1194.5999999999999</v>
      </c>
      <c r="BD154">
        <v>5305.8</v>
      </c>
      <c r="BE154">
        <v>7</v>
      </c>
      <c r="BF154">
        <v>584.79999999999995</v>
      </c>
      <c r="BG154">
        <v>0</v>
      </c>
      <c r="BH154">
        <v>11857.4</v>
      </c>
    </row>
    <row r="155" spans="1:60" x14ac:dyDescent="0.3">
      <c r="A155" t="s">
        <v>224</v>
      </c>
      <c r="B155" t="s">
        <v>226</v>
      </c>
      <c r="C155" s="4" t="s">
        <v>36</v>
      </c>
      <c r="D155" t="s">
        <v>111</v>
      </c>
      <c r="E155">
        <v>2014</v>
      </c>
      <c r="F155">
        <v>4</v>
      </c>
      <c r="G155">
        <f t="shared" si="4"/>
        <v>0.8</v>
      </c>
      <c r="H155">
        <v>22</v>
      </c>
      <c r="I155">
        <v>5</v>
      </c>
      <c r="J155">
        <v>139</v>
      </c>
      <c r="K155">
        <v>10</v>
      </c>
      <c r="L155">
        <f t="shared" si="5"/>
        <v>0.33333333333333331</v>
      </c>
      <c r="M155">
        <v>2</v>
      </c>
      <c r="V155">
        <v>177</v>
      </c>
      <c r="W155">
        <v>19</v>
      </c>
      <c r="X155">
        <v>0</v>
      </c>
      <c r="Z155">
        <v>0.6</v>
      </c>
      <c r="AT155">
        <v>0</v>
      </c>
      <c r="AU155">
        <v>4</v>
      </c>
      <c r="AV155">
        <v>0</v>
      </c>
      <c r="AW155">
        <v>4</v>
      </c>
      <c r="AX155">
        <v>1</v>
      </c>
      <c r="AY155">
        <v>0</v>
      </c>
      <c r="AZ155">
        <v>10662.8</v>
      </c>
      <c r="BA155">
        <v>3367.2</v>
      </c>
      <c r="BB155">
        <v>1194.5999999999999</v>
      </c>
      <c r="BD155">
        <v>5305.8</v>
      </c>
      <c r="BE155">
        <v>7</v>
      </c>
      <c r="BF155">
        <v>584.79999999999995</v>
      </c>
      <c r="BG155">
        <v>0</v>
      </c>
      <c r="BH155">
        <v>11857.4</v>
      </c>
    </row>
    <row r="156" spans="1:60" x14ac:dyDescent="0.3">
      <c r="A156" t="s">
        <v>224</v>
      </c>
      <c r="B156" t="s">
        <v>227</v>
      </c>
      <c r="C156" s="4" t="s">
        <v>38</v>
      </c>
      <c r="D156" t="s">
        <v>111</v>
      </c>
      <c r="E156">
        <v>2014</v>
      </c>
      <c r="F156">
        <v>4</v>
      </c>
      <c r="G156">
        <f t="shared" si="4"/>
        <v>0.8</v>
      </c>
      <c r="H156">
        <v>22</v>
      </c>
      <c r="I156">
        <v>5</v>
      </c>
      <c r="J156">
        <v>139</v>
      </c>
      <c r="K156">
        <v>10</v>
      </c>
      <c r="L156">
        <f t="shared" si="5"/>
        <v>0.33333333333333331</v>
      </c>
      <c r="M156">
        <v>2</v>
      </c>
      <c r="N156">
        <v>11.8</v>
      </c>
      <c r="O156">
        <v>22.22</v>
      </c>
      <c r="P156">
        <v>25.9</v>
      </c>
      <c r="Q156">
        <v>13.9</v>
      </c>
      <c r="R156">
        <v>42.6</v>
      </c>
      <c r="T156">
        <v>0.09</v>
      </c>
      <c r="U156">
        <v>14</v>
      </c>
      <c r="V156">
        <v>177</v>
      </c>
      <c r="W156">
        <v>19</v>
      </c>
      <c r="X156">
        <v>1</v>
      </c>
      <c r="Z156">
        <v>0.6</v>
      </c>
      <c r="AT156">
        <v>0</v>
      </c>
      <c r="AU156">
        <v>4</v>
      </c>
      <c r="AV156">
        <v>0</v>
      </c>
      <c r="AW156">
        <v>4</v>
      </c>
      <c r="AX156">
        <v>1</v>
      </c>
      <c r="AY156">
        <v>0</v>
      </c>
      <c r="AZ156">
        <v>10662.8</v>
      </c>
      <c r="BA156">
        <v>3367.2</v>
      </c>
      <c r="BB156">
        <v>1194.5999999999999</v>
      </c>
      <c r="BD156">
        <v>5305.8</v>
      </c>
      <c r="BE156">
        <v>7</v>
      </c>
      <c r="BF156">
        <v>584.79999999999995</v>
      </c>
      <c r="BG156">
        <v>0</v>
      </c>
      <c r="BH156">
        <v>11857.4</v>
      </c>
    </row>
    <row r="157" spans="1:60" x14ac:dyDescent="0.3">
      <c r="A157" t="s">
        <v>224</v>
      </c>
      <c r="B157" t="s">
        <v>228</v>
      </c>
      <c r="C157" s="4" t="s">
        <v>40</v>
      </c>
      <c r="D157" t="s">
        <v>111</v>
      </c>
      <c r="E157">
        <v>2014</v>
      </c>
      <c r="F157">
        <v>4</v>
      </c>
      <c r="G157">
        <f t="shared" si="4"/>
        <v>0.8</v>
      </c>
      <c r="H157">
        <v>22</v>
      </c>
      <c r="I157">
        <v>5</v>
      </c>
      <c r="J157">
        <v>139</v>
      </c>
      <c r="K157">
        <v>10</v>
      </c>
      <c r="L157">
        <f t="shared" si="5"/>
        <v>0.33333333333333331</v>
      </c>
      <c r="M157">
        <v>2</v>
      </c>
      <c r="N157">
        <v>13.4</v>
      </c>
      <c r="O157">
        <v>23.23</v>
      </c>
      <c r="P157">
        <v>25.4</v>
      </c>
      <c r="Q157">
        <v>13.9</v>
      </c>
      <c r="R157">
        <v>46.1</v>
      </c>
      <c r="V157">
        <v>177</v>
      </c>
      <c r="W157">
        <v>19</v>
      </c>
      <c r="X157">
        <v>1</v>
      </c>
      <c r="Z157">
        <v>0.6</v>
      </c>
      <c r="AT157">
        <v>0</v>
      </c>
      <c r="AU157">
        <v>4</v>
      </c>
      <c r="AV157">
        <v>0</v>
      </c>
      <c r="AW157">
        <v>4</v>
      </c>
      <c r="AX157">
        <v>1</v>
      </c>
      <c r="AY157">
        <v>0</v>
      </c>
      <c r="AZ157">
        <v>10662.8</v>
      </c>
      <c r="BA157">
        <v>3367.2</v>
      </c>
      <c r="BB157">
        <v>1194.5999999999999</v>
      </c>
      <c r="BD157">
        <v>5305.8</v>
      </c>
      <c r="BE157">
        <v>7</v>
      </c>
      <c r="BF157">
        <v>584.79999999999995</v>
      </c>
      <c r="BG157">
        <v>0</v>
      </c>
      <c r="BH157">
        <v>11857.4</v>
      </c>
    </row>
    <row r="158" spans="1:60" x14ac:dyDescent="0.3">
      <c r="A158" t="s">
        <v>224</v>
      </c>
      <c r="B158" t="s">
        <v>229</v>
      </c>
      <c r="C158" s="4" t="s">
        <v>42</v>
      </c>
      <c r="D158" t="s">
        <v>111</v>
      </c>
      <c r="E158">
        <v>2014</v>
      </c>
      <c r="F158">
        <v>4</v>
      </c>
      <c r="G158">
        <f t="shared" si="4"/>
        <v>0.8</v>
      </c>
      <c r="H158">
        <v>22</v>
      </c>
      <c r="I158">
        <v>5</v>
      </c>
      <c r="J158">
        <v>139</v>
      </c>
      <c r="K158">
        <v>10</v>
      </c>
      <c r="L158">
        <f t="shared" si="5"/>
        <v>0.33333333333333331</v>
      </c>
      <c r="M158">
        <v>2</v>
      </c>
      <c r="N158">
        <v>13.5</v>
      </c>
      <c r="O158">
        <v>23.98</v>
      </c>
      <c r="P158">
        <v>26.3</v>
      </c>
      <c r="Q158">
        <v>14.5</v>
      </c>
      <c r="R158">
        <v>43.7</v>
      </c>
      <c r="V158">
        <v>177</v>
      </c>
      <c r="W158">
        <v>19</v>
      </c>
      <c r="X158">
        <v>1</v>
      </c>
      <c r="Z158">
        <v>0.6</v>
      </c>
      <c r="AT158">
        <v>0</v>
      </c>
      <c r="AU158">
        <v>4</v>
      </c>
      <c r="AV158">
        <v>0</v>
      </c>
      <c r="AW158">
        <v>4</v>
      </c>
      <c r="AX158">
        <v>1</v>
      </c>
      <c r="AY158">
        <v>0</v>
      </c>
      <c r="AZ158">
        <v>10662.8</v>
      </c>
      <c r="BA158">
        <v>3367.2</v>
      </c>
      <c r="BB158">
        <v>1194.5999999999999</v>
      </c>
      <c r="BD158">
        <v>5305.8</v>
      </c>
      <c r="BE158">
        <v>7</v>
      </c>
      <c r="BF158">
        <v>584.79999999999995</v>
      </c>
      <c r="BG158">
        <v>0</v>
      </c>
      <c r="BH158">
        <v>11857.4</v>
      </c>
    </row>
    <row r="159" spans="1:60" x14ac:dyDescent="0.3">
      <c r="A159" t="s">
        <v>230</v>
      </c>
      <c r="B159" t="s">
        <v>231</v>
      </c>
      <c r="C159" s="4" t="s">
        <v>33</v>
      </c>
      <c r="D159" t="s">
        <v>111</v>
      </c>
      <c r="E159">
        <v>2014</v>
      </c>
      <c r="F159">
        <v>0</v>
      </c>
      <c r="G159">
        <f t="shared" si="4"/>
        <v>0</v>
      </c>
      <c r="H159">
        <v>284</v>
      </c>
      <c r="I159">
        <v>4</v>
      </c>
      <c r="J159">
        <v>141</v>
      </c>
      <c r="K159">
        <v>20</v>
      </c>
      <c r="L159">
        <f t="shared" si="5"/>
        <v>0.66666666666666663</v>
      </c>
      <c r="M159">
        <v>5</v>
      </c>
      <c r="N159">
        <v>13</v>
      </c>
      <c r="O159">
        <v>25.6</v>
      </c>
      <c r="P159">
        <v>26.9</v>
      </c>
      <c r="Q159">
        <v>14.6</v>
      </c>
      <c r="R159">
        <v>45.8</v>
      </c>
      <c r="V159">
        <v>177</v>
      </c>
      <c r="W159">
        <v>19</v>
      </c>
      <c r="X159">
        <v>1</v>
      </c>
      <c r="Y159">
        <v>4</v>
      </c>
      <c r="Z159">
        <v>1</v>
      </c>
      <c r="AT159">
        <v>0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10320.5</v>
      </c>
      <c r="BA159">
        <v>1596.9</v>
      </c>
      <c r="BB159">
        <v>736.8</v>
      </c>
      <c r="BD159">
        <v>8587.2000000000007</v>
      </c>
      <c r="BE159">
        <v>26</v>
      </c>
      <c r="BF159">
        <v>1296.8</v>
      </c>
      <c r="BG159">
        <v>0</v>
      </c>
      <c r="BH159">
        <v>11057.3</v>
      </c>
    </row>
    <row r="160" spans="1:60" x14ac:dyDescent="0.3">
      <c r="A160" t="s">
        <v>230</v>
      </c>
      <c r="B160" t="s">
        <v>232</v>
      </c>
      <c r="C160" s="4" t="s">
        <v>36</v>
      </c>
      <c r="D160" t="s">
        <v>111</v>
      </c>
      <c r="E160">
        <v>2014</v>
      </c>
      <c r="F160">
        <v>0</v>
      </c>
      <c r="G160">
        <f t="shared" si="4"/>
        <v>0</v>
      </c>
      <c r="H160">
        <v>284</v>
      </c>
      <c r="I160">
        <v>4</v>
      </c>
      <c r="J160">
        <v>141</v>
      </c>
      <c r="K160">
        <v>20</v>
      </c>
      <c r="L160">
        <f t="shared" si="5"/>
        <v>0.66666666666666663</v>
      </c>
      <c r="M160">
        <v>5</v>
      </c>
      <c r="N160">
        <v>13</v>
      </c>
      <c r="O160">
        <v>25.13</v>
      </c>
      <c r="P160">
        <v>27</v>
      </c>
      <c r="Q160">
        <v>14.6</v>
      </c>
      <c r="R160">
        <v>48</v>
      </c>
      <c r="V160">
        <v>177</v>
      </c>
      <c r="W160">
        <v>19</v>
      </c>
      <c r="X160">
        <v>1</v>
      </c>
      <c r="Z160">
        <v>1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0</v>
      </c>
      <c r="AZ160">
        <v>10320.5</v>
      </c>
      <c r="BA160">
        <v>1596.9</v>
      </c>
      <c r="BB160">
        <v>736.8</v>
      </c>
      <c r="BD160">
        <v>8587.2000000000007</v>
      </c>
      <c r="BE160">
        <v>26</v>
      </c>
      <c r="BF160">
        <v>1296.8</v>
      </c>
      <c r="BG160">
        <v>0</v>
      </c>
      <c r="BH160">
        <v>11057.3</v>
      </c>
    </row>
    <row r="161" spans="1:60" x14ac:dyDescent="0.3">
      <c r="A161" t="s">
        <v>230</v>
      </c>
      <c r="B161" t="s">
        <v>233</v>
      </c>
      <c r="C161" s="4" t="s">
        <v>40</v>
      </c>
      <c r="D161" t="s">
        <v>111</v>
      </c>
      <c r="E161">
        <v>2014</v>
      </c>
      <c r="F161">
        <v>0</v>
      </c>
      <c r="G161">
        <f t="shared" si="4"/>
        <v>0</v>
      </c>
      <c r="H161">
        <v>284</v>
      </c>
      <c r="I161">
        <v>4</v>
      </c>
      <c r="J161">
        <v>141</v>
      </c>
      <c r="K161">
        <v>20</v>
      </c>
      <c r="L161">
        <f t="shared" si="5"/>
        <v>0.66666666666666663</v>
      </c>
      <c r="M161">
        <v>5</v>
      </c>
      <c r="N161">
        <v>11.9</v>
      </c>
      <c r="O161">
        <v>24.31</v>
      </c>
      <c r="P161">
        <v>26.7</v>
      </c>
      <c r="Q161">
        <v>14.5</v>
      </c>
      <c r="R161">
        <v>42.9</v>
      </c>
      <c r="V161">
        <v>177</v>
      </c>
      <c r="W161">
        <v>19</v>
      </c>
      <c r="X161">
        <v>1</v>
      </c>
      <c r="Z161">
        <v>1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10320.5</v>
      </c>
      <c r="BA161">
        <v>1596.9</v>
      </c>
      <c r="BB161">
        <v>736.8</v>
      </c>
      <c r="BD161">
        <v>8587.2000000000007</v>
      </c>
      <c r="BE161">
        <v>26</v>
      </c>
      <c r="BF161">
        <v>1296.8</v>
      </c>
      <c r="BG161">
        <v>0</v>
      </c>
      <c r="BH161">
        <v>11057.3</v>
      </c>
    </row>
    <row r="162" spans="1:60" x14ac:dyDescent="0.3">
      <c r="A162" t="s">
        <v>230</v>
      </c>
      <c r="B162" t="s">
        <v>234</v>
      </c>
      <c r="C162" s="4" t="s">
        <v>42</v>
      </c>
      <c r="D162" t="s">
        <v>111</v>
      </c>
      <c r="E162">
        <v>2014</v>
      </c>
      <c r="F162">
        <v>0</v>
      </c>
      <c r="G162">
        <f t="shared" si="4"/>
        <v>0</v>
      </c>
      <c r="H162">
        <v>284</v>
      </c>
      <c r="I162">
        <v>4</v>
      </c>
      <c r="J162">
        <v>141</v>
      </c>
      <c r="K162">
        <v>20</v>
      </c>
      <c r="L162">
        <f t="shared" si="5"/>
        <v>0.66666666666666663</v>
      </c>
      <c r="M162">
        <v>5</v>
      </c>
      <c r="N162">
        <v>12.2</v>
      </c>
      <c r="O162">
        <v>24.43</v>
      </c>
      <c r="P162">
        <v>27.7</v>
      </c>
      <c r="Q162">
        <v>14.3</v>
      </c>
      <c r="R162">
        <v>47.5</v>
      </c>
      <c r="V162">
        <v>177</v>
      </c>
      <c r="W162">
        <v>19</v>
      </c>
      <c r="X162">
        <v>1</v>
      </c>
      <c r="Z162">
        <v>1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0</v>
      </c>
      <c r="AZ162">
        <v>10320.5</v>
      </c>
      <c r="BA162">
        <v>1596.9</v>
      </c>
      <c r="BB162">
        <v>736.8</v>
      </c>
      <c r="BD162">
        <v>8587.2000000000007</v>
      </c>
      <c r="BE162">
        <v>26</v>
      </c>
      <c r="BF162">
        <v>1296.8</v>
      </c>
      <c r="BG162">
        <v>0</v>
      </c>
      <c r="BH162">
        <v>11057.3</v>
      </c>
    </row>
    <row r="163" spans="1:60" x14ac:dyDescent="0.3">
      <c r="A163" t="s">
        <v>235</v>
      </c>
      <c r="B163" t="s">
        <v>236</v>
      </c>
      <c r="C163" s="4" t="s">
        <v>33</v>
      </c>
      <c r="D163" t="s">
        <v>111</v>
      </c>
      <c r="E163">
        <v>2014</v>
      </c>
      <c r="F163">
        <v>0</v>
      </c>
      <c r="G163">
        <f t="shared" si="4"/>
        <v>0</v>
      </c>
      <c r="H163">
        <v>262</v>
      </c>
      <c r="I163">
        <v>4</v>
      </c>
      <c r="J163">
        <v>141</v>
      </c>
      <c r="K163">
        <v>9</v>
      </c>
      <c r="L163">
        <f t="shared" si="5"/>
        <v>0.3</v>
      </c>
      <c r="M163">
        <v>2.25</v>
      </c>
      <c r="N163">
        <v>14.6</v>
      </c>
      <c r="O163">
        <v>21.64</v>
      </c>
      <c r="P163">
        <v>26.6</v>
      </c>
      <c r="Q163">
        <v>15</v>
      </c>
      <c r="R163">
        <v>45.6</v>
      </c>
      <c r="V163">
        <v>178</v>
      </c>
      <c r="W163">
        <v>20</v>
      </c>
      <c r="X163">
        <v>1</v>
      </c>
      <c r="Y163">
        <v>4</v>
      </c>
      <c r="Z163">
        <v>1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11168.2</v>
      </c>
      <c r="BA163">
        <v>6924.5</v>
      </c>
      <c r="BB163">
        <v>341.4</v>
      </c>
      <c r="BD163">
        <v>12045.5</v>
      </c>
      <c r="BE163">
        <v>4</v>
      </c>
      <c r="BF163">
        <v>370.9</v>
      </c>
      <c r="BG163">
        <v>139.9</v>
      </c>
      <c r="BH163">
        <v>11649.5</v>
      </c>
    </row>
    <row r="164" spans="1:60" x14ac:dyDescent="0.3">
      <c r="A164" t="s">
        <v>235</v>
      </c>
      <c r="B164" t="s">
        <v>237</v>
      </c>
      <c r="C164" s="4" t="s">
        <v>36</v>
      </c>
      <c r="D164" t="s">
        <v>111</v>
      </c>
      <c r="E164">
        <v>2014</v>
      </c>
      <c r="F164">
        <v>0</v>
      </c>
      <c r="G164">
        <f t="shared" si="4"/>
        <v>0</v>
      </c>
      <c r="H164">
        <v>262</v>
      </c>
      <c r="I164">
        <v>4</v>
      </c>
      <c r="J164">
        <v>141</v>
      </c>
      <c r="K164">
        <v>9</v>
      </c>
      <c r="L164">
        <f t="shared" si="5"/>
        <v>0.3</v>
      </c>
      <c r="M164">
        <v>2.25</v>
      </c>
      <c r="N164">
        <v>13.1</v>
      </c>
      <c r="O164">
        <v>24.53</v>
      </c>
      <c r="P164">
        <v>26.1</v>
      </c>
      <c r="Q164">
        <v>15</v>
      </c>
      <c r="R164">
        <v>46.5</v>
      </c>
      <c r="V164">
        <v>178</v>
      </c>
      <c r="W164">
        <v>20</v>
      </c>
      <c r="X164">
        <v>1</v>
      </c>
      <c r="Z164">
        <v>1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11168.2</v>
      </c>
      <c r="BA164">
        <v>6924.5</v>
      </c>
      <c r="BB164">
        <v>341.4</v>
      </c>
      <c r="BD164">
        <v>12045.5</v>
      </c>
      <c r="BE164">
        <v>4</v>
      </c>
      <c r="BF164">
        <v>370.9</v>
      </c>
      <c r="BG164">
        <v>139.9</v>
      </c>
      <c r="BH164">
        <v>11649.5</v>
      </c>
    </row>
    <row r="165" spans="1:60" x14ac:dyDescent="0.3">
      <c r="A165" t="s">
        <v>235</v>
      </c>
      <c r="B165" t="s">
        <v>238</v>
      </c>
      <c r="C165" s="4" t="s">
        <v>40</v>
      </c>
      <c r="D165" t="s">
        <v>111</v>
      </c>
      <c r="E165">
        <v>2014</v>
      </c>
      <c r="F165">
        <v>0</v>
      </c>
      <c r="G165">
        <f t="shared" si="4"/>
        <v>0</v>
      </c>
      <c r="H165">
        <v>262</v>
      </c>
      <c r="I165">
        <v>4</v>
      </c>
      <c r="J165">
        <v>141</v>
      </c>
      <c r="K165">
        <v>9</v>
      </c>
      <c r="L165">
        <f t="shared" si="5"/>
        <v>0.3</v>
      </c>
      <c r="M165">
        <v>2.25</v>
      </c>
      <c r="N165">
        <v>12.9</v>
      </c>
      <c r="O165">
        <v>23.67</v>
      </c>
      <c r="P165">
        <v>26.9</v>
      </c>
      <c r="Q165">
        <v>15.3</v>
      </c>
      <c r="R165">
        <v>44.8</v>
      </c>
      <c r="T165">
        <v>0.58799999999999997</v>
      </c>
      <c r="U165">
        <v>15</v>
      </c>
      <c r="V165">
        <v>178</v>
      </c>
      <c r="W165">
        <v>20</v>
      </c>
      <c r="X165">
        <v>1</v>
      </c>
      <c r="Z165">
        <v>1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11168.2</v>
      </c>
      <c r="BA165">
        <v>6924.5</v>
      </c>
      <c r="BB165">
        <v>341.4</v>
      </c>
      <c r="BD165">
        <v>12045.5</v>
      </c>
      <c r="BE165">
        <v>4</v>
      </c>
      <c r="BF165">
        <v>370.9</v>
      </c>
      <c r="BG165">
        <v>139.9</v>
      </c>
      <c r="BH165">
        <v>11649.5</v>
      </c>
    </row>
    <row r="166" spans="1:60" x14ac:dyDescent="0.3">
      <c r="A166" t="s">
        <v>235</v>
      </c>
      <c r="B166" t="s">
        <v>239</v>
      </c>
      <c r="C166" s="4" t="s">
        <v>42</v>
      </c>
      <c r="D166" t="s">
        <v>111</v>
      </c>
      <c r="E166">
        <v>2014</v>
      </c>
      <c r="F166">
        <v>0</v>
      </c>
      <c r="G166">
        <f t="shared" si="4"/>
        <v>0</v>
      </c>
      <c r="H166">
        <v>262</v>
      </c>
      <c r="I166">
        <v>4</v>
      </c>
      <c r="J166">
        <v>141</v>
      </c>
      <c r="K166">
        <v>9</v>
      </c>
      <c r="L166">
        <f t="shared" si="5"/>
        <v>0.3</v>
      </c>
      <c r="M166">
        <v>2.25</v>
      </c>
      <c r="N166">
        <v>14.1</v>
      </c>
      <c r="O166">
        <v>22.35</v>
      </c>
      <c r="P166">
        <v>26</v>
      </c>
      <c r="Q166">
        <v>14</v>
      </c>
      <c r="R166">
        <v>43.5</v>
      </c>
      <c r="T166">
        <v>0.112</v>
      </c>
      <c r="U166">
        <v>13</v>
      </c>
      <c r="V166">
        <v>178</v>
      </c>
      <c r="W166">
        <v>20</v>
      </c>
      <c r="X166">
        <v>1</v>
      </c>
      <c r="Z166">
        <v>1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11168.2</v>
      </c>
      <c r="BA166">
        <v>6924.5</v>
      </c>
      <c r="BB166">
        <v>341.4</v>
      </c>
      <c r="BD166">
        <v>12045.5</v>
      </c>
      <c r="BE166">
        <v>4</v>
      </c>
      <c r="BF166">
        <v>370.9</v>
      </c>
      <c r="BG166">
        <v>139.9</v>
      </c>
      <c r="BH166">
        <v>11649.5</v>
      </c>
    </row>
    <row r="167" spans="1:60" x14ac:dyDescent="0.3">
      <c r="A167" t="s">
        <v>240</v>
      </c>
      <c r="B167" t="s">
        <v>241</v>
      </c>
      <c r="C167" s="4" t="s">
        <v>33</v>
      </c>
      <c r="D167" t="s">
        <v>111</v>
      </c>
      <c r="E167">
        <v>2014</v>
      </c>
      <c r="F167">
        <v>56</v>
      </c>
      <c r="G167">
        <f t="shared" si="4"/>
        <v>9.3333333333333339</v>
      </c>
      <c r="H167">
        <v>268</v>
      </c>
      <c r="I167">
        <v>6</v>
      </c>
      <c r="J167">
        <v>140</v>
      </c>
      <c r="K167">
        <v>19</v>
      </c>
      <c r="L167">
        <f t="shared" si="5"/>
        <v>0.6333333333333333</v>
      </c>
      <c r="M167">
        <v>3.1666666669999999</v>
      </c>
      <c r="N167">
        <v>8.8000000000000007</v>
      </c>
      <c r="O167">
        <v>20</v>
      </c>
      <c r="P167">
        <v>26.6</v>
      </c>
      <c r="Q167">
        <v>14.2</v>
      </c>
      <c r="R167">
        <v>41.1</v>
      </c>
      <c r="V167">
        <v>179</v>
      </c>
      <c r="W167">
        <v>21</v>
      </c>
      <c r="X167">
        <v>1</v>
      </c>
      <c r="Y167">
        <v>6</v>
      </c>
      <c r="Z167">
        <v>1</v>
      </c>
      <c r="AT167">
        <v>0</v>
      </c>
      <c r="AU167">
        <v>0</v>
      </c>
      <c r="AV167">
        <v>56</v>
      </c>
      <c r="AW167">
        <v>56</v>
      </c>
      <c r="AX167">
        <v>0</v>
      </c>
      <c r="AY167">
        <v>0</v>
      </c>
      <c r="AZ167">
        <v>10080</v>
      </c>
      <c r="BA167">
        <v>22408.5</v>
      </c>
      <c r="BB167">
        <v>3400.7</v>
      </c>
      <c r="BD167">
        <v>16634.400000000001</v>
      </c>
      <c r="BE167">
        <v>1</v>
      </c>
      <c r="BF167">
        <v>60.9</v>
      </c>
      <c r="BG167">
        <v>0</v>
      </c>
      <c r="BH167">
        <v>13480.7</v>
      </c>
    </row>
    <row r="168" spans="1:60" x14ac:dyDescent="0.3">
      <c r="A168" t="s">
        <v>240</v>
      </c>
      <c r="B168" t="s">
        <v>242</v>
      </c>
      <c r="C168" s="4" t="s">
        <v>36</v>
      </c>
      <c r="D168" t="s">
        <v>111</v>
      </c>
      <c r="E168">
        <v>2014</v>
      </c>
      <c r="F168">
        <v>56</v>
      </c>
      <c r="G168">
        <f t="shared" si="4"/>
        <v>9.3333333333333339</v>
      </c>
      <c r="H168">
        <v>268</v>
      </c>
      <c r="I168">
        <v>6</v>
      </c>
      <c r="J168">
        <v>140</v>
      </c>
      <c r="K168">
        <v>19</v>
      </c>
      <c r="L168">
        <f t="shared" si="5"/>
        <v>0.6333333333333333</v>
      </c>
      <c r="M168">
        <v>3.1666666669999999</v>
      </c>
      <c r="N168">
        <v>11.5</v>
      </c>
      <c r="O168">
        <v>23.01</v>
      </c>
      <c r="P168">
        <v>26.5</v>
      </c>
      <c r="Q168">
        <v>15</v>
      </c>
      <c r="R168">
        <v>42.8</v>
      </c>
      <c r="T168">
        <v>4.5999999999999999E-2</v>
      </c>
      <c r="U168">
        <v>13</v>
      </c>
      <c r="V168">
        <v>179</v>
      </c>
      <c r="W168">
        <v>21</v>
      </c>
      <c r="X168">
        <v>1</v>
      </c>
      <c r="Z168">
        <v>1</v>
      </c>
      <c r="AT168">
        <v>0</v>
      </c>
      <c r="AU168">
        <v>0</v>
      </c>
      <c r="AV168">
        <v>56</v>
      </c>
      <c r="AW168">
        <v>56</v>
      </c>
      <c r="AX168">
        <v>0</v>
      </c>
      <c r="AY168">
        <v>0</v>
      </c>
      <c r="AZ168">
        <v>10080</v>
      </c>
      <c r="BA168">
        <v>22408.5</v>
      </c>
      <c r="BB168">
        <v>3400.7</v>
      </c>
      <c r="BD168">
        <v>16634.400000000001</v>
      </c>
      <c r="BE168">
        <v>1</v>
      </c>
      <c r="BF168">
        <v>60.9</v>
      </c>
      <c r="BG168">
        <v>0</v>
      </c>
      <c r="BH168">
        <v>13480.7</v>
      </c>
    </row>
    <row r="169" spans="1:60" x14ac:dyDescent="0.3">
      <c r="A169" t="s">
        <v>240</v>
      </c>
      <c r="B169" t="s">
        <v>243</v>
      </c>
      <c r="C169" s="4" t="s">
        <v>38</v>
      </c>
      <c r="D169" t="s">
        <v>111</v>
      </c>
      <c r="E169">
        <v>2014</v>
      </c>
      <c r="F169">
        <v>56</v>
      </c>
      <c r="G169">
        <f t="shared" si="4"/>
        <v>9.3333333333333339</v>
      </c>
      <c r="H169">
        <v>268</v>
      </c>
      <c r="I169">
        <v>6</v>
      </c>
      <c r="J169">
        <v>140</v>
      </c>
      <c r="K169">
        <v>19</v>
      </c>
      <c r="L169">
        <f t="shared" si="5"/>
        <v>0.6333333333333333</v>
      </c>
      <c r="M169">
        <v>3.1666666669999999</v>
      </c>
      <c r="N169">
        <v>5.9</v>
      </c>
      <c r="O169">
        <v>20.07</v>
      </c>
      <c r="P169">
        <v>25.9</v>
      </c>
      <c r="Q169">
        <v>14.6</v>
      </c>
      <c r="R169">
        <v>34.799999999999997</v>
      </c>
      <c r="V169">
        <v>179</v>
      </c>
      <c r="W169">
        <v>21</v>
      </c>
      <c r="X169">
        <v>1</v>
      </c>
      <c r="Z169">
        <v>1</v>
      </c>
      <c r="AT169">
        <v>0</v>
      </c>
      <c r="AU169">
        <v>0</v>
      </c>
      <c r="AV169">
        <v>56</v>
      </c>
      <c r="AW169">
        <v>56</v>
      </c>
      <c r="AX169">
        <v>0</v>
      </c>
      <c r="AY169">
        <v>0</v>
      </c>
      <c r="AZ169">
        <v>10080</v>
      </c>
      <c r="BA169">
        <v>22408.5</v>
      </c>
      <c r="BB169">
        <v>3400.7</v>
      </c>
      <c r="BD169">
        <v>16634.400000000001</v>
      </c>
      <c r="BE169">
        <v>1</v>
      </c>
      <c r="BF169">
        <v>60.9</v>
      </c>
      <c r="BG169">
        <v>0</v>
      </c>
      <c r="BH169">
        <v>13480.7</v>
      </c>
    </row>
    <row r="170" spans="1:60" x14ac:dyDescent="0.3">
      <c r="A170" t="s">
        <v>240</v>
      </c>
      <c r="B170" t="s">
        <v>244</v>
      </c>
      <c r="C170" s="4" t="s">
        <v>40</v>
      </c>
      <c r="D170" t="s">
        <v>111</v>
      </c>
      <c r="E170">
        <v>2014</v>
      </c>
      <c r="F170">
        <v>56</v>
      </c>
      <c r="G170">
        <f t="shared" si="4"/>
        <v>9.3333333333333339</v>
      </c>
      <c r="H170">
        <v>268</v>
      </c>
      <c r="I170">
        <v>6</v>
      </c>
      <c r="J170">
        <v>140</v>
      </c>
      <c r="K170">
        <v>19</v>
      </c>
      <c r="L170">
        <f t="shared" si="5"/>
        <v>0.6333333333333333</v>
      </c>
      <c r="M170">
        <v>3.1666666669999999</v>
      </c>
      <c r="N170">
        <v>10.4</v>
      </c>
      <c r="O170">
        <v>21.4</v>
      </c>
      <c r="P170">
        <v>27.9</v>
      </c>
      <c r="Q170">
        <v>14.6</v>
      </c>
      <c r="R170">
        <v>44.2</v>
      </c>
      <c r="V170">
        <v>179</v>
      </c>
      <c r="W170">
        <v>21</v>
      </c>
      <c r="X170">
        <v>1</v>
      </c>
      <c r="Z170">
        <v>1</v>
      </c>
      <c r="AT170">
        <v>0</v>
      </c>
      <c r="AU170">
        <v>0</v>
      </c>
      <c r="AV170">
        <v>56</v>
      </c>
      <c r="AW170">
        <v>56</v>
      </c>
      <c r="AX170">
        <v>0</v>
      </c>
      <c r="AY170">
        <v>0</v>
      </c>
      <c r="AZ170">
        <v>10080</v>
      </c>
      <c r="BA170">
        <v>22408.5</v>
      </c>
      <c r="BB170">
        <v>3400.7</v>
      </c>
      <c r="BD170">
        <v>16634.400000000001</v>
      </c>
      <c r="BE170">
        <v>1</v>
      </c>
      <c r="BF170">
        <v>60.9</v>
      </c>
      <c r="BG170">
        <v>0</v>
      </c>
      <c r="BH170">
        <v>13480.7</v>
      </c>
    </row>
    <row r="171" spans="1:60" x14ac:dyDescent="0.3">
      <c r="A171" t="s">
        <v>240</v>
      </c>
      <c r="B171" t="s">
        <v>245</v>
      </c>
      <c r="C171" s="4" t="s">
        <v>42</v>
      </c>
      <c r="D171" t="s">
        <v>111</v>
      </c>
      <c r="E171">
        <v>2014</v>
      </c>
      <c r="F171">
        <v>56</v>
      </c>
      <c r="G171">
        <f t="shared" si="4"/>
        <v>9.3333333333333339</v>
      </c>
      <c r="H171">
        <v>268</v>
      </c>
      <c r="I171">
        <v>6</v>
      </c>
      <c r="J171">
        <v>140</v>
      </c>
      <c r="K171">
        <v>19</v>
      </c>
      <c r="L171">
        <f t="shared" si="5"/>
        <v>0.6333333333333333</v>
      </c>
      <c r="M171">
        <v>3.1666666666666665</v>
      </c>
      <c r="N171">
        <v>9.6</v>
      </c>
      <c r="O171">
        <v>19.329999999999998</v>
      </c>
      <c r="P171">
        <v>26.6</v>
      </c>
      <c r="Q171">
        <v>14.5</v>
      </c>
      <c r="R171">
        <v>43.2</v>
      </c>
      <c r="T171">
        <v>2.1000000000000001E-2</v>
      </c>
      <c r="U171">
        <v>15</v>
      </c>
      <c r="V171">
        <v>179</v>
      </c>
      <c r="W171">
        <v>21</v>
      </c>
      <c r="X171">
        <v>1</v>
      </c>
      <c r="Z171">
        <v>1</v>
      </c>
      <c r="AT171">
        <v>0</v>
      </c>
      <c r="AU171">
        <v>0</v>
      </c>
      <c r="AV171">
        <v>56</v>
      </c>
      <c r="AW171">
        <v>56</v>
      </c>
      <c r="AX171">
        <v>0</v>
      </c>
      <c r="AY171">
        <v>0</v>
      </c>
      <c r="AZ171">
        <v>10080</v>
      </c>
      <c r="BA171">
        <v>22408.5</v>
      </c>
      <c r="BB171">
        <v>3400.7</v>
      </c>
      <c r="BD171">
        <v>16634.400000000001</v>
      </c>
      <c r="BE171">
        <v>1</v>
      </c>
      <c r="BF171">
        <v>60.9</v>
      </c>
      <c r="BG171">
        <v>0</v>
      </c>
      <c r="BH171">
        <v>13480.7</v>
      </c>
    </row>
    <row r="172" spans="1:60" x14ac:dyDescent="0.3">
      <c r="A172" t="s">
        <v>240</v>
      </c>
      <c r="B172" t="s">
        <v>246</v>
      </c>
      <c r="C172" s="4" t="s">
        <v>80</v>
      </c>
      <c r="D172" t="s">
        <v>111</v>
      </c>
      <c r="E172">
        <v>2014</v>
      </c>
      <c r="F172">
        <v>56</v>
      </c>
      <c r="G172">
        <f t="shared" si="4"/>
        <v>9.3333333333333339</v>
      </c>
      <c r="H172">
        <v>268</v>
      </c>
      <c r="I172">
        <v>6</v>
      </c>
      <c r="J172">
        <v>140</v>
      </c>
      <c r="K172">
        <v>19</v>
      </c>
      <c r="L172">
        <f t="shared" si="5"/>
        <v>0.6333333333333333</v>
      </c>
      <c r="M172">
        <v>3.1666666666666665</v>
      </c>
      <c r="N172">
        <v>7.5</v>
      </c>
      <c r="O172">
        <v>22.16</v>
      </c>
      <c r="P172">
        <v>26.4</v>
      </c>
      <c r="Q172">
        <v>14.4</v>
      </c>
      <c r="R172">
        <v>42.2</v>
      </c>
      <c r="V172">
        <v>179</v>
      </c>
      <c r="W172">
        <v>21</v>
      </c>
      <c r="X172">
        <v>1</v>
      </c>
      <c r="Z172">
        <v>1</v>
      </c>
      <c r="AT172">
        <v>0</v>
      </c>
      <c r="AU172">
        <v>0</v>
      </c>
      <c r="AV172">
        <v>56</v>
      </c>
      <c r="AW172">
        <v>56</v>
      </c>
      <c r="AX172">
        <v>0</v>
      </c>
      <c r="AY172">
        <v>0</v>
      </c>
      <c r="AZ172">
        <v>10080</v>
      </c>
      <c r="BA172">
        <v>22408.5</v>
      </c>
      <c r="BB172">
        <v>3400.7</v>
      </c>
      <c r="BD172">
        <v>16634.400000000001</v>
      </c>
      <c r="BE172">
        <v>1</v>
      </c>
      <c r="BF172">
        <v>60.9</v>
      </c>
      <c r="BG172">
        <v>0</v>
      </c>
      <c r="BH172">
        <v>13480.7</v>
      </c>
    </row>
    <row r="173" spans="1:60" x14ac:dyDescent="0.3">
      <c r="A173" t="s">
        <v>247</v>
      </c>
      <c r="B173" t="s">
        <v>248</v>
      </c>
      <c r="C173" s="4" t="s">
        <v>33</v>
      </c>
      <c r="D173" t="s">
        <v>111</v>
      </c>
      <c r="E173">
        <v>2014</v>
      </c>
      <c r="F173">
        <v>23</v>
      </c>
      <c r="G173">
        <f t="shared" si="4"/>
        <v>3.8333333333333335</v>
      </c>
      <c r="H173">
        <v>305</v>
      </c>
      <c r="I173">
        <v>6</v>
      </c>
      <c r="J173">
        <v>138</v>
      </c>
      <c r="K173">
        <v>13</v>
      </c>
      <c r="L173">
        <f t="shared" si="5"/>
        <v>0.43333333333333335</v>
      </c>
      <c r="M173">
        <v>2.1666666669999999</v>
      </c>
      <c r="N173">
        <v>12</v>
      </c>
      <c r="O173">
        <v>23.3</v>
      </c>
      <c r="P173">
        <v>26.1</v>
      </c>
      <c r="Q173">
        <v>13.6</v>
      </c>
      <c r="R173">
        <v>47.1</v>
      </c>
      <c r="T173">
        <v>0.5</v>
      </c>
      <c r="U173">
        <v>14</v>
      </c>
      <c r="V173">
        <v>180</v>
      </c>
      <c r="W173">
        <v>21</v>
      </c>
      <c r="X173">
        <v>1</v>
      </c>
      <c r="Y173">
        <v>6</v>
      </c>
      <c r="Z173">
        <v>1</v>
      </c>
      <c r="AT173">
        <v>0</v>
      </c>
      <c r="AU173">
        <v>3</v>
      </c>
      <c r="AV173">
        <v>20</v>
      </c>
      <c r="AW173">
        <v>23</v>
      </c>
      <c r="AX173">
        <v>1</v>
      </c>
      <c r="AY173">
        <v>0</v>
      </c>
      <c r="AZ173">
        <v>13903.9</v>
      </c>
      <c r="BA173">
        <v>6733.2</v>
      </c>
      <c r="BB173">
        <v>1012</v>
      </c>
      <c r="BD173">
        <v>22680.400000000001</v>
      </c>
      <c r="BE173">
        <v>0</v>
      </c>
      <c r="BF173">
        <v>0</v>
      </c>
      <c r="BG173">
        <v>0</v>
      </c>
      <c r="BH173">
        <v>14915.9</v>
      </c>
    </row>
    <row r="174" spans="1:60" x14ac:dyDescent="0.3">
      <c r="A174" t="s">
        <v>247</v>
      </c>
      <c r="B174" t="s">
        <v>249</v>
      </c>
      <c r="C174" s="4" t="s">
        <v>36</v>
      </c>
      <c r="D174" t="s">
        <v>111</v>
      </c>
      <c r="E174">
        <v>2014</v>
      </c>
      <c r="F174">
        <v>23</v>
      </c>
      <c r="G174">
        <f t="shared" si="4"/>
        <v>3.8333333333333335</v>
      </c>
      <c r="H174">
        <v>305</v>
      </c>
      <c r="I174">
        <v>6</v>
      </c>
      <c r="J174">
        <v>138</v>
      </c>
      <c r="K174">
        <v>13</v>
      </c>
      <c r="L174">
        <f t="shared" si="5"/>
        <v>0.43333333333333335</v>
      </c>
      <c r="M174">
        <v>2.1666666669999999</v>
      </c>
      <c r="N174">
        <v>12.7</v>
      </c>
      <c r="O174">
        <v>22.82</v>
      </c>
      <c r="P174">
        <v>26.4</v>
      </c>
      <c r="Q174">
        <v>14.5</v>
      </c>
      <c r="R174">
        <v>43.1</v>
      </c>
      <c r="V174">
        <v>180</v>
      </c>
      <c r="W174">
        <v>21</v>
      </c>
      <c r="X174">
        <v>1</v>
      </c>
      <c r="Z174">
        <v>1</v>
      </c>
      <c r="AT174">
        <v>0</v>
      </c>
      <c r="AU174">
        <v>3</v>
      </c>
      <c r="AV174">
        <v>20</v>
      </c>
      <c r="AW174">
        <v>23</v>
      </c>
      <c r="AX174">
        <v>1</v>
      </c>
      <c r="AY174">
        <v>0</v>
      </c>
      <c r="AZ174">
        <v>13903.9</v>
      </c>
      <c r="BA174">
        <v>6733.2</v>
      </c>
      <c r="BB174">
        <v>1012</v>
      </c>
      <c r="BD174">
        <v>22680.400000000001</v>
      </c>
      <c r="BE174">
        <v>0</v>
      </c>
      <c r="BF174">
        <v>0</v>
      </c>
      <c r="BG174">
        <v>0</v>
      </c>
      <c r="BH174">
        <v>14915.9</v>
      </c>
    </row>
    <row r="175" spans="1:60" x14ac:dyDescent="0.3">
      <c r="A175" t="s">
        <v>247</v>
      </c>
      <c r="B175" t="s">
        <v>250</v>
      </c>
      <c r="C175" s="4" t="s">
        <v>38</v>
      </c>
      <c r="D175" t="s">
        <v>111</v>
      </c>
      <c r="E175">
        <v>2014</v>
      </c>
      <c r="F175">
        <v>23</v>
      </c>
      <c r="G175">
        <f t="shared" si="4"/>
        <v>3.8333333333333335</v>
      </c>
      <c r="H175">
        <v>305</v>
      </c>
      <c r="I175">
        <v>6</v>
      </c>
      <c r="J175">
        <v>138</v>
      </c>
      <c r="K175">
        <v>13</v>
      </c>
      <c r="L175">
        <f t="shared" si="5"/>
        <v>0.43333333333333335</v>
      </c>
      <c r="M175">
        <v>2.1666666669999999</v>
      </c>
      <c r="N175">
        <v>12.4</v>
      </c>
      <c r="O175">
        <v>21.88</v>
      </c>
      <c r="P175">
        <v>26.5</v>
      </c>
      <c r="Q175">
        <v>14.9</v>
      </c>
      <c r="R175">
        <v>41.9</v>
      </c>
      <c r="V175">
        <v>180</v>
      </c>
      <c r="W175">
        <v>21</v>
      </c>
      <c r="X175">
        <v>1</v>
      </c>
      <c r="Z175">
        <v>1</v>
      </c>
      <c r="AT175">
        <v>0</v>
      </c>
      <c r="AU175">
        <v>3</v>
      </c>
      <c r="AV175">
        <v>20</v>
      </c>
      <c r="AW175">
        <v>23</v>
      </c>
      <c r="AX175">
        <v>1</v>
      </c>
      <c r="AY175">
        <v>0</v>
      </c>
      <c r="AZ175">
        <v>13903.9</v>
      </c>
      <c r="BA175">
        <v>6733.2</v>
      </c>
      <c r="BB175">
        <v>1012</v>
      </c>
      <c r="BD175">
        <v>22680.400000000001</v>
      </c>
      <c r="BE175">
        <v>0</v>
      </c>
      <c r="BF175">
        <v>0</v>
      </c>
      <c r="BG175">
        <v>0</v>
      </c>
      <c r="BH175">
        <v>14915.9</v>
      </c>
    </row>
    <row r="176" spans="1:60" x14ac:dyDescent="0.3">
      <c r="A176" t="s">
        <v>247</v>
      </c>
      <c r="B176" t="s">
        <v>251</v>
      </c>
      <c r="C176" s="4" t="s">
        <v>40</v>
      </c>
      <c r="D176" t="s">
        <v>111</v>
      </c>
      <c r="E176">
        <v>2014</v>
      </c>
      <c r="F176">
        <v>23</v>
      </c>
      <c r="G176">
        <f t="shared" si="4"/>
        <v>3.8333333333333335</v>
      </c>
      <c r="H176">
        <v>305</v>
      </c>
      <c r="I176">
        <v>6</v>
      </c>
      <c r="J176">
        <v>138</v>
      </c>
      <c r="K176">
        <v>13</v>
      </c>
      <c r="L176">
        <f t="shared" si="5"/>
        <v>0.43333333333333335</v>
      </c>
      <c r="M176">
        <v>2.1666666669999999</v>
      </c>
      <c r="N176">
        <v>12.5</v>
      </c>
      <c r="O176">
        <v>18.48</v>
      </c>
      <c r="P176">
        <v>25.3</v>
      </c>
      <c r="Q176">
        <v>14.3</v>
      </c>
      <c r="R176">
        <v>41.4</v>
      </c>
      <c r="V176">
        <v>180</v>
      </c>
      <c r="W176">
        <v>21</v>
      </c>
      <c r="X176">
        <v>1</v>
      </c>
      <c r="Z176">
        <v>1</v>
      </c>
      <c r="AT176">
        <v>0</v>
      </c>
      <c r="AU176">
        <v>3</v>
      </c>
      <c r="AV176">
        <v>20</v>
      </c>
      <c r="AW176">
        <v>23</v>
      </c>
      <c r="AX176">
        <v>1</v>
      </c>
      <c r="AY176">
        <v>0</v>
      </c>
      <c r="AZ176">
        <v>13903.9</v>
      </c>
      <c r="BA176">
        <v>6733.2</v>
      </c>
      <c r="BB176">
        <v>1012</v>
      </c>
      <c r="BD176">
        <v>22680.400000000001</v>
      </c>
      <c r="BE176">
        <v>0</v>
      </c>
      <c r="BF176">
        <v>0</v>
      </c>
      <c r="BG176">
        <v>0</v>
      </c>
      <c r="BH176">
        <v>14915.9</v>
      </c>
    </row>
    <row r="177" spans="1:60" x14ac:dyDescent="0.3">
      <c r="A177" t="s">
        <v>247</v>
      </c>
      <c r="B177" t="s">
        <v>252</v>
      </c>
      <c r="C177" s="4" t="s">
        <v>42</v>
      </c>
      <c r="D177" t="s">
        <v>111</v>
      </c>
      <c r="E177">
        <v>2014</v>
      </c>
      <c r="F177">
        <v>23</v>
      </c>
      <c r="G177">
        <f t="shared" si="4"/>
        <v>3.8333333333333335</v>
      </c>
      <c r="H177">
        <v>305</v>
      </c>
      <c r="I177">
        <v>6</v>
      </c>
      <c r="J177">
        <v>138</v>
      </c>
      <c r="K177">
        <v>13</v>
      </c>
      <c r="L177">
        <f t="shared" si="5"/>
        <v>0.43333333333333335</v>
      </c>
      <c r="M177">
        <v>2.1666666666666665</v>
      </c>
      <c r="N177">
        <v>10.1</v>
      </c>
      <c r="O177">
        <v>17.18</v>
      </c>
      <c r="P177">
        <v>24.5</v>
      </c>
      <c r="Q177">
        <v>14.5</v>
      </c>
      <c r="R177">
        <v>31.6</v>
      </c>
      <c r="V177">
        <v>180</v>
      </c>
      <c r="W177">
        <v>21</v>
      </c>
      <c r="X177">
        <v>1</v>
      </c>
      <c r="Z177">
        <v>1</v>
      </c>
      <c r="AT177">
        <v>0</v>
      </c>
      <c r="AU177">
        <v>3</v>
      </c>
      <c r="AV177">
        <v>20</v>
      </c>
      <c r="AW177">
        <v>23</v>
      </c>
      <c r="AX177">
        <v>1</v>
      </c>
      <c r="AY177">
        <v>0</v>
      </c>
      <c r="AZ177">
        <v>13903.9</v>
      </c>
      <c r="BA177">
        <v>6733.2</v>
      </c>
      <c r="BB177">
        <v>1012</v>
      </c>
      <c r="BD177">
        <v>22680.400000000001</v>
      </c>
      <c r="BE177">
        <v>0</v>
      </c>
      <c r="BF177">
        <v>0</v>
      </c>
      <c r="BG177">
        <v>0</v>
      </c>
      <c r="BH177">
        <v>14915.9</v>
      </c>
    </row>
    <row r="178" spans="1:60" x14ac:dyDescent="0.3">
      <c r="A178" t="s">
        <v>247</v>
      </c>
      <c r="B178" t="s">
        <v>253</v>
      </c>
      <c r="C178" s="4" t="s">
        <v>80</v>
      </c>
      <c r="D178" t="s">
        <v>111</v>
      </c>
      <c r="E178">
        <v>2014</v>
      </c>
      <c r="F178">
        <v>23</v>
      </c>
      <c r="G178">
        <f t="shared" si="4"/>
        <v>3.8333333333333335</v>
      </c>
      <c r="H178">
        <v>305</v>
      </c>
      <c r="I178">
        <v>6</v>
      </c>
      <c r="J178">
        <v>138</v>
      </c>
      <c r="K178">
        <v>13</v>
      </c>
      <c r="L178">
        <f t="shared" si="5"/>
        <v>0.43333333333333335</v>
      </c>
      <c r="M178">
        <v>2.1666666666666665</v>
      </c>
      <c r="N178">
        <v>12.6</v>
      </c>
      <c r="O178">
        <v>20.399999999999999</v>
      </c>
      <c r="P178">
        <v>25</v>
      </c>
      <c r="Q178">
        <v>14.1</v>
      </c>
      <c r="R178">
        <v>43.9</v>
      </c>
      <c r="V178">
        <v>180</v>
      </c>
      <c r="W178">
        <v>21</v>
      </c>
      <c r="X178">
        <v>1</v>
      </c>
      <c r="Z178">
        <v>1</v>
      </c>
      <c r="AT178">
        <v>0</v>
      </c>
      <c r="AU178">
        <v>3</v>
      </c>
      <c r="AV178">
        <v>20</v>
      </c>
      <c r="AW178">
        <v>23</v>
      </c>
      <c r="AX178">
        <v>1</v>
      </c>
      <c r="AY178">
        <v>0</v>
      </c>
      <c r="AZ178">
        <v>13903.9</v>
      </c>
      <c r="BA178">
        <v>6733.2</v>
      </c>
      <c r="BB178">
        <v>1012</v>
      </c>
      <c r="BD178">
        <v>22680.400000000001</v>
      </c>
      <c r="BE178">
        <v>0</v>
      </c>
      <c r="BF178">
        <v>0</v>
      </c>
      <c r="BG178">
        <v>0</v>
      </c>
      <c r="BH178">
        <v>14915.9</v>
      </c>
    </row>
    <row r="179" spans="1:60" x14ac:dyDescent="0.3">
      <c r="A179" t="s">
        <v>254</v>
      </c>
      <c r="B179" t="s">
        <v>255</v>
      </c>
      <c r="C179" s="4" t="s">
        <v>33</v>
      </c>
      <c r="D179" t="s">
        <v>111</v>
      </c>
      <c r="E179">
        <v>2014</v>
      </c>
      <c r="F179">
        <v>21</v>
      </c>
      <c r="G179">
        <f t="shared" si="4"/>
        <v>4.2</v>
      </c>
      <c r="H179">
        <v>92</v>
      </c>
      <c r="I179">
        <v>5</v>
      </c>
      <c r="J179">
        <v>134</v>
      </c>
      <c r="K179">
        <v>15</v>
      </c>
      <c r="L179">
        <f t="shared" si="5"/>
        <v>0.5</v>
      </c>
      <c r="M179">
        <v>3</v>
      </c>
      <c r="N179">
        <v>14.1</v>
      </c>
      <c r="O179">
        <v>23.19</v>
      </c>
      <c r="P179">
        <v>26.6</v>
      </c>
      <c r="Q179">
        <v>14.6</v>
      </c>
      <c r="R179">
        <v>44.1</v>
      </c>
      <c r="V179">
        <v>180</v>
      </c>
      <c r="W179">
        <v>20</v>
      </c>
      <c r="X179">
        <v>1</v>
      </c>
      <c r="Y179">
        <v>4</v>
      </c>
      <c r="Z179">
        <v>0.8</v>
      </c>
      <c r="AT179">
        <v>0</v>
      </c>
      <c r="AU179">
        <v>3</v>
      </c>
      <c r="AV179">
        <v>18</v>
      </c>
      <c r="AW179">
        <v>21</v>
      </c>
      <c r="AX179">
        <v>1</v>
      </c>
      <c r="AY179">
        <v>0</v>
      </c>
      <c r="AZ179">
        <v>9686.6</v>
      </c>
      <c r="BA179">
        <v>3771.3</v>
      </c>
      <c r="BB179">
        <v>1111.5999999999999</v>
      </c>
      <c r="BD179">
        <v>8664.2000000000007</v>
      </c>
      <c r="BE179">
        <v>0</v>
      </c>
      <c r="BF179">
        <v>0</v>
      </c>
      <c r="BG179">
        <v>0</v>
      </c>
      <c r="BH179">
        <v>10798.2</v>
      </c>
    </row>
    <row r="180" spans="1:60" x14ac:dyDescent="0.3">
      <c r="A180" t="s">
        <v>254</v>
      </c>
      <c r="B180" t="s">
        <v>256</v>
      </c>
      <c r="C180" s="4" t="s">
        <v>36</v>
      </c>
      <c r="D180" t="s">
        <v>111</v>
      </c>
      <c r="E180">
        <v>2014</v>
      </c>
      <c r="F180">
        <v>21</v>
      </c>
      <c r="G180">
        <f t="shared" si="4"/>
        <v>4.2</v>
      </c>
      <c r="H180">
        <v>92</v>
      </c>
      <c r="I180">
        <v>5</v>
      </c>
      <c r="J180">
        <v>134</v>
      </c>
      <c r="K180">
        <v>15</v>
      </c>
      <c r="L180">
        <f t="shared" si="5"/>
        <v>0.5</v>
      </c>
      <c r="M180">
        <v>3</v>
      </c>
      <c r="N180">
        <v>14.2</v>
      </c>
      <c r="O180">
        <v>20.62</v>
      </c>
      <c r="P180">
        <v>25.7</v>
      </c>
      <c r="Q180">
        <v>13.9</v>
      </c>
      <c r="R180">
        <v>45.7</v>
      </c>
      <c r="T180">
        <v>3.1E-2</v>
      </c>
      <c r="U180">
        <v>13</v>
      </c>
      <c r="V180">
        <v>180</v>
      </c>
      <c r="W180">
        <v>20</v>
      </c>
      <c r="X180">
        <v>1</v>
      </c>
      <c r="Z180">
        <v>0.8</v>
      </c>
      <c r="AT180">
        <v>0</v>
      </c>
      <c r="AU180">
        <v>3</v>
      </c>
      <c r="AV180">
        <v>18</v>
      </c>
      <c r="AW180">
        <v>21</v>
      </c>
      <c r="AX180">
        <v>1</v>
      </c>
      <c r="AY180">
        <v>0</v>
      </c>
      <c r="AZ180">
        <v>9686.6</v>
      </c>
      <c r="BA180">
        <v>3771.3</v>
      </c>
      <c r="BB180">
        <v>1111.5999999999999</v>
      </c>
      <c r="BD180">
        <v>8664.2000000000007</v>
      </c>
      <c r="BE180">
        <v>0</v>
      </c>
      <c r="BF180">
        <v>0</v>
      </c>
      <c r="BG180">
        <v>0</v>
      </c>
      <c r="BH180">
        <v>10798.2</v>
      </c>
    </row>
    <row r="181" spans="1:60" x14ac:dyDescent="0.3">
      <c r="A181" t="s">
        <v>254</v>
      </c>
      <c r="B181" t="s">
        <v>257</v>
      </c>
      <c r="C181" s="4" t="s">
        <v>38</v>
      </c>
      <c r="D181" t="s">
        <v>111</v>
      </c>
      <c r="E181">
        <v>2014</v>
      </c>
      <c r="F181">
        <v>21</v>
      </c>
      <c r="G181">
        <f t="shared" si="4"/>
        <v>4.2</v>
      </c>
      <c r="H181">
        <v>92</v>
      </c>
      <c r="I181">
        <v>5</v>
      </c>
      <c r="J181">
        <v>134</v>
      </c>
      <c r="K181">
        <v>15</v>
      </c>
      <c r="L181">
        <f t="shared" si="5"/>
        <v>0.5</v>
      </c>
      <c r="M181">
        <v>3</v>
      </c>
      <c r="N181">
        <v>13.4</v>
      </c>
      <c r="O181">
        <v>20.75</v>
      </c>
      <c r="P181">
        <v>25.6</v>
      </c>
      <c r="Q181">
        <v>15</v>
      </c>
      <c r="R181">
        <v>45.9</v>
      </c>
      <c r="V181">
        <v>180</v>
      </c>
      <c r="W181">
        <v>20</v>
      </c>
      <c r="X181">
        <v>1</v>
      </c>
      <c r="Z181">
        <v>0.8</v>
      </c>
      <c r="AT181">
        <v>0</v>
      </c>
      <c r="AU181">
        <v>3</v>
      </c>
      <c r="AV181">
        <v>18</v>
      </c>
      <c r="AW181">
        <v>21</v>
      </c>
      <c r="AX181">
        <v>1</v>
      </c>
      <c r="AY181">
        <v>0</v>
      </c>
      <c r="AZ181">
        <v>9686.6</v>
      </c>
      <c r="BA181">
        <v>3771.3</v>
      </c>
      <c r="BB181">
        <v>1111.5999999999999</v>
      </c>
      <c r="BD181">
        <v>8664.2000000000007</v>
      </c>
      <c r="BE181">
        <v>0</v>
      </c>
      <c r="BF181">
        <v>0</v>
      </c>
      <c r="BG181">
        <v>0</v>
      </c>
      <c r="BH181">
        <v>10798.2</v>
      </c>
    </row>
    <row r="182" spans="1:60" x14ac:dyDescent="0.3">
      <c r="A182" t="s">
        <v>254</v>
      </c>
      <c r="B182" t="s">
        <v>258</v>
      </c>
      <c r="C182" s="4" t="s">
        <v>40</v>
      </c>
      <c r="D182" t="s">
        <v>111</v>
      </c>
      <c r="E182">
        <v>2014</v>
      </c>
      <c r="F182">
        <v>21</v>
      </c>
      <c r="G182">
        <f t="shared" si="4"/>
        <v>4.2</v>
      </c>
      <c r="H182">
        <v>92</v>
      </c>
      <c r="I182">
        <v>5</v>
      </c>
      <c r="J182">
        <v>134</v>
      </c>
      <c r="K182">
        <v>15</v>
      </c>
      <c r="L182">
        <f t="shared" si="5"/>
        <v>0.5</v>
      </c>
      <c r="M182">
        <v>3</v>
      </c>
      <c r="N182">
        <v>11.4</v>
      </c>
      <c r="O182">
        <v>21.1</v>
      </c>
      <c r="P182">
        <v>25.7</v>
      </c>
      <c r="Q182">
        <v>14.5</v>
      </c>
      <c r="R182">
        <v>39.1</v>
      </c>
      <c r="V182">
        <v>180</v>
      </c>
      <c r="W182">
        <v>20</v>
      </c>
      <c r="X182">
        <v>1</v>
      </c>
      <c r="Z182">
        <v>0.8</v>
      </c>
      <c r="AT182">
        <v>0</v>
      </c>
      <c r="AU182">
        <v>3</v>
      </c>
      <c r="AV182">
        <v>18</v>
      </c>
      <c r="AW182">
        <v>21</v>
      </c>
      <c r="AX182">
        <v>1</v>
      </c>
      <c r="AY182">
        <v>0</v>
      </c>
      <c r="AZ182">
        <v>9686.6</v>
      </c>
      <c r="BA182">
        <v>3771.3</v>
      </c>
      <c r="BB182">
        <v>1111.5999999999999</v>
      </c>
      <c r="BD182">
        <v>8664.2000000000007</v>
      </c>
      <c r="BE182">
        <v>0</v>
      </c>
      <c r="BF182">
        <v>0</v>
      </c>
      <c r="BG182">
        <v>0</v>
      </c>
      <c r="BH182">
        <v>10798.2</v>
      </c>
    </row>
    <row r="183" spans="1:60" x14ac:dyDescent="0.3">
      <c r="A183" t="s">
        <v>254</v>
      </c>
      <c r="B183" t="s">
        <v>259</v>
      </c>
      <c r="C183" s="4" t="s">
        <v>42</v>
      </c>
      <c r="D183" t="s">
        <v>111</v>
      </c>
      <c r="E183">
        <v>2014</v>
      </c>
      <c r="F183">
        <v>21</v>
      </c>
      <c r="G183">
        <f t="shared" si="4"/>
        <v>4.2</v>
      </c>
      <c r="H183">
        <v>92</v>
      </c>
      <c r="I183">
        <v>5</v>
      </c>
      <c r="J183">
        <v>134</v>
      </c>
      <c r="K183">
        <v>15</v>
      </c>
      <c r="L183">
        <f t="shared" si="5"/>
        <v>0.5</v>
      </c>
      <c r="M183">
        <v>3</v>
      </c>
      <c r="N183">
        <v>12.4</v>
      </c>
      <c r="O183">
        <v>22.47</v>
      </c>
      <c r="P183">
        <v>25.1</v>
      </c>
      <c r="Q183">
        <v>14.7</v>
      </c>
      <c r="R183">
        <v>44.5</v>
      </c>
      <c r="T183">
        <v>7.2999999999999995E-2</v>
      </c>
      <c r="U183">
        <v>15</v>
      </c>
      <c r="V183">
        <v>180</v>
      </c>
      <c r="W183">
        <v>20</v>
      </c>
      <c r="X183">
        <v>0</v>
      </c>
      <c r="Z183">
        <v>0.8</v>
      </c>
      <c r="AT183">
        <v>0</v>
      </c>
      <c r="AU183">
        <v>3</v>
      </c>
      <c r="AV183">
        <v>18</v>
      </c>
      <c r="AW183">
        <v>21</v>
      </c>
      <c r="AX183">
        <v>1</v>
      </c>
      <c r="AY183">
        <v>0</v>
      </c>
      <c r="AZ183">
        <v>9686.6</v>
      </c>
      <c r="BA183">
        <v>3771.3</v>
      </c>
      <c r="BB183">
        <v>1111.5999999999999</v>
      </c>
      <c r="BD183">
        <v>8664.2000000000007</v>
      </c>
      <c r="BE183">
        <v>0</v>
      </c>
      <c r="BF183">
        <v>0</v>
      </c>
      <c r="BG183">
        <v>0</v>
      </c>
      <c r="BH183">
        <v>10798.2</v>
      </c>
    </row>
    <row r="184" spans="1:60" x14ac:dyDescent="0.3">
      <c r="A184" t="s">
        <v>260</v>
      </c>
      <c r="B184" t="s">
        <v>261</v>
      </c>
      <c r="C184" s="4" t="s">
        <v>33</v>
      </c>
      <c r="D184" t="s">
        <v>111</v>
      </c>
      <c r="E184">
        <v>2014</v>
      </c>
      <c r="F184">
        <v>34</v>
      </c>
      <c r="G184">
        <f t="shared" si="4"/>
        <v>8.5</v>
      </c>
      <c r="H184">
        <v>258</v>
      </c>
      <c r="I184">
        <v>4</v>
      </c>
      <c r="J184">
        <v>143</v>
      </c>
      <c r="K184">
        <v>3</v>
      </c>
      <c r="L184">
        <f t="shared" si="5"/>
        <v>0.1</v>
      </c>
      <c r="M184">
        <v>0.75</v>
      </c>
      <c r="N184">
        <v>8.6</v>
      </c>
      <c r="O184">
        <v>16.420000000000002</v>
      </c>
      <c r="P184">
        <v>24.3</v>
      </c>
      <c r="Q184">
        <v>14.5</v>
      </c>
      <c r="R184">
        <v>25.7</v>
      </c>
      <c r="V184">
        <v>186</v>
      </c>
      <c r="W184">
        <v>25</v>
      </c>
      <c r="X184">
        <v>1</v>
      </c>
      <c r="Y184">
        <v>2</v>
      </c>
      <c r="Z184">
        <v>0.5</v>
      </c>
      <c r="AT184">
        <v>0</v>
      </c>
      <c r="AU184">
        <v>23</v>
      </c>
      <c r="AV184">
        <v>11</v>
      </c>
      <c r="AW184">
        <v>34</v>
      </c>
      <c r="AX184">
        <v>1</v>
      </c>
      <c r="AY184">
        <v>0</v>
      </c>
      <c r="AZ184">
        <v>10388.1</v>
      </c>
      <c r="BA184">
        <v>10522</v>
      </c>
      <c r="BB184">
        <v>861.4</v>
      </c>
      <c r="BD184">
        <v>9013.2000000000007</v>
      </c>
      <c r="BE184">
        <v>3</v>
      </c>
      <c r="BF184">
        <v>235.4</v>
      </c>
      <c r="BG184">
        <v>209.9</v>
      </c>
      <c r="BH184">
        <v>11459.4</v>
      </c>
    </row>
    <row r="185" spans="1:60" x14ac:dyDescent="0.3">
      <c r="A185" t="s">
        <v>260</v>
      </c>
      <c r="B185" t="s">
        <v>262</v>
      </c>
      <c r="C185" s="4" t="s">
        <v>38</v>
      </c>
      <c r="D185" t="s">
        <v>111</v>
      </c>
      <c r="E185">
        <v>2014</v>
      </c>
      <c r="F185">
        <v>34</v>
      </c>
      <c r="G185">
        <f t="shared" si="4"/>
        <v>8.5</v>
      </c>
      <c r="H185">
        <v>258</v>
      </c>
      <c r="I185">
        <v>4</v>
      </c>
      <c r="J185">
        <v>143</v>
      </c>
      <c r="K185">
        <v>3</v>
      </c>
      <c r="L185">
        <f t="shared" si="5"/>
        <v>0.1</v>
      </c>
      <c r="M185">
        <v>0.75</v>
      </c>
      <c r="N185">
        <v>10.3</v>
      </c>
      <c r="O185">
        <v>16.88</v>
      </c>
      <c r="P185">
        <v>24.9</v>
      </c>
      <c r="Q185">
        <v>14.5</v>
      </c>
      <c r="R185">
        <v>26.8</v>
      </c>
      <c r="T185">
        <v>0.125</v>
      </c>
      <c r="U185">
        <v>14</v>
      </c>
      <c r="V185">
        <v>186</v>
      </c>
      <c r="W185">
        <v>25</v>
      </c>
      <c r="X185">
        <v>1</v>
      </c>
      <c r="Z185">
        <v>0.5</v>
      </c>
      <c r="AT185">
        <v>0</v>
      </c>
      <c r="AU185">
        <v>23</v>
      </c>
      <c r="AV185">
        <v>11</v>
      </c>
      <c r="AW185">
        <v>34</v>
      </c>
      <c r="AX185">
        <v>1</v>
      </c>
      <c r="AY185">
        <v>0</v>
      </c>
      <c r="AZ185">
        <v>10388.1</v>
      </c>
      <c r="BA185">
        <v>10522</v>
      </c>
      <c r="BB185">
        <v>861.4</v>
      </c>
      <c r="BD185">
        <v>9013.2000000000007</v>
      </c>
      <c r="BE185">
        <v>3</v>
      </c>
      <c r="BF185">
        <v>235.4</v>
      </c>
      <c r="BG185">
        <v>209.9</v>
      </c>
      <c r="BH185">
        <v>11459.4</v>
      </c>
    </row>
    <row r="186" spans="1:60" x14ac:dyDescent="0.3">
      <c r="A186" t="s">
        <v>260</v>
      </c>
      <c r="B186" t="s">
        <v>263</v>
      </c>
      <c r="C186" s="4" t="s">
        <v>40</v>
      </c>
      <c r="D186" t="s">
        <v>111</v>
      </c>
      <c r="E186">
        <v>2014</v>
      </c>
      <c r="F186">
        <v>34</v>
      </c>
      <c r="G186">
        <f t="shared" si="4"/>
        <v>8.5</v>
      </c>
      <c r="H186">
        <v>258</v>
      </c>
      <c r="I186">
        <v>4</v>
      </c>
      <c r="J186">
        <v>143</v>
      </c>
      <c r="K186">
        <v>3</v>
      </c>
      <c r="L186">
        <f t="shared" si="5"/>
        <v>0.1</v>
      </c>
      <c r="M186">
        <v>0.75</v>
      </c>
      <c r="N186">
        <v>8.1999999999999993</v>
      </c>
      <c r="O186">
        <v>16.23</v>
      </c>
      <c r="P186">
        <v>24.5</v>
      </c>
      <c r="Q186">
        <v>14</v>
      </c>
      <c r="R186">
        <v>27.6</v>
      </c>
      <c r="V186">
        <v>186</v>
      </c>
      <c r="W186">
        <v>25</v>
      </c>
      <c r="X186">
        <v>0</v>
      </c>
      <c r="Z186">
        <v>0.5</v>
      </c>
      <c r="AT186">
        <v>0</v>
      </c>
      <c r="AU186">
        <v>23</v>
      </c>
      <c r="AV186">
        <v>11</v>
      </c>
      <c r="AW186">
        <v>34</v>
      </c>
      <c r="AX186">
        <v>1</v>
      </c>
      <c r="AY186">
        <v>0</v>
      </c>
      <c r="AZ186">
        <v>10388.1</v>
      </c>
      <c r="BA186">
        <v>10522</v>
      </c>
      <c r="BB186">
        <v>861.4</v>
      </c>
      <c r="BD186">
        <v>9013.2000000000007</v>
      </c>
      <c r="BE186">
        <v>3</v>
      </c>
      <c r="BF186">
        <v>235.4</v>
      </c>
      <c r="BG186">
        <v>209.9</v>
      </c>
      <c r="BH186">
        <v>11459.4</v>
      </c>
    </row>
    <row r="187" spans="1:60" x14ac:dyDescent="0.3">
      <c r="A187" t="s">
        <v>260</v>
      </c>
      <c r="B187" t="s">
        <v>264</v>
      </c>
      <c r="C187" s="4" t="s">
        <v>42</v>
      </c>
      <c r="D187" t="s">
        <v>111</v>
      </c>
      <c r="E187">
        <v>2014</v>
      </c>
      <c r="F187">
        <v>34</v>
      </c>
      <c r="G187">
        <f t="shared" si="4"/>
        <v>8.5</v>
      </c>
      <c r="H187">
        <v>258</v>
      </c>
      <c r="I187">
        <v>4</v>
      </c>
      <c r="J187">
        <v>143</v>
      </c>
      <c r="K187">
        <v>3</v>
      </c>
      <c r="L187">
        <f t="shared" si="5"/>
        <v>0.1</v>
      </c>
      <c r="M187">
        <v>0.75</v>
      </c>
      <c r="N187">
        <v>9</v>
      </c>
      <c r="V187">
        <v>186</v>
      </c>
      <c r="W187">
        <v>25</v>
      </c>
      <c r="X187">
        <v>0</v>
      </c>
      <c r="Z187">
        <v>0.5</v>
      </c>
      <c r="AT187">
        <v>0</v>
      </c>
      <c r="AU187">
        <v>23</v>
      </c>
      <c r="AV187">
        <v>11</v>
      </c>
      <c r="AW187">
        <v>34</v>
      </c>
      <c r="AX187">
        <v>1</v>
      </c>
      <c r="AY187">
        <v>0</v>
      </c>
      <c r="AZ187">
        <v>10388.1</v>
      </c>
      <c r="BA187">
        <v>10522</v>
      </c>
      <c r="BB187">
        <v>861.4</v>
      </c>
      <c r="BD187">
        <v>9013.2000000000007</v>
      </c>
      <c r="BE187">
        <v>3</v>
      </c>
      <c r="BF187">
        <v>235.4</v>
      </c>
      <c r="BG187">
        <v>209.9</v>
      </c>
      <c r="BH187">
        <v>11459.4</v>
      </c>
    </row>
    <row r="188" spans="1:60" x14ac:dyDescent="0.3">
      <c r="A188" t="s">
        <v>265</v>
      </c>
      <c r="B188" t="s">
        <v>266</v>
      </c>
      <c r="C188" s="4" t="s">
        <v>33</v>
      </c>
      <c r="D188" t="s">
        <v>111</v>
      </c>
      <c r="E188">
        <v>2014</v>
      </c>
      <c r="F188">
        <v>32</v>
      </c>
      <c r="G188">
        <f t="shared" si="4"/>
        <v>8</v>
      </c>
      <c r="H188">
        <v>252</v>
      </c>
      <c r="I188">
        <v>4</v>
      </c>
      <c r="J188">
        <v>146</v>
      </c>
      <c r="K188">
        <v>13</v>
      </c>
      <c r="L188">
        <f t="shared" si="5"/>
        <v>0.43333333333333335</v>
      </c>
      <c r="M188">
        <v>3.25</v>
      </c>
      <c r="N188">
        <v>12.8</v>
      </c>
      <c r="O188">
        <v>23.76</v>
      </c>
      <c r="P188">
        <v>25.7</v>
      </c>
      <c r="Q188">
        <v>14.5</v>
      </c>
      <c r="R188">
        <v>44.1</v>
      </c>
      <c r="T188">
        <v>0.10199999999999999</v>
      </c>
      <c r="U188">
        <v>14</v>
      </c>
      <c r="V188">
        <v>183</v>
      </c>
      <c r="W188">
        <v>20</v>
      </c>
      <c r="X188">
        <v>1</v>
      </c>
      <c r="Y188">
        <v>4</v>
      </c>
      <c r="Z188">
        <v>1</v>
      </c>
      <c r="AT188">
        <v>0</v>
      </c>
      <c r="AU188">
        <v>8</v>
      </c>
      <c r="AV188">
        <v>24</v>
      </c>
      <c r="AW188">
        <v>32</v>
      </c>
      <c r="AX188">
        <v>1</v>
      </c>
      <c r="AY188">
        <v>0</v>
      </c>
      <c r="AZ188">
        <v>14387.5</v>
      </c>
      <c r="BA188">
        <v>4820.2</v>
      </c>
      <c r="BB188">
        <v>1281.7</v>
      </c>
      <c r="BD188">
        <v>18502</v>
      </c>
      <c r="BE188">
        <v>2</v>
      </c>
      <c r="BF188">
        <v>160.6</v>
      </c>
      <c r="BG188">
        <v>245.9</v>
      </c>
      <c r="BH188">
        <v>15915.1</v>
      </c>
    </row>
    <row r="189" spans="1:60" x14ac:dyDescent="0.3">
      <c r="A189" t="s">
        <v>265</v>
      </c>
      <c r="B189" t="s">
        <v>267</v>
      </c>
      <c r="C189" s="4" t="s">
        <v>36</v>
      </c>
      <c r="D189" t="s">
        <v>111</v>
      </c>
      <c r="E189">
        <v>2014</v>
      </c>
      <c r="F189">
        <v>32</v>
      </c>
      <c r="G189">
        <f t="shared" si="4"/>
        <v>8</v>
      </c>
      <c r="H189">
        <v>252</v>
      </c>
      <c r="I189">
        <v>4</v>
      </c>
      <c r="J189">
        <v>146</v>
      </c>
      <c r="K189">
        <v>13</v>
      </c>
      <c r="L189">
        <f t="shared" si="5"/>
        <v>0.43333333333333335</v>
      </c>
      <c r="M189">
        <v>3.25</v>
      </c>
      <c r="N189">
        <v>12.1</v>
      </c>
      <c r="O189">
        <v>23.11</v>
      </c>
      <c r="P189">
        <v>26.2</v>
      </c>
      <c r="Q189">
        <v>15</v>
      </c>
      <c r="R189">
        <v>46.5</v>
      </c>
      <c r="V189">
        <v>183</v>
      </c>
      <c r="W189">
        <v>20</v>
      </c>
      <c r="X189">
        <v>1</v>
      </c>
      <c r="Z189">
        <v>1</v>
      </c>
      <c r="AT189">
        <v>0</v>
      </c>
      <c r="AU189">
        <v>8</v>
      </c>
      <c r="AV189">
        <v>24</v>
      </c>
      <c r="AW189">
        <v>32</v>
      </c>
      <c r="AX189">
        <v>1</v>
      </c>
      <c r="AY189">
        <v>0</v>
      </c>
      <c r="AZ189">
        <v>14387.5</v>
      </c>
      <c r="BA189">
        <v>4820.2</v>
      </c>
      <c r="BB189">
        <v>1281.7</v>
      </c>
      <c r="BD189">
        <v>18502</v>
      </c>
      <c r="BE189">
        <v>2</v>
      </c>
      <c r="BF189">
        <v>160.6</v>
      </c>
      <c r="BG189">
        <v>245.9</v>
      </c>
      <c r="BH189">
        <v>15915.1</v>
      </c>
    </row>
    <row r="190" spans="1:60" x14ac:dyDescent="0.3">
      <c r="A190" t="s">
        <v>265</v>
      </c>
      <c r="B190" t="s">
        <v>268</v>
      </c>
      <c r="C190" s="4" t="s">
        <v>40</v>
      </c>
      <c r="D190" t="s">
        <v>111</v>
      </c>
      <c r="E190">
        <v>2014</v>
      </c>
      <c r="F190">
        <v>32</v>
      </c>
      <c r="G190">
        <f t="shared" si="4"/>
        <v>8</v>
      </c>
      <c r="H190">
        <v>252</v>
      </c>
      <c r="I190">
        <v>4</v>
      </c>
      <c r="J190">
        <v>146</v>
      </c>
      <c r="K190">
        <v>13</v>
      </c>
      <c r="L190">
        <f t="shared" si="5"/>
        <v>0.43333333333333335</v>
      </c>
      <c r="M190">
        <v>3.25</v>
      </c>
      <c r="N190">
        <v>13.3</v>
      </c>
      <c r="O190">
        <v>21.35</v>
      </c>
      <c r="P190">
        <v>26.4</v>
      </c>
      <c r="Q190">
        <v>14</v>
      </c>
      <c r="R190">
        <v>43.6</v>
      </c>
      <c r="V190">
        <v>183</v>
      </c>
      <c r="W190">
        <v>20</v>
      </c>
      <c r="X190">
        <v>1</v>
      </c>
      <c r="Z190">
        <v>1</v>
      </c>
      <c r="AT190">
        <v>0</v>
      </c>
      <c r="AU190">
        <v>8</v>
      </c>
      <c r="AV190">
        <v>24</v>
      </c>
      <c r="AW190">
        <v>32</v>
      </c>
      <c r="AX190">
        <v>1</v>
      </c>
      <c r="AY190">
        <v>0</v>
      </c>
      <c r="AZ190">
        <v>14387.5</v>
      </c>
      <c r="BA190">
        <v>4820.2</v>
      </c>
      <c r="BB190">
        <v>1281.7</v>
      </c>
      <c r="BD190">
        <v>18502</v>
      </c>
      <c r="BE190">
        <v>2</v>
      </c>
      <c r="BF190">
        <v>160.6</v>
      </c>
      <c r="BG190">
        <v>245.9</v>
      </c>
      <c r="BH190">
        <v>15915.1</v>
      </c>
    </row>
    <row r="191" spans="1:60" x14ac:dyDescent="0.3">
      <c r="A191" t="s">
        <v>265</v>
      </c>
      <c r="B191" t="s">
        <v>269</v>
      </c>
      <c r="C191" s="4" t="s">
        <v>42</v>
      </c>
      <c r="D191" t="s">
        <v>111</v>
      </c>
      <c r="E191">
        <v>2014</v>
      </c>
      <c r="F191">
        <v>32</v>
      </c>
      <c r="G191">
        <f t="shared" si="4"/>
        <v>8</v>
      </c>
      <c r="H191">
        <v>252</v>
      </c>
      <c r="I191">
        <v>4</v>
      </c>
      <c r="J191">
        <v>146</v>
      </c>
      <c r="K191">
        <v>13</v>
      </c>
      <c r="L191">
        <f t="shared" si="5"/>
        <v>0.43333333333333335</v>
      </c>
      <c r="M191">
        <v>3.25</v>
      </c>
      <c r="N191">
        <v>13.1</v>
      </c>
      <c r="O191">
        <v>23.3</v>
      </c>
      <c r="P191">
        <v>25.5</v>
      </c>
      <c r="Q191">
        <v>14.7</v>
      </c>
      <c r="R191">
        <v>47.3</v>
      </c>
      <c r="T191">
        <v>0.217</v>
      </c>
      <c r="U191">
        <v>15</v>
      </c>
      <c r="V191">
        <v>183</v>
      </c>
      <c r="W191">
        <v>20</v>
      </c>
      <c r="X191">
        <v>1</v>
      </c>
      <c r="Z191">
        <v>1</v>
      </c>
      <c r="AT191">
        <v>0</v>
      </c>
      <c r="AU191">
        <v>8</v>
      </c>
      <c r="AV191">
        <v>24</v>
      </c>
      <c r="AW191">
        <v>32</v>
      </c>
      <c r="AX191">
        <v>1</v>
      </c>
      <c r="AY191">
        <v>0</v>
      </c>
      <c r="AZ191">
        <v>14387.5</v>
      </c>
      <c r="BA191">
        <v>4820.2</v>
      </c>
      <c r="BB191">
        <v>1281.7</v>
      </c>
      <c r="BD191">
        <v>18502</v>
      </c>
      <c r="BE191">
        <v>2</v>
      </c>
      <c r="BF191">
        <v>160.6</v>
      </c>
      <c r="BG191">
        <v>245.9</v>
      </c>
      <c r="BH191">
        <v>15915.1</v>
      </c>
    </row>
    <row r="192" spans="1:60" x14ac:dyDescent="0.3">
      <c r="A192" t="s">
        <v>270</v>
      </c>
      <c r="B192" t="s">
        <v>271</v>
      </c>
      <c r="C192" s="4" t="s">
        <v>33</v>
      </c>
      <c r="D192" t="s">
        <v>111</v>
      </c>
      <c r="E192">
        <v>2014</v>
      </c>
      <c r="F192">
        <v>42</v>
      </c>
      <c r="G192">
        <f t="shared" si="4"/>
        <v>8.4</v>
      </c>
      <c r="H192">
        <v>286</v>
      </c>
      <c r="I192">
        <v>5</v>
      </c>
      <c r="J192">
        <v>145</v>
      </c>
      <c r="K192">
        <v>10</v>
      </c>
      <c r="L192">
        <f t="shared" si="5"/>
        <v>0.33333333333333331</v>
      </c>
      <c r="M192">
        <v>2</v>
      </c>
      <c r="N192">
        <v>7.1</v>
      </c>
      <c r="O192">
        <v>21.33</v>
      </c>
      <c r="P192">
        <v>25.5</v>
      </c>
      <c r="Q192">
        <v>14.9</v>
      </c>
      <c r="R192">
        <v>39</v>
      </c>
      <c r="T192">
        <v>2.1999999999999999E-2</v>
      </c>
      <c r="U192">
        <v>13</v>
      </c>
      <c r="V192">
        <v>184</v>
      </c>
      <c r="W192">
        <v>20</v>
      </c>
      <c r="X192">
        <v>1</v>
      </c>
      <c r="Y192">
        <v>5</v>
      </c>
      <c r="Z192">
        <v>1</v>
      </c>
      <c r="AT192">
        <v>0</v>
      </c>
      <c r="AU192">
        <v>0</v>
      </c>
      <c r="AV192">
        <v>42</v>
      </c>
      <c r="AW192">
        <v>42</v>
      </c>
      <c r="AX192">
        <v>1</v>
      </c>
      <c r="AY192">
        <v>0</v>
      </c>
      <c r="AZ192">
        <v>8604.2999999999993</v>
      </c>
      <c r="BA192">
        <v>13270.4</v>
      </c>
      <c r="BB192">
        <v>4512.3999999999996</v>
      </c>
      <c r="BD192">
        <v>11631.1</v>
      </c>
      <c r="BE192">
        <v>0</v>
      </c>
      <c r="BF192">
        <v>0</v>
      </c>
      <c r="BG192">
        <v>0</v>
      </c>
      <c r="BH192">
        <v>13116.7</v>
      </c>
    </row>
    <row r="193" spans="1:63" x14ac:dyDescent="0.3">
      <c r="A193" t="s">
        <v>270</v>
      </c>
      <c r="B193" t="s">
        <v>272</v>
      </c>
      <c r="C193" s="4" t="s">
        <v>36</v>
      </c>
      <c r="D193" t="s">
        <v>111</v>
      </c>
      <c r="E193">
        <v>2014</v>
      </c>
      <c r="F193">
        <v>42</v>
      </c>
      <c r="G193">
        <f t="shared" si="4"/>
        <v>8.4</v>
      </c>
      <c r="H193">
        <v>286</v>
      </c>
      <c r="I193">
        <v>5</v>
      </c>
      <c r="J193">
        <v>145</v>
      </c>
      <c r="K193">
        <v>10</v>
      </c>
      <c r="L193">
        <f t="shared" si="5"/>
        <v>0.33333333333333331</v>
      </c>
      <c r="M193">
        <v>2</v>
      </c>
      <c r="N193">
        <v>10.1</v>
      </c>
      <c r="O193">
        <v>20.13</v>
      </c>
      <c r="P193">
        <v>25.9</v>
      </c>
      <c r="Q193">
        <v>15</v>
      </c>
      <c r="R193">
        <v>48.9</v>
      </c>
      <c r="V193">
        <v>184</v>
      </c>
      <c r="W193">
        <v>20</v>
      </c>
      <c r="X193">
        <v>1</v>
      </c>
      <c r="Z193">
        <v>1</v>
      </c>
      <c r="AT193">
        <v>0</v>
      </c>
      <c r="AU193">
        <v>0</v>
      </c>
      <c r="AV193">
        <v>42</v>
      </c>
      <c r="AW193">
        <v>42</v>
      </c>
      <c r="AX193">
        <v>1</v>
      </c>
      <c r="AY193">
        <v>0</v>
      </c>
      <c r="AZ193">
        <v>8604.2999999999993</v>
      </c>
      <c r="BA193">
        <v>13270.4</v>
      </c>
      <c r="BB193">
        <v>4512.3999999999996</v>
      </c>
      <c r="BD193">
        <v>11631.1</v>
      </c>
      <c r="BE193">
        <v>0</v>
      </c>
      <c r="BF193">
        <v>0</v>
      </c>
      <c r="BG193">
        <v>0</v>
      </c>
      <c r="BH193">
        <v>13116.7</v>
      </c>
    </row>
    <row r="194" spans="1:63" x14ac:dyDescent="0.3">
      <c r="A194" t="s">
        <v>270</v>
      </c>
      <c r="B194" t="s">
        <v>273</v>
      </c>
      <c r="C194" s="4" t="s">
        <v>38</v>
      </c>
      <c r="D194" t="s">
        <v>111</v>
      </c>
      <c r="E194">
        <v>2014</v>
      </c>
      <c r="F194">
        <v>42</v>
      </c>
      <c r="G194">
        <f t="shared" si="4"/>
        <v>8.4</v>
      </c>
      <c r="H194">
        <v>286</v>
      </c>
      <c r="I194">
        <v>5</v>
      </c>
      <c r="J194">
        <v>145</v>
      </c>
      <c r="K194">
        <v>10</v>
      </c>
      <c r="L194">
        <f t="shared" si="5"/>
        <v>0.33333333333333331</v>
      </c>
      <c r="M194">
        <v>2</v>
      </c>
      <c r="N194">
        <v>10.1</v>
      </c>
      <c r="O194">
        <v>21.9</v>
      </c>
      <c r="P194">
        <v>26.1</v>
      </c>
      <c r="Q194">
        <v>14.3</v>
      </c>
      <c r="R194">
        <v>47.5</v>
      </c>
      <c r="V194">
        <v>184</v>
      </c>
      <c r="W194">
        <v>20</v>
      </c>
      <c r="X194">
        <v>1</v>
      </c>
      <c r="Z194">
        <v>1</v>
      </c>
      <c r="AT194">
        <v>0</v>
      </c>
      <c r="AU194">
        <v>0</v>
      </c>
      <c r="AV194">
        <v>42</v>
      </c>
      <c r="AW194">
        <v>42</v>
      </c>
      <c r="AX194">
        <v>1</v>
      </c>
      <c r="AY194">
        <v>0</v>
      </c>
      <c r="AZ194">
        <v>8604.2999999999993</v>
      </c>
      <c r="BA194">
        <v>13270.4</v>
      </c>
      <c r="BB194">
        <v>4512.3999999999996</v>
      </c>
      <c r="BD194">
        <v>11631.1</v>
      </c>
      <c r="BE194">
        <v>0</v>
      </c>
      <c r="BF194">
        <v>0</v>
      </c>
      <c r="BG194">
        <v>0</v>
      </c>
      <c r="BH194">
        <v>13116.7</v>
      </c>
    </row>
    <row r="195" spans="1:63" x14ac:dyDescent="0.3">
      <c r="A195" t="s">
        <v>270</v>
      </c>
      <c r="B195" t="s">
        <v>274</v>
      </c>
      <c r="C195" s="4" t="s">
        <v>40</v>
      </c>
      <c r="D195" t="s">
        <v>111</v>
      </c>
      <c r="E195">
        <v>2014</v>
      </c>
      <c r="F195">
        <v>42</v>
      </c>
      <c r="G195">
        <f t="shared" ref="G195:G258" si="6">F195/I195</f>
        <v>8.4</v>
      </c>
      <c r="H195">
        <v>286</v>
      </c>
      <c r="I195">
        <v>5</v>
      </c>
      <c r="J195">
        <v>145</v>
      </c>
      <c r="K195">
        <v>10</v>
      </c>
      <c r="L195">
        <f t="shared" ref="L195:L258" si="7">K195/30</f>
        <v>0.33333333333333331</v>
      </c>
      <c r="M195">
        <v>2</v>
      </c>
      <c r="N195">
        <v>9.1999999999999993</v>
      </c>
      <c r="O195">
        <v>20.12</v>
      </c>
      <c r="P195">
        <v>26.4</v>
      </c>
      <c r="Q195">
        <v>14.7</v>
      </c>
      <c r="R195">
        <v>47.2</v>
      </c>
      <c r="V195">
        <v>184</v>
      </c>
      <c r="W195">
        <v>20</v>
      </c>
      <c r="X195">
        <v>1</v>
      </c>
      <c r="Z195">
        <v>1</v>
      </c>
      <c r="AT195">
        <v>0</v>
      </c>
      <c r="AU195">
        <v>0</v>
      </c>
      <c r="AV195">
        <v>42</v>
      </c>
      <c r="AW195">
        <v>42</v>
      </c>
      <c r="AX195">
        <v>1</v>
      </c>
      <c r="AY195">
        <v>0</v>
      </c>
      <c r="AZ195">
        <v>8604.2999999999993</v>
      </c>
      <c r="BA195">
        <v>13270.4</v>
      </c>
      <c r="BB195">
        <v>4512.3999999999996</v>
      </c>
      <c r="BD195">
        <v>11631.1</v>
      </c>
      <c r="BE195">
        <v>0</v>
      </c>
      <c r="BF195">
        <v>0</v>
      </c>
      <c r="BG195">
        <v>0</v>
      </c>
      <c r="BH195">
        <v>13116.7</v>
      </c>
    </row>
    <row r="196" spans="1:63" x14ac:dyDescent="0.3">
      <c r="A196" t="s">
        <v>270</v>
      </c>
      <c r="B196" t="s">
        <v>275</v>
      </c>
      <c r="C196" s="4" t="s">
        <v>42</v>
      </c>
      <c r="D196" t="s">
        <v>111</v>
      </c>
      <c r="E196">
        <v>2014</v>
      </c>
      <c r="F196">
        <v>42</v>
      </c>
      <c r="G196">
        <f t="shared" si="6"/>
        <v>8.4</v>
      </c>
      <c r="H196">
        <v>286</v>
      </c>
      <c r="I196">
        <v>5</v>
      </c>
      <c r="J196">
        <v>145</v>
      </c>
      <c r="K196">
        <v>10</v>
      </c>
      <c r="L196">
        <f t="shared" si="7"/>
        <v>0.33333333333333331</v>
      </c>
      <c r="M196">
        <v>2</v>
      </c>
      <c r="N196">
        <v>7.9</v>
      </c>
      <c r="O196">
        <v>22.1</v>
      </c>
      <c r="P196">
        <v>26.3</v>
      </c>
      <c r="Q196">
        <v>14.5</v>
      </c>
      <c r="R196">
        <v>50.1</v>
      </c>
      <c r="T196">
        <v>6.9000000000000006E-2</v>
      </c>
      <c r="U196">
        <v>15</v>
      </c>
      <c r="V196">
        <v>184</v>
      </c>
      <c r="W196">
        <v>20</v>
      </c>
      <c r="X196">
        <v>1</v>
      </c>
      <c r="Z196">
        <v>1</v>
      </c>
      <c r="AT196">
        <v>0</v>
      </c>
      <c r="AU196">
        <v>0</v>
      </c>
      <c r="AV196">
        <v>42</v>
      </c>
      <c r="AW196">
        <v>42</v>
      </c>
      <c r="AX196">
        <v>1</v>
      </c>
      <c r="AY196">
        <v>0</v>
      </c>
      <c r="AZ196">
        <v>8604.2999999999993</v>
      </c>
      <c r="BA196">
        <v>13270.4</v>
      </c>
      <c r="BB196">
        <v>4512.3999999999996</v>
      </c>
      <c r="BD196">
        <v>11631.1</v>
      </c>
      <c r="BE196">
        <v>0</v>
      </c>
      <c r="BF196">
        <v>0</v>
      </c>
      <c r="BG196">
        <v>0</v>
      </c>
      <c r="BH196">
        <v>13116.7</v>
      </c>
    </row>
    <row r="197" spans="1:63" x14ac:dyDescent="0.3">
      <c r="A197" t="s">
        <v>276</v>
      </c>
      <c r="B197" t="s">
        <v>277</v>
      </c>
      <c r="C197" s="4" t="s">
        <v>33</v>
      </c>
      <c r="D197" t="s">
        <v>111</v>
      </c>
      <c r="E197">
        <v>2014</v>
      </c>
      <c r="F197">
        <v>35</v>
      </c>
      <c r="G197">
        <f t="shared" si="6"/>
        <v>5.833333333333333</v>
      </c>
      <c r="H197">
        <v>284</v>
      </c>
      <c r="I197">
        <v>6</v>
      </c>
      <c r="J197">
        <v>148</v>
      </c>
      <c r="M197">
        <v>0</v>
      </c>
      <c r="N197">
        <v>12.9</v>
      </c>
      <c r="O197">
        <v>21.21</v>
      </c>
      <c r="P197">
        <v>26.5</v>
      </c>
      <c r="Q197">
        <v>15</v>
      </c>
      <c r="R197">
        <v>46.8</v>
      </c>
      <c r="V197">
        <v>187</v>
      </c>
      <c r="W197">
        <v>21</v>
      </c>
      <c r="X197">
        <v>1</v>
      </c>
      <c r="Y197">
        <v>6</v>
      </c>
      <c r="Z197">
        <v>1</v>
      </c>
      <c r="AT197">
        <v>0</v>
      </c>
      <c r="AU197">
        <v>0</v>
      </c>
      <c r="AV197">
        <v>35</v>
      </c>
      <c r="AW197">
        <v>35</v>
      </c>
      <c r="AX197">
        <v>1</v>
      </c>
      <c r="AY197">
        <v>0</v>
      </c>
      <c r="AZ197">
        <v>14213.7</v>
      </c>
      <c r="BA197">
        <v>14939.5</v>
      </c>
      <c r="BB197">
        <v>2108</v>
      </c>
      <c r="BD197">
        <v>22951.3</v>
      </c>
      <c r="BE197">
        <v>0</v>
      </c>
      <c r="BF197">
        <v>0</v>
      </c>
      <c r="BG197">
        <v>0</v>
      </c>
      <c r="BH197">
        <v>16321.7</v>
      </c>
    </row>
    <row r="198" spans="1:63" x14ac:dyDescent="0.3">
      <c r="A198" t="s">
        <v>276</v>
      </c>
      <c r="B198" t="s">
        <v>278</v>
      </c>
      <c r="C198" s="4" t="s">
        <v>36</v>
      </c>
      <c r="D198" t="s">
        <v>111</v>
      </c>
      <c r="E198">
        <v>2014</v>
      </c>
      <c r="F198">
        <v>35</v>
      </c>
      <c r="G198">
        <f t="shared" si="6"/>
        <v>5.833333333333333</v>
      </c>
      <c r="H198">
        <v>284</v>
      </c>
      <c r="I198">
        <v>6</v>
      </c>
      <c r="J198">
        <v>148</v>
      </c>
      <c r="M198">
        <v>0</v>
      </c>
      <c r="N198">
        <v>12.3</v>
      </c>
      <c r="O198">
        <v>20.96</v>
      </c>
      <c r="P198">
        <v>26.1</v>
      </c>
      <c r="Q198">
        <v>14</v>
      </c>
      <c r="R198">
        <v>37.1</v>
      </c>
      <c r="T198">
        <v>0.02</v>
      </c>
      <c r="U198">
        <v>14</v>
      </c>
      <c r="V198">
        <v>187</v>
      </c>
      <c r="W198">
        <v>21</v>
      </c>
      <c r="X198">
        <v>1</v>
      </c>
      <c r="Z198">
        <v>1</v>
      </c>
      <c r="AT198">
        <v>0</v>
      </c>
      <c r="AU198">
        <v>0</v>
      </c>
      <c r="AV198">
        <v>35</v>
      </c>
      <c r="AW198">
        <v>35</v>
      </c>
      <c r="AX198">
        <v>1</v>
      </c>
      <c r="AY198">
        <v>0</v>
      </c>
      <c r="AZ198">
        <v>14213.7</v>
      </c>
      <c r="BA198">
        <v>14939.5</v>
      </c>
      <c r="BB198">
        <v>2108</v>
      </c>
      <c r="BD198">
        <v>22951.3</v>
      </c>
      <c r="BE198">
        <v>0</v>
      </c>
      <c r="BF198">
        <v>0</v>
      </c>
      <c r="BG198">
        <v>0</v>
      </c>
      <c r="BH198">
        <v>16321.7</v>
      </c>
    </row>
    <row r="199" spans="1:63" x14ac:dyDescent="0.3">
      <c r="A199" t="s">
        <v>276</v>
      </c>
      <c r="B199" t="s">
        <v>279</v>
      </c>
      <c r="C199" s="4" t="s">
        <v>38</v>
      </c>
      <c r="D199" t="s">
        <v>111</v>
      </c>
      <c r="E199">
        <v>2014</v>
      </c>
      <c r="F199">
        <v>35</v>
      </c>
      <c r="G199">
        <f t="shared" si="6"/>
        <v>5.833333333333333</v>
      </c>
      <c r="H199">
        <v>284</v>
      </c>
      <c r="I199">
        <v>6</v>
      </c>
      <c r="J199">
        <v>148</v>
      </c>
      <c r="M199">
        <v>0</v>
      </c>
      <c r="N199">
        <v>12.8</v>
      </c>
      <c r="O199">
        <v>23.2</v>
      </c>
      <c r="P199">
        <v>27.2</v>
      </c>
      <c r="Q199">
        <v>15.2</v>
      </c>
      <c r="R199">
        <v>43.6</v>
      </c>
      <c r="T199">
        <v>4.0000000000000001E-3</v>
      </c>
      <c r="U199">
        <v>15</v>
      </c>
      <c r="V199">
        <v>187</v>
      </c>
      <c r="W199">
        <v>21</v>
      </c>
      <c r="X199">
        <v>1</v>
      </c>
      <c r="Z199">
        <v>1</v>
      </c>
      <c r="AT199">
        <v>0</v>
      </c>
      <c r="AU199">
        <v>0</v>
      </c>
      <c r="AV199">
        <v>35</v>
      </c>
      <c r="AW199">
        <v>35</v>
      </c>
      <c r="AX199">
        <v>1</v>
      </c>
      <c r="AY199">
        <v>0</v>
      </c>
      <c r="AZ199">
        <v>14213.7</v>
      </c>
      <c r="BA199">
        <v>14939.5</v>
      </c>
      <c r="BB199">
        <v>2108</v>
      </c>
      <c r="BD199">
        <v>22951.3</v>
      </c>
      <c r="BE199">
        <v>0</v>
      </c>
      <c r="BF199">
        <v>0</v>
      </c>
      <c r="BG199">
        <v>0</v>
      </c>
      <c r="BH199">
        <v>16321.7</v>
      </c>
      <c r="BJ199" t="s">
        <v>276</v>
      </c>
      <c r="BK199" t="s">
        <v>276</v>
      </c>
    </row>
    <row r="200" spans="1:63" x14ac:dyDescent="0.3">
      <c r="A200" t="s">
        <v>276</v>
      </c>
      <c r="B200" t="s">
        <v>280</v>
      </c>
      <c r="C200" s="4" t="s">
        <v>40</v>
      </c>
      <c r="D200" t="s">
        <v>111</v>
      </c>
      <c r="E200">
        <v>2014</v>
      </c>
      <c r="F200">
        <v>35</v>
      </c>
      <c r="G200">
        <f t="shared" si="6"/>
        <v>5.833333333333333</v>
      </c>
      <c r="H200">
        <v>284</v>
      </c>
      <c r="I200">
        <v>6</v>
      </c>
      <c r="J200">
        <v>148</v>
      </c>
      <c r="M200">
        <v>0</v>
      </c>
      <c r="N200">
        <v>12.7</v>
      </c>
      <c r="O200">
        <v>21.99</v>
      </c>
      <c r="P200">
        <v>26</v>
      </c>
      <c r="Q200">
        <v>14.9</v>
      </c>
      <c r="R200">
        <v>45</v>
      </c>
      <c r="V200">
        <v>187</v>
      </c>
      <c r="W200">
        <v>21</v>
      </c>
      <c r="X200">
        <v>1</v>
      </c>
      <c r="Z200">
        <v>1</v>
      </c>
      <c r="AT200">
        <v>0</v>
      </c>
      <c r="AU200">
        <v>0</v>
      </c>
      <c r="AV200">
        <v>35</v>
      </c>
      <c r="AW200">
        <v>35</v>
      </c>
      <c r="AX200">
        <v>1</v>
      </c>
      <c r="AY200">
        <v>0</v>
      </c>
      <c r="AZ200">
        <v>14213.7</v>
      </c>
      <c r="BA200">
        <v>14939.5</v>
      </c>
      <c r="BB200">
        <v>2108</v>
      </c>
      <c r="BD200">
        <v>22951.3</v>
      </c>
      <c r="BE200">
        <v>0</v>
      </c>
      <c r="BF200">
        <v>0</v>
      </c>
      <c r="BG200">
        <v>0</v>
      </c>
      <c r="BH200">
        <v>16321.7</v>
      </c>
    </row>
    <row r="201" spans="1:63" x14ac:dyDescent="0.3">
      <c r="A201" t="s">
        <v>276</v>
      </c>
      <c r="B201" t="s">
        <v>281</v>
      </c>
      <c r="C201" s="4" t="s">
        <v>42</v>
      </c>
      <c r="D201" t="s">
        <v>111</v>
      </c>
      <c r="E201">
        <v>2014</v>
      </c>
      <c r="F201">
        <v>35</v>
      </c>
      <c r="G201">
        <f t="shared" si="6"/>
        <v>5.833333333333333</v>
      </c>
      <c r="H201">
        <v>284</v>
      </c>
      <c r="I201">
        <v>6</v>
      </c>
      <c r="J201">
        <v>148</v>
      </c>
      <c r="M201">
        <v>0</v>
      </c>
      <c r="N201">
        <v>13.6</v>
      </c>
      <c r="O201">
        <v>20.96</v>
      </c>
      <c r="P201">
        <v>26.7</v>
      </c>
      <c r="Q201">
        <v>14.8</v>
      </c>
      <c r="R201">
        <v>49.4</v>
      </c>
      <c r="V201">
        <v>187</v>
      </c>
      <c r="W201">
        <v>21</v>
      </c>
      <c r="X201">
        <v>1</v>
      </c>
      <c r="Z201">
        <v>1</v>
      </c>
      <c r="AT201">
        <v>0</v>
      </c>
      <c r="AU201">
        <v>0</v>
      </c>
      <c r="AV201">
        <v>35</v>
      </c>
      <c r="AW201">
        <v>35</v>
      </c>
      <c r="AX201">
        <v>1</v>
      </c>
      <c r="AY201">
        <v>0</v>
      </c>
      <c r="AZ201">
        <v>14213.7</v>
      </c>
      <c r="BA201">
        <v>14939.5</v>
      </c>
      <c r="BB201">
        <v>2108</v>
      </c>
      <c r="BD201">
        <v>22951.3</v>
      </c>
      <c r="BE201">
        <v>0</v>
      </c>
      <c r="BF201">
        <v>0</v>
      </c>
      <c r="BG201">
        <v>0</v>
      </c>
      <c r="BH201">
        <v>16321.7</v>
      </c>
    </row>
    <row r="202" spans="1:63" x14ac:dyDescent="0.3">
      <c r="A202" t="s">
        <v>276</v>
      </c>
      <c r="B202" t="s">
        <v>282</v>
      </c>
      <c r="C202" s="4" t="s">
        <v>80</v>
      </c>
      <c r="D202" t="s">
        <v>111</v>
      </c>
      <c r="E202">
        <v>2014</v>
      </c>
      <c r="F202">
        <v>35</v>
      </c>
      <c r="G202">
        <f t="shared" si="6"/>
        <v>5.833333333333333</v>
      </c>
      <c r="H202">
        <v>284</v>
      </c>
      <c r="I202">
        <v>6</v>
      </c>
      <c r="J202">
        <v>148</v>
      </c>
      <c r="M202">
        <v>0</v>
      </c>
      <c r="N202">
        <v>13.7</v>
      </c>
      <c r="O202">
        <v>22.38</v>
      </c>
      <c r="P202">
        <v>26.2</v>
      </c>
      <c r="Q202">
        <v>15</v>
      </c>
      <c r="R202">
        <v>44.1</v>
      </c>
      <c r="V202">
        <v>187</v>
      </c>
      <c r="W202">
        <v>21</v>
      </c>
      <c r="X202">
        <v>1</v>
      </c>
      <c r="Z202">
        <v>1</v>
      </c>
      <c r="AT202">
        <v>0</v>
      </c>
      <c r="AU202">
        <v>0</v>
      </c>
      <c r="AV202">
        <v>35</v>
      </c>
      <c r="AW202">
        <v>35</v>
      </c>
      <c r="AX202">
        <v>1</v>
      </c>
      <c r="AY202">
        <v>0</v>
      </c>
      <c r="AZ202">
        <v>14213.7</v>
      </c>
      <c r="BA202">
        <v>14939.5</v>
      </c>
      <c r="BB202">
        <v>2108</v>
      </c>
      <c r="BD202">
        <v>22951.3</v>
      </c>
      <c r="BE202">
        <v>0</v>
      </c>
      <c r="BF202">
        <v>0</v>
      </c>
      <c r="BG202">
        <v>0</v>
      </c>
      <c r="BH202">
        <v>16321.7</v>
      </c>
    </row>
    <row r="203" spans="1:63" x14ac:dyDescent="0.3">
      <c r="A203" t="s">
        <v>283</v>
      </c>
      <c r="B203" t="s">
        <v>284</v>
      </c>
      <c r="C203" s="4" t="s">
        <v>33</v>
      </c>
      <c r="D203" t="s">
        <v>111</v>
      </c>
      <c r="E203">
        <v>2014</v>
      </c>
      <c r="F203">
        <v>74</v>
      </c>
      <c r="G203">
        <f t="shared" si="6"/>
        <v>18.5</v>
      </c>
      <c r="H203">
        <v>51</v>
      </c>
      <c r="I203">
        <v>4</v>
      </c>
      <c r="J203">
        <v>151</v>
      </c>
      <c r="K203">
        <v>13</v>
      </c>
      <c r="L203">
        <f t="shared" si="7"/>
        <v>0.43333333333333335</v>
      </c>
      <c r="M203">
        <v>3.25</v>
      </c>
      <c r="N203">
        <v>9.1999999999999993</v>
      </c>
      <c r="O203">
        <v>21.71</v>
      </c>
      <c r="P203">
        <v>26.8</v>
      </c>
      <c r="Q203">
        <v>14.4</v>
      </c>
      <c r="R203">
        <v>42.4</v>
      </c>
      <c r="V203">
        <v>188</v>
      </c>
      <c r="W203">
        <v>21</v>
      </c>
      <c r="X203">
        <v>1</v>
      </c>
      <c r="Y203">
        <v>4</v>
      </c>
      <c r="Z203">
        <v>1</v>
      </c>
      <c r="AT203">
        <v>0</v>
      </c>
      <c r="AU203">
        <v>0</v>
      </c>
      <c r="AV203">
        <v>74</v>
      </c>
      <c r="AW203">
        <v>74</v>
      </c>
      <c r="AX203">
        <v>1</v>
      </c>
      <c r="AY203">
        <v>0</v>
      </c>
      <c r="AZ203">
        <v>9816</v>
      </c>
      <c r="BA203">
        <v>15371.3</v>
      </c>
      <c r="BB203">
        <v>5645.1</v>
      </c>
      <c r="BD203">
        <v>17506.099999999999</v>
      </c>
      <c r="BE203">
        <v>1</v>
      </c>
      <c r="BF203">
        <v>45</v>
      </c>
      <c r="BG203">
        <v>0</v>
      </c>
      <c r="BH203">
        <v>15461.1</v>
      </c>
    </row>
    <row r="204" spans="1:63" x14ac:dyDescent="0.3">
      <c r="A204" t="s">
        <v>283</v>
      </c>
      <c r="B204" t="s">
        <v>285</v>
      </c>
      <c r="C204" s="4" t="s">
        <v>38</v>
      </c>
      <c r="D204" t="s">
        <v>111</v>
      </c>
      <c r="E204">
        <v>2014</v>
      </c>
      <c r="F204">
        <v>74</v>
      </c>
      <c r="G204">
        <f t="shared" si="6"/>
        <v>18.5</v>
      </c>
      <c r="H204">
        <v>51</v>
      </c>
      <c r="I204">
        <v>4</v>
      </c>
      <c r="J204">
        <v>151</v>
      </c>
      <c r="K204">
        <v>13</v>
      </c>
      <c r="L204">
        <f t="shared" si="7"/>
        <v>0.43333333333333335</v>
      </c>
      <c r="M204">
        <v>3.25</v>
      </c>
      <c r="N204">
        <v>9.9</v>
      </c>
      <c r="O204">
        <v>22.26</v>
      </c>
      <c r="P204">
        <v>26.5</v>
      </c>
      <c r="Q204">
        <v>13.9</v>
      </c>
      <c r="R204">
        <v>45.4</v>
      </c>
      <c r="T204">
        <v>0.09</v>
      </c>
      <c r="U204">
        <v>14</v>
      </c>
      <c r="V204">
        <v>188</v>
      </c>
      <c r="W204">
        <v>21</v>
      </c>
      <c r="X204">
        <v>1</v>
      </c>
      <c r="Z204">
        <v>1</v>
      </c>
      <c r="AT204">
        <v>0</v>
      </c>
      <c r="AU204">
        <v>0</v>
      </c>
      <c r="AV204">
        <v>74</v>
      </c>
      <c r="AW204">
        <v>74</v>
      </c>
      <c r="AX204">
        <v>1</v>
      </c>
      <c r="AY204">
        <v>0</v>
      </c>
      <c r="AZ204">
        <v>9816</v>
      </c>
      <c r="BA204">
        <v>15371.3</v>
      </c>
      <c r="BB204">
        <v>5645.1</v>
      </c>
      <c r="BD204">
        <v>17506.099999999999</v>
      </c>
      <c r="BE204">
        <v>1</v>
      </c>
      <c r="BF204">
        <v>45</v>
      </c>
      <c r="BG204">
        <v>0</v>
      </c>
      <c r="BH204">
        <v>15461.1</v>
      </c>
    </row>
    <row r="205" spans="1:63" x14ac:dyDescent="0.3">
      <c r="A205" t="s">
        <v>283</v>
      </c>
      <c r="B205" t="s">
        <v>286</v>
      </c>
      <c r="C205" s="4" t="s">
        <v>40</v>
      </c>
      <c r="D205" t="s">
        <v>111</v>
      </c>
      <c r="E205">
        <v>2014</v>
      </c>
      <c r="F205">
        <v>74</v>
      </c>
      <c r="G205">
        <f t="shared" si="6"/>
        <v>18.5</v>
      </c>
      <c r="H205">
        <v>51</v>
      </c>
      <c r="I205">
        <v>4</v>
      </c>
      <c r="J205">
        <v>151</v>
      </c>
      <c r="K205">
        <v>13</v>
      </c>
      <c r="L205">
        <f t="shared" si="7"/>
        <v>0.43333333333333335</v>
      </c>
      <c r="M205">
        <v>3.25</v>
      </c>
      <c r="N205">
        <v>9.6</v>
      </c>
      <c r="O205">
        <v>16.87</v>
      </c>
      <c r="P205">
        <v>24.1</v>
      </c>
      <c r="Q205">
        <v>13.2</v>
      </c>
      <c r="R205">
        <v>30</v>
      </c>
      <c r="V205">
        <v>188</v>
      </c>
      <c r="W205">
        <v>21</v>
      </c>
      <c r="X205">
        <v>1</v>
      </c>
      <c r="Z205">
        <v>1</v>
      </c>
      <c r="AT205">
        <v>0</v>
      </c>
      <c r="AU205">
        <v>0</v>
      </c>
      <c r="AV205">
        <v>74</v>
      </c>
      <c r="AW205">
        <v>74</v>
      </c>
      <c r="AX205">
        <v>1</v>
      </c>
      <c r="AY205">
        <v>0</v>
      </c>
      <c r="AZ205">
        <v>9816</v>
      </c>
      <c r="BA205">
        <v>15371.3</v>
      </c>
      <c r="BB205">
        <v>5645.1</v>
      </c>
      <c r="BD205">
        <v>17506.099999999999</v>
      </c>
      <c r="BE205">
        <v>1</v>
      </c>
      <c r="BF205">
        <v>45</v>
      </c>
      <c r="BG205">
        <v>0</v>
      </c>
      <c r="BH205">
        <v>15461.1</v>
      </c>
    </row>
    <row r="206" spans="1:63" x14ac:dyDescent="0.3">
      <c r="A206" t="s">
        <v>283</v>
      </c>
      <c r="B206" t="s">
        <v>287</v>
      </c>
      <c r="C206" s="4" t="s">
        <v>42</v>
      </c>
      <c r="D206" t="s">
        <v>111</v>
      </c>
      <c r="E206">
        <v>2014</v>
      </c>
      <c r="F206">
        <v>74</v>
      </c>
      <c r="G206">
        <f t="shared" si="6"/>
        <v>18.5</v>
      </c>
      <c r="H206">
        <v>51</v>
      </c>
      <c r="I206">
        <v>4</v>
      </c>
      <c r="J206">
        <v>151</v>
      </c>
      <c r="K206">
        <v>13</v>
      </c>
      <c r="L206">
        <f t="shared" si="7"/>
        <v>0.43333333333333335</v>
      </c>
      <c r="M206">
        <v>3.25</v>
      </c>
      <c r="N206">
        <v>9.4</v>
      </c>
      <c r="O206">
        <v>22.13</v>
      </c>
      <c r="P206">
        <v>26.5</v>
      </c>
      <c r="Q206">
        <v>14.1</v>
      </c>
      <c r="R206">
        <v>37.700000000000003</v>
      </c>
      <c r="V206">
        <v>188</v>
      </c>
      <c r="W206">
        <v>21</v>
      </c>
      <c r="X206">
        <v>1</v>
      </c>
      <c r="Z206">
        <v>1</v>
      </c>
      <c r="AT206">
        <v>0</v>
      </c>
      <c r="AU206">
        <v>0</v>
      </c>
      <c r="AV206">
        <v>74</v>
      </c>
      <c r="AW206">
        <v>74</v>
      </c>
      <c r="AX206">
        <v>1</v>
      </c>
      <c r="AY206">
        <v>0</v>
      </c>
      <c r="AZ206">
        <v>9816</v>
      </c>
      <c r="BA206">
        <v>15371.3</v>
      </c>
      <c r="BB206">
        <v>5645.1</v>
      </c>
      <c r="BD206">
        <v>17506.099999999999</v>
      </c>
      <c r="BE206">
        <v>1</v>
      </c>
      <c r="BF206">
        <v>45</v>
      </c>
      <c r="BG206">
        <v>0</v>
      </c>
      <c r="BH206">
        <v>15461.1</v>
      </c>
    </row>
    <row r="207" spans="1:63" x14ac:dyDescent="0.3">
      <c r="A207" t="s">
        <v>288</v>
      </c>
      <c r="B207" t="s">
        <v>289</v>
      </c>
      <c r="C207" s="4" t="s">
        <v>33</v>
      </c>
      <c r="D207" t="s">
        <v>111</v>
      </c>
      <c r="E207">
        <v>2014</v>
      </c>
      <c r="F207">
        <v>15</v>
      </c>
      <c r="G207">
        <f t="shared" si="6"/>
        <v>3</v>
      </c>
      <c r="H207">
        <v>40</v>
      </c>
      <c r="I207">
        <v>5</v>
      </c>
      <c r="J207">
        <v>133</v>
      </c>
      <c r="K207">
        <v>10</v>
      </c>
      <c r="L207">
        <f t="shared" si="7"/>
        <v>0.33333333333333331</v>
      </c>
      <c r="M207">
        <v>2</v>
      </c>
      <c r="N207">
        <v>11.1</v>
      </c>
      <c r="O207">
        <v>22.72</v>
      </c>
      <c r="P207">
        <v>26</v>
      </c>
      <c r="Q207">
        <v>15</v>
      </c>
      <c r="R207">
        <v>48</v>
      </c>
      <c r="V207">
        <v>188</v>
      </c>
      <c r="W207">
        <v>20</v>
      </c>
      <c r="X207">
        <v>1</v>
      </c>
      <c r="Y207">
        <v>5</v>
      </c>
      <c r="Z207">
        <v>1</v>
      </c>
      <c r="AT207">
        <v>0</v>
      </c>
      <c r="AU207">
        <v>1</v>
      </c>
      <c r="AV207">
        <v>14</v>
      </c>
      <c r="AW207">
        <v>15</v>
      </c>
      <c r="AX207">
        <v>1</v>
      </c>
      <c r="AY207">
        <v>0</v>
      </c>
      <c r="AZ207">
        <v>11680.9</v>
      </c>
      <c r="BA207">
        <v>7360.5</v>
      </c>
      <c r="BB207">
        <v>2793.4</v>
      </c>
      <c r="BD207">
        <v>35513</v>
      </c>
      <c r="BE207">
        <v>9</v>
      </c>
      <c r="BF207">
        <v>470.8</v>
      </c>
      <c r="BG207">
        <v>21406.799999999999</v>
      </c>
      <c r="BH207">
        <v>35881.1</v>
      </c>
    </row>
    <row r="208" spans="1:63" x14ac:dyDescent="0.3">
      <c r="A208" t="s">
        <v>288</v>
      </c>
      <c r="B208" t="s">
        <v>290</v>
      </c>
      <c r="C208" s="4" t="s">
        <v>36</v>
      </c>
      <c r="D208" t="s">
        <v>111</v>
      </c>
      <c r="E208">
        <v>2014</v>
      </c>
      <c r="F208">
        <v>15</v>
      </c>
      <c r="G208">
        <f t="shared" si="6"/>
        <v>3</v>
      </c>
      <c r="H208">
        <v>40</v>
      </c>
      <c r="I208">
        <v>5</v>
      </c>
      <c r="J208">
        <v>133</v>
      </c>
      <c r="K208">
        <v>10</v>
      </c>
      <c r="L208">
        <f t="shared" si="7"/>
        <v>0.33333333333333331</v>
      </c>
      <c r="M208">
        <v>2</v>
      </c>
      <c r="N208">
        <v>11.3</v>
      </c>
      <c r="O208">
        <v>21.9</v>
      </c>
      <c r="P208">
        <v>26.6</v>
      </c>
      <c r="Q208">
        <v>14.8</v>
      </c>
      <c r="R208">
        <v>46.6</v>
      </c>
      <c r="V208">
        <v>188</v>
      </c>
      <c r="W208">
        <v>20</v>
      </c>
      <c r="X208">
        <v>1</v>
      </c>
      <c r="Z208">
        <v>1</v>
      </c>
      <c r="AT208">
        <v>0</v>
      </c>
      <c r="AU208">
        <v>1</v>
      </c>
      <c r="AV208">
        <v>14</v>
      </c>
      <c r="AW208">
        <v>15</v>
      </c>
      <c r="AX208">
        <v>1</v>
      </c>
      <c r="AY208">
        <v>0</v>
      </c>
      <c r="AZ208">
        <v>11680.9</v>
      </c>
      <c r="BA208">
        <v>7360.5</v>
      </c>
      <c r="BB208">
        <v>2793.4</v>
      </c>
      <c r="BD208">
        <v>35513</v>
      </c>
      <c r="BE208">
        <v>9</v>
      </c>
      <c r="BF208">
        <v>470.8</v>
      </c>
      <c r="BG208">
        <v>21406.799999999999</v>
      </c>
      <c r="BH208">
        <v>35881.1</v>
      </c>
    </row>
    <row r="209" spans="1:60" x14ac:dyDescent="0.3">
      <c r="A209" t="s">
        <v>288</v>
      </c>
      <c r="B209" t="s">
        <v>291</v>
      </c>
      <c r="C209" s="4" t="s">
        <v>38</v>
      </c>
      <c r="D209" t="s">
        <v>111</v>
      </c>
      <c r="E209">
        <v>2014</v>
      </c>
      <c r="F209">
        <v>15</v>
      </c>
      <c r="G209">
        <f t="shared" si="6"/>
        <v>3</v>
      </c>
      <c r="H209">
        <v>40</v>
      </c>
      <c r="I209">
        <v>5</v>
      </c>
      <c r="J209">
        <v>133</v>
      </c>
      <c r="K209">
        <v>10</v>
      </c>
      <c r="L209">
        <f t="shared" si="7"/>
        <v>0.33333333333333331</v>
      </c>
      <c r="M209">
        <v>2</v>
      </c>
      <c r="N209">
        <v>11.5</v>
      </c>
      <c r="O209">
        <v>23.52</v>
      </c>
      <c r="P209">
        <v>25.4</v>
      </c>
      <c r="Q209">
        <v>14.9</v>
      </c>
      <c r="R209">
        <v>47</v>
      </c>
      <c r="T209">
        <v>0.38900000000000001</v>
      </c>
      <c r="U209">
        <v>15</v>
      </c>
      <c r="V209">
        <v>188</v>
      </c>
      <c r="W209">
        <v>20</v>
      </c>
      <c r="X209">
        <v>1</v>
      </c>
      <c r="Z209">
        <v>1</v>
      </c>
      <c r="AT209">
        <v>0</v>
      </c>
      <c r="AU209">
        <v>1</v>
      </c>
      <c r="AV209">
        <v>14</v>
      </c>
      <c r="AW209">
        <v>15</v>
      </c>
      <c r="AX209">
        <v>1</v>
      </c>
      <c r="AY209">
        <v>0</v>
      </c>
      <c r="AZ209">
        <v>11680.9</v>
      </c>
      <c r="BA209">
        <v>7360.5</v>
      </c>
      <c r="BB209">
        <v>2793.4</v>
      </c>
      <c r="BD209">
        <v>35513</v>
      </c>
      <c r="BE209">
        <v>9</v>
      </c>
      <c r="BF209">
        <v>470.8</v>
      </c>
      <c r="BG209">
        <v>21406.799999999999</v>
      </c>
      <c r="BH209">
        <v>35881.1</v>
      </c>
    </row>
    <row r="210" spans="1:60" x14ac:dyDescent="0.3">
      <c r="A210" t="s">
        <v>288</v>
      </c>
      <c r="B210" t="s">
        <v>292</v>
      </c>
      <c r="C210" s="4" t="s">
        <v>40</v>
      </c>
      <c r="D210" t="s">
        <v>111</v>
      </c>
      <c r="E210">
        <v>2014</v>
      </c>
      <c r="F210">
        <v>15</v>
      </c>
      <c r="G210">
        <f t="shared" si="6"/>
        <v>3</v>
      </c>
      <c r="H210">
        <v>40</v>
      </c>
      <c r="I210">
        <v>5</v>
      </c>
      <c r="J210">
        <v>133</v>
      </c>
      <c r="K210">
        <v>10</v>
      </c>
      <c r="L210">
        <f t="shared" si="7"/>
        <v>0.33333333333333331</v>
      </c>
      <c r="M210">
        <v>2</v>
      </c>
      <c r="N210">
        <v>10.1</v>
      </c>
      <c r="O210">
        <v>21.74</v>
      </c>
      <c r="P210">
        <v>26.9</v>
      </c>
      <c r="Q210">
        <v>14.6</v>
      </c>
      <c r="R210">
        <v>41.1</v>
      </c>
      <c r="V210">
        <v>188</v>
      </c>
      <c r="W210">
        <v>20</v>
      </c>
      <c r="X210">
        <v>1</v>
      </c>
      <c r="Z210">
        <v>1</v>
      </c>
      <c r="AT210">
        <v>0</v>
      </c>
      <c r="AU210">
        <v>1</v>
      </c>
      <c r="AV210">
        <v>14</v>
      </c>
      <c r="AW210">
        <v>15</v>
      </c>
      <c r="AX210">
        <v>1</v>
      </c>
      <c r="AY210">
        <v>0</v>
      </c>
      <c r="AZ210">
        <v>11680.9</v>
      </c>
      <c r="BA210">
        <v>7360.5</v>
      </c>
      <c r="BB210">
        <v>2793.4</v>
      </c>
      <c r="BD210">
        <v>35513</v>
      </c>
      <c r="BE210">
        <v>9</v>
      </c>
      <c r="BF210">
        <v>470.8</v>
      </c>
      <c r="BG210">
        <v>21406.799999999999</v>
      </c>
      <c r="BH210">
        <v>35881.1</v>
      </c>
    </row>
    <row r="211" spans="1:60" x14ac:dyDescent="0.3">
      <c r="A211" t="s">
        <v>288</v>
      </c>
      <c r="B211" t="s">
        <v>293</v>
      </c>
      <c r="C211" s="4" t="s">
        <v>42</v>
      </c>
      <c r="D211" t="s">
        <v>111</v>
      </c>
      <c r="E211">
        <v>2014</v>
      </c>
      <c r="F211">
        <v>15</v>
      </c>
      <c r="G211">
        <f t="shared" si="6"/>
        <v>3</v>
      </c>
      <c r="H211">
        <v>40</v>
      </c>
      <c r="I211">
        <v>5</v>
      </c>
      <c r="J211">
        <v>133</v>
      </c>
      <c r="K211">
        <v>10</v>
      </c>
      <c r="L211">
        <f t="shared" si="7"/>
        <v>0.33333333333333331</v>
      </c>
      <c r="M211">
        <v>2</v>
      </c>
      <c r="N211">
        <v>11.5</v>
      </c>
      <c r="O211">
        <v>21.55</v>
      </c>
      <c r="P211">
        <v>27</v>
      </c>
      <c r="Q211">
        <v>14.2</v>
      </c>
      <c r="R211">
        <v>47</v>
      </c>
      <c r="T211">
        <v>0.13800000000000001</v>
      </c>
      <c r="U211">
        <v>14</v>
      </c>
      <c r="V211">
        <v>188</v>
      </c>
      <c r="W211">
        <v>20</v>
      </c>
      <c r="X211">
        <v>1</v>
      </c>
      <c r="Z211">
        <v>1</v>
      </c>
      <c r="AT211">
        <v>0</v>
      </c>
      <c r="AU211">
        <v>1</v>
      </c>
      <c r="AV211">
        <v>14</v>
      </c>
      <c r="AW211">
        <v>15</v>
      </c>
      <c r="AX211">
        <v>1</v>
      </c>
      <c r="AY211">
        <v>0</v>
      </c>
      <c r="AZ211">
        <v>11680.9</v>
      </c>
      <c r="BA211">
        <v>7360.5</v>
      </c>
      <c r="BB211">
        <v>2793.4</v>
      </c>
      <c r="BD211">
        <v>35513</v>
      </c>
      <c r="BE211">
        <v>9</v>
      </c>
      <c r="BF211">
        <v>470.8</v>
      </c>
      <c r="BG211">
        <v>21406.799999999999</v>
      </c>
      <c r="BH211">
        <v>35881.1</v>
      </c>
    </row>
    <row r="212" spans="1:60" x14ac:dyDescent="0.3">
      <c r="A212" t="s">
        <v>294</v>
      </c>
      <c r="B212" t="s">
        <v>295</v>
      </c>
      <c r="C212" s="4" t="s">
        <v>40</v>
      </c>
      <c r="D212" t="s">
        <v>111</v>
      </c>
      <c r="E212">
        <v>2014</v>
      </c>
      <c r="F212">
        <v>20</v>
      </c>
      <c r="G212">
        <f t="shared" si="6"/>
        <v>10</v>
      </c>
      <c r="H212">
        <v>276</v>
      </c>
      <c r="I212">
        <v>2</v>
      </c>
      <c r="J212">
        <v>142</v>
      </c>
      <c r="K212">
        <v>5</v>
      </c>
      <c r="L212">
        <f t="shared" si="7"/>
        <v>0.16666666666666666</v>
      </c>
      <c r="M212">
        <v>2.5</v>
      </c>
      <c r="N212">
        <v>9.6</v>
      </c>
      <c r="O212">
        <v>23.53</v>
      </c>
      <c r="P212">
        <v>27.3</v>
      </c>
      <c r="Q212">
        <v>14</v>
      </c>
      <c r="R212">
        <v>47.7</v>
      </c>
      <c r="V212">
        <v>188</v>
      </c>
      <c r="W212">
        <v>18</v>
      </c>
      <c r="X212">
        <v>1</v>
      </c>
      <c r="Y212">
        <v>2</v>
      </c>
      <c r="Z212">
        <v>1</v>
      </c>
      <c r="AT212">
        <v>0</v>
      </c>
      <c r="AU212">
        <v>20</v>
      </c>
      <c r="AV212">
        <v>0</v>
      </c>
      <c r="AW212">
        <v>20</v>
      </c>
      <c r="AX212">
        <v>1</v>
      </c>
      <c r="AY212">
        <v>0</v>
      </c>
      <c r="AZ212">
        <v>26461.8</v>
      </c>
      <c r="BA212">
        <v>1366.7</v>
      </c>
      <c r="BB212">
        <v>2095.4</v>
      </c>
      <c r="BD212">
        <v>9856.6</v>
      </c>
      <c r="BE212">
        <v>0</v>
      </c>
      <c r="BF212">
        <v>0</v>
      </c>
      <c r="BG212">
        <v>0</v>
      </c>
      <c r="BH212">
        <v>28557.200000000001</v>
      </c>
    </row>
    <row r="213" spans="1:60" x14ac:dyDescent="0.3">
      <c r="A213" t="s">
        <v>294</v>
      </c>
      <c r="B213" t="s">
        <v>296</v>
      </c>
      <c r="C213" s="4" t="s">
        <v>42</v>
      </c>
      <c r="D213" t="s">
        <v>111</v>
      </c>
      <c r="E213">
        <v>2014</v>
      </c>
      <c r="F213">
        <v>20</v>
      </c>
      <c r="G213">
        <f t="shared" si="6"/>
        <v>10</v>
      </c>
      <c r="H213">
        <v>276</v>
      </c>
      <c r="I213">
        <v>2</v>
      </c>
      <c r="J213">
        <v>142</v>
      </c>
      <c r="K213">
        <v>5</v>
      </c>
      <c r="L213">
        <f t="shared" si="7"/>
        <v>0.16666666666666666</v>
      </c>
      <c r="M213">
        <v>2.5</v>
      </c>
      <c r="N213">
        <v>9</v>
      </c>
      <c r="O213">
        <v>22.42</v>
      </c>
      <c r="P213">
        <v>26.2</v>
      </c>
      <c r="Q213">
        <v>13.5</v>
      </c>
      <c r="R213">
        <v>46</v>
      </c>
      <c r="T213">
        <v>0.22500000000000001</v>
      </c>
      <c r="U213">
        <v>15</v>
      </c>
      <c r="V213">
        <v>188</v>
      </c>
      <c r="W213">
        <v>18</v>
      </c>
      <c r="X213">
        <v>1</v>
      </c>
      <c r="Z213">
        <v>1</v>
      </c>
      <c r="AT213">
        <v>0</v>
      </c>
      <c r="AU213">
        <v>20</v>
      </c>
      <c r="AV213">
        <v>0</v>
      </c>
      <c r="AW213">
        <v>20</v>
      </c>
      <c r="AX213">
        <v>1</v>
      </c>
      <c r="AY213">
        <v>0</v>
      </c>
      <c r="AZ213">
        <v>26461.8</v>
      </c>
      <c r="BA213">
        <v>1366.7</v>
      </c>
      <c r="BB213">
        <v>2095.4</v>
      </c>
      <c r="BD213">
        <v>9856.6</v>
      </c>
      <c r="BE213">
        <v>0</v>
      </c>
      <c r="BF213">
        <v>0</v>
      </c>
      <c r="BG213">
        <v>0</v>
      </c>
      <c r="BH213">
        <v>28557.200000000001</v>
      </c>
    </row>
    <row r="214" spans="1:60" x14ac:dyDescent="0.3">
      <c r="A214" t="s">
        <v>297</v>
      </c>
      <c r="B214" t="s">
        <v>298</v>
      </c>
      <c r="C214" s="4" t="s">
        <v>33</v>
      </c>
      <c r="D214" t="s">
        <v>299</v>
      </c>
      <c r="E214">
        <v>2014</v>
      </c>
      <c r="F214">
        <v>53</v>
      </c>
      <c r="G214">
        <f t="shared" si="6"/>
        <v>10.6</v>
      </c>
      <c r="H214">
        <v>90</v>
      </c>
      <c r="I214">
        <v>5</v>
      </c>
      <c r="J214">
        <v>132</v>
      </c>
      <c r="K214">
        <v>21</v>
      </c>
      <c r="L214">
        <f t="shared" si="7"/>
        <v>0.7</v>
      </c>
      <c r="M214">
        <v>4.2</v>
      </c>
      <c r="N214">
        <v>9.8000000000000007</v>
      </c>
      <c r="O214">
        <v>23</v>
      </c>
      <c r="P214">
        <v>27.3</v>
      </c>
      <c r="Q214">
        <v>14.5</v>
      </c>
      <c r="R214">
        <v>46.5</v>
      </c>
      <c r="V214">
        <v>169</v>
      </c>
      <c r="W214">
        <v>19</v>
      </c>
      <c r="X214">
        <v>1</v>
      </c>
      <c r="Y214">
        <v>4</v>
      </c>
      <c r="Z214">
        <v>0.8</v>
      </c>
      <c r="AT214">
        <v>3</v>
      </c>
      <c r="AU214">
        <v>42</v>
      </c>
      <c r="AV214">
        <v>8</v>
      </c>
      <c r="AW214">
        <v>53</v>
      </c>
      <c r="AX214">
        <v>1</v>
      </c>
      <c r="AY214">
        <v>0</v>
      </c>
      <c r="AZ214">
        <v>7688.6</v>
      </c>
      <c r="BA214">
        <v>7424.5</v>
      </c>
      <c r="BB214">
        <v>1805.1</v>
      </c>
      <c r="BD214">
        <v>12091</v>
      </c>
      <c r="BE214">
        <v>0</v>
      </c>
      <c r="BF214">
        <v>0</v>
      </c>
      <c r="BG214">
        <v>0</v>
      </c>
      <c r="BH214">
        <v>9493.7000000000007</v>
      </c>
    </row>
    <row r="215" spans="1:60" x14ac:dyDescent="0.3">
      <c r="A215" t="s">
        <v>297</v>
      </c>
      <c r="B215" t="s">
        <v>300</v>
      </c>
      <c r="C215" s="4" t="s">
        <v>36</v>
      </c>
      <c r="D215" t="s">
        <v>299</v>
      </c>
      <c r="E215">
        <v>2014</v>
      </c>
      <c r="F215">
        <v>53</v>
      </c>
      <c r="G215">
        <f t="shared" si="6"/>
        <v>10.6</v>
      </c>
      <c r="H215">
        <v>90</v>
      </c>
      <c r="I215">
        <v>5</v>
      </c>
      <c r="J215">
        <v>132</v>
      </c>
      <c r="K215">
        <v>21</v>
      </c>
      <c r="L215">
        <f t="shared" si="7"/>
        <v>0.7</v>
      </c>
      <c r="M215">
        <v>4.2</v>
      </c>
      <c r="N215">
        <v>12.3</v>
      </c>
      <c r="O215">
        <v>23.9</v>
      </c>
      <c r="P215">
        <v>28.9</v>
      </c>
      <c r="Q215">
        <v>14.4</v>
      </c>
      <c r="R215">
        <v>49.6</v>
      </c>
      <c r="T215">
        <v>4.7E-2</v>
      </c>
      <c r="U215">
        <v>14</v>
      </c>
      <c r="V215">
        <v>169</v>
      </c>
      <c r="W215">
        <v>19</v>
      </c>
      <c r="X215">
        <v>1</v>
      </c>
      <c r="Z215">
        <v>0.8</v>
      </c>
      <c r="AT215">
        <v>3</v>
      </c>
      <c r="AU215">
        <v>42</v>
      </c>
      <c r="AV215">
        <v>8</v>
      </c>
      <c r="AW215">
        <v>53</v>
      </c>
      <c r="AX215">
        <v>1</v>
      </c>
      <c r="AY215">
        <v>0</v>
      </c>
      <c r="AZ215">
        <v>7688.6</v>
      </c>
      <c r="BA215">
        <v>7424.5</v>
      </c>
      <c r="BB215">
        <v>1805.1</v>
      </c>
      <c r="BD215">
        <v>12091</v>
      </c>
      <c r="BE215">
        <v>0</v>
      </c>
      <c r="BF215">
        <v>0</v>
      </c>
      <c r="BG215">
        <v>0</v>
      </c>
      <c r="BH215">
        <v>9493.7000000000007</v>
      </c>
    </row>
    <row r="216" spans="1:60" x14ac:dyDescent="0.3">
      <c r="A216" t="s">
        <v>297</v>
      </c>
      <c r="B216" t="s">
        <v>301</v>
      </c>
      <c r="C216" s="4" t="s">
        <v>38</v>
      </c>
      <c r="D216" t="s">
        <v>299</v>
      </c>
      <c r="E216">
        <v>2014</v>
      </c>
      <c r="F216">
        <v>53</v>
      </c>
      <c r="G216">
        <f t="shared" si="6"/>
        <v>10.6</v>
      </c>
      <c r="H216">
        <v>90</v>
      </c>
      <c r="I216">
        <v>5</v>
      </c>
      <c r="J216">
        <v>132</v>
      </c>
      <c r="K216">
        <v>21</v>
      </c>
      <c r="L216">
        <f t="shared" si="7"/>
        <v>0.7</v>
      </c>
      <c r="M216">
        <v>4.2</v>
      </c>
      <c r="N216">
        <v>10.8</v>
      </c>
      <c r="O216">
        <v>23.76</v>
      </c>
      <c r="P216">
        <v>27.3</v>
      </c>
      <c r="Q216">
        <v>14.4</v>
      </c>
      <c r="R216">
        <v>52.1</v>
      </c>
      <c r="V216">
        <v>169</v>
      </c>
      <c r="W216">
        <v>19</v>
      </c>
      <c r="X216">
        <v>1</v>
      </c>
      <c r="Z216">
        <v>0.8</v>
      </c>
      <c r="AT216">
        <v>3</v>
      </c>
      <c r="AU216">
        <v>42</v>
      </c>
      <c r="AV216">
        <v>8</v>
      </c>
      <c r="AW216">
        <v>53</v>
      </c>
      <c r="AX216">
        <v>1</v>
      </c>
      <c r="AY216">
        <v>0</v>
      </c>
      <c r="AZ216">
        <v>7688.6</v>
      </c>
      <c r="BA216">
        <v>7424.5</v>
      </c>
      <c r="BB216">
        <v>1805.1</v>
      </c>
      <c r="BD216">
        <v>12091</v>
      </c>
      <c r="BE216">
        <v>0</v>
      </c>
      <c r="BF216">
        <v>0</v>
      </c>
      <c r="BG216">
        <v>0</v>
      </c>
      <c r="BH216">
        <v>9493.7000000000007</v>
      </c>
    </row>
    <row r="217" spans="1:60" x14ac:dyDescent="0.3">
      <c r="A217" t="s">
        <v>297</v>
      </c>
      <c r="B217" t="s">
        <v>302</v>
      </c>
      <c r="C217" s="4" t="s">
        <v>40</v>
      </c>
      <c r="D217" t="s">
        <v>299</v>
      </c>
      <c r="E217">
        <v>2014</v>
      </c>
      <c r="F217">
        <v>53</v>
      </c>
      <c r="G217">
        <f t="shared" si="6"/>
        <v>10.6</v>
      </c>
      <c r="H217">
        <v>90</v>
      </c>
      <c r="I217">
        <v>5</v>
      </c>
      <c r="J217">
        <v>132</v>
      </c>
      <c r="K217">
        <v>21</v>
      </c>
      <c r="L217">
        <f t="shared" si="7"/>
        <v>0.7</v>
      </c>
      <c r="M217">
        <v>4.2</v>
      </c>
      <c r="N217">
        <v>12.1</v>
      </c>
      <c r="O217">
        <v>22.89</v>
      </c>
      <c r="P217">
        <v>27.4</v>
      </c>
      <c r="Q217">
        <v>15.2</v>
      </c>
      <c r="R217">
        <v>49</v>
      </c>
      <c r="T217">
        <v>8.3000000000000004E-2</v>
      </c>
      <c r="U217">
        <v>15</v>
      </c>
      <c r="V217">
        <v>169</v>
      </c>
      <c r="W217">
        <v>19</v>
      </c>
      <c r="X217">
        <v>1</v>
      </c>
      <c r="Z217">
        <v>0.8</v>
      </c>
      <c r="AT217">
        <v>3</v>
      </c>
      <c r="AU217">
        <v>42</v>
      </c>
      <c r="AV217">
        <v>8</v>
      </c>
      <c r="AW217">
        <v>53</v>
      </c>
      <c r="AX217">
        <v>1</v>
      </c>
      <c r="AY217">
        <v>0</v>
      </c>
      <c r="AZ217">
        <v>7688.6</v>
      </c>
      <c r="BA217">
        <v>7424.5</v>
      </c>
      <c r="BB217">
        <v>1805.1</v>
      </c>
      <c r="BD217">
        <v>12091</v>
      </c>
      <c r="BE217">
        <v>0</v>
      </c>
      <c r="BF217">
        <v>0</v>
      </c>
      <c r="BG217">
        <v>0</v>
      </c>
      <c r="BH217">
        <v>9493.7000000000007</v>
      </c>
    </row>
    <row r="218" spans="1:60" x14ac:dyDescent="0.3">
      <c r="A218" t="s">
        <v>297</v>
      </c>
      <c r="B218" t="s">
        <v>303</v>
      </c>
      <c r="C218" s="4" t="s">
        <v>42</v>
      </c>
      <c r="D218" t="s">
        <v>299</v>
      </c>
      <c r="E218">
        <v>2014</v>
      </c>
      <c r="F218">
        <v>53</v>
      </c>
      <c r="G218">
        <f t="shared" si="6"/>
        <v>10.6</v>
      </c>
      <c r="H218">
        <v>90</v>
      </c>
      <c r="I218">
        <v>5</v>
      </c>
      <c r="J218">
        <v>132</v>
      </c>
      <c r="K218">
        <v>21</v>
      </c>
      <c r="L218">
        <f t="shared" si="7"/>
        <v>0.7</v>
      </c>
      <c r="M218">
        <v>4.2</v>
      </c>
      <c r="V218">
        <v>169</v>
      </c>
      <c r="W218">
        <v>19</v>
      </c>
      <c r="X218">
        <v>0</v>
      </c>
      <c r="Z218">
        <v>0.8</v>
      </c>
      <c r="AT218">
        <v>3</v>
      </c>
      <c r="AU218">
        <v>42</v>
      </c>
      <c r="AV218">
        <v>8</v>
      </c>
      <c r="AW218">
        <v>53</v>
      </c>
      <c r="AX218">
        <v>1</v>
      </c>
      <c r="AY218">
        <v>0</v>
      </c>
      <c r="AZ218">
        <v>7688.6</v>
      </c>
      <c r="BA218">
        <v>7424.5</v>
      </c>
      <c r="BB218">
        <v>1805.1</v>
      </c>
      <c r="BD218">
        <v>12091</v>
      </c>
      <c r="BE218">
        <v>0</v>
      </c>
      <c r="BF218">
        <v>0</v>
      </c>
      <c r="BG218">
        <v>0</v>
      </c>
      <c r="BH218">
        <v>9493.7000000000007</v>
      </c>
    </row>
    <row r="219" spans="1:60" x14ac:dyDescent="0.3">
      <c r="A219" t="s">
        <v>304</v>
      </c>
      <c r="B219" t="s">
        <v>305</v>
      </c>
      <c r="C219" s="4" t="s">
        <v>33</v>
      </c>
      <c r="D219" t="s">
        <v>299</v>
      </c>
      <c r="E219">
        <v>2014</v>
      </c>
      <c r="F219">
        <v>1</v>
      </c>
      <c r="G219">
        <f t="shared" si="6"/>
        <v>0.16666666666666666</v>
      </c>
      <c r="H219">
        <v>10</v>
      </c>
      <c r="I219">
        <v>6</v>
      </c>
      <c r="J219">
        <v>131</v>
      </c>
      <c r="K219">
        <v>22</v>
      </c>
      <c r="L219">
        <f t="shared" si="7"/>
        <v>0.73333333333333328</v>
      </c>
      <c r="M219">
        <v>3.6666666669999999</v>
      </c>
      <c r="N219">
        <v>12.6</v>
      </c>
      <c r="O219">
        <v>20</v>
      </c>
      <c r="P219">
        <v>25.1</v>
      </c>
      <c r="Q219">
        <v>14.8</v>
      </c>
      <c r="R219">
        <v>43</v>
      </c>
      <c r="S219">
        <v>1.343</v>
      </c>
      <c r="V219">
        <v>170</v>
      </c>
      <c r="W219">
        <v>20</v>
      </c>
      <c r="X219">
        <v>1</v>
      </c>
      <c r="Y219">
        <v>6</v>
      </c>
      <c r="Z219">
        <v>1</v>
      </c>
      <c r="AT219">
        <v>0</v>
      </c>
      <c r="AU219">
        <v>1</v>
      </c>
      <c r="AV219">
        <v>0</v>
      </c>
      <c r="AW219">
        <v>1</v>
      </c>
      <c r="AX219">
        <v>1</v>
      </c>
      <c r="AY219">
        <v>0</v>
      </c>
      <c r="AZ219">
        <v>9699.7999999999993</v>
      </c>
      <c r="BA219">
        <v>18930.3</v>
      </c>
      <c r="BB219">
        <v>458.5</v>
      </c>
      <c r="BD219">
        <v>24823.3</v>
      </c>
      <c r="BE219">
        <v>0</v>
      </c>
      <c r="BF219">
        <v>0</v>
      </c>
      <c r="BG219">
        <v>0</v>
      </c>
      <c r="BH219">
        <v>10158.299999999999</v>
      </c>
    </row>
    <row r="220" spans="1:60" x14ac:dyDescent="0.3">
      <c r="A220" t="s">
        <v>304</v>
      </c>
      <c r="B220" t="s">
        <v>306</v>
      </c>
      <c r="C220" s="4" t="s">
        <v>36</v>
      </c>
      <c r="D220" t="s">
        <v>299</v>
      </c>
      <c r="E220">
        <v>2014</v>
      </c>
      <c r="F220">
        <v>1</v>
      </c>
      <c r="G220">
        <f t="shared" si="6"/>
        <v>0.16666666666666666</v>
      </c>
      <c r="H220">
        <v>10</v>
      </c>
      <c r="I220">
        <v>6</v>
      </c>
      <c r="J220">
        <v>131</v>
      </c>
      <c r="K220">
        <v>22</v>
      </c>
      <c r="L220">
        <f t="shared" si="7"/>
        <v>0.73333333333333328</v>
      </c>
      <c r="M220">
        <v>3.6666666669999999</v>
      </c>
      <c r="N220">
        <v>12.7</v>
      </c>
      <c r="O220">
        <v>21.05</v>
      </c>
      <c r="P220">
        <v>24.8</v>
      </c>
      <c r="Q220">
        <v>14.6</v>
      </c>
      <c r="R220">
        <v>44.4</v>
      </c>
      <c r="S220">
        <v>1.994</v>
      </c>
      <c r="T220">
        <v>2.5999999999999999E-2</v>
      </c>
      <c r="U220">
        <v>14</v>
      </c>
      <c r="V220">
        <v>170</v>
      </c>
      <c r="W220">
        <v>20</v>
      </c>
      <c r="X220">
        <v>1</v>
      </c>
      <c r="Z220">
        <v>1</v>
      </c>
      <c r="AT220">
        <v>0</v>
      </c>
      <c r="AU220">
        <v>1</v>
      </c>
      <c r="AV220">
        <v>0</v>
      </c>
      <c r="AW220">
        <v>1</v>
      </c>
      <c r="AX220">
        <v>1</v>
      </c>
      <c r="AY220">
        <v>0</v>
      </c>
      <c r="AZ220">
        <v>9699.7999999999993</v>
      </c>
      <c r="BA220">
        <v>18930.3</v>
      </c>
      <c r="BB220">
        <v>458.5</v>
      </c>
      <c r="BD220">
        <v>24823.3</v>
      </c>
      <c r="BE220">
        <v>0</v>
      </c>
      <c r="BF220">
        <v>0</v>
      </c>
      <c r="BG220">
        <v>0</v>
      </c>
      <c r="BH220">
        <v>10158.299999999999</v>
      </c>
    </row>
    <row r="221" spans="1:60" x14ac:dyDescent="0.3">
      <c r="A221" t="s">
        <v>304</v>
      </c>
      <c r="B221" t="s">
        <v>307</v>
      </c>
      <c r="C221" s="4" t="s">
        <v>38</v>
      </c>
      <c r="D221" t="s">
        <v>299</v>
      </c>
      <c r="E221">
        <v>2014</v>
      </c>
      <c r="F221">
        <v>1</v>
      </c>
      <c r="G221">
        <f t="shared" si="6"/>
        <v>0.16666666666666666</v>
      </c>
      <c r="H221">
        <v>10</v>
      </c>
      <c r="I221">
        <v>6</v>
      </c>
      <c r="J221">
        <v>131</v>
      </c>
      <c r="K221">
        <v>22</v>
      </c>
      <c r="L221">
        <f t="shared" si="7"/>
        <v>0.73333333333333328</v>
      </c>
      <c r="M221">
        <v>3.6666666669999999</v>
      </c>
      <c r="N221">
        <v>12.8</v>
      </c>
      <c r="O221">
        <v>21.4</v>
      </c>
      <c r="P221">
        <v>25.9</v>
      </c>
      <c r="Q221">
        <v>15</v>
      </c>
      <c r="R221">
        <v>44.2</v>
      </c>
      <c r="S221">
        <v>1.343</v>
      </c>
      <c r="V221">
        <v>170</v>
      </c>
      <c r="W221">
        <v>20</v>
      </c>
      <c r="X221">
        <v>1</v>
      </c>
      <c r="Z221">
        <v>1</v>
      </c>
      <c r="AT221">
        <v>0</v>
      </c>
      <c r="AU221">
        <v>1</v>
      </c>
      <c r="AV221">
        <v>0</v>
      </c>
      <c r="AW221">
        <v>1</v>
      </c>
      <c r="AX221">
        <v>1</v>
      </c>
      <c r="AY221">
        <v>0</v>
      </c>
      <c r="AZ221">
        <v>9699.7999999999993</v>
      </c>
      <c r="BA221">
        <v>18930.3</v>
      </c>
      <c r="BB221">
        <v>458.5</v>
      </c>
      <c r="BD221">
        <v>24823.3</v>
      </c>
      <c r="BE221">
        <v>0</v>
      </c>
      <c r="BF221">
        <v>0</v>
      </c>
      <c r="BG221">
        <v>0</v>
      </c>
      <c r="BH221">
        <v>10158.299999999999</v>
      </c>
    </row>
    <row r="222" spans="1:60" x14ac:dyDescent="0.3">
      <c r="A222" t="s">
        <v>304</v>
      </c>
      <c r="B222" t="s">
        <v>308</v>
      </c>
      <c r="C222" s="4" t="s">
        <v>40</v>
      </c>
      <c r="D222" t="s">
        <v>299</v>
      </c>
      <c r="E222">
        <v>2014</v>
      </c>
      <c r="F222">
        <v>1</v>
      </c>
      <c r="G222">
        <f t="shared" si="6"/>
        <v>0.16666666666666666</v>
      </c>
      <c r="H222">
        <v>10</v>
      </c>
      <c r="I222">
        <v>6</v>
      </c>
      <c r="J222">
        <v>131</v>
      </c>
      <c r="K222">
        <v>22</v>
      </c>
      <c r="L222">
        <f t="shared" si="7"/>
        <v>0.73333333333333328</v>
      </c>
      <c r="M222">
        <v>3.6666666669999999</v>
      </c>
      <c r="N222">
        <v>10.4</v>
      </c>
      <c r="O222">
        <v>22.81</v>
      </c>
      <c r="P222">
        <v>26</v>
      </c>
      <c r="Q222">
        <v>14.4</v>
      </c>
      <c r="R222">
        <v>38.9</v>
      </c>
      <c r="S222">
        <v>1.41</v>
      </c>
      <c r="V222">
        <v>170</v>
      </c>
      <c r="W222">
        <v>20</v>
      </c>
      <c r="X222">
        <v>1</v>
      </c>
      <c r="Z222">
        <v>1</v>
      </c>
      <c r="AT222">
        <v>0</v>
      </c>
      <c r="AU222">
        <v>1</v>
      </c>
      <c r="AV222">
        <v>0</v>
      </c>
      <c r="AW222">
        <v>1</v>
      </c>
      <c r="AX222">
        <v>1</v>
      </c>
      <c r="AY222">
        <v>0</v>
      </c>
      <c r="AZ222">
        <v>9699.7999999999993</v>
      </c>
      <c r="BA222">
        <v>18930.3</v>
      </c>
      <c r="BB222">
        <v>458.5</v>
      </c>
      <c r="BD222">
        <v>24823.3</v>
      </c>
      <c r="BE222">
        <v>0</v>
      </c>
      <c r="BF222">
        <v>0</v>
      </c>
      <c r="BG222">
        <v>0</v>
      </c>
      <c r="BH222">
        <v>10158.299999999999</v>
      </c>
    </row>
    <row r="223" spans="1:60" x14ac:dyDescent="0.3">
      <c r="A223" t="s">
        <v>304</v>
      </c>
      <c r="B223" t="s">
        <v>309</v>
      </c>
      <c r="C223" s="4" t="s">
        <v>42</v>
      </c>
      <c r="D223" t="s">
        <v>299</v>
      </c>
      <c r="E223">
        <v>2014</v>
      </c>
      <c r="F223">
        <v>1</v>
      </c>
      <c r="G223">
        <f t="shared" si="6"/>
        <v>0.16666666666666666</v>
      </c>
      <c r="H223">
        <v>10</v>
      </c>
      <c r="I223">
        <v>6</v>
      </c>
      <c r="J223">
        <v>131</v>
      </c>
      <c r="K223">
        <v>22</v>
      </c>
      <c r="L223">
        <f t="shared" si="7"/>
        <v>0.73333333333333328</v>
      </c>
      <c r="M223">
        <v>3.6666666666666665</v>
      </c>
      <c r="N223">
        <v>13</v>
      </c>
      <c r="O223">
        <v>18.86</v>
      </c>
      <c r="P223">
        <v>26.6</v>
      </c>
      <c r="Q223">
        <v>14.2</v>
      </c>
      <c r="R223">
        <v>45.1</v>
      </c>
      <c r="S223">
        <v>1.792</v>
      </c>
      <c r="V223">
        <v>170</v>
      </c>
      <c r="W223">
        <v>20</v>
      </c>
      <c r="X223">
        <v>1</v>
      </c>
      <c r="Z223">
        <v>1</v>
      </c>
      <c r="AT223">
        <v>0</v>
      </c>
      <c r="AU223">
        <v>1</v>
      </c>
      <c r="AV223">
        <v>0</v>
      </c>
      <c r="AW223">
        <v>1</v>
      </c>
      <c r="AX223">
        <v>1</v>
      </c>
      <c r="AY223">
        <v>0</v>
      </c>
      <c r="AZ223">
        <v>9699.7999999999993</v>
      </c>
      <c r="BA223">
        <v>18930.3</v>
      </c>
      <c r="BB223">
        <v>458.5</v>
      </c>
      <c r="BD223">
        <v>24823.3</v>
      </c>
      <c r="BE223">
        <v>0</v>
      </c>
      <c r="BF223">
        <v>0</v>
      </c>
      <c r="BG223">
        <v>0</v>
      </c>
      <c r="BH223">
        <v>10158.299999999999</v>
      </c>
    </row>
    <row r="224" spans="1:60" x14ac:dyDescent="0.3">
      <c r="A224" t="s">
        <v>304</v>
      </c>
      <c r="B224" t="s">
        <v>310</v>
      </c>
      <c r="C224" s="4" t="s">
        <v>80</v>
      </c>
      <c r="D224" t="s">
        <v>299</v>
      </c>
      <c r="E224">
        <v>2014</v>
      </c>
      <c r="F224">
        <v>1</v>
      </c>
      <c r="G224">
        <f t="shared" si="6"/>
        <v>0.16666666666666666</v>
      </c>
      <c r="H224">
        <v>10</v>
      </c>
      <c r="I224">
        <v>6</v>
      </c>
      <c r="J224">
        <v>131</v>
      </c>
      <c r="K224">
        <v>22</v>
      </c>
      <c r="L224">
        <f t="shared" si="7"/>
        <v>0.73333333333333328</v>
      </c>
      <c r="M224">
        <v>3.6666666666666665</v>
      </c>
      <c r="N224">
        <v>13.5</v>
      </c>
      <c r="O224">
        <v>21.53</v>
      </c>
      <c r="P224">
        <v>27.6</v>
      </c>
      <c r="Q224">
        <v>14</v>
      </c>
      <c r="R224">
        <v>48.6</v>
      </c>
      <c r="S224">
        <v>1.883</v>
      </c>
      <c r="V224">
        <v>170</v>
      </c>
      <c r="W224">
        <v>20</v>
      </c>
      <c r="X224">
        <v>1</v>
      </c>
      <c r="Z224">
        <v>1</v>
      </c>
      <c r="AT224">
        <v>0</v>
      </c>
      <c r="AU224">
        <v>1</v>
      </c>
      <c r="AV224">
        <v>0</v>
      </c>
      <c r="AW224">
        <v>1</v>
      </c>
      <c r="AX224">
        <v>1</v>
      </c>
      <c r="AY224">
        <v>0</v>
      </c>
      <c r="AZ224">
        <v>9699.7999999999993</v>
      </c>
      <c r="BA224">
        <v>18930.3</v>
      </c>
      <c r="BB224">
        <v>458.5</v>
      </c>
      <c r="BD224">
        <v>24823.3</v>
      </c>
      <c r="BE224">
        <v>0</v>
      </c>
      <c r="BF224">
        <v>0</v>
      </c>
      <c r="BG224">
        <v>0</v>
      </c>
      <c r="BH224">
        <v>10158.299999999999</v>
      </c>
    </row>
    <row r="225" spans="1:60" x14ac:dyDescent="0.3">
      <c r="A225" t="s">
        <v>311</v>
      </c>
      <c r="B225" t="s">
        <v>312</v>
      </c>
      <c r="C225" s="4" t="s">
        <v>33</v>
      </c>
      <c r="D225" t="s">
        <v>299</v>
      </c>
      <c r="E225">
        <v>2014</v>
      </c>
      <c r="F225">
        <v>41</v>
      </c>
      <c r="G225">
        <f t="shared" si="6"/>
        <v>8.1999999999999993</v>
      </c>
      <c r="H225">
        <v>260</v>
      </c>
      <c r="I225">
        <v>5</v>
      </c>
      <c r="J225">
        <v>134</v>
      </c>
      <c r="K225">
        <v>25</v>
      </c>
      <c r="L225">
        <f t="shared" si="7"/>
        <v>0.83333333333333337</v>
      </c>
      <c r="M225">
        <v>5</v>
      </c>
      <c r="N225">
        <v>12.8</v>
      </c>
      <c r="O225">
        <v>23.52</v>
      </c>
      <c r="P225">
        <v>26.8</v>
      </c>
      <c r="Q225">
        <v>13.9</v>
      </c>
      <c r="R225">
        <v>46.3</v>
      </c>
      <c r="S225">
        <v>1.556</v>
      </c>
      <c r="V225">
        <v>172</v>
      </c>
      <c r="W225">
        <v>21</v>
      </c>
      <c r="X225">
        <v>0</v>
      </c>
      <c r="Y225">
        <v>3</v>
      </c>
      <c r="Z225">
        <v>0.6</v>
      </c>
      <c r="AT225">
        <v>20</v>
      </c>
      <c r="AU225">
        <v>21</v>
      </c>
      <c r="AV225">
        <v>0</v>
      </c>
      <c r="AW225">
        <v>41</v>
      </c>
      <c r="AX225">
        <v>1</v>
      </c>
      <c r="AY225">
        <v>1</v>
      </c>
      <c r="AZ225">
        <v>16716.3</v>
      </c>
      <c r="BA225">
        <v>5038.6000000000004</v>
      </c>
      <c r="BB225">
        <v>2001.3</v>
      </c>
      <c r="BD225">
        <v>7494.5</v>
      </c>
      <c r="BE225">
        <v>26</v>
      </c>
      <c r="BF225">
        <v>1193.5</v>
      </c>
      <c r="BG225">
        <v>0</v>
      </c>
      <c r="BH225">
        <v>18717.599999999999</v>
      </c>
    </row>
    <row r="226" spans="1:60" x14ac:dyDescent="0.3">
      <c r="A226" t="s">
        <v>311</v>
      </c>
      <c r="B226" t="s">
        <v>313</v>
      </c>
      <c r="C226" s="4" t="s">
        <v>36</v>
      </c>
      <c r="D226" t="s">
        <v>299</v>
      </c>
      <c r="E226">
        <v>2014</v>
      </c>
      <c r="F226">
        <v>41</v>
      </c>
      <c r="G226">
        <f t="shared" si="6"/>
        <v>8.1999999999999993</v>
      </c>
      <c r="H226">
        <v>260</v>
      </c>
      <c r="I226">
        <v>5</v>
      </c>
      <c r="J226">
        <v>134</v>
      </c>
      <c r="K226">
        <v>25</v>
      </c>
      <c r="L226">
        <f t="shared" si="7"/>
        <v>0.83333333333333337</v>
      </c>
      <c r="M226">
        <v>5</v>
      </c>
      <c r="N226">
        <v>13.2</v>
      </c>
      <c r="O226">
        <v>26.84</v>
      </c>
      <c r="P226">
        <v>24.5</v>
      </c>
      <c r="Q226">
        <v>14.9</v>
      </c>
      <c r="R226">
        <v>45.4</v>
      </c>
      <c r="S226">
        <v>2.706</v>
      </c>
      <c r="V226">
        <v>172</v>
      </c>
      <c r="W226">
        <v>21</v>
      </c>
      <c r="X226">
        <v>1</v>
      </c>
      <c r="Z226">
        <v>0.6</v>
      </c>
      <c r="AT226">
        <v>20</v>
      </c>
      <c r="AU226">
        <v>21</v>
      </c>
      <c r="AV226">
        <v>0</v>
      </c>
      <c r="AW226">
        <v>41</v>
      </c>
      <c r="AX226">
        <v>1</v>
      </c>
      <c r="AY226">
        <v>1</v>
      </c>
      <c r="AZ226">
        <v>16716.3</v>
      </c>
      <c r="BA226">
        <v>5038.6000000000004</v>
      </c>
      <c r="BB226">
        <v>2001.3</v>
      </c>
      <c r="BD226">
        <v>7494.5</v>
      </c>
      <c r="BE226">
        <v>26</v>
      </c>
      <c r="BF226">
        <v>1193.5</v>
      </c>
      <c r="BG226">
        <v>0</v>
      </c>
      <c r="BH226">
        <v>18717.599999999999</v>
      </c>
    </row>
    <row r="227" spans="1:60" x14ac:dyDescent="0.3">
      <c r="A227" t="s">
        <v>311</v>
      </c>
      <c r="B227" t="s">
        <v>314</v>
      </c>
      <c r="C227" s="4" t="s">
        <v>38</v>
      </c>
      <c r="D227" t="s">
        <v>299</v>
      </c>
      <c r="E227">
        <v>2014</v>
      </c>
      <c r="F227">
        <v>41</v>
      </c>
      <c r="G227">
        <f t="shared" si="6"/>
        <v>8.1999999999999993</v>
      </c>
      <c r="H227">
        <v>260</v>
      </c>
      <c r="I227">
        <v>5</v>
      </c>
      <c r="J227">
        <v>134</v>
      </c>
      <c r="K227">
        <v>25</v>
      </c>
      <c r="L227">
        <f t="shared" si="7"/>
        <v>0.83333333333333337</v>
      </c>
      <c r="M227">
        <v>5</v>
      </c>
      <c r="N227">
        <v>12.8</v>
      </c>
      <c r="O227">
        <v>22.49</v>
      </c>
      <c r="P227">
        <v>25.5</v>
      </c>
      <c r="Q227">
        <v>14.7</v>
      </c>
      <c r="R227">
        <v>47.1</v>
      </c>
      <c r="S227">
        <v>1.294</v>
      </c>
      <c r="V227">
        <v>172</v>
      </c>
      <c r="W227">
        <v>21</v>
      </c>
      <c r="X227">
        <v>0</v>
      </c>
      <c r="Z227">
        <v>0.6</v>
      </c>
      <c r="AT227">
        <v>20</v>
      </c>
      <c r="AU227">
        <v>21</v>
      </c>
      <c r="AV227">
        <v>0</v>
      </c>
      <c r="AW227">
        <v>41</v>
      </c>
      <c r="AX227">
        <v>1</v>
      </c>
      <c r="AY227">
        <v>1</v>
      </c>
      <c r="AZ227">
        <v>16716.3</v>
      </c>
      <c r="BA227">
        <v>5038.6000000000004</v>
      </c>
      <c r="BB227">
        <v>2001.3</v>
      </c>
      <c r="BD227">
        <v>7494.5</v>
      </c>
      <c r="BE227">
        <v>26</v>
      </c>
      <c r="BF227">
        <v>1193.5</v>
      </c>
      <c r="BG227">
        <v>0</v>
      </c>
      <c r="BH227">
        <v>18717.599999999999</v>
      </c>
    </row>
    <row r="228" spans="1:60" x14ac:dyDescent="0.3">
      <c r="A228" t="s">
        <v>311</v>
      </c>
      <c r="B228" t="s">
        <v>315</v>
      </c>
      <c r="C228" s="4" t="s">
        <v>40</v>
      </c>
      <c r="D228" t="s">
        <v>299</v>
      </c>
      <c r="E228">
        <v>2014</v>
      </c>
      <c r="F228">
        <v>41</v>
      </c>
      <c r="G228">
        <f t="shared" si="6"/>
        <v>8.1999999999999993</v>
      </c>
      <c r="H228">
        <v>260</v>
      </c>
      <c r="I228">
        <v>5</v>
      </c>
      <c r="J228">
        <v>134</v>
      </c>
      <c r="K228">
        <v>25</v>
      </c>
      <c r="L228">
        <f t="shared" si="7"/>
        <v>0.83333333333333337</v>
      </c>
      <c r="M228">
        <v>5</v>
      </c>
      <c r="N228">
        <v>12</v>
      </c>
      <c r="O228">
        <v>24.98</v>
      </c>
      <c r="P228">
        <v>26.7</v>
      </c>
      <c r="Q228">
        <v>15.1</v>
      </c>
      <c r="R228">
        <v>47.8</v>
      </c>
      <c r="S228">
        <v>2.0179999999999998</v>
      </c>
      <c r="V228">
        <v>172</v>
      </c>
      <c r="W228">
        <v>21</v>
      </c>
      <c r="X228">
        <v>1</v>
      </c>
      <c r="Z228">
        <v>0.6</v>
      </c>
      <c r="AT228">
        <v>20</v>
      </c>
      <c r="AU228">
        <v>21</v>
      </c>
      <c r="AV228">
        <v>0</v>
      </c>
      <c r="AW228">
        <v>41</v>
      </c>
      <c r="AX228">
        <v>1</v>
      </c>
      <c r="AY228">
        <v>1</v>
      </c>
      <c r="AZ228">
        <v>16716.3</v>
      </c>
      <c r="BA228">
        <v>5038.6000000000004</v>
      </c>
      <c r="BB228">
        <v>2001.3</v>
      </c>
      <c r="BD228">
        <v>7494.5</v>
      </c>
      <c r="BE228">
        <v>26</v>
      </c>
      <c r="BF228">
        <v>1193.5</v>
      </c>
      <c r="BG228">
        <v>0</v>
      </c>
      <c r="BH228">
        <v>18717.599999999999</v>
      </c>
    </row>
    <row r="229" spans="1:60" x14ac:dyDescent="0.3">
      <c r="A229" t="s">
        <v>311</v>
      </c>
      <c r="B229" t="s">
        <v>316</v>
      </c>
      <c r="C229" s="4" t="s">
        <v>42</v>
      </c>
      <c r="D229" t="s">
        <v>299</v>
      </c>
      <c r="E229">
        <v>2014</v>
      </c>
      <c r="F229">
        <v>41</v>
      </c>
      <c r="G229">
        <f t="shared" si="6"/>
        <v>8.1999999999999993</v>
      </c>
      <c r="H229">
        <v>260</v>
      </c>
      <c r="I229">
        <v>5</v>
      </c>
      <c r="J229">
        <v>134</v>
      </c>
      <c r="K229">
        <v>25</v>
      </c>
      <c r="L229">
        <f t="shared" si="7"/>
        <v>0.83333333333333337</v>
      </c>
      <c r="M229">
        <v>5</v>
      </c>
      <c r="N229">
        <v>13.2</v>
      </c>
      <c r="O229">
        <v>23.98</v>
      </c>
      <c r="P229">
        <v>26.1</v>
      </c>
      <c r="Q229">
        <v>13.5</v>
      </c>
      <c r="R229">
        <v>46</v>
      </c>
      <c r="S229">
        <v>2.2360000000000002</v>
      </c>
      <c r="T229">
        <v>0.161</v>
      </c>
      <c r="U229">
        <v>14</v>
      </c>
      <c r="V229">
        <v>172</v>
      </c>
      <c r="W229">
        <v>21</v>
      </c>
      <c r="X229">
        <v>1</v>
      </c>
      <c r="Z229">
        <v>0.6</v>
      </c>
      <c r="AT229">
        <v>20</v>
      </c>
      <c r="AU229">
        <v>21</v>
      </c>
      <c r="AV229">
        <v>0</v>
      </c>
      <c r="AW229">
        <v>41</v>
      </c>
      <c r="AX229">
        <v>1</v>
      </c>
      <c r="AY229">
        <v>1</v>
      </c>
      <c r="AZ229">
        <v>16716.3</v>
      </c>
      <c r="BA229">
        <v>5038.6000000000004</v>
      </c>
      <c r="BB229">
        <v>2001.3</v>
      </c>
      <c r="BD229">
        <v>7494.5</v>
      </c>
      <c r="BE229">
        <v>26</v>
      </c>
      <c r="BF229">
        <v>1193.5</v>
      </c>
      <c r="BG229">
        <v>0</v>
      </c>
      <c r="BH229">
        <v>18717.599999999999</v>
      </c>
    </row>
    <row r="230" spans="1:60" x14ac:dyDescent="0.3">
      <c r="A230" t="s">
        <v>317</v>
      </c>
      <c r="B230" t="s">
        <v>318</v>
      </c>
      <c r="C230" s="4" t="s">
        <v>33</v>
      </c>
      <c r="D230" t="s">
        <v>299</v>
      </c>
      <c r="E230">
        <v>2014</v>
      </c>
      <c r="F230">
        <v>22</v>
      </c>
      <c r="G230">
        <f t="shared" si="6"/>
        <v>4.4000000000000004</v>
      </c>
      <c r="H230">
        <v>256</v>
      </c>
      <c r="I230">
        <v>5</v>
      </c>
      <c r="J230">
        <v>135</v>
      </c>
      <c r="K230">
        <v>15</v>
      </c>
      <c r="L230">
        <f t="shared" si="7"/>
        <v>0.5</v>
      </c>
      <c r="M230">
        <v>3</v>
      </c>
      <c r="N230">
        <v>13.5</v>
      </c>
      <c r="O230">
        <v>22.06</v>
      </c>
      <c r="P230">
        <v>26.1</v>
      </c>
      <c r="Q230">
        <v>15</v>
      </c>
      <c r="R230">
        <v>43.7</v>
      </c>
      <c r="T230">
        <v>3.5999999999999997E-2</v>
      </c>
      <c r="U230">
        <v>14</v>
      </c>
      <c r="V230">
        <v>172</v>
      </c>
      <c r="W230">
        <v>20</v>
      </c>
      <c r="X230">
        <v>1</v>
      </c>
      <c r="Y230">
        <v>5</v>
      </c>
      <c r="Z230">
        <v>1</v>
      </c>
      <c r="AT230">
        <v>1</v>
      </c>
      <c r="AU230">
        <v>19</v>
      </c>
      <c r="AV230">
        <v>2</v>
      </c>
      <c r="AW230">
        <v>22</v>
      </c>
      <c r="AX230">
        <v>0</v>
      </c>
      <c r="AY230">
        <v>0</v>
      </c>
      <c r="AZ230">
        <v>8903.7999999999993</v>
      </c>
      <c r="BA230">
        <v>7129.4</v>
      </c>
      <c r="BB230">
        <v>1189.8</v>
      </c>
      <c r="BD230">
        <v>13077.9</v>
      </c>
      <c r="BE230">
        <v>7</v>
      </c>
      <c r="BF230">
        <v>466.6</v>
      </c>
      <c r="BG230">
        <v>0</v>
      </c>
      <c r="BH230">
        <v>10093.6</v>
      </c>
    </row>
    <row r="231" spans="1:60" x14ac:dyDescent="0.3">
      <c r="A231" t="s">
        <v>317</v>
      </c>
      <c r="B231" t="s">
        <v>319</v>
      </c>
      <c r="C231" s="4" t="s">
        <v>36</v>
      </c>
      <c r="D231" t="s">
        <v>299</v>
      </c>
      <c r="E231">
        <v>2014</v>
      </c>
      <c r="F231">
        <v>22</v>
      </c>
      <c r="G231">
        <f t="shared" si="6"/>
        <v>4.4000000000000004</v>
      </c>
      <c r="H231">
        <v>256</v>
      </c>
      <c r="I231">
        <v>5</v>
      </c>
      <c r="J231">
        <v>135</v>
      </c>
      <c r="K231">
        <v>15</v>
      </c>
      <c r="L231">
        <f t="shared" si="7"/>
        <v>0.5</v>
      </c>
      <c r="M231">
        <v>3</v>
      </c>
      <c r="N231">
        <v>11.3</v>
      </c>
      <c r="O231">
        <v>23.15</v>
      </c>
      <c r="P231">
        <v>24.9</v>
      </c>
      <c r="Q231">
        <v>14</v>
      </c>
      <c r="R231">
        <v>51.3</v>
      </c>
      <c r="T231">
        <v>7.0000000000000007E-2</v>
      </c>
      <c r="U231">
        <v>15</v>
      </c>
      <c r="V231">
        <v>172</v>
      </c>
      <c r="W231">
        <v>20</v>
      </c>
      <c r="X231">
        <v>1</v>
      </c>
      <c r="Z231">
        <v>1</v>
      </c>
      <c r="AT231">
        <v>1</v>
      </c>
      <c r="AU231">
        <v>19</v>
      </c>
      <c r="AV231">
        <v>2</v>
      </c>
      <c r="AW231">
        <v>22</v>
      </c>
      <c r="AX231">
        <v>0</v>
      </c>
      <c r="AY231">
        <v>0</v>
      </c>
      <c r="AZ231">
        <v>8903.7999999999993</v>
      </c>
      <c r="BA231">
        <v>7129.4</v>
      </c>
      <c r="BB231">
        <v>1189.8</v>
      </c>
      <c r="BD231">
        <v>13077.9</v>
      </c>
      <c r="BE231">
        <v>7</v>
      </c>
      <c r="BF231">
        <v>466.6</v>
      </c>
      <c r="BG231">
        <v>0</v>
      </c>
      <c r="BH231">
        <v>10093.6</v>
      </c>
    </row>
    <row r="232" spans="1:60" x14ac:dyDescent="0.3">
      <c r="A232" t="s">
        <v>317</v>
      </c>
      <c r="B232" t="s">
        <v>320</v>
      </c>
      <c r="C232" s="4" t="s">
        <v>38</v>
      </c>
      <c r="D232" t="s">
        <v>299</v>
      </c>
      <c r="E232">
        <v>2014</v>
      </c>
      <c r="F232">
        <v>22</v>
      </c>
      <c r="G232">
        <f t="shared" si="6"/>
        <v>4.4000000000000004</v>
      </c>
      <c r="H232">
        <v>256</v>
      </c>
      <c r="I232">
        <v>5</v>
      </c>
      <c r="J232">
        <v>135</v>
      </c>
      <c r="K232">
        <v>15</v>
      </c>
      <c r="L232">
        <f t="shared" si="7"/>
        <v>0.5</v>
      </c>
      <c r="M232">
        <v>3</v>
      </c>
      <c r="N232">
        <v>12.5</v>
      </c>
      <c r="O232">
        <v>23.4</v>
      </c>
      <c r="P232">
        <v>29</v>
      </c>
      <c r="Q232">
        <v>13.9</v>
      </c>
      <c r="R232">
        <v>49.4</v>
      </c>
      <c r="V232">
        <v>172</v>
      </c>
      <c r="W232">
        <v>20</v>
      </c>
      <c r="X232">
        <v>1</v>
      </c>
      <c r="Z232">
        <v>1</v>
      </c>
      <c r="AT232">
        <v>1</v>
      </c>
      <c r="AU232">
        <v>19</v>
      </c>
      <c r="AV232">
        <v>2</v>
      </c>
      <c r="AW232">
        <v>22</v>
      </c>
      <c r="AX232">
        <v>0</v>
      </c>
      <c r="AY232">
        <v>0</v>
      </c>
      <c r="AZ232">
        <v>8903.7999999999993</v>
      </c>
      <c r="BA232">
        <v>7129.4</v>
      </c>
      <c r="BB232">
        <v>1189.8</v>
      </c>
      <c r="BD232">
        <v>13077.9</v>
      </c>
      <c r="BE232">
        <v>7</v>
      </c>
      <c r="BF232">
        <v>466.6</v>
      </c>
      <c r="BG232">
        <v>0</v>
      </c>
      <c r="BH232">
        <v>10093.6</v>
      </c>
    </row>
    <row r="233" spans="1:60" x14ac:dyDescent="0.3">
      <c r="A233" t="s">
        <v>317</v>
      </c>
      <c r="B233" t="s">
        <v>321</v>
      </c>
      <c r="C233" s="4" t="s">
        <v>40</v>
      </c>
      <c r="D233" t="s">
        <v>299</v>
      </c>
      <c r="E233">
        <v>2014</v>
      </c>
      <c r="F233">
        <v>22</v>
      </c>
      <c r="G233">
        <f t="shared" si="6"/>
        <v>4.4000000000000004</v>
      </c>
      <c r="H233">
        <v>256</v>
      </c>
      <c r="I233">
        <v>5</v>
      </c>
      <c r="J233">
        <v>135</v>
      </c>
      <c r="K233">
        <v>15</v>
      </c>
      <c r="L233">
        <f t="shared" si="7"/>
        <v>0.5</v>
      </c>
      <c r="M233">
        <v>3</v>
      </c>
      <c r="N233">
        <v>11.5</v>
      </c>
      <c r="O233">
        <v>23.11</v>
      </c>
      <c r="P233">
        <v>27</v>
      </c>
      <c r="Q233">
        <v>14.4</v>
      </c>
      <c r="R233">
        <v>45.8</v>
      </c>
      <c r="V233">
        <v>172</v>
      </c>
      <c r="W233">
        <v>20</v>
      </c>
      <c r="X233">
        <v>1</v>
      </c>
      <c r="Z233">
        <v>1</v>
      </c>
      <c r="AT233">
        <v>1</v>
      </c>
      <c r="AU233">
        <v>19</v>
      </c>
      <c r="AV233">
        <v>2</v>
      </c>
      <c r="AW233">
        <v>22</v>
      </c>
      <c r="AX233">
        <v>0</v>
      </c>
      <c r="AY233">
        <v>0</v>
      </c>
      <c r="AZ233">
        <v>8903.7999999999993</v>
      </c>
      <c r="BA233">
        <v>7129.4</v>
      </c>
      <c r="BB233">
        <v>1189.8</v>
      </c>
      <c r="BD233">
        <v>13077.9</v>
      </c>
      <c r="BE233">
        <v>7</v>
      </c>
      <c r="BF233">
        <v>466.6</v>
      </c>
      <c r="BG233">
        <v>0</v>
      </c>
      <c r="BH233">
        <v>10093.6</v>
      </c>
    </row>
    <row r="234" spans="1:60" x14ac:dyDescent="0.3">
      <c r="A234" t="s">
        <v>317</v>
      </c>
      <c r="B234" t="s">
        <v>322</v>
      </c>
      <c r="C234" s="4" t="s">
        <v>42</v>
      </c>
      <c r="D234" t="s">
        <v>299</v>
      </c>
      <c r="E234">
        <v>2014</v>
      </c>
      <c r="F234">
        <v>22</v>
      </c>
      <c r="G234">
        <f t="shared" si="6"/>
        <v>4.4000000000000004</v>
      </c>
      <c r="H234">
        <v>256</v>
      </c>
      <c r="I234">
        <v>5</v>
      </c>
      <c r="J234">
        <v>135</v>
      </c>
      <c r="K234">
        <v>15</v>
      </c>
      <c r="L234">
        <f t="shared" si="7"/>
        <v>0.5</v>
      </c>
      <c r="M234">
        <v>3</v>
      </c>
      <c r="N234">
        <v>12.3</v>
      </c>
      <c r="O234">
        <v>23.56</v>
      </c>
      <c r="P234">
        <v>26.7</v>
      </c>
      <c r="Q234">
        <v>14.9</v>
      </c>
      <c r="R234">
        <v>49.8</v>
      </c>
      <c r="V234">
        <v>172</v>
      </c>
      <c r="W234">
        <v>20</v>
      </c>
      <c r="X234">
        <v>1</v>
      </c>
      <c r="Z234">
        <v>1</v>
      </c>
      <c r="AT234">
        <v>1</v>
      </c>
      <c r="AU234">
        <v>19</v>
      </c>
      <c r="AV234">
        <v>2</v>
      </c>
      <c r="AW234">
        <v>22</v>
      </c>
      <c r="AX234">
        <v>0</v>
      </c>
      <c r="AY234">
        <v>0</v>
      </c>
      <c r="AZ234">
        <v>8903.7999999999993</v>
      </c>
      <c r="BA234">
        <v>7129.4</v>
      </c>
      <c r="BB234">
        <v>1189.8</v>
      </c>
      <c r="BD234">
        <v>13077.9</v>
      </c>
      <c r="BE234">
        <v>7</v>
      </c>
      <c r="BF234">
        <v>466.6</v>
      </c>
      <c r="BG234">
        <v>0</v>
      </c>
      <c r="BH234">
        <v>10093.6</v>
      </c>
    </row>
    <row r="235" spans="1:60" x14ac:dyDescent="0.3">
      <c r="A235" t="s">
        <v>323</v>
      </c>
      <c r="B235" t="s">
        <v>324</v>
      </c>
      <c r="C235" s="4" t="s">
        <v>33</v>
      </c>
      <c r="D235" t="s">
        <v>299</v>
      </c>
      <c r="E235">
        <v>2014</v>
      </c>
      <c r="F235">
        <v>8</v>
      </c>
      <c r="G235">
        <f t="shared" si="6"/>
        <v>1.6</v>
      </c>
      <c r="H235">
        <v>19</v>
      </c>
      <c r="I235">
        <v>5</v>
      </c>
      <c r="J235">
        <v>136</v>
      </c>
      <c r="K235">
        <v>9</v>
      </c>
      <c r="L235">
        <f t="shared" si="7"/>
        <v>0.3</v>
      </c>
      <c r="M235">
        <v>1.8</v>
      </c>
      <c r="N235">
        <v>13.3</v>
      </c>
      <c r="O235">
        <v>24.66</v>
      </c>
      <c r="P235">
        <v>24.9</v>
      </c>
      <c r="Q235">
        <v>14.3</v>
      </c>
      <c r="R235">
        <v>41.8</v>
      </c>
      <c r="S235">
        <v>2.6960000000000002</v>
      </c>
      <c r="V235">
        <v>173</v>
      </c>
      <c r="W235">
        <v>22</v>
      </c>
      <c r="X235">
        <v>1</v>
      </c>
      <c r="Y235">
        <v>5</v>
      </c>
      <c r="Z235">
        <v>1</v>
      </c>
      <c r="AT235">
        <v>0</v>
      </c>
      <c r="AU235">
        <v>2</v>
      </c>
      <c r="AV235">
        <v>6</v>
      </c>
      <c r="AW235">
        <v>8</v>
      </c>
      <c r="AX235">
        <v>1</v>
      </c>
      <c r="AY235">
        <v>0</v>
      </c>
      <c r="AZ235">
        <v>9359.5</v>
      </c>
      <c r="BA235">
        <v>16078.4</v>
      </c>
      <c r="BB235">
        <v>1496.8</v>
      </c>
      <c r="BD235">
        <v>13249</v>
      </c>
      <c r="BE235">
        <v>1</v>
      </c>
      <c r="BF235">
        <v>13.3</v>
      </c>
      <c r="BG235">
        <v>0</v>
      </c>
      <c r="BH235">
        <v>10856.3</v>
      </c>
    </row>
    <row r="236" spans="1:60" x14ac:dyDescent="0.3">
      <c r="A236" t="s">
        <v>323</v>
      </c>
      <c r="B236" t="s">
        <v>325</v>
      </c>
      <c r="C236" s="4" t="s">
        <v>36</v>
      </c>
      <c r="D236" t="s">
        <v>299</v>
      </c>
      <c r="E236">
        <v>2014</v>
      </c>
      <c r="F236">
        <v>8</v>
      </c>
      <c r="G236">
        <f t="shared" si="6"/>
        <v>1.6</v>
      </c>
      <c r="H236">
        <v>19</v>
      </c>
      <c r="I236">
        <v>5</v>
      </c>
      <c r="J236">
        <v>136</v>
      </c>
      <c r="K236">
        <v>9</v>
      </c>
      <c r="L236">
        <f t="shared" si="7"/>
        <v>0.3</v>
      </c>
      <c r="M236">
        <v>1.8</v>
      </c>
      <c r="N236">
        <v>15.6</v>
      </c>
      <c r="O236">
        <v>19.86</v>
      </c>
      <c r="P236">
        <v>26.2</v>
      </c>
      <c r="Q236">
        <v>14.7</v>
      </c>
      <c r="R236">
        <v>44.6</v>
      </c>
      <c r="S236">
        <v>2.16</v>
      </c>
      <c r="T236">
        <v>0.04</v>
      </c>
      <c r="U236">
        <v>14</v>
      </c>
      <c r="V236">
        <v>173</v>
      </c>
      <c r="W236">
        <v>22</v>
      </c>
      <c r="X236">
        <v>1</v>
      </c>
      <c r="Z236">
        <v>1</v>
      </c>
      <c r="AT236">
        <v>0</v>
      </c>
      <c r="AU236">
        <v>2</v>
      </c>
      <c r="AV236">
        <v>6</v>
      </c>
      <c r="AW236">
        <v>8</v>
      </c>
      <c r="AX236">
        <v>1</v>
      </c>
      <c r="AY236">
        <v>0</v>
      </c>
      <c r="AZ236">
        <v>9359.5</v>
      </c>
      <c r="BA236">
        <v>16078.4</v>
      </c>
      <c r="BB236">
        <v>1496.8</v>
      </c>
      <c r="BD236">
        <v>13249</v>
      </c>
      <c r="BE236">
        <v>1</v>
      </c>
      <c r="BF236">
        <v>13.3</v>
      </c>
      <c r="BG236">
        <v>0</v>
      </c>
      <c r="BH236">
        <v>10856.3</v>
      </c>
    </row>
    <row r="237" spans="1:60" x14ac:dyDescent="0.3">
      <c r="A237" t="s">
        <v>323</v>
      </c>
      <c r="B237" t="s">
        <v>326</v>
      </c>
      <c r="C237" s="4" t="s">
        <v>38</v>
      </c>
      <c r="D237" t="s">
        <v>299</v>
      </c>
      <c r="E237">
        <v>2014</v>
      </c>
      <c r="F237">
        <v>8</v>
      </c>
      <c r="G237">
        <f t="shared" si="6"/>
        <v>1.6</v>
      </c>
      <c r="H237">
        <v>19</v>
      </c>
      <c r="I237">
        <v>5</v>
      </c>
      <c r="J237">
        <v>136</v>
      </c>
      <c r="K237">
        <v>9</v>
      </c>
      <c r="L237">
        <f t="shared" si="7"/>
        <v>0.3</v>
      </c>
      <c r="M237">
        <v>1.8</v>
      </c>
      <c r="N237">
        <v>11.1</v>
      </c>
      <c r="O237">
        <v>19</v>
      </c>
      <c r="P237">
        <v>23.8</v>
      </c>
      <c r="Q237">
        <v>14.1</v>
      </c>
      <c r="R237">
        <v>45.6</v>
      </c>
      <c r="S237">
        <v>2.4300000000000002</v>
      </c>
      <c r="V237">
        <v>173</v>
      </c>
      <c r="W237">
        <v>22</v>
      </c>
      <c r="X237">
        <v>1</v>
      </c>
      <c r="Z237">
        <v>1</v>
      </c>
      <c r="AT237">
        <v>0</v>
      </c>
      <c r="AU237">
        <v>2</v>
      </c>
      <c r="AV237">
        <v>6</v>
      </c>
      <c r="AW237">
        <v>8</v>
      </c>
      <c r="AX237">
        <v>1</v>
      </c>
      <c r="AY237">
        <v>0</v>
      </c>
      <c r="AZ237">
        <v>9359.5</v>
      </c>
      <c r="BA237">
        <v>16078.4</v>
      </c>
      <c r="BB237">
        <v>1496.8</v>
      </c>
      <c r="BD237">
        <v>13249</v>
      </c>
      <c r="BE237">
        <v>1</v>
      </c>
      <c r="BF237">
        <v>13.3</v>
      </c>
      <c r="BG237">
        <v>0</v>
      </c>
      <c r="BH237">
        <v>10856.3</v>
      </c>
    </row>
    <row r="238" spans="1:60" x14ac:dyDescent="0.3">
      <c r="A238" t="s">
        <v>323</v>
      </c>
      <c r="B238" t="s">
        <v>327</v>
      </c>
      <c r="C238" s="4" t="s">
        <v>40</v>
      </c>
      <c r="D238" t="s">
        <v>299</v>
      </c>
      <c r="E238">
        <v>2014</v>
      </c>
      <c r="F238">
        <v>8</v>
      </c>
      <c r="G238">
        <f t="shared" si="6"/>
        <v>1.6</v>
      </c>
      <c r="H238">
        <v>19</v>
      </c>
      <c r="I238">
        <v>5</v>
      </c>
      <c r="J238">
        <v>136</v>
      </c>
      <c r="K238">
        <v>9</v>
      </c>
      <c r="L238">
        <f t="shared" si="7"/>
        <v>0.3</v>
      </c>
      <c r="M238">
        <v>1.8</v>
      </c>
      <c r="N238">
        <v>12.6</v>
      </c>
      <c r="O238">
        <v>19.34</v>
      </c>
      <c r="P238">
        <v>25</v>
      </c>
      <c r="Q238">
        <v>14</v>
      </c>
      <c r="R238">
        <v>40.6</v>
      </c>
      <c r="S238">
        <v>2.4729999999999999</v>
      </c>
      <c r="V238">
        <v>173</v>
      </c>
      <c r="W238">
        <v>22</v>
      </c>
      <c r="X238">
        <v>1</v>
      </c>
      <c r="Z238">
        <v>1</v>
      </c>
      <c r="AT238">
        <v>0</v>
      </c>
      <c r="AU238">
        <v>2</v>
      </c>
      <c r="AV238">
        <v>6</v>
      </c>
      <c r="AW238">
        <v>8</v>
      </c>
      <c r="AX238">
        <v>1</v>
      </c>
      <c r="AY238">
        <v>0</v>
      </c>
      <c r="AZ238">
        <v>9359.5</v>
      </c>
      <c r="BA238">
        <v>16078.4</v>
      </c>
      <c r="BB238">
        <v>1496.8</v>
      </c>
      <c r="BD238">
        <v>13249</v>
      </c>
      <c r="BE238">
        <v>1</v>
      </c>
      <c r="BF238">
        <v>13.3</v>
      </c>
      <c r="BG238">
        <v>0</v>
      </c>
      <c r="BH238">
        <v>10856.3</v>
      </c>
    </row>
    <row r="239" spans="1:60" x14ac:dyDescent="0.3">
      <c r="A239" t="s">
        <v>323</v>
      </c>
      <c r="B239" t="s">
        <v>328</v>
      </c>
      <c r="C239" s="4" t="s">
        <v>42</v>
      </c>
      <c r="D239" t="s">
        <v>299</v>
      </c>
      <c r="E239">
        <v>2014</v>
      </c>
      <c r="F239">
        <v>8</v>
      </c>
      <c r="G239">
        <f t="shared" si="6"/>
        <v>1.6</v>
      </c>
      <c r="H239">
        <v>19</v>
      </c>
      <c r="I239">
        <v>5</v>
      </c>
      <c r="J239">
        <v>136</v>
      </c>
      <c r="K239">
        <v>9</v>
      </c>
      <c r="L239">
        <f t="shared" si="7"/>
        <v>0.3</v>
      </c>
      <c r="M239">
        <v>1.8</v>
      </c>
      <c r="N239">
        <v>13</v>
      </c>
      <c r="O239">
        <v>18.88</v>
      </c>
      <c r="P239">
        <v>25.6</v>
      </c>
      <c r="Q239">
        <v>14.2</v>
      </c>
      <c r="R239">
        <v>44.9</v>
      </c>
      <c r="S239">
        <v>0.83199999999999996</v>
      </c>
      <c r="V239">
        <v>173</v>
      </c>
      <c r="W239">
        <v>22</v>
      </c>
      <c r="X239">
        <v>1</v>
      </c>
      <c r="Z239">
        <v>1</v>
      </c>
      <c r="AT239">
        <v>0</v>
      </c>
      <c r="AU239">
        <v>2</v>
      </c>
      <c r="AV239">
        <v>6</v>
      </c>
      <c r="AW239">
        <v>8</v>
      </c>
      <c r="AX239">
        <v>1</v>
      </c>
      <c r="AY239">
        <v>0</v>
      </c>
      <c r="AZ239">
        <v>9359.5</v>
      </c>
      <c r="BA239">
        <v>16078.4</v>
      </c>
      <c r="BB239">
        <v>1496.8</v>
      </c>
      <c r="BD239">
        <v>13249</v>
      </c>
      <c r="BE239">
        <v>1</v>
      </c>
      <c r="BF239">
        <v>13.3</v>
      </c>
      <c r="BG239">
        <v>0</v>
      </c>
      <c r="BH239">
        <v>10856.3</v>
      </c>
    </row>
    <row r="240" spans="1:60" x14ac:dyDescent="0.3">
      <c r="A240" t="s">
        <v>329</v>
      </c>
      <c r="B240" t="s">
        <v>330</v>
      </c>
      <c r="C240" s="4" t="s">
        <v>33</v>
      </c>
      <c r="D240" t="s">
        <v>299</v>
      </c>
      <c r="E240">
        <v>2014</v>
      </c>
      <c r="F240">
        <v>0</v>
      </c>
      <c r="G240">
        <f t="shared" si="6"/>
        <v>0</v>
      </c>
      <c r="H240">
        <v>282</v>
      </c>
      <c r="I240">
        <v>5</v>
      </c>
      <c r="J240">
        <v>135</v>
      </c>
      <c r="K240">
        <v>13</v>
      </c>
      <c r="L240">
        <f t="shared" si="7"/>
        <v>0.43333333333333335</v>
      </c>
      <c r="M240">
        <v>2.6</v>
      </c>
      <c r="N240">
        <v>13.2</v>
      </c>
      <c r="O240">
        <v>18.45</v>
      </c>
      <c r="P240">
        <v>25.8</v>
      </c>
      <c r="Q240">
        <v>14</v>
      </c>
      <c r="R240">
        <v>43.9</v>
      </c>
      <c r="S240">
        <v>1.8520000000000001</v>
      </c>
      <c r="T240">
        <v>7.0999999999999994E-2</v>
      </c>
      <c r="U240">
        <v>15</v>
      </c>
      <c r="V240">
        <v>174</v>
      </c>
      <c r="W240">
        <v>21</v>
      </c>
      <c r="X240">
        <v>1</v>
      </c>
      <c r="Y240">
        <v>5</v>
      </c>
      <c r="Z240">
        <v>1</v>
      </c>
      <c r="AT240">
        <v>0</v>
      </c>
      <c r="AU240">
        <v>0</v>
      </c>
      <c r="AV240">
        <v>0</v>
      </c>
      <c r="AW240">
        <v>0</v>
      </c>
      <c r="AX240">
        <v>1</v>
      </c>
      <c r="AY240">
        <v>0</v>
      </c>
      <c r="AZ240">
        <v>11165.9</v>
      </c>
      <c r="BA240">
        <v>4896.8</v>
      </c>
      <c r="BB240">
        <v>1556.2</v>
      </c>
      <c r="BD240">
        <v>11870.2</v>
      </c>
      <c r="BE240">
        <v>6</v>
      </c>
      <c r="BF240">
        <v>320.7</v>
      </c>
      <c r="BG240">
        <v>0</v>
      </c>
      <c r="BH240">
        <v>12722.1</v>
      </c>
    </row>
    <row r="241" spans="1:60" x14ac:dyDescent="0.3">
      <c r="A241" t="s">
        <v>329</v>
      </c>
      <c r="B241" t="s">
        <v>331</v>
      </c>
      <c r="C241" s="4" t="s">
        <v>36</v>
      </c>
      <c r="D241" t="s">
        <v>299</v>
      </c>
      <c r="E241">
        <v>2014</v>
      </c>
      <c r="F241">
        <v>0</v>
      </c>
      <c r="G241">
        <f t="shared" si="6"/>
        <v>0</v>
      </c>
      <c r="H241">
        <v>282</v>
      </c>
      <c r="I241">
        <v>5</v>
      </c>
      <c r="J241">
        <v>135</v>
      </c>
      <c r="K241">
        <v>13</v>
      </c>
      <c r="L241">
        <f t="shared" si="7"/>
        <v>0.43333333333333335</v>
      </c>
      <c r="M241">
        <v>2.6</v>
      </c>
      <c r="N241">
        <v>14.1</v>
      </c>
      <c r="O241">
        <v>20.97</v>
      </c>
      <c r="P241">
        <v>25.2</v>
      </c>
      <c r="Q241">
        <v>14.2</v>
      </c>
      <c r="R241">
        <v>43.5</v>
      </c>
      <c r="S241">
        <v>1.8280000000000001</v>
      </c>
      <c r="T241">
        <v>4.2999999999999997E-2</v>
      </c>
      <c r="U241">
        <v>14</v>
      </c>
      <c r="V241">
        <v>174</v>
      </c>
      <c r="W241">
        <v>21</v>
      </c>
      <c r="X241">
        <v>1</v>
      </c>
      <c r="Z241">
        <v>1</v>
      </c>
      <c r="AT241">
        <v>0</v>
      </c>
      <c r="AU241">
        <v>0</v>
      </c>
      <c r="AV241">
        <v>0</v>
      </c>
      <c r="AW241">
        <v>0</v>
      </c>
      <c r="AX241">
        <v>1</v>
      </c>
      <c r="AY241">
        <v>0</v>
      </c>
      <c r="AZ241">
        <v>11165.9</v>
      </c>
      <c r="BA241">
        <v>4896.8</v>
      </c>
      <c r="BB241">
        <v>1556.2</v>
      </c>
      <c r="BD241">
        <v>11870.2</v>
      </c>
      <c r="BE241">
        <v>6</v>
      </c>
      <c r="BF241">
        <v>320.7</v>
      </c>
      <c r="BG241">
        <v>0</v>
      </c>
      <c r="BH241">
        <v>12722.1</v>
      </c>
    </row>
    <row r="242" spans="1:60" x14ac:dyDescent="0.3">
      <c r="A242" t="s">
        <v>329</v>
      </c>
      <c r="B242" t="s">
        <v>332</v>
      </c>
      <c r="C242" s="4" t="s">
        <v>38</v>
      </c>
      <c r="D242" t="s">
        <v>299</v>
      </c>
      <c r="E242">
        <v>2014</v>
      </c>
      <c r="F242">
        <v>0</v>
      </c>
      <c r="G242">
        <f t="shared" si="6"/>
        <v>0</v>
      </c>
      <c r="H242">
        <v>282</v>
      </c>
      <c r="I242">
        <v>5</v>
      </c>
      <c r="J242">
        <v>135</v>
      </c>
      <c r="K242">
        <v>13</v>
      </c>
      <c r="L242">
        <f t="shared" si="7"/>
        <v>0.43333333333333335</v>
      </c>
      <c r="M242">
        <v>2.6</v>
      </c>
      <c r="N242">
        <v>11.7</v>
      </c>
      <c r="O242">
        <v>20.399999999999999</v>
      </c>
      <c r="P242">
        <v>24.9</v>
      </c>
      <c r="Q242">
        <v>15</v>
      </c>
      <c r="R242">
        <v>42.9</v>
      </c>
      <c r="S242">
        <v>1.5029999999999999</v>
      </c>
      <c r="V242">
        <v>174</v>
      </c>
      <c r="W242">
        <v>21</v>
      </c>
      <c r="X242">
        <v>1</v>
      </c>
      <c r="Z242">
        <v>1</v>
      </c>
      <c r="AT242">
        <v>0</v>
      </c>
      <c r="AU242">
        <v>0</v>
      </c>
      <c r="AV242">
        <v>0</v>
      </c>
      <c r="AW242">
        <v>0</v>
      </c>
      <c r="AX242">
        <v>1</v>
      </c>
      <c r="AY242">
        <v>0</v>
      </c>
      <c r="AZ242">
        <v>11165.9</v>
      </c>
      <c r="BA242">
        <v>4896.8</v>
      </c>
      <c r="BB242">
        <v>1556.2</v>
      </c>
      <c r="BD242">
        <v>11870.2</v>
      </c>
      <c r="BE242">
        <v>6</v>
      </c>
      <c r="BF242">
        <v>320.7</v>
      </c>
      <c r="BG242">
        <v>0</v>
      </c>
      <c r="BH242">
        <v>12722.1</v>
      </c>
    </row>
    <row r="243" spans="1:60" x14ac:dyDescent="0.3">
      <c r="A243" t="s">
        <v>329</v>
      </c>
      <c r="B243" t="s">
        <v>333</v>
      </c>
      <c r="C243" s="4" t="s">
        <v>40</v>
      </c>
      <c r="D243" t="s">
        <v>299</v>
      </c>
      <c r="E243">
        <v>2014</v>
      </c>
      <c r="F243">
        <v>0</v>
      </c>
      <c r="G243">
        <f t="shared" si="6"/>
        <v>0</v>
      </c>
      <c r="H243">
        <v>282</v>
      </c>
      <c r="I243">
        <v>5</v>
      </c>
      <c r="J243">
        <v>135</v>
      </c>
      <c r="K243">
        <v>13</v>
      </c>
      <c r="L243">
        <f t="shared" si="7"/>
        <v>0.43333333333333335</v>
      </c>
      <c r="M243">
        <v>2.6</v>
      </c>
      <c r="N243">
        <v>11.9</v>
      </c>
      <c r="O243">
        <v>19.399999999999999</v>
      </c>
      <c r="P243">
        <v>25.5</v>
      </c>
      <c r="Q243">
        <v>13.9</v>
      </c>
      <c r="R243">
        <v>32.4</v>
      </c>
      <c r="S243">
        <v>1.472</v>
      </c>
      <c r="V243">
        <v>174</v>
      </c>
      <c r="W243">
        <v>21</v>
      </c>
      <c r="X243">
        <v>1</v>
      </c>
      <c r="Z243">
        <v>1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11165.9</v>
      </c>
      <c r="BA243">
        <v>4896.8</v>
      </c>
      <c r="BB243">
        <v>1556.2</v>
      </c>
      <c r="BD243">
        <v>11870.2</v>
      </c>
      <c r="BE243">
        <v>6</v>
      </c>
      <c r="BF243">
        <v>320.7</v>
      </c>
      <c r="BG243">
        <v>0</v>
      </c>
      <c r="BH243">
        <v>12722.1</v>
      </c>
    </row>
    <row r="244" spans="1:60" x14ac:dyDescent="0.3">
      <c r="A244" t="s">
        <v>329</v>
      </c>
      <c r="B244" t="s">
        <v>334</v>
      </c>
      <c r="C244" s="4" t="s">
        <v>42</v>
      </c>
      <c r="D244" t="s">
        <v>299</v>
      </c>
      <c r="E244">
        <v>2014</v>
      </c>
      <c r="F244">
        <v>0</v>
      </c>
      <c r="G244">
        <f t="shared" si="6"/>
        <v>0</v>
      </c>
      <c r="H244">
        <v>282</v>
      </c>
      <c r="I244">
        <v>5</v>
      </c>
      <c r="J244">
        <v>135</v>
      </c>
      <c r="K244">
        <v>13</v>
      </c>
      <c r="L244">
        <f t="shared" si="7"/>
        <v>0.43333333333333335</v>
      </c>
      <c r="M244">
        <v>2.6</v>
      </c>
      <c r="N244">
        <v>13.1</v>
      </c>
      <c r="O244">
        <v>21.32</v>
      </c>
      <c r="P244">
        <v>26</v>
      </c>
      <c r="Q244">
        <v>14.5</v>
      </c>
      <c r="R244">
        <v>42.3</v>
      </c>
      <c r="S244">
        <v>1.3360000000000001</v>
      </c>
      <c r="V244">
        <v>174</v>
      </c>
      <c r="W244">
        <v>21</v>
      </c>
      <c r="X244">
        <v>1</v>
      </c>
      <c r="Z244">
        <v>1</v>
      </c>
      <c r="AT244">
        <v>0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11165.9</v>
      </c>
      <c r="BA244">
        <v>4896.8</v>
      </c>
      <c r="BB244">
        <v>1556.2</v>
      </c>
      <c r="BD244">
        <v>11870.2</v>
      </c>
      <c r="BE244">
        <v>6</v>
      </c>
      <c r="BF244">
        <v>320.7</v>
      </c>
      <c r="BG244">
        <v>0</v>
      </c>
      <c r="BH244">
        <v>12722.1</v>
      </c>
    </row>
    <row r="245" spans="1:60" x14ac:dyDescent="0.3">
      <c r="A245" t="s">
        <v>335</v>
      </c>
      <c r="B245" t="s">
        <v>336</v>
      </c>
      <c r="C245" s="4" t="s">
        <v>33</v>
      </c>
      <c r="D245" t="s">
        <v>299</v>
      </c>
      <c r="E245">
        <v>2014</v>
      </c>
      <c r="F245">
        <v>24</v>
      </c>
      <c r="G245">
        <f t="shared" si="6"/>
        <v>4.8</v>
      </c>
      <c r="H245">
        <v>350</v>
      </c>
      <c r="I245">
        <v>5</v>
      </c>
      <c r="J245">
        <v>137</v>
      </c>
      <c r="K245">
        <v>9</v>
      </c>
      <c r="L245">
        <f t="shared" si="7"/>
        <v>0.3</v>
      </c>
      <c r="M245">
        <v>1.8</v>
      </c>
      <c r="N245">
        <v>11.5</v>
      </c>
      <c r="O245">
        <v>21.42</v>
      </c>
      <c r="P245">
        <v>25.4</v>
      </c>
      <c r="Q245">
        <v>13.9</v>
      </c>
      <c r="R245">
        <v>46.9</v>
      </c>
      <c r="S245">
        <v>2.278</v>
      </c>
      <c r="V245">
        <v>173</v>
      </c>
      <c r="W245">
        <v>19</v>
      </c>
      <c r="X245">
        <v>0</v>
      </c>
      <c r="Y245">
        <v>1</v>
      </c>
      <c r="Z245">
        <v>0.2</v>
      </c>
      <c r="AT245">
        <v>0</v>
      </c>
      <c r="AU245">
        <v>23</v>
      </c>
      <c r="AV245">
        <v>1</v>
      </c>
      <c r="AW245">
        <v>24</v>
      </c>
      <c r="AX245">
        <v>1</v>
      </c>
      <c r="AY245">
        <v>0</v>
      </c>
      <c r="AZ245">
        <v>3786.2</v>
      </c>
      <c r="BA245">
        <v>2542.1999999999998</v>
      </c>
      <c r="BB245">
        <v>900.7</v>
      </c>
      <c r="BD245">
        <v>4514.1000000000004</v>
      </c>
      <c r="BE245">
        <v>0</v>
      </c>
      <c r="BF245">
        <v>0</v>
      </c>
      <c r="BG245">
        <v>5623.9</v>
      </c>
      <c r="BH245">
        <v>10310.799999999999</v>
      </c>
    </row>
    <row r="246" spans="1:60" x14ac:dyDescent="0.3">
      <c r="A246" t="s">
        <v>335</v>
      </c>
      <c r="B246" t="s">
        <v>337</v>
      </c>
      <c r="C246" s="4" t="s">
        <v>36</v>
      </c>
      <c r="D246" t="s">
        <v>299</v>
      </c>
      <c r="E246">
        <v>2014</v>
      </c>
      <c r="F246">
        <v>24</v>
      </c>
      <c r="G246">
        <f t="shared" si="6"/>
        <v>4.8</v>
      </c>
      <c r="H246">
        <v>350</v>
      </c>
      <c r="I246">
        <v>5</v>
      </c>
      <c r="J246">
        <v>137</v>
      </c>
      <c r="K246">
        <v>9</v>
      </c>
      <c r="L246">
        <f t="shared" si="7"/>
        <v>0.3</v>
      </c>
      <c r="M246">
        <v>1.8</v>
      </c>
      <c r="N246">
        <v>10.1</v>
      </c>
      <c r="O246">
        <v>23.25</v>
      </c>
      <c r="P246">
        <v>25.3</v>
      </c>
      <c r="Q246">
        <v>14.8</v>
      </c>
      <c r="R246">
        <v>43.2</v>
      </c>
      <c r="S246">
        <v>2.246</v>
      </c>
      <c r="T246">
        <v>2.1999999999999999E-2</v>
      </c>
      <c r="U246">
        <v>15</v>
      </c>
      <c r="V246">
        <v>173</v>
      </c>
      <c r="W246">
        <v>19</v>
      </c>
      <c r="X246">
        <v>0</v>
      </c>
      <c r="Z246">
        <v>0.2</v>
      </c>
      <c r="AT246">
        <v>0</v>
      </c>
      <c r="AU246">
        <v>23</v>
      </c>
      <c r="AV246">
        <v>1</v>
      </c>
      <c r="AW246">
        <v>24</v>
      </c>
      <c r="AX246">
        <v>1</v>
      </c>
      <c r="AY246">
        <v>0</v>
      </c>
      <c r="AZ246">
        <v>3786.2</v>
      </c>
      <c r="BA246">
        <v>2542.1999999999998</v>
      </c>
      <c r="BB246">
        <v>900.7</v>
      </c>
      <c r="BD246">
        <v>4514.1000000000004</v>
      </c>
      <c r="BE246">
        <v>0</v>
      </c>
      <c r="BF246">
        <v>0</v>
      </c>
      <c r="BG246">
        <v>5623.9</v>
      </c>
      <c r="BH246">
        <v>10310.799999999999</v>
      </c>
    </row>
    <row r="247" spans="1:60" x14ac:dyDescent="0.3">
      <c r="A247" t="s">
        <v>335</v>
      </c>
      <c r="B247" t="s">
        <v>338</v>
      </c>
      <c r="C247" s="4" t="s">
        <v>38</v>
      </c>
      <c r="D247" t="s">
        <v>299</v>
      </c>
      <c r="E247">
        <v>2014</v>
      </c>
      <c r="F247">
        <v>24</v>
      </c>
      <c r="G247">
        <f t="shared" si="6"/>
        <v>4.8</v>
      </c>
      <c r="H247">
        <v>350</v>
      </c>
      <c r="I247">
        <v>5</v>
      </c>
      <c r="J247">
        <v>137</v>
      </c>
      <c r="K247">
        <v>9</v>
      </c>
      <c r="L247">
        <f t="shared" si="7"/>
        <v>0.3</v>
      </c>
      <c r="M247">
        <v>1.8</v>
      </c>
      <c r="V247">
        <v>173</v>
      </c>
      <c r="W247">
        <v>19</v>
      </c>
      <c r="X247">
        <v>0</v>
      </c>
      <c r="Z247">
        <v>0.2</v>
      </c>
      <c r="AT247">
        <v>0</v>
      </c>
      <c r="AU247">
        <v>23</v>
      </c>
      <c r="AV247">
        <v>1</v>
      </c>
      <c r="AW247">
        <v>24</v>
      </c>
      <c r="AX247">
        <v>1</v>
      </c>
      <c r="AY247">
        <v>0</v>
      </c>
      <c r="AZ247">
        <v>3786.2</v>
      </c>
      <c r="BA247">
        <v>2542.1999999999998</v>
      </c>
      <c r="BB247">
        <v>900.7</v>
      </c>
      <c r="BD247">
        <v>4514.1000000000004</v>
      </c>
      <c r="BE247">
        <v>0</v>
      </c>
      <c r="BF247">
        <v>0</v>
      </c>
      <c r="BG247">
        <v>5623.9</v>
      </c>
      <c r="BH247">
        <v>10310.799999999999</v>
      </c>
    </row>
    <row r="248" spans="1:60" x14ac:dyDescent="0.3">
      <c r="A248" t="s">
        <v>335</v>
      </c>
      <c r="B248" t="s">
        <v>339</v>
      </c>
      <c r="C248" s="4" t="s">
        <v>40</v>
      </c>
      <c r="D248" t="s">
        <v>299</v>
      </c>
      <c r="E248">
        <v>2014</v>
      </c>
      <c r="F248">
        <v>24</v>
      </c>
      <c r="G248">
        <f t="shared" si="6"/>
        <v>4.8</v>
      </c>
      <c r="H248">
        <v>350</v>
      </c>
      <c r="I248">
        <v>5</v>
      </c>
      <c r="J248">
        <v>137</v>
      </c>
      <c r="K248">
        <v>9</v>
      </c>
      <c r="L248">
        <f t="shared" si="7"/>
        <v>0.3</v>
      </c>
      <c r="M248">
        <v>1.8</v>
      </c>
      <c r="N248">
        <v>12.4</v>
      </c>
      <c r="O248">
        <v>23.44</v>
      </c>
      <c r="P248">
        <v>25</v>
      </c>
      <c r="Q248">
        <v>14.7</v>
      </c>
      <c r="R248">
        <v>44.8</v>
      </c>
      <c r="S248">
        <v>2.169</v>
      </c>
      <c r="T248">
        <v>5.0999999999999997E-2</v>
      </c>
      <c r="U248">
        <v>13</v>
      </c>
      <c r="V248">
        <v>173</v>
      </c>
      <c r="W248">
        <v>19</v>
      </c>
      <c r="X248">
        <v>0</v>
      </c>
      <c r="Z248">
        <v>0.2</v>
      </c>
      <c r="AT248">
        <v>0</v>
      </c>
      <c r="AU248">
        <v>23</v>
      </c>
      <c r="AV248">
        <v>1</v>
      </c>
      <c r="AW248">
        <v>24</v>
      </c>
      <c r="AX248">
        <v>1</v>
      </c>
      <c r="AY248">
        <v>0</v>
      </c>
      <c r="AZ248">
        <v>3786.2</v>
      </c>
      <c r="BA248">
        <v>2542.1999999999998</v>
      </c>
      <c r="BB248">
        <v>900.7</v>
      </c>
      <c r="BD248">
        <v>4514.1000000000004</v>
      </c>
      <c r="BE248">
        <v>0</v>
      </c>
      <c r="BF248">
        <v>0</v>
      </c>
      <c r="BG248">
        <v>5623.9</v>
      </c>
      <c r="BH248">
        <v>10310.799999999999</v>
      </c>
    </row>
    <row r="249" spans="1:60" x14ac:dyDescent="0.3">
      <c r="A249" t="s">
        <v>335</v>
      </c>
      <c r="B249" t="s">
        <v>340</v>
      </c>
      <c r="C249" s="4" t="s">
        <v>42</v>
      </c>
      <c r="D249" t="s">
        <v>299</v>
      </c>
      <c r="E249">
        <v>2014</v>
      </c>
      <c r="F249">
        <v>24</v>
      </c>
      <c r="G249">
        <f t="shared" si="6"/>
        <v>4.8</v>
      </c>
      <c r="H249">
        <v>350</v>
      </c>
      <c r="I249">
        <v>5</v>
      </c>
      <c r="J249">
        <v>137</v>
      </c>
      <c r="K249">
        <v>9</v>
      </c>
      <c r="L249">
        <f t="shared" si="7"/>
        <v>0.3</v>
      </c>
      <c r="M249">
        <v>1.8</v>
      </c>
      <c r="N249">
        <v>12</v>
      </c>
      <c r="O249">
        <v>23.99</v>
      </c>
      <c r="P249">
        <v>26.8</v>
      </c>
      <c r="Q249">
        <v>14.4</v>
      </c>
      <c r="R249">
        <v>48.2</v>
      </c>
      <c r="S249">
        <v>2.19</v>
      </c>
      <c r="V249">
        <v>173</v>
      </c>
      <c r="W249">
        <v>19</v>
      </c>
      <c r="X249">
        <v>1</v>
      </c>
      <c r="Z249">
        <v>0.2</v>
      </c>
      <c r="AT249">
        <v>0</v>
      </c>
      <c r="AU249">
        <v>23</v>
      </c>
      <c r="AV249">
        <v>1</v>
      </c>
      <c r="AW249">
        <v>24</v>
      </c>
      <c r="AX249">
        <v>1</v>
      </c>
      <c r="AY249">
        <v>0</v>
      </c>
      <c r="AZ249">
        <v>3786.2</v>
      </c>
      <c r="BA249">
        <v>2542.1999999999998</v>
      </c>
      <c r="BB249">
        <v>900.7</v>
      </c>
      <c r="BD249">
        <v>4514.1000000000004</v>
      </c>
      <c r="BE249">
        <v>0</v>
      </c>
      <c r="BF249">
        <v>0</v>
      </c>
      <c r="BG249">
        <v>5623.9</v>
      </c>
      <c r="BH249">
        <v>10310.799999999999</v>
      </c>
    </row>
    <row r="250" spans="1:60" x14ac:dyDescent="0.3">
      <c r="A250" t="s">
        <v>341</v>
      </c>
      <c r="B250" t="s">
        <v>342</v>
      </c>
      <c r="C250" s="4" t="s">
        <v>40</v>
      </c>
      <c r="D250" t="s">
        <v>299</v>
      </c>
      <c r="E250">
        <v>2014</v>
      </c>
      <c r="F250">
        <v>0</v>
      </c>
      <c r="G250">
        <f t="shared" si="6"/>
        <v>0</v>
      </c>
      <c r="H250">
        <v>268</v>
      </c>
      <c r="I250">
        <v>2</v>
      </c>
      <c r="J250">
        <v>138</v>
      </c>
      <c r="K250">
        <v>6</v>
      </c>
      <c r="L250">
        <f t="shared" si="7"/>
        <v>0.2</v>
      </c>
      <c r="M250">
        <v>3</v>
      </c>
      <c r="N250">
        <v>13.9</v>
      </c>
      <c r="O250">
        <v>23.78</v>
      </c>
      <c r="P250">
        <v>26.6</v>
      </c>
      <c r="Q250">
        <v>14.5</v>
      </c>
      <c r="R250">
        <v>42</v>
      </c>
      <c r="S250">
        <v>2.1379999999999999</v>
      </c>
      <c r="V250">
        <v>175</v>
      </c>
      <c r="W250">
        <v>20</v>
      </c>
      <c r="X250">
        <v>1</v>
      </c>
      <c r="Y250">
        <v>2</v>
      </c>
      <c r="Z250">
        <v>1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10394.5</v>
      </c>
      <c r="BA250">
        <v>2137.3000000000002</v>
      </c>
      <c r="BB250">
        <v>3122.5</v>
      </c>
      <c r="BD250">
        <v>3977.6</v>
      </c>
      <c r="BE250">
        <v>3</v>
      </c>
      <c r="BF250">
        <v>255.3</v>
      </c>
      <c r="BG250">
        <v>0</v>
      </c>
      <c r="BH250">
        <v>13517</v>
      </c>
    </row>
    <row r="251" spans="1:60" x14ac:dyDescent="0.3">
      <c r="A251" t="s">
        <v>341</v>
      </c>
      <c r="B251" t="s">
        <v>343</v>
      </c>
      <c r="C251" s="4" t="s">
        <v>42</v>
      </c>
      <c r="D251" t="s">
        <v>299</v>
      </c>
      <c r="E251">
        <v>2014</v>
      </c>
      <c r="F251">
        <v>0</v>
      </c>
      <c r="G251">
        <f t="shared" si="6"/>
        <v>0</v>
      </c>
      <c r="H251">
        <v>268</v>
      </c>
      <c r="I251">
        <v>2</v>
      </c>
      <c r="J251">
        <v>138</v>
      </c>
      <c r="K251">
        <v>6</v>
      </c>
      <c r="L251">
        <f t="shared" si="7"/>
        <v>0.2</v>
      </c>
      <c r="M251">
        <v>3</v>
      </c>
      <c r="N251">
        <v>13.2</v>
      </c>
      <c r="O251">
        <v>24.15</v>
      </c>
      <c r="P251">
        <v>26.2</v>
      </c>
      <c r="Q251">
        <v>14</v>
      </c>
      <c r="R251">
        <v>47.1</v>
      </c>
      <c r="S251">
        <v>1.9730000000000001</v>
      </c>
      <c r="T251">
        <v>4.1000000000000002E-2</v>
      </c>
      <c r="U251">
        <v>13</v>
      </c>
      <c r="V251">
        <v>175</v>
      </c>
      <c r="W251">
        <v>20</v>
      </c>
      <c r="X251">
        <v>1</v>
      </c>
      <c r="Z251">
        <v>1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10394.5</v>
      </c>
      <c r="BA251">
        <v>2137.3000000000002</v>
      </c>
      <c r="BB251">
        <v>3122.5</v>
      </c>
      <c r="BD251">
        <v>3977.6</v>
      </c>
      <c r="BE251">
        <v>3</v>
      </c>
      <c r="BF251">
        <v>255.3</v>
      </c>
      <c r="BG251">
        <v>0</v>
      </c>
      <c r="BH251">
        <v>13517</v>
      </c>
    </row>
    <row r="252" spans="1:60" x14ac:dyDescent="0.3">
      <c r="A252" t="s">
        <v>344</v>
      </c>
      <c r="B252" t="s">
        <v>345</v>
      </c>
      <c r="C252" s="4" t="s">
        <v>33</v>
      </c>
      <c r="D252" t="s">
        <v>299</v>
      </c>
      <c r="E252">
        <v>2014</v>
      </c>
      <c r="F252">
        <v>11</v>
      </c>
      <c r="G252">
        <f t="shared" si="6"/>
        <v>3.6666666666666665</v>
      </c>
      <c r="H252">
        <v>4</v>
      </c>
      <c r="I252">
        <v>3</v>
      </c>
      <c r="J252">
        <v>140</v>
      </c>
      <c r="K252">
        <v>24</v>
      </c>
      <c r="L252">
        <f t="shared" si="7"/>
        <v>0.8</v>
      </c>
      <c r="M252">
        <v>8</v>
      </c>
      <c r="N252">
        <v>11.2</v>
      </c>
      <c r="O252">
        <v>26.88</v>
      </c>
      <c r="P252">
        <v>27.9</v>
      </c>
      <c r="Q252">
        <v>14.9</v>
      </c>
      <c r="R252">
        <v>47.8</v>
      </c>
      <c r="S252">
        <v>2.1440000000000001</v>
      </c>
      <c r="V252">
        <v>175</v>
      </c>
      <c r="W252">
        <v>19</v>
      </c>
      <c r="X252">
        <v>1</v>
      </c>
      <c r="Y252">
        <v>3</v>
      </c>
      <c r="Z252">
        <v>1</v>
      </c>
      <c r="AT252">
        <v>0</v>
      </c>
      <c r="AU252">
        <v>8</v>
      </c>
      <c r="AV252">
        <v>3</v>
      </c>
      <c r="AW252">
        <v>11</v>
      </c>
      <c r="AX252">
        <v>1</v>
      </c>
      <c r="AY252">
        <v>0</v>
      </c>
      <c r="AZ252">
        <v>12174</v>
      </c>
      <c r="BA252">
        <v>2192.1</v>
      </c>
      <c r="BB252">
        <v>3991.6</v>
      </c>
      <c r="BD252">
        <v>5418.8</v>
      </c>
      <c r="BE252">
        <v>6</v>
      </c>
      <c r="BF252">
        <v>176.6</v>
      </c>
      <c r="BG252">
        <v>381.9</v>
      </c>
      <c r="BH252">
        <v>16547.5</v>
      </c>
    </row>
    <row r="253" spans="1:60" x14ac:dyDescent="0.3">
      <c r="A253" t="s">
        <v>344</v>
      </c>
      <c r="B253" t="s">
        <v>346</v>
      </c>
      <c r="C253" s="4" t="s">
        <v>40</v>
      </c>
      <c r="D253" t="s">
        <v>299</v>
      </c>
      <c r="E253">
        <v>2014</v>
      </c>
      <c r="F253">
        <v>11</v>
      </c>
      <c r="G253">
        <f t="shared" si="6"/>
        <v>3.6666666666666665</v>
      </c>
      <c r="H253">
        <v>4</v>
      </c>
      <c r="I253">
        <v>3</v>
      </c>
      <c r="J253">
        <v>140</v>
      </c>
      <c r="K253">
        <v>24</v>
      </c>
      <c r="L253">
        <f t="shared" si="7"/>
        <v>0.8</v>
      </c>
      <c r="M253">
        <v>8</v>
      </c>
      <c r="N253">
        <v>11.7</v>
      </c>
      <c r="O253">
        <v>26.45</v>
      </c>
      <c r="P253">
        <v>27.4</v>
      </c>
      <c r="Q253">
        <v>15</v>
      </c>
      <c r="R253">
        <v>47.5</v>
      </c>
      <c r="S253">
        <v>2.5609999999999999</v>
      </c>
      <c r="V253">
        <v>175</v>
      </c>
      <c r="W253">
        <v>19</v>
      </c>
      <c r="X253">
        <v>1</v>
      </c>
      <c r="Z253">
        <v>1</v>
      </c>
      <c r="AT253">
        <v>0</v>
      </c>
      <c r="AU253">
        <v>8</v>
      </c>
      <c r="AV253">
        <v>3</v>
      </c>
      <c r="AW253">
        <v>11</v>
      </c>
      <c r="AX253">
        <v>1</v>
      </c>
      <c r="AY253">
        <v>0</v>
      </c>
      <c r="AZ253">
        <v>12174</v>
      </c>
      <c r="BA253">
        <v>2192.1</v>
      </c>
      <c r="BB253">
        <v>3991.6</v>
      </c>
      <c r="BD253">
        <v>5418.8</v>
      </c>
      <c r="BE253">
        <v>6</v>
      </c>
      <c r="BF253">
        <v>176.6</v>
      </c>
      <c r="BG253">
        <v>381.9</v>
      </c>
      <c r="BH253">
        <v>16547.5</v>
      </c>
    </row>
    <row r="254" spans="1:60" x14ac:dyDescent="0.3">
      <c r="A254" t="s">
        <v>344</v>
      </c>
      <c r="B254" t="s">
        <v>347</v>
      </c>
      <c r="C254" s="4" t="s">
        <v>42</v>
      </c>
      <c r="D254" t="s">
        <v>299</v>
      </c>
      <c r="E254">
        <v>2014</v>
      </c>
      <c r="F254">
        <v>11</v>
      </c>
      <c r="G254">
        <f t="shared" si="6"/>
        <v>3.6666666666666665</v>
      </c>
      <c r="H254">
        <v>4</v>
      </c>
      <c r="I254">
        <v>3</v>
      </c>
      <c r="J254">
        <v>140</v>
      </c>
      <c r="K254">
        <v>24</v>
      </c>
      <c r="L254">
        <f t="shared" si="7"/>
        <v>0.8</v>
      </c>
      <c r="M254">
        <v>8</v>
      </c>
      <c r="N254">
        <v>8.6999999999999993</v>
      </c>
      <c r="O254">
        <v>21.59</v>
      </c>
      <c r="P254">
        <v>25.9</v>
      </c>
      <c r="Q254">
        <v>14.6</v>
      </c>
      <c r="R254">
        <v>48.3</v>
      </c>
      <c r="S254">
        <v>2.331</v>
      </c>
      <c r="V254">
        <v>175</v>
      </c>
      <c r="W254">
        <v>19</v>
      </c>
      <c r="X254">
        <v>1</v>
      </c>
      <c r="Z254">
        <v>1</v>
      </c>
      <c r="AT254">
        <v>0</v>
      </c>
      <c r="AU254">
        <v>8</v>
      </c>
      <c r="AV254">
        <v>3</v>
      </c>
      <c r="AW254">
        <v>11</v>
      </c>
      <c r="AX254">
        <v>1</v>
      </c>
      <c r="AY254">
        <v>0</v>
      </c>
      <c r="AZ254">
        <v>12174</v>
      </c>
      <c r="BA254">
        <v>2192.1</v>
      </c>
      <c r="BB254">
        <v>3991.6</v>
      </c>
      <c r="BD254">
        <v>5418.8</v>
      </c>
      <c r="BE254">
        <v>6</v>
      </c>
      <c r="BF254">
        <v>176.6</v>
      </c>
      <c r="BG254">
        <v>381.9</v>
      </c>
      <c r="BH254">
        <v>16547.5</v>
      </c>
    </row>
    <row r="255" spans="1:60" x14ac:dyDescent="0.3">
      <c r="A255" t="s">
        <v>348</v>
      </c>
      <c r="B255" t="s">
        <v>349</v>
      </c>
      <c r="C255" s="4" t="s">
        <v>33</v>
      </c>
      <c r="D255" t="s">
        <v>299</v>
      </c>
      <c r="E255">
        <v>2014</v>
      </c>
      <c r="F255">
        <v>0</v>
      </c>
      <c r="G255">
        <f t="shared" si="6"/>
        <v>0</v>
      </c>
      <c r="H255">
        <v>178</v>
      </c>
      <c r="I255">
        <v>3</v>
      </c>
      <c r="J255">
        <v>140</v>
      </c>
      <c r="K255">
        <v>8</v>
      </c>
      <c r="L255">
        <f t="shared" si="7"/>
        <v>0.26666666666666666</v>
      </c>
      <c r="M255">
        <v>2.6666666669999999</v>
      </c>
      <c r="N255">
        <v>12</v>
      </c>
      <c r="O255">
        <v>21.76</v>
      </c>
      <c r="P255">
        <v>26.1</v>
      </c>
      <c r="Q255">
        <v>14.5</v>
      </c>
      <c r="R255">
        <v>45.5</v>
      </c>
      <c r="S255">
        <v>2.2570000000000001</v>
      </c>
      <c r="T255">
        <v>0.13900000000000001</v>
      </c>
      <c r="U255">
        <v>13</v>
      </c>
      <c r="V255">
        <v>177</v>
      </c>
      <c r="W255">
        <v>19</v>
      </c>
      <c r="X255">
        <v>1</v>
      </c>
      <c r="Y255">
        <v>3</v>
      </c>
      <c r="Z255">
        <v>1</v>
      </c>
      <c r="AT255">
        <v>0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8141.8</v>
      </c>
      <c r="BA255">
        <v>295.5</v>
      </c>
      <c r="BB255">
        <v>1872.8</v>
      </c>
      <c r="BD255">
        <v>5052.5</v>
      </c>
      <c r="BE255">
        <v>1</v>
      </c>
      <c r="BF255">
        <v>13.6</v>
      </c>
      <c r="BG255">
        <v>0</v>
      </c>
      <c r="BH255">
        <v>10014.6</v>
      </c>
    </row>
    <row r="256" spans="1:60" x14ac:dyDescent="0.3">
      <c r="A256" t="s">
        <v>348</v>
      </c>
      <c r="B256" t="s">
        <v>350</v>
      </c>
      <c r="C256" s="4" t="s">
        <v>40</v>
      </c>
      <c r="D256" t="s">
        <v>299</v>
      </c>
      <c r="E256">
        <v>2014</v>
      </c>
      <c r="F256">
        <v>0</v>
      </c>
      <c r="G256">
        <f t="shared" si="6"/>
        <v>0</v>
      </c>
      <c r="H256">
        <v>178</v>
      </c>
      <c r="I256">
        <v>3</v>
      </c>
      <c r="J256">
        <v>140</v>
      </c>
      <c r="K256">
        <v>8</v>
      </c>
      <c r="L256">
        <f t="shared" si="7"/>
        <v>0.26666666666666666</v>
      </c>
      <c r="M256">
        <v>2.6666666666666665</v>
      </c>
      <c r="N256">
        <v>8.4</v>
      </c>
      <c r="O256">
        <v>21.81</v>
      </c>
      <c r="P256">
        <v>26</v>
      </c>
      <c r="Q256">
        <v>14.5</v>
      </c>
      <c r="R256">
        <v>46.7</v>
      </c>
      <c r="S256">
        <v>1.1830000000000001</v>
      </c>
      <c r="V256">
        <v>177</v>
      </c>
      <c r="W256">
        <v>19</v>
      </c>
      <c r="X256">
        <v>1</v>
      </c>
      <c r="Z256">
        <v>1</v>
      </c>
      <c r="AT256">
        <v>0</v>
      </c>
      <c r="AU256">
        <v>0</v>
      </c>
      <c r="AV256">
        <v>0</v>
      </c>
      <c r="AW256">
        <v>0</v>
      </c>
      <c r="AX256">
        <v>1</v>
      </c>
      <c r="AY256">
        <v>0</v>
      </c>
      <c r="AZ256">
        <v>8141.8</v>
      </c>
      <c r="BA256">
        <v>295.5</v>
      </c>
      <c r="BB256">
        <v>1872.8</v>
      </c>
      <c r="BD256">
        <v>5052.5</v>
      </c>
      <c r="BE256">
        <v>1</v>
      </c>
      <c r="BF256">
        <v>13.6</v>
      </c>
      <c r="BG256">
        <v>0</v>
      </c>
      <c r="BH256">
        <v>10014.6</v>
      </c>
    </row>
    <row r="257" spans="1:61" x14ac:dyDescent="0.3">
      <c r="A257" t="s">
        <v>348</v>
      </c>
      <c r="B257" t="s">
        <v>351</v>
      </c>
      <c r="C257" s="4" t="s">
        <v>42</v>
      </c>
      <c r="D257" t="s">
        <v>299</v>
      </c>
      <c r="E257">
        <v>2014</v>
      </c>
      <c r="F257">
        <v>0</v>
      </c>
      <c r="G257">
        <f t="shared" si="6"/>
        <v>0</v>
      </c>
      <c r="H257">
        <v>178</v>
      </c>
      <c r="I257">
        <v>3</v>
      </c>
      <c r="J257">
        <v>140</v>
      </c>
      <c r="K257">
        <v>8</v>
      </c>
      <c r="L257">
        <f t="shared" si="7"/>
        <v>0.26666666666666666</v>
      </c>
      <c r="M257">
        <v>2.6666666666666665</v>
      </c>
      <c r="N257">
        <v>12.4</v>
      </c>
      <c r="O257">
        <v>23.23</v>
      </c>
      <c r="P257">
        <v>26.8</v>
      </c>
      <c r="Q257">
        <v>15.5</v>
      </c>
      <c r="R257">
        <v>46.9</v>
      </c>
      <c r="S257">
        <v>1.79</v>
      </c>
      <c r="V257">
        <v>177</v>
      </c>
      <c r="W257">
        <v>19</v>
      </c>
      <c r="X257">
        <v>1</v>
      </c>
      <c r="Z257">
        <v>1</v>
      </c>
      <c r="AT257">
        <v>0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8141.8</v>
      </c>
      <c r="BA257">
        <v>295.5</v>
      </c>
      <c r="BB257">
        <v>1872.8</v>
      </c>
      <c r="BD257">
        <v>5052.5</v>
      </c>
      <c r="BE257">
        <v>1</v>
      </c>
      <c r="BF257">
        <v>13.6</v>
      </c>
      <c r="BG257">
        <v>0</v>
      </c>
      <c r="BH257">
        <v>10014.6</v>
      </c>
    </row>
    <row r="258" spans="1:61" x14ac:dyDescent="0.3">
      <c r="A258" t="s">
        <v>352</v>
      </c>
      <c r="B258" t="s">
        <v>353</v>
      </c>
      <c r="C258" s="4" t="s">
        <v>33</v>
      </c>
      <c r="D258" t="s">
        <v>299</v>
      </c>
      <c r="E258">
        <v>2014</v>
      </c>
      <c r="F258">
        <v>55</v>
      </c>
      <c r="G258">
        <f t="shared" si="6"/>
        <v>18.333333333333332</v>
      </c>
      <c r="H258">
        <v>348</v>
      </c>
      <c r="I258">
        <v>3</v>
      </c>
      <c r="J258">
        <v>142</v>
      </c>
      <c r="K258">
        <v>14</v>
      </c>
      <c r="L258">
        <f t="shared" si="7"/>
        <v>0.46666666666666667</v>
      </c>
      <c r="M258">
        <v>4.6666666670000003</v>
      </c>
      <c r="N258">
        <v>11.8</v>
      </c>
      <c r="O258">
        <v>21.75</v>
      </c>
      <c r="P258">
        <v>24.6</v>
      </c>
      <c r="Q258">
        <v>14</v>
      </c>
      <c r="R258">
        <v>43.9</v>
      </c>
      <c r="S258">
        <v>1.8009999999999999</v>
      </c>
      <c r="T258">
        <v>4.2999999999999997E-2</v>
      </c>
      <c r="U258">
        <v>15</v>
      </c>
      <c r="V258">
        <v>182</v>
      </c>
      <c r="W258">
        <v>20</v>
      </c>
      <c r="X258">
        <v>1</v>
      </c>
      <c r="Y258">
        <v>3</v>
      </c>
      <c r="Z258">
        <v>1</v>
      </c>
      <c r="AT258">
        <v>0</v>
      </c>
      <c r="AU258">
        <v>9</v>
      </c>
      <c r="AV258">
        <v>46</v>
      </c>
      <c r="AW258">
        <v>55</v>
      </c>
      <c r="AX258">
        <v>1</v>
      </c>
      <c r="AY258">
        <v>0</v>
      </c>
      <c r="AZ258">
        <v>10863.9</v>
      </c>
      <c r="BA258">
        <v>113.7</v>
      </c>
      <c r="BB258">
        <v>569.29999999999995</v>
      </c>
      <c r="BD258">
        <v>0</v>
      </c>
      <c r="BE258">
        <v>0</v>
      </c>
      <c r="BF258">
        <v>0</v>
      </c>
      <c r="BG258">
        <v>0</v>
      </c>
      <c r="BH258">
        <v>11433.2</v>
      </c>
    </row>
    <row r="259" spans="1:61" x14ac:dyDescent="0.3">
      <c r="A259" t="s">
        <v>352</v>
      </c>
      <c r="B259" t="s">
        <v>354</v>
      </c>
      <c r="C259" s="4" t="s">
        <v>40</v>
      </c>
      <c r="D259" t="s">
        <v>299</v>
      </c>
      <c r="E259">
        <v>2014</v>
      </c>
      <c r="F259">
        <v>55</v>
      </c>
      <c r="G259">
        <f t="shared" ref="G259:G322" si="8">F259/I259</f>
        <v>18.333333333333332</v>
      </c>
      <c r="H259">
        <v>348</v>
      </c>
      <c r="I259">
        <v>3</v>
      </c>
      <c r="J259">
        <v>142</v>
      </c>
      <c r="K259">
        <v>14</v>
      </c>
      <c r="L259">
        <f t="shared" ref="L259:L322" si="9">K259/30</f>
        <v>0.46666666666666667</v>
      </c>
      <c r="M259">
        <v>4.666666666666667</v>
      </c>
      <c r="N259">
        <v>11.5</v>
      </c>
      <c r="O259">
        <v>26</v>
      </c>
      <c r="P259">
        <v>26.7</v>
      </c>
      <c r="Q259">
        <v>14.5</v>
      </c>
      <c r="R259">
        <v>43.9</v>
      </c>
      <c r="S259">
        <v>2.7669999999999999</v>
      </c>
      <c r="V259">
        <v>182</v>
      </c>
      <c r="W259">
        <v>20</v>
      </c>
      <c r="X259">
        <v>1</v>
      </c>
      <c r="Z259">
        <v>1</v>
      </c>
      <c r="AT259">
        <v>0</v>
      </c>
      <c r="AU259">
        <v>9</v>
      </c>
      <c r="AV259">
        <v>46</v>
      </c>
      <c r="AW259">
        <v>55</v>
      </c>
      <c r="AX259">
        <v>1</v>
      </c>
      <c r="AY259">
        <v>0</v>
      </c>
      <c r="AZ259">
        <v>10863.9</v>
      </c>
      <c r="BA259">
        <v>113.7</v>
      </c>
      <c r="BB259">
        <v>569.29999999999995</v>
      </c>
      <c r="BD259">
        <v>0</v>
      </c>
      <c r="BE259">
        <v>0</v>
      </c>
      <c r="BF259">
        <v>0</v>
      </c>
      <c r="BG259">
        <v>0</v>
      </c>
      <c r="BH259">
        <v>11433.2</v>
      </c>
    </row>
    <row r="260" spans="1:61" x14ac:dyDescent="0.3">
      <c r="A260" t="s">
        <v>352</v>
      </c>
      <c r="B260" t="s">
        <v>355</v>
      </c>
      <c r="C260" s="4" t="s">
        <v>42</v>
      </c>
      <c r="D260" t="s">
        <v>299</v>
      </c>
      <c r="E260">
        <v>2014</v>
      </c>
      <c r="F260">
        <v>55</v>
      </c>
      <c r="G260">
        <f t="shared" si="8"/>
        <v>18.333333333333332</v>
      </c>
      <c r="H260">
        <v>348</v>
      </c>
      <c r="I260">
        <v>3</v>
      </c>
      <c r="J260">
        <v>142</v>
      </c>
      <c r="K260">
        <v>14</v>
      </c>
      <c r="L260">
        <f t="shared" si="9"/>
        <v>0.46666666666666667</v>
      </c>
      <c r="M260">
        <v>4.666666666666667</v>
      </c>
      <c r="N260">
        <v>12.8</v>
      </c>
      <c r="O260">
        <v>21.83</v>
      </c>
      <c r="P260">
        <v>26</v>
      </c>
      <c r="Q260">
        <v>15.6</v>
      </c>
      <c r="R260">
        <v>43.5</v>
      </c>
      <c r="S260">
        <v>2.0409999999999999</v>
      </c>
      <c r="T260">
        <v>0.24199999999999999</v>
      </c>
      <c r="U260">
        <v>14</v>
      </c>
      <c r="V260">
        <v>182</v>
      </c>
      <c r="W260">
        <v>20</v>
      </c>
      <c r="X260">
        <v>1</v>
      </c>
      <c r="Z260">
        <v>1</v>
      </c>
      <c r="AT260">
        <v>0</v>
      </c>
      <c r="AU260">
        <v>9</v>
      </c>
      <c r="AV260">
        <v>46</v>
      </c>
      <c r="AW260">
        <v>55</v>
      </c>
      <c r="AX260">
        <v>1</v>
      </c>
      <c r="AY260">
        <v>0</v>
      </c>
      <c r="AZ260">
        <v>10863.9</v>
      </c>
      <c r="BA260">
        <v>113.7</v>
      </c>
      <c r="BB260">
        <v>569.29999999999995</v>
      </c>
      <c r="BD260">
        <v>0</v>
      </c>
      <c r="BE260">
        <v>0</v>
      </c>
      <c r="BF260">
        <v>0</v>
      </c>
      <c r="BG260">
        <v>0</v>
      </c>
      <c r="BH260">
        <v>11433.2</v>
      </c>
    </row>
    <row r="261" spans="1:61" x14ac:dyDescent="0.3">
      <c r="A261" t="s">
        <v>356</v>
      </c>
      <c r="B261" t="s">
        <v>357</v>
      </c>
      <c r="C261" s="4" t="s">
        <v>33</v>
      </c>
      <c r="D261" t="s">
        <v>299</v>
      </c>
      <c r="E261">
        <v>2014</v>
      </c>
      <c r="F261">
        <v>79</v>
      </c>
      <c r="G261">
        <f t="shared" si="8"/>
        <v>19.75</v>
      </c>
      <c r="H261">
        <v>30</v>
      </c>
      <c r="I261">
        <v>4</v>
      </c>
      <c r="J261">
        <v>149</v>
      </c>
      <c r="K261">
        <v>11</v>
      </c>
      <c r="L261">
        <f t="shared" si="9"/>
        <v>0.36666666666666664</v>
      </c>
      <c r="M261">
        <v>2.75</v>
      </c>
      <c r="N261">
        <v>6.7</v>
      </c>
      <c r="O261">
        <v>21.6</v>
      </c>
      <c r="P261">
        <v>27.1</v>
      </c>
      <c r="Q261">
        <v>14.3</v>
      </c>
      <c r="R261">
        <v>46.8</v>
      </c>
      <c r="S261">
        <v>2.8159999999999998</v>
      </c>
      <c r="V261">
        <v>187</v>
      </c>
      <c r="W261">
        <v>20</v>
      </c>
      <c r="X261">
        <v>1</v>
      </c>
      <c r="Y261">
        <v>3</v>
      </c>
      <c r="Z261">
        <v>0.75</v>
      </c>
      <c r="AT261">
        <v>1</v>
      </c>
      <c r="AU261">
        <v>65</v>
      </c>
      <c r="AV261">
        <v>13</v>
      </c>
      <c r="AW261">
        <v>79</v>
      </c>
      <c r="AX261">
        <v>1</v>
      </c>
      <c r="AY261">
        <v>0</v>
      </c>
      <c r="AZ261">
        <v>16274.2</v>
      </c>
      <c r="BA261">
        <v>7205.8</v>
      </c>
      <c r="BB261">
        <v>2208.9</v>
      </c>
      <c r="BD261">
        <v>12743.5</v>
      </c>
      <c r="BE261">
        <v>0</v>
      </c>
      <c r="BF261">
        <v>0</v>
      </c>
      <c r="BG261">
        <v>0</v>
      </c>
      <c r="BH261">
        <v>18483.099999999999</v>
      </c>
    </row>
    <row r="262" spans="1:61" x14ac:dyDescent="0.3">
      <c r="A262" t="s">
        <v>356</v>
      </c>
      <c r="B262" t="s">
        <v>358</v>
      </c>
      <c r="C262" s="4" t="s">
        <v>36</v>
      </c>
      <c r="D262" t="s">
        <v>299</v>
      </c>
      <c r="E262">
        <v>2014</v>
      </c>
      <c r="F262">
        <v>79</v>
      </c>
      <c r="G262">
        <f t="shared" si="8"/>
        <v>19.75</v>
      </c>
      <c r="H262">
        <v>30</v>
      </c>
      <c r="I262">
        <v>4</v>
      </c>
      <c r="J262">
        <v>149</v>
      </c>
      <c r="K262">
        <v>11</v>
      </c>
      <c r="L262">
        <f t="shared" si="9"/>
        <v>0.36666666666666664</v>
      </c>
      <c r="M262">
        <v>2.75</v>
      </c>
      <c r="N262">
        <v>6.9</v>
      </c>
      <c r="O262">
        <v>20.81</v>
      </c>
      <c r="P262">
        <v>26.8</v>
      </c>
      <c r="Q262">
        <v>15.7</v>
      </c>
      <c r="R262">
        <v>46.3</v>
      </c>
      <c r="S262">
        <v>3.3</v>
      </c>
      <c r="T262">
        <v>0.107</v>
      </c>
      <c r="U262">
        <v>14</v>
      </c>
      <c r="V262">
        <v>187</v>
      </c>
      <c r="W262">
        <v>20</v>
      </c>
      <c r="X262">
        <v>1</v>
      </c>
      <c r="Z262">
        <v>0.75</v>
      </c>
      <c r="AT262">
        <v>1</v>
      </c>
      <c r="AU262">
        <v>65</v>
      </c>
      <c r="AV262">
        <v>13</v>
      </c>
      <c r="AW262">
        <v>79</v>
      </c>
      <c r="AX262">
        <v>1</v>
      </c>
      <c r="AY262">
        <v>0</v>
      </c>
      <c r="AZ262">
        <v>16274.2</v>
      </c>
      <c r="BA262">
        <v>7205.8</v>
      </c>
      <c r="BB262">
        <v>2208.9</v>
      </c>
      <c r="BD262">
        <v>12743.5</v>
      </c>
      <c r="BE262">
        <v>0</v>
      </c>
      <c r="BF262">
        <v>0</v>
      </c>
      <c r="BG262">
        <v>0</v>
      </c>
      <c r="BH262">
        <v>18483.099999999999</v>
      </c>
    </row>
    <row r="263" spans="1:61" x14ac:dyDescent="0.3">
      <c r="A263" t="s">
        <v>356</v>
      </c>
      <c r="B263" t="s">
        <v>359</v>
      </c>
      <c r="C263" s="4" t="s">
        <v>40</v>
      </c>
      <c r="D263" t="s">
        <v>299</v>
      </c>
      <c r="E263">
        <v>2014</v>
      </c>
      <c r="F263">
        <v>79</v>
      </c>
      <c r="G263">
        <f t="shared" si="8"/>
        <v>19.75</v>
      </c>
      <c r="H263">
        <v>30</v>
      </c>
      <c r="I263">
        <v>4</v>
      </c>
      <c r="J263">
        <v>149</v>
      </c>
      <c r="K263">
        <v>11</v>
      </c>
      <c r="L263">
        <f t="shared" si="9"/>
        <v>0.36666666666666664</v>
      </c>
      <c r="M263">
        <v>2.75</v>
      </c>
      <c r="V263">
        <v>187</v>
      </c>
      <c r="W263">
        <v>20</v>
      </c>
      <c r="X263">
        <v>0</v>
      </c>
      <c r="Z263">
        <v>0.75</v>
      </c>
      <c r="AT263">
        <v>1</v>
      </c>
      <c r="AU263">
        <v>65</v>
      </c>
      <c r="AV263">
        <v>13</v>
      </c>
      <c r="AW263">
        <v>79</v>
      </c>
      <c r="AX263">
        <v>1</v>
      </c>
      <c r="AY263">
        <v>0</v>
      </c>
      <c r="AZ263">
        <v>16274.2</v>
      </c>
      <c r="BA263">
        <v>7205.8</v>
      </c>
      <c r="BB263">
        <v>2208.9</v>
      </c>
      <c r="BD263">
        <v>12743.5</v>
      </c>
      <c r="BE263">
        <v>0</v>
      </c>
      <c r="BF263">
        <v>0</v>
      </c>
      <c r="BG263">
        <v>0</v>
      </c>
      <c r="BH263">
        <v>18483.099999999999</v>
      </c>
    </row>
    <row r="264" spans="1:61" x14ac:dyDescent="0.3">
      <c r="A264" t="s">
        <v>356</v>
      </c>
      <c r="B264" t="s">
        <v>360</v>
      </c>
      <c r="C264" s="4" t="s">
        <v>42</v>
      </c>
      <c r="D264" t="s">
        <v>299</v>
      </c>
      <c r="E264">
        <v>2014</v>
      </c>
      <c r="F264">
        <v>79</v>
      </c>
      <c r="G264">
        <f t="shared" si="8"/>
        <v>19.75</v>
      </c>
      <c r="H264">
        <v>30</v>
      </c>
      <c r="I264">
        <v>4</v>
      </c>
      <c r="J264">
        <v>149</v>
      </c>
      <c r="K264">
        <v>11</v>
      </c>
      <c r="L264">
        <f t="shared" si="9"/>
        <v>0.36666666666666664</v>
      </c>
      <c r="M264">
        <v>2.75</v>
      </c>
      <c r="N264">
        <v>5.4</v>
      </c>
      <c r="O264">
        <v>20.63</v>
      </c>
      <c r="P264">
        <v>25.8</v>
      </c>
      <c r="Q264">
        <v>15.6</v>
      </c>
      <c r="R264">
        <v>38</v>
      </c>
      <c r="S264">
        <v>2.2429999999999999</v>
      </c>
      <c r="V264">
        <v>187</v>
      </c>
      <c r="W264">
        <v>20</v>
      </c>
      <c r="X264">
        <v>1</v>
      </c>
      <c r="Z264">
        <v>0.75</v>
      </c>
      <c r="AT264">
        <v>1</v>
      </c>
      <c r="AU264">
        <v>65</v>
      </c>
      <c r="AV264">
        <v>13</v>
      </c>
      <c r="AW264">
        <v>79</v>
      </c>
      <c r="AX264">
        <v>1</v>
      </c>
      <c r="AY264">
        <v>0</v>
      </c>
      <c r="AZ264">
        <v>16274.2</v>
      </c>
      <c r="BA264">
        <v>7205.8</v>
      </c>
      <c r="BB264">
        <v>2208.9</v>
      </c>
      <c r="BD264">
        <v>12743.5</v>
      </c>
      <c r="BE264">
        <v>0</v>
      </c>
      <c r="BF264">
        <v>0</v>
      </c>
      <c r="BG264">
        <v>0</v>
      </c>
      <c r="BH264">
        <v>18483.099999999999</v>
      </c>
    </row>
    <row r="265" spans="1:61" x14ac:dyDescent="0.3">
      <c r="A265" t="s">
        <v>361</v>
      </c>
      <c r="B265" t="s">
        <v>362</v>
      </c>
      <c r="C265" s="4">
        <v>1</v>
      </c>
      <c r="D265" t="s">
        <v>34</v>
      </c>
      <c r="E265">
        <v>2015</v>
      </c>
      <c r="F265">
        <v>0</v>
      </c>
      <c r="G265">
        <f t="shared" si="8"/>
        <v>0</v>
      </c>
      <c r="H265">
        <v>305</v>
      </c>
      <c r="I265">
        <v>1</v>
      </c>
      <c r="J265">
        <v>131</v>
      </c>
      <c r="X265">
        <v>0</v>
      </c>
      <c r="Y265">
        <v>0</v>
      </c>
      <c r="Z265">
        <v>0</v>
      </c>
      <c r="BB265">
        <v>1970.8</v>
      </c>
      <c r="BC265">
        <v>91</v>
      </c>
      <c r="BH265">
        <v>15780.8</v>
      </c>
      <c r="BI265">
        <v>13810</v>
      </c>
    </row>
    <row r="266" spans="1:61" x14ac:dyDescent="0.3">
      <c r="A266" t="s">
        <v>363</v>
      </c>
      <c r="B266" t="s">
        <v>364</v>
      </c>
      <c r="C266" s="4" t="s">
        <v>33</v>
      </c>
      <c r="D266" t="s">
        <v>34</v>
      </c>
      <c r="E266">
        <v>2015</v>
      </c>
      <c r="F266">
        <v>0</v>
      </c>
      <c r="G266">
        <f t="shared" si="8"/>
        <v>0</v>
      </c>
      <c r="H266">
        <v>70</v>
      </c>
      <c r="I266">
        <v>5</v>
      </c>
      <c r="J266">
        <v>139</v>
      </c>
      <c r="K266">
        <v>5</v>
      </c>
      <c r="L266">
        <f t="shared" si="9"/>
        <v>0.16666666666666666</v>
      </c>
      <c r="M266">
        <v>1</v>
      </c>
      <c r="N266">
        <v>12.23</v>
      </c>
      <c r="O266">
        <v>21.01</v>
      </c>
      <c r="P266">
        <v>25.7</v>
      </c>
      <c r="Q266">
        <v>14.3</v>
      </c>
      <c r="R266">
        <v>45.8</v>
      </c>
      <c r="T266">
        <v>0.93200000000000005</v>
      </c>
      <c r="U266">
        <v>11</v>
      </c>
      <c r="V266">
        <v>180</v>
      </c>
      <c r="W266">
        <v>22</v>
      </c>
      <c r="X266">
        <v>1</v>
      </c>
      <c r="Y266">
        <v>4</v>
      </c>
      <c r="Z266">
        <v>0.8</v>
      </c>
      <c r="AA266" t="s">
        <v>365</v>
      </c>
      <c r="AB266" t="str">
        <f t="shared" ref="AB266:AB285" si="10">IF(AND(AF266="", AN266=""), "no", "yes")</f>
        <v>yes</v>
      </c>
      <c r="AC266">
        <v>162</v>
      </c>
      <c r="AD266">
        <v>114</v>
      </c>
      <c r="AE266">
        <v>14</v>
      </c>
      <c r="AF266">
        <v>18.25</v>
      </c>
      <c r="AG266">
        <v>13.666667</v>
      </c>
      <c r="AH266">
        <v>0.58499999999999996</v>
      </c>
      <c r="AI266">
        <v>5</v>
      </c>
      <c r="AJ266">
        <v>168</v>
      </c>
      <c r="AK266">
        <v>116</v>
      </c>
      <c r="AL266">
        <v>13.6</v>
      </c>
      <c r="AN266">
        <v>17</v>
      </c>
      <c r="AO266">
        <v>16.133333</v>
      </c>
      <c r="AP266">
        <v>2.466666</v>
      </c>
      <c r="BB266">
        <v>1619.9</v>
      </c>
      <c r="BC266">
        <v>25</v>
      </c>
      <c r="BH266">
        <v>31489.9</v>
      </c>
      <c r="BI266">
        <v>29870</v>
      </c>
    </row>
    <row r="267" spans="1:61" x14ac:dyDescent="0.3">
      <c r="A267" t="s">
        <v>363</v>
      </c>
      <c r="B267" t="s">
        <v>366</v>
      </c>
      <c r="C267" s="4" t="s">
        <v>38</v>
      </c>
      <c r="D267" t="s">
        <v>34</v>
      </c>
      <c r="E267">
        <v>2015</v>
      </c>
      <c r="F267">
        <v>0</v>
      </c>
      <c r="G267">
        <f t="shared" si="8"/>
        <v>0</v>
      </c>
      <c r="H267">
        <v>70</v>
      </c>
      <c r="I267">
        <v>5</v>
      </c>
      <c r="J267">
        <v>139</v>
      </c>
      <c r="K267">
        <v>5</v>
      </c>
      <c r="L267">
        <f t="shared" si="9"/>
        <v>0.16666666666666666</v>
      </c>
      <c r="M267">
        <v>1</v>
      </c>
      <c r="N267">
        <v>11.87</v>
      </c>
      <c r="O267">
        <v>19.89</v>
      </c>
      <c r="P267">
        <v>25.4</v>
      </c>
      <c r="Q267">
        <v>13.9</v>
      </c>
      <c r="R267">
        <v>39.700000000000003</v>
      </c>
      <c r="T267">
        <v>0.23200000000000001</v>
      </c>
      <c r="U267">
        <v>9</v>
      </c>
      <c r="V267">
        <v>180</v>
      </c>
      <c r="W267">
        <v>22</v>
      </c>
      <c r="X267">
        <v>1</v>
      </c>
      <c r="Z267">
        <v>0.8</v>
      </c>
      <c r="AA267" t="s">
        <v>365</v>
      </c>
      <c r="AB267" t="str">
        <f t="shared" si="10"/>
        <v>yes</v>
      </c>
      <c r="AC267">
        <v>162</v>
      </c>
      <c r="AD267">
        <v>114</v>
      </c>
      <c r="AE267">
        <v>14</v>
      </c>
      <c r="AF267">
        <v>18.25</v>
      </c>
      <c r="AG267">
        <v>13.666667</v>
      </c>
      <c r="AH267">
        <v>0.58499999999999996</v>
      </c>
      <c r="AI267">
        <v>5</v>
      </c>
      <c r="AJ267">
        <v>168</v>
      </c>
      <c r="AK267">
        <v>116</v>
      </c>
      <c r="AL267">
        <v>13.6</v>
      </c>
      <c r="AN267">
        <v>17</v>
      </c>
      <c r="AO267">
        <v>16.133333</v>
      </c>
      <c r="AP267">
        <v>2.466666</v>
      </c>
      <c r="BB267">
        <v>1619.9</v>
      </c>
      <c r="BC267">
        <v>25</v>
      </c>
      <c r="BH267">
        <v>31489.9</v>
      </c>
      <c r="BI267">
        <v>29870</v>
      </c>
    </row>
    <row r="268" spans="1:61" x14ac:dyDescent="0.3">
      <c r="A268" t="s">
        <v>363</v>
      </c>
      <c r="B268" t="s">
        <v>367</v>
      </c>
      <c r="C268" s="4" t="s">
        <v>40</v>
      </c>
      <c r="D268" t="s">
        <v>34</v>
      </c>
      <c r="E268">
        <v>2015</v>
      </c>
      <c r="F268">
        <v>0</v>
      </c>
      <c r="G268">
        <f t="shared" si="8"/>
        <v>0</v>
      </c>
      <c r="H268">
        <v>70</v>
      </c>
      <c r="I268">
        <v>5</v>
      </c>
      <c r="J268">
        <v>139</v>
      </c>
      <c r="K268">
        <v>5</v>
      </c>
      <c r="L268">
        <f t="shared" si="9"/>
        <v>0.16666666666666666</v>
      </c>
      <c r="M268">
        <v>1</v>
      </c>
      <c r="N268">
        <v>13.2</v>
      </c>
      <c r="T268">
        <v>0.34300000000000003</v>
      </c>
      <c r="U268">
        <v>10</v>
      </c>
      <c r="V268">
        <v>180</v>
      </c>
      <c r="W268">
        <v>22</v>
      </c>
      <c r="X268">
        <v>0</v>
      </c>
      <c r="Z268">
        <v>0.8</v>
      </c>
      <c r="AA268" t="s">
        <v>365</v>
      </c>
      <c r="AB268" t="str">
        <f t="shared" si="10"/>
        <v>yes</v>
      </c>
      <c r="AC268">
        <v>162</v>
      </c>
      <c r="AD268">
        <v>114</v>
      </c>
      <c r="AE268">
        <v>14</v>
      </c>
      <c r="AF268">
        <v>18.25</v>
      </c>
      <c r="AG268">
        <v>13.666667</v>
      </c>
      <c r="AH268">
        <v>0.58499999999999996</v>
      </c>
      <c r="AI268">
        <v>5</v>
      </c>
      <c r="AJ268">
        <v>168</v>
      </c>
      <c r="AK268">
        <v>116</v>
      </c>
      <c r="AL268">
        <v>13.6</v>
      </c>
      <c r="AN268">
        <v>17</v>
      </c>
      <c r="AO268">
        <v>16.133333</v>
      </c>
      <c r="AP268">
        <v>2.466666</v>
      </c>
      <c r="BB268">
        <v>1619.9</v>
      </c>
      <c r="BC268">
        <v>25</v>
      </c>
      <c r="BH268">
        <v>31489.9</v>
      </c>
      <c r="BI268">
        <v>29870</v>
      </c>
    </row>
    <row r="269" spans="1:61" x14ac:dyDescent="0.3">
      <c r="A269" t="s">
        <v>363</v>
      </c>
      <c r="B269" t="s">
        <v>368</v>
      </c>
      <c r="C269" s="4" t="s">
        <v>369</v>
      </c>
      <c r="D269" t="s">
        <v>34</v>
      </c>
      <c r="E269">
        <v>2015</v>
      </c>
      <c r="F269">
        <v>0</v>
      </c>
      <c r="G269">
        <f t="shared" si="8"/>
        <v>0</v>
      </c>
      <c r="H269">
        <v>70</v>
      </c>
      <c r="I269">
        <v>5</v>
      </c>
      <c r="J269">
        <v>139</v>
      </c>
      <c r="K269">
        <v>5</v>
      </c>
      <c r="L269">
        <f t="shared" si="9"/>
        <v>0.16666666666666666</v>
      </c>
      <c r="M269">
        <v>1</v>
      </c>
      <c r="N269">
        <v>11.9</v>
      </c>
      <c r="O269">
        <v>21.33</v>
      </c>
      <c r="P269">
        <v>26.3</v>
      </c>
      <c r="Q269">
        <v>14.2</v>
      </c>
      <c r="R269">
        <v>46.5</v>
      </c>
      <c r="T269">
        <v>0.15</v>
      </c>
      <c r="U269">
        <v>7</v>
      </c>
      <c r="V269">
        <v>180</v>
      </c>
      <c r="W269">
        <v>22</v>
      </c>
      <c r="X269">
        <v>1</v>
      </c>
      <c r="Z269">
        <v>0.8</v>
      </c>
      <c r="AA269" t="s">
        <v>365</v>
      </c>
      <c r="AB269" t="str">
        <f t="shared" si="10"/>
        <v>yes</v>
      </c>
      <c r="AC269">
        <v>162</v>
      </c>
      <c r="AD269">
        <v>114</v>
      </c>
      <c r="AE269">
        <v>14</v>
      </c>
      <c r="AF269">
        <v>18.25</v>
      </c>
      <c r="AG269">
        <v>13.666667</v>
      </c>
      <c r="AH269">
        <v>0.58499999999999996</v>
      </c>
      <c r="AI269">
        <v>5</v>
      </c>
      <c r="AJ269">
        <v>168</v>
      </c>
      <c r="AK269">
        <v>116</v>
      </c>
      <c r="AL269">
        <v>13.6</v>
      </c>
      <c r="AN269">
        <v>17</v>
      </c>
      <c r="AO269">
        <v>16.133333</v>
      </c>
      <c r="AP269">
        <v>2.466666</v>
      </c>
      <c r="BB269">
        <v>1619.9</v>
      </c>
      <c r="BC269">
        <v>25</v>
      </c>
      <c r="BH269">
        <v>31489.9</v>
      </c>
      <c r="BI269">
        <v>29870</v>
      </c>
    </row>
    <row r="270" spans="1:61" x14ac:dyDescent="0.3">
      <c r="A270" t="s">
        <v>363</v>
      </c>
      <c r="B270" t="s">
        <v>370</v>
      </c>
      <c r="C270" s="4" t="s">
        <v>36</v>
      </c>
      <c r="D270" t="s">
        <v>34</v>
      </c>
      <c r="E270">
        <v>2015</v>
      </c>
      <c r="F270">
        <v>0</v>
      </c>
      <c r="G270">
        <f t="shared" si="8"/>
        <v>0</v>
      </c>
      <c r="H270">
        <v>70</v>
      </c>
      <c r="I270">
        <v>5</v>
      </c>
      <c r="J270">
        <v>139</v>
      </c>
      <c r="K270">
        <v>5</v>
      </c>
      <c r="L270">
        <f t="shared" si="9"/>
        <v>0.16666666666666666</v>
      </c>
      <c r="M270">
        <v>1</v>
      </c>
      <c r="N270">
        <v>9.56666667</v>
      </c>
      <c r="O270">
        <v>16.71</v>
      </c>
      <c r="P270">
        <v>24.4</v>
      </c>
      <c r="Q270">
        <v>14.1</v>
      </c>
      <c r="R270">
        <v>30.4</v>
      </c>
      <c r="T270">
        <v>7.9000000000000001E-2</v>
      </c>
      <c r="U270">
        <v>8</v>
      </c>
      <c r="V270">
        <v>180</v>
      </c>
      <c r="W270">
        <v>22</v>
      </c>
      <c r="X270">
        <v>1</v>
      </c>
      <c r="Z270">
        <v>0.8</v>
      </c>
      <c r="AA270" t="s">
        <v>365</v>
      </c>
      <c r="AB270" t="str">
        <f t="shared" si="10"/>
        <v>yes</v>
      </c>
      <c r="AC270">
        <v>162</v>
      </c>
      <c r="AD270">
        <v>114</v>
      </c>
      <c r="AE270">
        <v>14</v>
      </c>
      <c r="AF270">
        <v>18.25</v>
      </c>
      <c r="AG270">
        <v>13.666667</v>
      </c>
      <c r="AH270">
        <v>0.58499999999999996</v>
      </c>
      <c r="AI270">
        <v>5</v>
      </c>
      <c r="AJ270">
        <v>168</v>
      </c>
      <c r="AK270">
        <v>116</v>
      </c>
      <c r="AL270">
        <v>13.6</v>
      </c>
      <c r="AN270">
        <v>17</v>
      </c>
      <c r="AO270">
        <v>16.133333</v>
      </c>
      <c r="AP270">
        <v>2.466666</v>
      </c>
      <c r="BB270">
        <v>1619.9</v>
      </c>
      <c r="BC270">
        <v>25</v>
      </c>
      <c r="BH270">
        <v>31489.9</v>
      </c>
      <c r="BI270">
        <v>29870</v>
      </c>
    </row>
    <row r="271" spans="1:61" x14ac:dyDescent="0.3">
      <c r="A271" t="s">
        <v>371</v>
      </c>
      <c r="B271" t="s">
        <v>372</v>
      </c>
      <c r="C271" s="4" t="s">
        <v>40</v>
      </c>
      <c r="D271" t="s">
        <v>299</v>
      </c>
      <c r="E271">
        <v>2015</v>
      </c>
      <c r="F271">
        <v>40</v>
      </c>
      <c r="G271">
        <f t="shared" si="8"/>
        <v>10</v>
      </c>
      <c r="H271">
        <v>220</v>
      </c>
      <c r="I271">
        <v>4</v>
      </c>
      <c r="J271">
        <v>139</v>
      </c>
      <c r="K271">
        <v>10</v>
      </c>
      <c r="L271">
        <f t="shared" si="9"/>
        <v>0.33333333333333331</v>
      </c>
      <c r="M271">
        <v>2.5</v>
      </c>
      <c r="N271">
        <v>11.533333300000001</v>
      </c>
      <c r="O271">
        <v>15.44</v>
      </c>
      <c r="P271">
        <v>23.3</v>
      </c>
      <c r="Q271">
        <v>13.2</v>
      </c>
      <c r="R271">
        <v>38.799999999999997</v>
      </c>
      <c r="T271">
        <v>0.51700000000000002</v>
      </c>
      <c r="U271">
        <v>10</v>
      </c>
      <c r="V271">
        <v>178</v>
      </c>
      <c r="W271">
        <v>22</v>
      </c>
      <c r="X271" t="s">
        <v>373</v>
      </c>
      <c r="Y271">
        <v>3</v>
      </c>
      <c r="Z271">
        <v>0.75</v>
      </c>
      <c r="AB271" t="str">
        <f t="shared" si="10"/>
        <v>no</v>
      </c>
      <c r="BB271">
        <v>916.7</v>
      </c>
      <c r="BC271">
        <v>20</v>
      </c>
      <c r="BH271">
        <v>32156.7</v>
      </c>
      <c r="BI271">
        <v>31240</v>
      </c>
    </row>
    <row r="272" spans="1:61" x14ac:dyDescent="0.3">
      <c r="A272" t="s">
        <v>371</v>
      </c>
      <c r="B272" t="s">
        <v>374</v>
      </c>
      <c r="C272" s="4" t="s">
        <v>38</v>
      </c>
      <c r="D272" t="s">
        <v>299</v>
      </c>
      <c r="E272">
        <v>2015</v>
      </c>
      <c r="F272">
        <v>40</v>
      </c>
      <c r="G272">
        <f t="shared" si="8"/>
        <v>10</v>
      </c>
      <c r="H272">
        <v>220</v>
      </c>
      <c r="I272">
        <v>4</v>
      </c>
      <c r="J272">
        <v>139</v>
      </c>
      <c r="K272">
        <v>10</v>
      </c>
      <c r="L272">
        <f t="shared" si="9"/>
        <v>0.33333333333333331</v>
      </c>
      <c r="M272">
        <v>2.5</v>
      </c>
      <c r="N272">
        <v>12.5</v>
      </c>
      <c r="O272">
        <v>17.88</v>
      </c>
      <c r="P272">
        <v>24.7</v>
      </c>
      <c r="Q272">
        <v>13.5</v>
      </c>
      <c r="R272">
        <v>43.1</v>
      </c>
      <c r="T272">
        <v>0.27600000000000002</v>
      </c>
      <c r="U272">
        <v>8</v>
      </c>
      <c r="V272">
        <v>178</v>
      </c>
      <c r="W272">
        <v>22</v>
      </c>
      <c r="X272" t="s">
        <v>373</v>
      </c>
      <c r="Z272">
        <v>0.75</v>
      </c>
      <c r="AB272" t="str">
        <f t="shared" si="10"/>
        <v>no</v>
      </c>
      <c r="BB272">
        <v>916.7</v>
      </c>
      <c r="BC272">
        <v>20</v>
      </c>
      <c r="BH272">
        <v>32156.7</v>
      </c>
      <c r="BI272">
        <v>31240</v>
      </c>
    </row>
    <row r="273" spans="1:61" x14ac:dyDescent="0.3">
      <c r="A273" t="s">
        <v>371</v>
      </c>
      <c r="B273" t="s">
        <v>375</v>
      </c>
      <c r="C273" s="4" t="s">
        <v>33</v>
      </c>
      <c r="D273" t="s">
        <v>299</v>
      </c>
      <c r="E273">
        <v>2015</v>
      </c>
      <c r="F273">
        <v>40</v>
      </c>
      <c r="G273">
        <f t="shared" si="8"/>
        <v>10</v>
      </c>
      <c r="H273">
        <v>220</v>
      </c>
      <c r="I273">
        <v>4</v>
      </c>
      <c r="J273">
        <v>139</v>
      </c>
      <c r="K273">
        <v>10</v>
      </c>
      <c r="L273">
        <f t="shared" si="9"/>
        <v>0.33333333333333331</v>
      </c>
      <c r="M273">
        <v>2.5</v>
      </c>
      <c r="N273">
        <v>10.199999999999999</v>
      </c>
      <c r="O273">
        <v>17.61</v>
      </c>
      <c r="P273">
        <v>24.6</v>
      </c>
      <c r="Q273">
        <v>13.4</v>
      </c>
      <c r="R273">
        <v>34.4</v>
      </c>
      <c r="T273">
        <v>0.23599999999999999</v>
      </c>
      <c r="U273">
        <v>11</v>
      </c>
      <c r="V273">
        <v>178</v>
      </c>
      <c r="W273">
        <v>22</v>
      </c>
      <c r="X273" t="s">
        <v>373</v>
      </c>
      <c r="Z273">
        <v>0.75</v>
      </c>
      <c r="AB273" t="str">
        <f t="shared" si="10"/>
        <v>no</v>
      </c>
      <c r="BB273">
        <v>916.7</v>
      </c>
      <c r="BC273">
        <v>20</v>
      </c>
      <c r="BH273">
        <v>32156.7</v>
      </c>
      <c r="BI273">
        <v>31240</v>
      </c>
    </row>
    <row r="274" spans="1:61" x14ac:dyDescent="0.3">
      <c r="A274" t="s">
        <v>371</v>
      </c>
      <c r="B274" t="s">
        <v>376</v>
      </c>
      <c r="C274" s="4" t="s">
        <v>36</v>
      </c>
      <c r="D274" t="s">
        <v>299</v>
      </c>
      <c r="E274">
        <v>2015</v>
      </c>
      <c r="F274">
        <v>40</v>
      </c>
      <c r="G274">
        <f t="shared" si="8"/>
        <v>10</v>
      </c>
      <c r="H274">
        <v>220</v>
      </c>
      <c r="I274">
        <v>4</v>
      </c>
      <c r="J274">
        <v>139</v>
      </c>
      <c r="K274">
        <v>10</v>
      </c>
      <c r="L274">
        <f t="shared" si="9"/>
        <v>0.33333333333333331</v>
      </c>
      <c r="M274">
        <v>2.5</v>
      </c>
      <c r="N274">
        <v>8.3000000000000007</v>
      </c>
      <c r="O274">
        <v>20.65</v>
      </c>
      <c r="P274">
        <v>25.6</v>
      </c>
      <c r="Q274">
        <v>14.2</v>
      </c>
      <c r="R274">
        <v>39.200000000000003</v>
      </c>
      <c r="T274">
        <v>0.113</v>
      </c>
      <c r="U274">
        <v>7</v>
      </c>
      <c r="V274">
        <v>178</v>
      </c>
      <c r="W274">
        <v>22</v>
      </c>
      <c r="X274" t="s">
        <v>373</v>
      </c>
      <c r="Z274">
        <v>0.75</v>
      </c>
      <c r="AB274" t="str">
        <f t="shared" si="10"/>
        <v>no</v>
      </c>
      <c r="BB274">
        <v>916.7</v>
      </c>
      <c r="BC274">
        <v>20</v>
      </c>
      <c r="BH274">
        <v>32156.7</v>
      </c>
      <c r="BI274">
        <v>31240</v>
      </c>
    </row>
    <row r="275" spans="1:61" x14ac:dyDescent="0.3">
      <c r="A275" t="s">
        <v>377</v>
      </c>
      <c r="B275" t="s">
        <v>378</v>
      </c>
      <c r="C275" s="4" t="s">
        <v>379</v>
      </c>
      <c r="D275" t="s">
        <v>299</v>
      </c>
      <c r="E275">
        <v>2015</v>
      </c>
      <c r="F275">
        <v>30</v>
      </c>
      <c r="G275">
        <f t="shared" si="8"/>
        <v>6</v>
      </c>
      <c r="H275">
        <v>334</v>
      </c>
      <c r="I275">
        <v>5</v>
      </c>
      <c r="J275">
        <v>135</v>
      </c>
      <c r="K275">
        <v>17</v>
      </c>
      <c r="L275">
        <f t="shared" si="9"/>
        <v>0.56666666666666665</v>
      </c>
      <c r="M275">
        <v>3.4</v>
      </c>
      <c r="N275">
        <v>12.2333333</v>
      </c>
      <c r="O275">
        <v>18.260000000000002</v>
      </c>
      <c r="P275">
        <v>23.2</v>
      </c>
      <c r="Q275">
        <v>14.1</v>
      </c>
      <c r="R275">
        <v>37</v>
      </c>
      <c r="T275">
        <v>0.14899999999999999</v>
      </c>
      <c r="U275">
        <v>10</v>
      </c>
      <c r="V275">
        <v>175</v>
      </c>
      <c r="W275">
        <v>23</v>
      </c>
      <c r="X275">
        <v>1</v>
      </c>
      <c r="Y275">
        <v>5</v>
      </c>
      <c r="Z275">
        <v>1</v>
      </c>
      <c r="AB275" t="str">
        <f t="shared" si="10"/>
        <v>no</v>
      </c>
      <c r="BB275">
        <v>1440.1</v>
      </c>
      <c r="BC275">
        <v>50</v>
      </c>
      <c r="BH275">
        <v>57780.1</v>
      </c>
      <c r="BI275">
        <v>56340</v>
      </c>
    </row>
    <row r="276" spans="1:61" x14ac:dyDescent="0.3">
      <c r="A276" t="s">
        <v>377</v>
      </c>
      <c r="B276" t="s">
        <v>380</v>
      </c>
      <c r="C276" s="4" t="s">
        <v>36</v>
      </c>
      <c r="D276" t="s">
        <v>299</v>
      </c>
      <c r="E276">
        <v>2015</v>
      </c>
      <c r="F276">
        <v>30</v>
      </c>
      <c r="G276">
        <f t="shared" si="8"/>
        <v>6</v>
      </c>
      <c r="H276">
        <v>334</v>
      </c>
      <c r="I276">
        <v>5</v>
      </c>
      <c r="J276">
        <v>135</v>
      </c>
      <c r="K276">
        <v>17</v>
      </c>
      <c r="L276">
        <f t="shared" si="9"/>
        <v>0.56666666666666665</v>
      </c>
      <c r="M276">
        <v>3.4</v>
      </c>
      <c r="N276">
        <v>10.6666667</v>
      </c>
      <c r="O276">
        <v>16.28</v>
      </c>
      <c r="P276">
        <v>23.8</v>
      </c>
      <c r="Q276">
        <v>12.8</v>
      </c>
      <c r="R276">
        <v>25.33</v>
      </c>
      <c r="T276">
        <v>3.7999999999999999E-2</v>
      </c>
      <c r="U276">
        <v>7</v>
      </c>
      <c r="V276">
        <v>175</v>
      </c>
      <c r="W276">
        <v>23</v>
      </c>
      <c r="X276">
        <v>1</v>
      </c>
      <c r="Z276">
        <v>1</v>
      </c>
      <c r="AB276" t="str">
        <f t="shared" si="10"/>
        <v>no</v>
      </c>
      <c r="BB276">
        <v>1440.1</v>
      </c>
      <c r="BC276">
        <v>50</v>
      </c>
      <c r="BH276">
        <v>57780.1</v>
      </c>
      <c r="BI276">
        <v>56340</v>
      </c>
    </row>
    <row r="277" spans="1:61" x14ac:dyDescent="0.3">
      <c r="A277" t="s">
        <v>377</v>
      </c>
      <c r="B277" t="s">
        <v>381</v>
      </c>
      <c r="C277" s="4" t="s">
        <v>369</v>
      </c>
      <c r="D277" t="s">
        <v>299</v>
      </c>
      <c r="E277">
        <v>2015</v>
      </c>
      <c r="F277">
        <v>30</v>
      </c>
      <c r="G277">
        <f t="shared" si="8"/>
        <v>6</v>
      </c>
      <c r="H277">
        <v>334</v>
      </c>
      <c r="I277">
        <v>5</v>
      </c>
      <c r="J277">
        <v>135</v>
      </c>
      <c r="K277">
        <v>17</v>
      </c>
      <c r="L277">
        <f t="shared" si="9"/>
        <v>0.56666666666666665</v>
      </c>
      <c r="M277">
        <v>3.4</v>
      </c>
      <c r="N277">
        <v>11.566666700000001</v>
      </c>
      <c r="O277">
        <v>22.54</v>
      </c>
      <c r="P277">
        <v>25</v>
      </c>
      <c r="Q277">
        <v>14.3</v>
      </c>
      <c r="R277">
        <v>40.5</v>
      </c>
      <c r="T277">
        <v>2.5000000000000001E-2</v>
      </c>
      <c r="U277">
        <v>8</v>
      </c>
      <c r="V277">
        <v>175</v>
      </c>
      <c r="W277">
        <v>23</v>
      </c>
      <c r="X277">
        <v>1</v>
      </c>
      <c r="Z277">
        <v>1</v>
      </c>
      <c r="AB277" t="str">
        <f t="shared" si="10"/>
        <v>no</v>
      </c>
      <c r="BB277">
        <v>1440.1</v>
      </c>
      <c r="BC277">
        <v>50</v>
      </c>
      <c r="BH277">
        <v>57780.1</v>
      </c>
      <c r="BI277">
        <v>56340</v>
      </c>
    </row>
    <row r="278" spans="1:61" x14ac:dyDescent="0.3">
      <c r="A278" t="s">
        <v>377</v>
      </c>
      <c r="B278" t="s">
        <v>382</v>
      </c>
      <c r="C278" s="4" t="s">
        <v>33</v>
      </c>
      <c r="D278" t="s">
        <v>299</v>
      </c>
      <c r="E278">
        <v>2015</v>
      </c>
      <c r="F278">
        <v>30</v>
      </c>
      <c r="G278">
        <f t="shared" si="8"/>
        <v>6</v>
      </c>
      <c r="H278">
        <v>334</v>
      </c>
      <c r="I278">
        <v>5</v>
      </c>
      <c r="J278">
        <v>135</v>
      </c>
      <c r="K278">
        <v>17</v>
      </c>
      <c r="L278">
        <f t="shared" si="9"/>
        <v>0.56666666666666665</v>
      </c>
      <c r="M278">
        <v>3.4</v>
      </c>
      <c r="N278">
        <v>12.2</v>
      </c>
      <c r="O278">
        <v>22.51</v>
      </c>
      <c r="P278">
        <v>25.7</v>
      </c>
      <c r="Q278">
        <v>14.5</v>
      </c>
      <c r="R278">
        <v>46</v>
      </c>
      <c r="T278">
        <v>0.19700000000000001</v>
      </c>
      <c r="U278">
        <v>9</v>
      </c>
      <c r="V278">
        <v>175</v>
      </c>
      <c r="W278">
        <v>23</v>
      </c>
      <c r="X278">
        <v>1</v>
      </c>
      <c r="Z278">
        <v>1</v>
      </c>
      <c r="AB278" t="str">
        <f t="shared" si="10"/>
        <v>no</v>
      </c>
      <c r="BB278">
        <v>1440.1</v>
      </c>
      <c r="BC278">
        <v>50</v>
      </c>
      <c r="BH278">
        <v>57780.1</v>
      </c>
      <c r="BI278">
        <v>56340</v>
      </c>
    </row>
    <row r="279" spans="1:61" x14ac:dyDescent="0.3">
      <c r="A279" t="s">
        <v>377</v>
      </c>
      <c r="B279" t="s">
        <v>383</v>
      </c>
      <c r="C279" s="4" t="s">
        <v>40</v>
      </c>
      <c r="D279" t="s">
        <v>299</v>
      </c>
      <c r="E279">
        <v>2015</v>
      </c>
      <c r="F279">
        <v>30</v>
      </c>
      <c r="G279">
        <f t="shared" si="8"/>
        <v>6</v>
      </c>
      <c r="H279">
        <v>334</v>
      </c>
      <c r="I279">
        <v>5</v>
      </c>
      <c r="J279">
        <v>135</v>
      </c>
      <c r="K279">
        <v>17</v>
      </c>
      <c r="L279">
        <f t="shared" si="9"/>
        <v>0.56666666666666665</v>
      </c>
      <c r="M279">
        <v>3.4</v>
      </c>
      <c r="N279">
        <v>9.6666666699999997</v>
      </c>
      <c r="O279">
        <v>28.03</v>
      </c>
      <c r="P279">
        <v>23</v>
      </c>
      <c r="Q279">
        <v>13.5</v>
      </c>
      <c r="R279">
        <v>32.799999999999997</v>
      </c>
      <c r="T279">
        <v>1.4999999999999999E-2</v>
      </c>
      <c r="U279">
        <v>7</v>
      </c>
      <c r="V279">
        <v>175</v>
      </c>
      <c r="W279">
        <v>23</v>
      </c>
      <c r="X279">
        <v>1</v>
      </c>
      <c r="Z279">
        <v>1</v>
      </c>
      <c r="AB279" t="str">
        <f t="shared" si="10"/>
        <v>no</v>
      </c>
      <c r="BB279">
        <v>1440.1</v>
      </c>
      <c r="BC279">
        <v>50</v>
      </c>
      <c r="BH279">
        <v>57780.1</v>
      </c>
      <c r="BI279">
        <v>56340</v>
      </c>
    </row>
    <row r="280" spans="1:61" x14ac:dyDescent="0.3">
      <c r="A280" t="s">
        <v>384</v>
      </c>
      <c r="B280" t="s">
        <v>385</v>
      </c>
      <c r="C280" s="4" t="s">
        <v>33</v>
      </c>
      <c r="D280" t="s">
        <v>34</v>
      </c>
      <c r="E280">
        <v>2015</v>
      </c>
      <c r="F280">
        <v>0</v>
      </c>
      <c r="G280">
        <f t="shared" si="8"/>
        <v>0</v>
      </c>
      <c r="H280">
        <v>10</v>
      </c>
      <c r="I280">
        <v>5</v>
      </c>
      <c r="J280">
        <v>135</v>
      </c>
      <c r="K280">
        <v>12</v>
      </c>
      <c r="L280">
        <f t="shared" si="9"/>
        <v>0.4</v>
      </c>
      <c r="M280">
        <v>2.4</v>
      </c>
      <c r="N280">
        <v>14.466666699999999</v>
      </c>
      <c r="O280">
        <v>18.07</v>
      </c>
      <c r="P280">
        <v>23.9</v>
      </c>
      <c r="Q280">
        <v>13.9</v>
      </c>
      <c r="R280">
        <v>37.5</v>
      </c>
      <c r="T280">
        <v>0.55800000000000005</v>
      </c>
      <c r="U280">
        <v>8</v>
      </c>
      <c r="V280">
        <v>174</v>
      </c>
      <c r="W280">
        <v>22</v>
      </c>
      <c r="X280">
        <v>1</v>
      </c>
      <c r="Y280">
        <v>4</v>
      </c>
      <c r="Z280">
        <v>0.8</v>
      </c>
      <c r="AA280" t="s">
        <v>365</v>
      </c>
      <c r="AB280" t="str">
        <f t="shared" si="10"/>
        <v>yes</v>
      </c>
      <c r="AC280">
        <v>155</v>
      </c>
      <c r="AD280">
        <v>111</v>
      </c>
      <c r="AE280">
        <v>14.9</v>
      </c>
      <c r="AF280">
        <v>18.5</v>
      </c>
      <c r="AG280">
        <v>16.8</v>
      </c>
      <c r="AH280">
        <v>0.24299999999999999</v>
      </c>
      <c r="AI280">
        <v>12</v>
      </c>
      <c r="BB280">
        <v>2537.1</v>
      </c>
      <c r="BC280">
        <v>56</v>
      </c>
      <c r="BH280">
        <v>47607.1</v>
      </c>
      <c r="BI280">
        <v>45070</v>
      </c>
    </row>
    <row r="281" spans="1:61" x14ac:dyDescent="0.3">
      <c r="A281" t="s">
        <v>384</v>
      </c>
      <c r="B281" t="s">
        <v>386</v>
      </c>
      <c r="C281" s="4" t="s">
        <v>40</v>
      </c>
      <c r="D281" t="s">
        <v>34</v>
      </c>
      <c r="E281">
        <v>2015</v>
      </c>
      <c r="F281">
        <v>0</v>
      </c>
      <c r="G281">
        <f t="shared" si="8"/>
        <v>0</v>
      </c>
      <c r="H281">
        <v>10</v>
      </c>
      <c r="I281">
        <v>5</v>
      </c>
      <c r="J281">
        <v>135</v>
      </c>
      <c r="K281">
        <v>12</v>
      </c>
      <c r="L281">
        <f t="shared" si="9"/>
        <v>0.4</v>
      </c>
      <c r="M281">
        <v>2.4</v>
      </c>
      <c r="N281">
        <v>11.7666667</v>
      </c>
      <c r="O281">
        <v>21.34</v>
      </c>
      <c r="P281">
        <v>24.9</v>
      </c>
      <c r="Q281">
        <v>14.4</v>
      </c>
      <c r="R281">
        <v>36.5</v>
      </c>
      <c r="T281">
        <v>0.11899999999999999</v>
      </c>
      <c r="U281">
        <v>7</v>
      </c>
      <c r="V281">
        <v>174</v>
      </c>
      <c r="W281">
        <v>22</v>
      </c>
      <c r="X281">
        <v>1</v>
      </c>
      <c r="Z281">
        <v>0.8</v>
      </c>
      <c r="AA281" t="s">
        <v>365</v>
      </c>
      <c r="AB281" t="str">
        <f t="shared" si="10"/>
        <v>yes</v>
      </c>
      <c r="AC281">
        <v>155</v>
      </c>
      <c r="AD281">
        <v>111</v>
      </c>
      <c r="AE281">
        <v>14.9</v>
      </c>
      <c r="AF281">
        <v>18.5</v>
      </c>
      <c r="AG281">
        <v>16.8</v>
      </c>
      <c r="AH281">
        <v>0.24299999999999999</v>
      </c>
      <c r="AI281">
        <v>12</v>
      </c>
      <c r="BB281">
        <v>2537.1</v>
      </c>
      <c r="BC281">
        <v>56</v>
      </c>
      <c r="BH281">
        <v>47607.1</v>
      </c>
      <c r="BI281">
        <v>45070</v>
      </c>
    </row>
    <row r="282" spans="1:61" x14ac:dyDescent="0.3">
      <c r="A282" t="s">
        <v>384</v>
      </c>
      <c r="B282" t="s">
        <v>387</v>
      </c>
      <c r="C282" s="4" t="s">
        <v>38</v>
      </c>
      <c r="D282" t="s">
        <v>34</v>
      </c>
      <c r="E282">
        <v>2015</v>
      </c>
      <c r="F282">
        <v>0</v>
      </c>
      <c r="G282">
        <f t="shared" si="8"/>
        <v>0</v>
      </c>
      <c r="H282">
        <v>10</v>
      </c>
      <c r="I282">
        <v>5</v>
      </c>
      <c r="J282">
        <v>135</v>
      </c>
      <c r="K282">
        <v>12</v>
      </c>
      <c r="L282">
        <f t="shared" si="9"/>
        <v>0.4</v>
      </c>
      <c r="M282">
        <v>2.4</v>
      </c>
      <c r="N282">
        <v>13</v>
      </c>
      <c r="O282">
        <v>17.64</v>
      </c>
      <c r="P282">
        <v>25.2</v>
      </c>
      <c r="Q282">
        <v>15</v>
      </c>
      <c r="R282">
        <v>30.6</v>
      </c>
      <c r="T282">
        <v>0.27400000000000002</v>
      </c>
      <c r="U282">
        <v>11</v>
      </c>
      <c r="V282">
        <v>174</v>
      </c>
      <c r="W282">
        <v>22</v>
      </c>
      <c r="X282">
        <v>0</v>
      </c>
      <c r="Z282">
        <v>0.8</v>
      </c>
      <c r="AA282" t="s">
        <v>365</v>
      </c>
      <c r="AB282" t="str">
        <f t="shared" si="10"/>
        <v>yes</v>
      </c>
      <c r="AC282">
        <v>155</v>
      </c>
      <c r="AD282">
        <v>111</v>
      </c>
      <c r="AE282">
        <v>14.9</v>
      </c>
      <c r="AF282">
        <v>18.5</v>
      </c>
      <c r="AG282">
        <v>16.8</v>
      </c>
      <c r="AH282">
        <v>0.24299999999999999</v>
      </c>
      <c r="AI282">
        <v>12</v>
      </c>
      <c r="BB282">
        <v>2537.1</v>
      </c>
      <c r="BC282">
        <v>56</v>
      </c>
      <c r="BH282">
        <v>47607.1</v>
      </c>
      <c r="BI282">
        <v>45070</v>
      </c>
    </row>
    <row r="283" spans="1:61" x14ac:dyDescent="0.3">
      <c r="A283" t="s">
        <v>384</v>
      </c>
      <c r="B283" t="s">
        <v>388</v>
      </c>
      <c r="C283" s="4" t="s">
        <v>369</v>
      </c>
      <c r="D283" t="s">
        <v>34</v>
      </c>
      <c r="E283">
        <v>2015</v>
      </c>
      <c r="F283">
        <v>0</v>
      </c>
      <c r="G283">
        <f t="shared" si="8"/>
        <v>0</v>
      </c>
      <c r="H283">
        <v>10</v>
      </c>
      <c r="I283">
        <v>5</v>
      </c>
      <c r="J283">
        <v>135</v>
      </c>
      <c r="K283">
        <v>12</v>
      </c>
      <c r="L283">
        <f t="shared" si="9"/>
        <v>0.4</v>
      </c>
      <c r="M283">
        <v>2.4</v>
      </c>
      <c r="N283">
        <v>14.3</v>
      </c>
      <c r="O283">
        <v>18.77</v>
      </c>
      <c r="P283">
        <v>24.6</v>
      </c>
      <c r="Q283">
        <v>14.4</v>
      </c>
      <c r="R283">
        <v>37.6</v>
      </c>
      <c r="T283">
        <v>0.36499999999999999</v>
      </c>
      <c r="U283">
        <v>9</v>
      </c>
      <c r="V283">
        <v>174</v>
      </c>
      <c r="W283">
        <v>22</v>
      </c>
      <c r="X283">
        <v>1</v>
      </c>
      <c r="Z283">
        <v>0.8</v>
      </c>
      <c r="AA283" t="s">
        <v>365</v>
      </c>
      <c r="AB283" t="str">
        <f t="shared" si="10"/>
        <v>yes</v>
      </c>
      <c r="AC283">
        <v>155</v>
      </c>
      <c r="AD283">
        <v>111</v>
      </c>
      <c r="AE283">
        <v>14.9</v>
      </c>
      <c r="AF283">
        <v>18.5</v>
      </c>
      <c r="AG283">
        <v>16.8</v>
      </c>
      <c r="AH283">
        <v>0.24299999999999999</v>
      </c>
      <c r="AI283">
        <v>12</v>
      </c>
      <c r="BB283">
        <v>2537.1</v>
      </c>
      <c r="BC283">
        <v>56</v>
      </c>
      <c r="BH283">
        <v>47607.1</v>
      </c>
      <c r="BI283">
        <v>45070</v>
      </c>
    </row>
    <row r="284" spans="1:61" x14ac:dyDescent="0.3">
      <c r="A284" t="s">
        <v>384</v>
      </c>
      <c r="B284" t="s">
        <v>389</v>
      </c>
      <c r="C284" s="4" t="s">
        <v>36</v>
      </c>
      <c r="D284" t="s">
        <v>34</v>
      </c>
      <c r="E284">
        <v>2015</v>
      </c>
      <c r="F284">
        <v>0</v>
      </c>
      <c r="G284">
        <f t="shared" si="8"/>
        <v>0</v>
      </c>
      <c r="H284">
        <v>10</v>
      </c>
      <c r="I284">
        <v>5</v>
      </c>
      <c r="J284">
        <v>135</v>
      </c>
      <c r="K284">
        <v>12</v>
      </c>
      <c r="L284">
        <f t="shared" si="9"/>
        <v>0.4</v>
      </c>
      <c r="M284">
        <v>2.4</v>
      </c>
      <c r="N284">
        <v>12.6</v>
      </c>
      <c r="O284">
        <v>19.350000000000001</v>
      </c>
      <c r="P284">
        <v>25</v>
      </c>
      <c r="Q284">
        <v>14</v>
      </c>
      <c r="R284">
        <v>33.6</v>
      </c>
      <c r="T284">
        <v>0.90200000000000002</v>
      </c>
      <c r="U284">
        <v>10</v>
      </c>
      <c r="V284">
        <v>174</v>
      </c>
      <c r="W284">
        <v>22</v>
      </c>
      <c r="X284">
        <v>1</v>
      </c>
      <c r="Z284">
        <v>0.8</v>
      </c>
      <c r="AA284" t="s">
        <v>365</v>
      </c>
      <c r="AB284" t="str">
        <f t="shared" si="10"/>
        <v>yes</v>
      </c>
      <c r="AC284">
        <v>155</v>
      </c>
      <c r="AD284">
        <v>111</v>
      </c>
      <c r="AE284">
        <v>14.9</v>
      </c>
      <c r="AF284">
        <v>18.5</v>
      </c>
      <c r="AG284">
        <v>16.8</v>
      </c>
      <c r="AH284">
        <v>0.24299999999999999</v>
      </c>
      <c r="AI284">
        <v>12</v>
      </c>
      <c r="BB284">
        <v>2537.1</v>
      </c>
      <c r="BC284">
        <v>56</v>
      </c>
      <c r="BH284">
        <v>47607.1</v>
      </c>
      <c r="BI284">
        <v>45070</v>
      </c>
    </row>
    <row r="285" spans="1:61" x14ac:dyDescent="0.3">
      <c r="A285" t="s">
        <v>390</v>
      </c>
      <c r="B285" t="s">
        <v>391</v>
      </c>
      <c r="C285" s="4">
        <v>1</v>
      </c>
      <c r="D285" t="s">
        <v>299</v>
      </c>
      <c r="E285">
        <v>2015</v>
      </c>
      <c r="F285">
        <v>0</v>
      </c>
      <c r="G285">
        <f t="shared" si="8"/>
        <v>0</v>
      </c>
      <c r="H285">
        <v>200</v>
      </c>
      <c r="I285">
        <v>4</v>
      </c>
      <c r="J285">
        <v>131</v>
      </c>
      <c r="K285">
        <v>13</v>
      </c>
      <c r="L285">
        <f t="shared" si="9"/>
        <v>0.43333333333333335</v>
      </c>
      <c r="M285">
        <v>3.25</v>
      </c>
      <c r="O285">
        <v>22.74</v>
      </c>
      <c r="P285">
        <v>23.5</v>
      </c>
      <c r="Q285">
        <v>14.1</v>
      </c>
      <c r="R285">
        <v>37</v>
      </c>
      <c r="V285">
        <v>171</v>
      </c>
      <c r="W285">
        <v>21</v>
      </c>
      <c r="X285">
        <v>1</v>
      </c>
      <c r="Y285">
        <v>4</v>
      </c>
      <c r="Z285">
        <v>1</v>
      </c>
      <c r="AA285" t="s">
        <v>392</v>
      </c>
      <c r="AB285" t="str">
        <f t="shared" si="10"/>
        <v>yes</v>
      </c>
      <c r="AC285">
        <v>155</v>
      </c>
      <c r="AD285">
        <v>116</v>
      </c>
      <c r="AE285">
        <v>14</v>
      </c>
      <c r="AF285">
        <v>18.5</v>
      </c>
      <c r="AG285">
        <v>17.433333000000001</v>
      </c>
      <c r="AH285">
        <v>0.17100000000000001</v>
      </c>
      <c r="AI285">
        <v>12</v>
      </c>
      <c r="BB285">
        <v>1459.8</v>
      </c>
      <c r="BC285">
        <v>41</v>
      </c>
      <c r="BH285">
        <v>25949.8</v>
      </c>
      <c r="BI285">
        <v>24490</v>
      </c>
    </row>
    <row r="286" spans="1:61" x14ac:dyDescent="0.3">
      <c r="A286" t="s">
        <v>390</v>
      </c>
      <c r="B286" t="s">
        <v>393</v>
      </c>
      <c r="C286" s="4">
        <v>2</v>
      </c>
      <c r="D286" t="s">
        <v>299</v>
      </c>
      <c r="E286">
        <v>2015</v>
      </c>
      <c r="F286">
        <v>0</v>
      </c>
      <c r="G286">
        <f t="shared" si="8"/>
        <v>0</v>
      </c>
      <c r="H286">
        <v>200</v>
      </c>
      <c r="I286">
        <v>4</v>
      </c>
      <c r="J286">
        <v>131</v>
      </c>
      <c r="K286">
        <v>13</v>
      </c>
      <c r="L286">
        <f t="shared" si="9"/>
        <v>0.43333333333333335</v>
      </c>
      <c r="M286">
        <v>3.25</v>
      </c>
      <c r="O286">
        <v>24.19</v>
      </c>
      <c r="P286">
        <v>25.4</v>
      </c>
      <c r="Q286">
        <v>15</v>
      </c>
      <c r="R286">
        <v>41.8</v>
      </c>
      <c r="V286">
        <v>171</v>
      </c>
      <c r="W286">
        <v>21</v>
      </c>
      <c r="X286">
        <v>1</v>
      </c>
      <c r="Z286">
        <v>1</v>
      </c>
      <c r="AA286" t="s">
        <v>392</v>
      </c>
      <c r="AB286" t="str">
        <f t="shared" ref="AB286:AB349" si="11">IF(AND(AF286="", AN286=""), "no", "yes")</f>
        <v>yes</v>
      </c>
      <c r="AC286">
        <v>155</v>
      </c>
      <c r="AD286">
        <v>116</v>
      </c>
      <c r="AE286">
        <v>14</v>
      </c>
      <c r="AF286">
        <v>18.5</v>
      </c>
      <c r="AG286">
        <v>17.433333000000001</v>
      </c>
      <c r="AH286">
        <v>0.17100000000000001</v>
      </c>
      <c r="AI286">
        <v>12</v>
      </c>
      <c r="BB286">
        <v>1459.8</v>
      </c>
      <c r="BC286">
        <v>41</v>
      </c>
      <c r="BH286">
        <v>25949.8</v>
      </c>
      <c r="BI286">
        <v>24490</v>
      </c>
    </row>
    <row r="287" spans="1:61" x14ac:dyDescent="0.3">
      <c r="A287" t="s">
        <v>390</v>
      </c>
      <c r="B287" t="s">
        <v>394</v>
      </c>
      <c r="C287" s="4">
        <v>3</v>
      </c>
      <c r="D287" t="s">
        <v>299</v>
      </c>
      <c r="E287">
        <v>2015</v>
      </c>
      <c r="F287">
        <v>0</v>
      </c>
      <c r="G287">
        <f t="shared" si="8"/>
        <v>0</v>
      </c>
      <c r="H287">
        <v>200</v>
      </c>
      <c r="I287">
        <v>4</v>
      </c>
      <c r="J287">
        <v>131</v>
      </c>
      <c r="K287">
        <v>13</v>
      </c>
      <c r="L287">
        <f t="shared" si="9"/>
        <v>0.43333333333333335</v>
      </c>
      <c r="M287">
        <v>3.25</v>
      </c>
      <c r="O287">
        <v>22.81</v>
      </c>
      <c r="P287">
        <v>24.9</v>
      </c>
      <c r="Q287">
        <v>14.5</v>
      </c>
      <c r="R287">
        <v>40.6</v>
      </c>
      <c r="V287">
        <v>171</v>
      </c>
      <c r="W287">
        <v>21</v>
      </c>
      <c r="X287">
        <v>1</v>
      </c>
      <c r="Z287">
        <v>1</v>
      </c>
      <c r="AA287" t="s">
        <v>392</v>
      </c>
      <c r="AB287" t="str">
        <f t="shared" si="11"/>
        <v>yes</v>
      </c>
      <c r="AC287">
        <v>155</v>
      </c>
      <c r="AD287">
        <v>116</v>
      </c>
      <c r="AE287">
        <v>14</v>
      </c>
      <c r="AF287">
        <v>18.5</v>
      </c>
      <c r="AG287">
        <v>17.433333000000001</v>
      </c>
      <c r="AH287">
        <v>0.17100000000000001</v>
      </c>
      <c r="AI287">
        <v>12</v>
      </c>
      <c r="BB287">
        <v>1459.8</v>
      </c>
      <c r="BC287">
        <v>41</v>
      </c>
      <c r="BH287">
        <v>25949.8</v>
      </c>
      <c r="BI287">
        <v>24490</v>
      </c>
    </row>
    <row r="288" spans="1:61" x14ac:dyDescent="0.3">
      <c r="A288" t="s">
        <v>390</v>
      </c>
      <c r="B288" t="s">
        <v>395</v>
      </c>
      <c r="C288" s="4">
        <v>4</v>
      </c>
      <c r="D288" t="s">
        <v>299</v>
      </c>
      <c r="E288">
        <v>2015</v>
      </c>
      <c r="F288">
        <v>0</v>
      </c>
      <c r="G288">
        <f t="shared" si="8"/>
        <v>0</v>
      </c>
      <c r="H288">
        <v>200</v>
      </c>
      <c r="I288">
        <v>4</v>
      </c>
      <c r="J288">
        <v>131</v>
      </c>
      <c r="K288">
        <v>13</v>
      </c>
      <c r="L288">
        <f t="shared" si="9"/>
        <v>0.43333333333333335</v>
      </c>
      <c r="M288">
        <v>3.25</v>
      </c>
      <c r="O288">
        <v>20.96</v>
      </c>
      <c r="P288">
        <v>23.9</v>
      </c>
      <c r="Q288">
        <v>14</v>
      </c>
      <c r="R288">
        <v>29.8</v>
      </c>
      <c r="V288">
        <v>171</v>
      </c>
      <c r="W288">
        <v>21</v>
      </c>
      <c r="X288">
        <v>1</v>
      </c>
      <c r="Z288">
        <v>1</v>
      </c>
      <c r="AA288" t="s">
        <v>392</v>
      </c>
      <c r="AB288" t="str">
        <f t="shared" si="11"/>
        <v>yes</v>
      </c>
      <c r="AC288">
        <v>155</v>
      </c>
      <c r="AD288">
        <v>116</v>
      </c>
      <c r="AE288">
        <v>14</v>
      </c>
      <c r="AF288">
        <v>18.5</v>
      </c>
      <c r="AG288">
        <v>17.433333000000001</v>
      </c>
      <c r="AH288">
        <v>0.17100000000000001</v>
      </c>
      <c r="AI288">
        <v>12</v>
      </c>
      <c r="BB288">
        <v>1459.8</v>
      </c>
      <c r="BC288">
        <v>41</v>
      </c>
      <c r="BH288">
        <v>25949.8</v>
      </c>
      <c r="BI288">
        <v>24490</v>
      </c>
    </row>
    <row r="289" spans="1:61" x14ac:dyDescent="0.3">
      <c r="A289" t="s">
        <v>396</v>
      </c>
      <c r="B289" t="s">
        <v>397</v>
      </c>
      <c r="C289" s="4">
        <v>1</v>
      </c>
      <c r="D289" t="s">
        <v>34</v>
      </c>
      <c r="E289">
        <v>2015</v>
      </c>
      <c r="F289">
        <v>0</v>
      </c>
      <c r="G289">
        <f t="shared" si="8"/>
        <v>0</v>
      </c>
      <c r="H289">
        <v>260</v>
      </c>
      <c r="I289">
        <v>4</v>
      </c>
      <c r="J289">
        <v>132</v>
      </c>
      <c r="K289">
        <v>10</v>
      </c>
      <c r="L289">
        <f t="shared" si="9"/>
        <v>0.33333333333333331</v>
      </c>
      <c r="M289">
        <v>2.5</v>
      </c>
      <c r="O289">
        <v>14.67</v>
      </c>
      <c r="P289">
        <v>22</v>
      </c>
      <c r="Q289">
        <v>12.65</v>
      </c>
      <c r="R289">
        <v>23.8</v>
      </c>
      <c r="V289">
        <v>176</v>
      </c>
      <c r="W289">
        <v>26</v>
      </c>
      <c r="X289">
        <v>1</v>
      </c>
      <c r="Y289">
        <v>4</v>
      </c>
      <c r="Z289">
        <v>1</v>
      </c>
      <c r="AA289" t="s">
        <v>392</v>
      </c>
      <c r="AB289" t="str">
        <f t="shared" si="11"/>
        <v>yes</v>
      </c>
      <c r="AC289">
        <v>155</v>
      </c>
      <c r="AD289">
        <v>115</v>
      </c>
      <c r="AE289">
        <v>13.9</v>
      </c>
      <c r="AF289">
        <v>17.75</v>
      </c>
      <c r="AG289">
        <v>15.966666999999999</v>
      </c>
      <c r="AH289">
        <v>0.41299999999999998</v>
      </c>
      <c r="AI289">
        <v>13</v>
      </c>
      <c r="BB289">
        <v>6361.2</v>
      </c>
      <c r="BC289">
        <v>213</v>
      </c>
      <c r="BH289">
        <v>54161.2</v>
      </c>
      <c r="BI289">
        <v>47800</v>
      </c>
    </row>
    <row r="290" spans="1:61" x14ac:dyDescent="0.3">
      <c r="A290" t="s">
        <v>396</v>
      </c>
      <c r="B290" t="s">
        <v>398</v>
      </c>
      <c r="C290" s="4">
        <v>2</v>
      </c>
      <c r="D290" t="s">
        <v>34</v>
      </c>
      <c r="E290">
        <v>2015</v>
      </c>
      <c r="F290">
        <v>0</v>
      </c>
      <c r="G290">
        <f t="shared" si="8"/>
        <v>0</v>
      </c>
      <c r="H290">
        <v>260</v>
      </c>
      <c r="I290">
        <v>4</v>
      </c>
      <c r="J290">
        <v>132</v>
      </c>
      <c r="K290">
        <v>10</v>
      </c>
      <c r="L290">
        <f t="shared" si="9"/>
        <v>0.33333333333333331</v>
      </c>
      <c r="M290">
        <v>2.5</v>
      </c>
      <c r="O290">
        <v>22.16</v>
      </c>
      <c r="P290">
        <v>23.8</v>
      </c>
      <c r="Q290">
        <v>14.3</v>
      </c>
      <c r="R290">
        <v>40.200000000000003</v>
      </c>
      <c r="V290">
        <v>176</v>
      </c>
      <c r="W290">
        <v>26</v>
      </c>
      <c r="X290">
        <v>1</v>
      </c>
      <c r="Z290">
        <v>1</v>
      </c>
      <c r="AA290" t="s">
        <v>392</v>
      </c>
      <c r="AB290" t="str">
        <f t="shared" si="11"/>
        <v>yes</v>
      </c>
      <c r="AC290">
        <v>155</v>
      </c>
      <c r="AD290">
        <v>115</v>
      </c>
      <c r="AE290">
        <v>13.9</v>
      </c>
      <c r="AF290">
        <v>17.75</v>
      </c>
      <c r="AG290">
        <v>15.966666999999999</v>
      </c>
      <c r="AH290">
        <v>0.41299999999999998</v>
      </c>
      <c r="AI290">
        <v>13</v>
      </c>
      <c r="BB290">
        <v>6361.2</v>
      </c>
      <c r="BC290">
        <v>213</v>
      </c>
      <c r="BH290">
        <v>54161.2</v>
      </c>
      <c r="BI290">
        <v>47800</v>
      </c>
    </row>
    <row r="291" spans="1:61" x14ac:dyDescent="0.3">
      <c r="A291" t="s">
        <v>396</v>
      </c>
      <c r="B291" t="s">
        <v>399</v>
      </c>
      <c r="C291" s="4">
        <v>3</v>
      </c>
      <c r="D291" t="s">
        <v>34</v>
      </c>
      <c r="E291">
        <v>2015</v>
      </c>
      <c r="F291">
        <v>0</v>
      </c>
      <c r="G291">
        <f t="shared" si="8"/>
        <v>0</v>
      </c>
      <c r="H291">
        <v>260</v>
      </c>
      <c r="I291">
        <v>4</v>
      </c>
      <c r="J291">
        <v>132</v>
      </c>
      <c r="K291">
        <v>10</v>
      </c>
      <c r="L291">
        <f t="shared" si="9"/>
        <v>0.33333333333333331</v>
      </c>
      <c r="M291">
        <v>2.5</v>
      </c>
      <c r="O291">
        <v>24.74</v>
      </c>
      <c r="P291">
        <v>24.6</v>
      </c>
      <c r="Q291">
        <v>13.6</v>
      </c>
      <c r="R291">
        <v>37.1</v>
      </c>
      <c r="V291">
        <v>176</v>
      </c>
      <c r="W291">
        <v>26</v>
      </c>
      <c r="X291">
        <v>1</v>
      </c>
      <c r="Z291">
        <v>1</v>
      </c>
      <c r="AA291" t="s">
        <v>392</v>
      </c>
      <c r="AB291" t="str">
        <f t="shared" si="11"/>
        <v>yes</v>
      </c>
      <c r="AC291">
        <v>155</v>
      </c>
      <c r="AD291">
        <v>115</v>
      </c>
      <c r="AE291">
        <v>13.9</v>
      </c>
      <c r="AF291">
        <v>17.75</v>
      </c>
      <c r="AG291">
        <v>15.966666999999999</v>
      </c>
      <c r="AH291">
        <v>0.41299999999999998</v>
      </c>
      <c r="AI291">
        <v>13</v>
      </c>
      <c r="BB291">
        <v>6361.2</v>
      </c>
      <c r="BC291">
        <v>213</v>
      </c>
      <c r="BH291">
        <v>54161.2</v>
      </c>
      <c r="BI291">
        <v>47800</v>
      </c>
    </row>
    <row r="292" spans="1:61" x14ac:dyDescent="0.3">
      <c r="A292" t="s">
        <v>396</v>
      </c>
      <c r="B292" t="s">
        <v>400</v>
      </c>
      <c r="C292" s="4">
        <v>4</v>
      </c>
      <c r="D292" t="s">
        <v>34</v>
      </c>
      <c r="E292">
        <v>2015</v>
      </c>
      <c r="F292">
        <v>0</v>
      </c>
      <c r="G292">
        <f t="shared" si="8"/>
        <v>0</v>
      </c>
      <c r="H292">
        <v>260</v>
      </c>
      <c r="I292">
        <v>4</v>
      </c>
      <c r="J292">
        <v>132</v>
      </c>
      <c r="K292">
        <v>10</v>
      </c>
      <c r="L292">
        <f t="shared" si="9"/>
        <v>0.33333333333333331</v>
      </c>
      <c r="M292">
        <v>2.5</v>
      </c>
      <c r="O292">
        <v>19.63</v>
      </c>
      <c r="P292">
        <v>23.6</v>
      </c>
      <c r="Q292">
        <v>14.1</v>
      </c>
      <c r="R292">
        <v>33.700000000000003</v>
      </c>
      <c r="V292">
        <v>176</v>
      </c>
      <c r="W292">
        <v>26</v>
      </c>
      <c r="X292">
        <v>1</v>
      </c>
      <c r="Z292">
        <v>1</v>
      </c>
      <c r="AA292" t="s">
        <v>392</v>
      </c>
      <c r="AB292" t="str">
        <f t="shared" si="11"/>
        <v>yes</v>
      </c>
      <c r="AC292">
        <v>155</v>
      </c>
      <c r="AD292">
        <v>115</v>
      </c>
      <c r="AE292">
        <v>13.9</v>
      </c>
      <c r="AF292">
        <v>17.75</v>
      </c>
      <c r="AG292">
        <v>15.966666999999999</v>
      </c>
      <c r="AH292">
        <v>0.41299999999999998</v>
      </c>
      <c r="AI292">
        <v>13</v>
      </c>
      <c r="BB292">
        <v>6361.2</v>
      </c>
      <c r="BC292">
        <v>213</v>
      </c>
      <c r="BH292">
        <v>54161.2</v>
      </c>
      <c r="BI292">
        <v>47800</v>
      </c>
    </row>
    <row r="293" spans="1:61" x14ac:dyDescent="0.3">
      <c r="A293" t="s">
        <v>401</v>
      </c>
      <c r="B293" t="s">
        <v>402</v>
      </c>
      <c r="C293" s="4" t="s">
        <v>369</v>
      </c>
      <c r="D293" t="s">
        <v>299</v>
      </c>
      <c r="E293">
        <v>2015</v>
      </c>
      <c r="F293">
        <v>0</v>
      </c>
      <c r="G293">
        <f t="shared" si="8"/>
        <v>0</v>
      </c>
      <c r="H293">
        <v>144</v>
      </c>
      <c r="I293">
        <v>3</v>
      </c>
      <c r="J293">
        <v>130</v>
      </c>
      <c r="K293">
        <v>15</v>
      </c>
      <c r="L293">
        <f t="shared" si="9"/>
        <v>0.5</v>
      </c>
      <c r="M293">
        <v>5</v>
      </c>
      <c r="N293">
        <v>12.3</v>
      </c>
      <c r="O293">
        <v>21.75</v>
      </c>
      <c r="P293">
        <v>25.3</v>
      </c>
      <c r="Q293">
        <v>13.6</v>
      </c>
      <c r="R293">
        <v>35.6</v>
      </c>
      <c r="V293">
        <v>171</v>
      </c>
      <c r="W293">
        <v>23</v>
      </c>
      <c r="X293">
        <v>1</v>
      </c>
      <c r="Y293">
        <v>3</v>
      </c>
      <c r="Z293">
        <v>1</v>
      </c>
      <c r="AA293" t="s">
        <v>365</v>
      </c>
      <c r="AB293" t="str">
        <f t="shared" si="11"/>
        <v>yes</v>
      </c>
      <c r="AC293">
        <v>154</v>
      </c>
      <c r="AD293">
        <v>120.5</v>
      </c>
      <c r="AE293">
        <v>13.95</v>
      </c>
      <c r="AF293">
        <v>17</v>
      </c>
      <c r="AG293">
        <v>17.866667</v>
      </c>
      <c r="AH293">
        <v>0.26700000000000002</v>
      </c>
      <c r="AI293">
        <v>5</v>
      </c>
      <c r="AJ293">
        <v>161</v>
      </c>
      <c r="AK293">
        <v>123</v>
      </c>
      <c r="AL293">
        <v>13.4</v>
      </c>
      <c r="AO293">
        <v>17.833333</v>
      </c>
      <c r="AP293">
        <v>-3.3333999999999975E-2</v>
      </c>
      <c r="AQ293">
        <v>0.46400000000000002</v>
      </c>
      <c r="AR293">
        <v>5</v>
      </c>
      <c r="AS293">
        <v>0.19700000000000001</v>
      </c>
      <c r="BB293">
        <v>3179.5</v>
      </c>
      <c r="BC293">
        <v>71</v>
      </c>
      <c r="BH293">
        <v>40669.5</v>
      </c>
      <c r="BI293">
        <v>37490</v>
      </c>
    </row>
    <row r="294" spans="1:61" x14ac:dyDescent="0.3">
      <c r="A294" t="s">
        <v>401</v>
      </c>
      <c r="B294" t="s">
        <v>403</v>
      </c>
      <c r="C294" s="4" t="s">
        <v>36</v>
      </c>
      <c r="D294" t="s">
        <v>299</v>
      </c>
      <c r="E294">
        <v>2015</v>
      </c>
      <c r="F294">
        <v>0</v>
      </c>
      <c r="G294">
        <f t="shared" si="8"/>
        <v>0</v>
      </c>
      <c r="H294">
        <v>144</v>
      </c>
      <c r="I294">
        <v>3</v>
      </c>
      <c r="J294">
        <v>130</v>
      </c>
      <c r="K294">
        <v>15</v>
      </c>
      <c r="L294">
        <f t="shared" si="9"/>
        <v>0.5</v>
      </c>
      <c r="M294">
        <v>5</v>
      </c>
      <c r="N294">
        <v>12.1</v>
      </c>
      <c r="O294">
        <v>22.75</v>
      </c>
      <c r="P294">
        <v>25.3</v>
      </c>
      <c r="Q294">
        <v>13.9</v>
      </c>
      <c r="R294">
        <v>32.9</v>
      </c>
      <c r="T294">
        <v>2.5999999999999999E-2</v>
      </c>
      <c r="U294">
        <v>15</v>
      </c>
      <c r="V294">
        <v>171</v>
      </c>
      <c r="W294">
        <v>23</v>
      </c>
      <c r="X294">
        <v>1</v>
      </c>
      <c r="Z294">
        <v>1</v>
      </c>
      <c r="AA294" t="s">
        <v>365</v>
      </c>
      <c r="AB294" t="str">
        <f t="shared" si="11"/>
        <v>yes</v>
      </c>
      <c r="AC294">
        <v>154</v>
      </c>
      <c r="AD294">
        <v>120.5</v>
      </c>
      <c r="AE294">
        <v>13.95</v>
      </c>
      <c r="AF294">
        <v>17</v>
      </c>
      <c r="AG294">
        <v>17.866667</v>
      </c>
      <c r="AH294">
        <v>0.26700000000000002</v>
      </c>
      <c r="AI294">
        <v>5</v>
      </c>
      <c r="AJ294">
        <v>161</v>
      </c>
      <c r="AK294">
        <v>123</v>
      </c>
      <c r="AL294">
        <v>13.4</v>
      </c>
      <c r="AO294">
        <v>17.833333</v>
      </c>
      <c r="AP294">
        <v>-3.3333999999999975E-2</v>
      </c>
      <c r="AQ294">
        <v>0.46400000000000002</v>
      </c>
      <c r="AR294">
        <v>5</v>
      </c>
      <c r="AS294">
        <v>0.19700000000000001</v>
      </c>
      <c r="BB294">
        <v>3179.5</v>
      </c>
      <c r="BC294">
        <v>71</v>
      </c>
      <c r="BH294">
        <v>40669.5</v>
      </c>
      <c r="BI294">
        <v>37490</v>
      </c>
    </row>
    <row r="295" spans="1:61" x14ac:dyDescent="0.3">
      <c r="A295" t="s">
        <v>401</v>
      </c>
      <c r="B295" t="s">
        <v>404</v>
      </c>
      <c r="C295" s="4" t="s">
        <v>379</v>
      </c>
      <c r="D295" t="s">
        <v>299</v>
      </c>
      <c r="E295">
        <v>2015</v>
      </c>
      <c r="F295">
        <v>0</v>
      </c>
      <c r="G295">
        <f t="shared" si="8"/>
        <v>0</v>
      </c>
      <c r="H295">
        <v>144</v>
      </c>
      <c r="I295">
        <v>3</v>
      </c>
      <c r="J295">
        <v>130</v>
      </c>
      <c r="K295">
        <v>15</v>
      </c>
      <c r="L295">
        <f t="shared" si="9"/>
        <v>0.5</v>
      </c>
      <c r="M295">
        <v>5</v>
      </c>
      <c r="N295">
        <v>10.8</v>
      </c>
      <c r="O295">
        <v>19.75</v>
      </c>
      <c r="P295">
        <v>24.5</v>
      </c>
      <c r="Q295">
        <v>13</v>
      </c>
      <c r="R295">
        <v>29.4</v>
      </c>
      <c r="V295">
        <v>171</v>
      </c>
      <c r="W295">
        <v>23</v>
      </c>
      <c r="X295">
        <v>1</v>
      </c>
      <c r="Z295">
        <v>1</v>
      </c>
      <c r="AA295" t="s">
        <v>365</v>
      </c>
      <c r="AB295" t="str">
        <f t="shared" si="11"/>
        <v>yes</v>
      </c>
      <c r="AC295">
        <v>154</v>
      </c>
      <c r="AD295">
        <v>120.5</v>
      </c>
      <c r="AE295">
        <v>13.95</v>
      </c>
      <c r="AF295">
        <v>17</v>
      </c>
      <c r="AG295">
        <v>17.866667</v>
      </c>
      <c r="AH295">
        <v>0.26700000000000002</v>
      </c>
      <c r="AI295">
        <v>5</v>
      </c>
      <c r="AJ295">
        <v>161</v>
      </c>
      <c r="AK295">
        <v>123</v>
      </c>
      <c r="AL295">
        <v>13.4</v>
      </c>
      <c r="AO295">
        <v>17.833333</v>
      </c>
      <c r="AP295">
        <v>-3.3333999999999975E-2</v>
      </c>
      <c r="AQ295">
        <v>0.46400000000000002</v>
      </c>
      <c r="AR295">
        <v>5</v>
      </c>
      <c r="AS295">
        <v>0.19700000000000001</v>
      </c>
      <c r="BB295">
        <v>3179.5</v>
      </c>
      <c r="BC295">
        <v>71</v>
      </c>
      <c r="BH295">
        <v>40669.5</v>
      </c>
      <c r="BI295">
        <v>37490</v>
      </c>
    </row>
    <row r="296" spans="1:61" x14ac:dyDescent="0.3">
      <c r="A296" t="s">
        <v>405</v>
      </c>
      <c r="B296" t="s">
        <v>406</v>
      </c>
      <c r="C296" s="4" t="s">
        <v>33</v>
      </c>
      <c r="D296" t="s">
        <v>34</v>
      </c>
      <c r="E296">
        <v>2015</v>
      </c>
      <c r="F296">
        <v>0</v>
      </c>
      <c r="G296">
        <f t="shared" si="8"/>
        <v>0</v>
      </c>
      <c r="H296">
        <v>295</v>
      </c>
      <c r="I296">
        <v>4</v>
      </c>
      <c r="J296">
        <v>126</v>
      </c>
      <c r="K296">
        <v>2</v>
      </c>
      <c r="L296">
        <f t="shared" si="9"/>
        <v>6.6666666666666666E-2</v>
      </c>
      <c r="M296">
        <v>0.5</v>
      </c>
      <c r="N296">
        <v>10.4</v>
      </c>
      <c r="O296">
        <v>15</v>
      </c>
      <c r="P296">
        <v>24.3</v>
      </c>
      <c r="Q296">
        <v>14</v>
      </c>
      <c r="R296">
        <v>22.5</v>
      </c>
      <c r="T296">
        <v>3.0000000000000001E-3</v>
      </c>
      <c r="U296">
        <v>15</v>
      </c>
      <c r="V296">
        <v>167</v>
      </c>
      <c r="W296">
        <v>22</v>
      </c>
      <c r="X296">
        <v>1</v>
      </c>
      <c r="Y296">
        <v>3</v>
      </c>
      <c r="Z296">
        <v>0.75</v>
      </c>
      <c r="AA296" t="s">
        <v>392</v>
      </c>
      <c r="AB296" t="str">
        <f t="shared" si="11"/>
        <v>yes</v>
      </c>
      <c r="AC296">
        <v>149</v>
      </c>
      <c r="AD296">
        <v>117</v>
      </c>
      <c r="AE296">
        <v>14</v>
      </c>
      <c r="AF296">
        <v>20.100000000000001</v>
      </c>
      <c r="AG296">
        <v>18.333333</v>
      </c>
      <c r="AH296">
        <v>0.25700000000000001</v>
      </c>
      <c r="AI296">
        <v>12</v>
      </c>
      <c r="BB296">
        <v>3111.5</v>
      </c>
      <c r="BC296">
        <v>53</v>
      </c>
      <c r="BH296">
        <v>26421.5</v>
      </c>
      <c r="BI296">
        <v>23310</v>
      </c>
    </row>
    <row r="297" spans="1:61" x14ac:dyDescent="0.3">
      <c r="A297" t="s">
        <v>405</v>
      </c>
      <c r="B297" t="s">
        <v>407</v>
      </c>
      <c r="C297" s="4" t="s">
        <v>38</v>
      </c>
      <c r="D297" t="s">
        <v>34</v>
      </c>
      <c r="E297">
        <v>2015</v>
      </c>
      <c r="F297">
        <v>0</v>
      </c>
      <c r="G297">
        <f t="shared" si="8"/>
        <v>0</v>
      </c>
      <c r="H297">
        <v>295</v>
      </c>
      <c r="I297">
        <v>4</v>
      </c>
      <c r="J297">
        <v>126</v>
      </c>
      <c r="K297">
        <v>2</v>
      </c>
      <c r="L297">
        <f t="shared" si="9"/>
        <v>6.6666666666666666E-2</v>
      </c>
      <c r="M297">
        <v>0.5</v>
      </c>
      <c r="N297">
        <v>12</v>
      </c>
      <c r="V297">
        <v>167</v>
      </c>
      <c r="W297">
        <v>22</v>
      </c>
      <c r="X297">
        <v>0</v>
      </c>
      <c r="Z297">
        <v>0.75</v>
      </c>
      <c r="AA297" t="s">
        <v>392</v>
      </c>
      <c r="AB297" t="str">
        <f t="shared" si="11"/>
        <v>yes</v>
      </c>
      <c r="AC297">
        <v>149</v>
      </c>
      <c r="AD297">
        <v>117</v>
      </c>
      <c r="AE297">
        <v>14</v>
      </c>
      <c r="AF297">
        <v>20.100000000000001</v>
      </c>
      <c r="AG297">
        <v>18.333333</v>
      </c>
      <c r="AH297">
        <v>0.25700000000000001</v>
      </c>
      <c r="AI297">
        <v>12</v>
      </c>
      <c r="BB297">
        <v>3111.5</v>
      </c>
      <c r="BC297">
        <v>53</v>
      </c>
      <c r="BH297">
        <v>26421.5</v>
      </c>
      <c r="BI297">
        <v>23310</v>
      </c>
    </row>
    <row r="298" spans="1:61" x14ac:dyDescent="0.3">
      <c r="A298" t="s">
        <v>405</v>
      </c>
      <c r="B298" t="s">
        <v>408</v>
      </c>
      <c r="C298" s="4" t="s">
        <v>36</v>
      </c>
      <c r="D298" t="s">
        <v>34</v>
      </c>
      <c r="E298">
        <v>2015</v>
      </c>
      <c r="F298">
        <v>0</v>
      </c>
      <c r="G298">
        <f t="shared" si="8"/>
        <v>0</v>
      </c>
      <c r="H298">
        <v>295</v>
      </c>
      <c r="I298">
        <v>4</v>
      </c>
      <c r="J298">
        <v>126</v>
      </c>
      <c r="K298">
        <v>2</v>
      </c>
      <c r="L298">
        <f t="shared" si="9"/>
        <v>6.6666666666666666E-2</v>
      </c>
      <c r="M298">
        <v>0.5</v>
      </c>
      <c r="N298">
        <v>11.1</v>
      </c>
      <c r="O298">
        <v>16.87</v>
      </c>
      <c r="P298">
        <v>24.5</v>
      </c>
      <c r="Q298">
        <v>13.5</v>
      </c>
      <c r="R298">
        <v>26.7</v>
      </c>
      <c r="V298">
        <v>167</v>
      </c>
      <c r="W298">
        <v>22</v>
      </c>
      <c r="X298">
        <v>1</v>
      </c>
      <c r="Z298">
        <v>0.75</v>
      </c>
      <c r="AA298" t="s">
        <v>392</v>
      </c>
      <c r="AB298" t="str">
        <f t="shared" si="11"/>
        <v>yes</v>
      </c>
      <c r="AC298">
        <v>149</v>
      </c>
      <c r="AD298">
        <v>117</v>
      </c>
      <c r="AE298">
        <v>14</v>
      </c>
      <c r="AF298">
        <v>20.100000000000001</v>
      </c>
      <c r="AG298">
        <v>18.333333</v>
      </c>
      <c r="AH298">
        <v>0.25700000000000001</v>
      </c>
      <c r="AI298">
        <v>12</v>
      </c>
      <c r="BB298">
        <v>3111.5</v>
      </c>
      <c r="BC298">
        <v>53</v>
      </c>
      <c r="BH298">
        <v>26421.5</v>
      </c>
      <c r="BI298">
        <v>23310</v>
      </c>
    </row>
    <row r="299" spans="1:61" x14ac:dyDescent="0.3">
      <c r="A299" t="s">
        <v>405</v>
      </c>
      <c r="B299" t="s">
        <v>409</v>
      </c>
      <c r="C299" s="4" t="s">
        <v>369</v>
      </c>
      <c r="D299" t="s">
        <v>34</v>
      </c>
      <c r="E299">
        <v>2015</v>
      </c>
      <c r="F299">
        <v>0</v>
      </c>
      <c r="G299">
        <f t="shared" si="8"/>
        <v>0</v>
      </c>
      <c r="H299">
        <v>295</v>
      </c>
      <c r="I299">
        <v>4</v>
      </c>
      <c r="J299">
        <v>126</v>
      </c>
      <c r="K299">
        <v>2</v>
      </c>
      <c r="L299">
        <f t="shared" si="9"/>
        <v>6.6666666666666666E-2</v>
      </c>
      <c r="M299">
        <v>0.5</v>
      </c>
      <c r="N299">
        <v>11</v>
      </c>
      <c r="O299">
        <v>18.13</v>
      </c>
      <c r="P299">
        <v>24.3</v>
      </c>
      <c r="Q299">
        <v>14.6</v>
      </c>
      <c r="R299">
        <v>22.5</v>
      </c>
      <c r="V299">
        <v>167</v>
      </c>
      <c r="W299">
        <v>22</v>
      </c>
      <c r="X299">
        <v>1</v>
      </c>
      <c r="Z299">
        <v>0.75</v>
      </c>
      <c r="AA299" t="s">
        <v>392</v>
      </c>
      <c r="AB299" t="str">
        <f t="shared" si="11"/>
        <v>yes</v>
      </c>
      <c r="AC299">
        <v>149</v>
      </c>
      <c r="AD299">
        <v>117</v>
      </c>
      <c r="AE299">
        <v>14</v>
      </c>
      <c r="AF299">
        <v>20.100000000000001</v>
      </c>
      <c r="AG299">
        <v>18.333333</v>
      </c>
      <c r="AH299">
        <v>0.25700000000000001</v>
      </c>
      <c r="AI299">
        <v>12</v>
      </c>
      <c r="BB299">
        <v>3111.5</v>
      </c>
      <c r="BC299">
        <v>53</v>
      </c>
      <c r="BH299">
        <v>26421.5</v>
      </c>
      <c r="BI299">
        <v>23310</v>
      </c>
    </row>
    <row r="300" spans="1:61" x14ac:dyDescent="0.3">
      <c r="A300" t="s">
        <v>410</v>
      </c>
      <c r="B300" t="s">
        <v>411</v>
      </c>
      <c r="C300" s="4" t="s">
        <v>33</v>
      </c>
      <c r="D300" t="s">
        <v>299</v>
      </c>
      <c r="E300">
        <v>2015</v>
      </c>
      <c r="F300">
        <v>2</v>
      </c>
      <c r="G300">
        <f t="shared" si="8"/>
        <v>0.4</v>
      </c>
      <c r="H300">
        <v>280</v>
      </c>
      <c r="I300">
        <v>5</v>
      </c>
      <c r="J300">
        <v>131</v>
      </c>
      <c r="K300">
        <v>7</v>
      </c>
      <c r="L300">
        <f t="shared" si="9"/>
        <v>0.23333333333333334</v>
      </c>
      <c r="M300">
        <v>1.4</v>
      </c>
      <c r="N300">
        <v>14.2</v>
      </c>
      <c r="O300">
        <v>22.75</v>
      </c>
      <c r="P300">
        <v>25.1</v>
      </c>
      <c r="Q300">
        <v>14.6</v>
      </c>
      <c r="R300">
        <v>39.9</v>
      </c>
      <c r="T300">
        <v>3.5000000000000003E-2</v>
      </c>
      <c r="U300">
        <v>15</v>
      </c>
      <c r="V300">
        <v>171</v>
      </c>
      <c r="W300">
        <v>22</v>
      </c>
      <c r="X300">
        <v>1</v>
      </c>
      <c r="Y300">
        <v>4</v>
      </c>
      <c r="Z300">
        <v>0.8</v>
      </c>
      <c r="AA300" t="s">
        <v>392</v>
      </c>
      <c r="AB300" t="str">
        <f t="shared" si="11"/>
        <v>yes</v>
      </c>
      <c r="AC300">
        <v>151</v>
      </c>
      <c r="AD300">
        <v>120</v>
      </c>
      <c r="AE300">
        <v>13.5</v>
      </c>
      <c r="AF300">
        <v>20.65</v>
      </c>
      <c r="AG300">
        <v>19.733332999999998</v>
      </c>
      <c r="AH300">
        <v>0.34899999999999998</v>
      </c>
      <c r="AI300">
        <v>12</v>
      </c>
      <c r="AJ300">
        <v>162</v>
      </c>
      <c r="AK300">
        <v>124</v>
      </c>
      <c r="AL300">
        <v>14</v>
      </c>
      <c r="AN300">
        <v>19.7</v>
      </c>
      <c r="AO300">
        <v>19.933333000000001</v>
      </c>
      <c r="AP300" s="1">
        <v>0.20000000000000284</v>
      </c>
      <c r="AQ300">
        <v>0.68</v>
      </c>
      <c r="AR300">
        <v>13</v>
      </c>
      <c r="AS300">
        <v>0.33100000000000007</v>
      </c>
      <c r="BB300">
        <v>3703.9</v>
      </c>
      <c r="BC300">
        <v>78</v>
      </c>
      <c r="BH300">
        <v>47623.9</v>
      </c>
      <c r="BI300">
        <v>43920</v>
      </c>
    </row>
    <row r="301" spans="1:61" x14ac:dyDescent="0.3">
      <c r="A301" t="s">
        <v>410</v>
      </c>
      <c r="B301" t="s">
        <v>412</v>
      </c>
      <c r="C301" s="4" t="s">
        <v>40</v>
      </c>
      <c r="D301" t="s">
        <v>299</v>
      </c>
      <c r="E301">
        <v>2015</v>
      </c>
      <c r="F301">
        <v>2</v>
      </c>
      <c r="G301">
        <f t="shared" si="8"/>
        <v>0.4</v>
      </c>
      <c r="H301">
        <v>280</v>
      </c>
      <c r="I301">
        <v>5</v>
      </c>
      <c r="J301">
        <v>131</v>
      </c>
      <c r="K301">
        <v>7</v>
      </c>
      <c r="L301">
        <f t="shared" si="9"/>
        <v>0.23333333333333334</v>
      </c>
      <c r="M301">
        <v>1.4</v>
      </c>
      <c r="N301">
        <v>13.8</v>
      </c>
      <c r="O301">
        <v>21.5</v>
      </c>
      <c r="P301">
        <v>25.4</v>
      </c>
      <c r="Q301">
        <v>14.5</v>
      </c>
      <c r="R301">
        <v>42.7</v>
      </c>
      <c r="V301">
        <v>171</v>
      </c>
      <c r="W301">
        <v>22</v>
      </c>
      <c r="X301">
        <v>1</v>
      </c>
      <c r="Z301">
        <v>0.8</v>
      </c>
      <c r="AA301" t="s">
        <v>392</v>
      </c>
      <c r="AB301" t="str">
        <f t="shared" si="11"/>
        <v>yes</v>
      </c>
      <c r="AC301">
        <v>151</v>
      </c>
      <c r="AD301">
        <v>120</v>
      </c>
      <c r="AE301">
        <v>13.5</v>
      </c>
      <c r="AF301">
        <v>20.65</v>
      </c>
      <c r="AG301">
        <v>19.733332999999998</v>
      </c>
      <c r="AH301">
        <v>0.34899999999999998</v>
      </c>
      <c r="AI301">
        <v>12</v>
      </c>
      <c r="AJ301">
        <v>162</v>
      </c>
      <c r="AK301">
        <v>124</v>
      </c>
      <c r="AL301">
        <v>14</v>
      </c>
      <c r="AN301">
        <v>19.7</v>
      </c>
      <c r="AO301">
        <v>19.933333000000001</v>
      </c>
      <c r="AP301" s="1">
        <v>0.20000000000000284</v>
      </c>
      <c r="AQ301">
        <v>0.68</v>
      </c>
      <c r="AR301">
        <v>13</v>
      </c>
      <c r="AS301">
        <v>0.33100000000000007</v>
      </c>
      <c r="BB301">
        <v>3703.9</v>
      </c>
      <c r="BC301">
        <v>78</v>
      </c>
      <c r="BH301">
        <v>47623.9</v>
      </c>
      <c r="BI301">
        <v>43920</v>
      </c>
    </row>
    <row r="302" spans="1:61" x14ac:dyDescent="0.3">
      <c r="A302" t="s">
        <v>410</v>
      </c>
      <c r="B302" t="s">
        <v>413</v>
      </c>
      <c r="C302" s="4" t="s">
        <v>369</v>
      </c>
      <c r="D302" t="s">
        <v>299</v>
      </c>
      <c r="E302">
        <v>2015</v>
      </c>
      <c r="F302">
        <v>2</v>
      </c>
      <c r="G302">
        <f t="shared" si="8"/>
        <v>0.4</v>
      </c>
      <c r="H302">
        <v>280</v>
      </c>
      <c r="I302">
        <v>5</v>
      </c>
      <c r="J302">
        <v>131</v>
      </c>
      <c r="K302">
        <v>7</v>
      </c>
      <c r="L302">
        <f t="shared" si="9"/>
        <v>0.23333333333333334</v>
      </c>
      <c r="M302">
        <v>1.4</v>
      </c>
      <c r="N302">
        <v>14.9</v>
      </c>
      <c r="O302">
        <v>19</v>
      </c>
      <c r="P302">
        <v>23.7</v>
      </c>
      <c r="Q302">
        <v>14.5</v>
      </c>
      <c r="R302">
        <v>35.9</v>
      </c>
      <c r="V302">
        <v>171</v>
      </c>
      <c r="W302">
        <v>22</v>
      </c>
      <c r="X302">
        <v>1</v>
      </c>
      <c r="Z302">
        <v>0.8</v>
      </c>
      <c r="AA302" t="s">
        <v>392</v>
      </c>
      <c r="AB302" t="str">
        <f t="shared" si="11"/>
        <v>yes</v>
      </c>
      <c r="AC302">
        <v>151</v>
      </c>
      <c r="AD302">
        <v>120</v>
      </c>
      <c r="AE302">
        <v>13.5</v>
      </c>
      <c r="AF302">
        <v>20.65</v>
      </c>
      <c r="AG302">
        <v>19.733332999999998</v>
      </c>
      <c r="AH302">
        <v>0.34899999999999998</v>
      </c>
      <c r="AI302">
        <v>12</v>
      </c>
      <c r="AJ302">
        <v>162</v>
      </c>
      <c r="AK302">
        <v>124</v>
      </c>
      <c r="AL302">
        <v>14</v>
      </c>
      <c r="AN302">
        <v>19.7</v>
      </c>
      <c r="AO302">
        <v>19.933333000000001</v>
      </c>
      <c r="AP302" s="1">
        <v>0.20000000000000284</v>
      </c>
      <c r="AQ302">
        <v>0.68</v>
      </c>
      <c r="AR302">
        <v>13</v>
      </c>
      <c r="AS302">
        <v>0.33100000000000007</v>
      </c>
      <c r="BB302">
        <v>3703.9</v>
      </c>
      <c r="BC302">
        <v>78</v>
      </c>
      <c r="BH302">
        <v>47623.9</v>
      </c>
      <c r="BI302">
        <v>43920</v>
      </c>
    </row>
    <row r="303" spans="1:61" x14ac:dyDescent="0.3">
      <c r="A303" t="s">
        <v>410</v>
      </c>
      <c r="B303" t="s">
        <v>414</v>
      </c>
      <c r="C303" s="4" t="s">
        <v>36</v>
      </c>
      <c r="D303" t="s">
        <v>299</v>
      </c>
      <c r="E303">
        <v>2015</v>
      </c>
      <c r="F303">
        <v>2</v>
      </c>
      <c r="G303">
        <f t="shared" si="8"/>
        <v>0.4</v>
      </c>
      <c r="H303">
        <v>280</v>
      </c>
      <c r="I303">
        <v>5</v>
      </c>
      <c r="J303">
        <v>131</v>
      </c>
      <c r="K303">
        <v>7</v>
      </c>
      <c r="L303">
        <f t="shared" si="9"/>
        <v>0.23333333333333334</v>
      </c>
      <c r="M303">
        <v>1.4</v>
      </c>
      <c r="N303">
        <v>13.6</v>
      </c>
      <c r="O303">
        <v>20.75</v>
      </c>
      <c r="P303">
        <v>23.4</v>
      </c>
      <c r="Q303">
        <v>14.4</v>
      </c>
      <c r="R303">
        <v>41.7</v>
      </c>
      <c r="V303">
        <v>171</v>
      </c>
      <c r="W303">
        <v>22</v>
      </c>
      <c r="X303">
        <v>1</v>
      </c>
      <c r="Z303">
        <v>0.8</v>
      </c>
      <c r="AA303" t="s">
        <v>392</v>
      </c>
      <c r="AB303" t="str">
        <f t="shared" si="11"/>
        <v>yes</v>
      </c>
      <c r="AC303">
        <v>151</v>
      </c>
      <c r="AD303">
        <v>120</v>
      </c>
      <c r="AE303">
        <v>13.5</v>
      </c>
      <c r="AF303">
        <v>20.65</v>
      </c>
      <c r="AG303">
        <v>19.733332999999998</v>
      </c>
      <c r="AH303">
        <v>0.34899999999999998</v>
      </c>
      <c r="AI303">
        <v>12</v>
      </c>
      <c r="AJ303">
        <v>162</v>
      </c>
      <c r="AK303">
        <v>124</v>
      </c>
      <c r="AL303">
        <v>14</v>
      </c>
      <c r="AN303">
        <v>19.7</v>
      </c>
      <c r="AO303">
        <v>19.933333000000001</v>
      </c>
      <c r="AP303" s="1">
        <v>0.20000000000000284</v>
      </c>
      <c r="AQ303">
        <v>0.68</v>
      </c>
      <c r="AR303">
        <v>13</v>
      </c>
      <c r="AS303">
        <v>0.33100000000000007</v>
      </c>
      <c r="BB303">
        <v>3703.9</v>
      </c>
      <c r="BC303">
        <v>78</v>
      </c>
      <c r="BH303">
        <v>47623.9</v>
      </c>
      <c r="BI303">
        <v>43920</v>
      </c>
    </row>
    <row r="304" spans="1:61" x14ac:dyDescent="0.3">
      <c r="A304" t="s">
        <v>410</v>
      </c>
      <c r="B304" t="s">
        <v>415</v>
      </c>
      <c r="C304" s="4">
        <v>5</v>
      </c>
      <c r="D304" t="s">
        <v>299</v>
      </c>
      <c r="E304">
        <v>2015</v>
      </c>
      <c r="F304">
        <v>2</v>
      </c>
      <c r="G304">
        <f t="shared" si="8"/>
        <v>0.4</v>
      </c>
      <c r="H304">
        <v>280</v>
      </c>
      <c r="I304">
        <v>5</v>
      </c>
      <c r="J304">
        <v>131</v>
      </c>
      <c r="K304">
        <v>7</v>
      </c>
      <c r="L304">
        <f t="shared" si="9"/>
        <v>0.23333333333333334</v>
      </c>
      <c r="M304">
        <v>1.4</v>
      </c>
      <c r="V304">
        <v>171</v>
      </c>
      <c r="W304">
        <v>22</v>
      </c>
      <c r="X304">
        <v>0</v>
      </c>
      <c r="Z304">
        <v>0.8</v>
      </c>
      <c r="AA304" t="s">
        <v>392</v>
      </c>
      <c r="AB304" t="str">
        <f t="shared" si="11"/>
        <v>yes</v>
      </c>
      <c r="AC304">
        <v>151</v>
      </c>
      <c r="AD304">
        <v>120</v>
      </c>
      <c r="AE304">
        <v>13.5</v>
      </c>
      <c r="AF304">
        <v>20.65</v>
      </c>
      <c r="AG304">
        <v>19.733332999999998</v>
      </c>
      <c r="AH304">
        <v>0.34899999999999998</v>
      </c>
      <c r="AI304">
        <v>12</v>
      </c>
      <c r="AJ304">
        <v>162</v>
      </c>
      <c r="AK304">
        <v>124</v>
      </c>
      <c r="AL304">
        <v>14</v>
      </c>
      <c r="AN304">
        <v>19.7</v>
      </c>
      <c r="AO304">
        <v>19.933333000000001</v>
      </c>
      <c r="AP304" s="1">
        <v>0.20000000000000284</v>
      </c>
      <c r="AQ304">
        <v>0.68</v>
      </c>
      <c r="AR304">
        <v>13</v>
      </c>
      <c r="AS304">
        <v>0.33100000000000007</v>
      </c>
      <c r="BB304">
        <v>3703.9</v>
      </c>
      <c r="BC304">
        <v>78</v>
      </c>
      <c r="BH304">
        <v>47623.9</v>
      </c>
      <c r="BI304">
        <v>43920</v>
      </c>
    </row>
    <row r="305" spans="1:61" x14ac:dyDescent="0.3">
      <c r="A305" t="s">
        <v>416</v>
      </c>
      <c r="B305" t="s">
        <v>417</v>
      </c>
      <c r="C305" s="4" t="s">
        <v>33</v>
      </c>
      <c r="D305" t="s">
        <v>34</v>
      </c>
      <c r="E305">
        <v>2015</v>
      </c>
      <c r="F305">
        <v>0</v>
      </c>
      <c r="G305">
        <f t="shared" si="8"/>
        <v>0</v>
      </c>
      <c r="H305">
        <v>54</v>
      </c>
      <c r="I305">
        <v>5</v>
      </c>
      <c r="J305">
        <v>138</v>
      </c>
      <c r="K305">
        <v>10</v>
      </c>
      <c r="L305">
        <f t="shared" si="9"/>
        <v>0.33333333333333331</v>
      </c>
      <c r="M305">
        <v>2</v>
      </c>
      <c r="N305">
        <v>13</v>
      </c>
      <c r="O305">
        <v>17.91</v>
      </c>
      <c r="P305">
        <v>23.6</v>
      </c>
      <c r="Q305">
        <v>13.7</v>
      </c>
      <c r="R305">
        <v>33.4</v>
      </c>
      <c r="T305">
        <v>1.4119999999999999</v>
      </c>
      <c r="U305">
        <v>10</v>
      </c>
      <c r="V305">
        <v>180</v>
      </c>
      <c r="W305">
        <v>24</v>
      </c>
      <c r="X305">
        <v>1</v>
      </c>
      <c r="Y305">
        <v>4</v>
      </c>
      <c r="Z305">
        <v>0.8</v>
      </c>
      <c r="AA305" t="s">
        <v>365</v>
      </c>
      <c r="AB305" t="str">
        <f t="shared" si="11"/>
        <v>yes</v>
      </c>
      <c r="AC305">
        <v>161</v>
      </c>
      <c r="AD305">
        <v>116</v>
      </c>
      <c r="AE305">
        <v>14.4</v>
      </c>
      <c r="AF305">
        <v>18.5</v>
      </c>
      <c r="AG305">
        <v>17.633333</v>
      </c>
      <c r="AH305">
        <v>0.26800000000000002</v>
      </c>
      <c r="AI305">
        <v>5</v>
      </c>
      <c r="AJ305">
        <v>169</v>
      </c>
      <c r="AK305">
        <v>116</v>
      </c>
      <c r="AL305">
        <v>14.4</v>
      </c>
      <c r="AN305">
        <v>18.75</v>
      </c>
      <c r="AO305">
        <v>17.399999999999999</v>
      </c>
      <c r="AP305" s="1">
        <v>-0.23333300000000179</v>
      </c>
      <c r="AQ305">
        <v>0.35099999999999998</v>
      </c>
      <c r="AR305">
        <v>5</v>
      </c>
      <c r="AS305">
        <v>8.2999999999999963E-2</v>
      </c>
      <c r="BB305">
        <v>887.8</v>
      </c>
      <c r="BC305">
        <v>19</v>
      </c>
      <c r="BH305">
        <v>60607.8</v>
      </c>
      <c r="BI305">
        <v>59720</v>
      </c>
    </row>
    <row r="306" spans="1:61" x14ac:dyDescent="0.3">
      <c r="A306" t="s">
        <v>416</v>
      </c>
      <c r="B306" t="s">
        <v>418</v>
      </c>
      <c r="C306" s="4" t="s">
        <v>40</v>
      </c>
      <c r="D306" t="s">
        <v>34</v>
      </c>
      <c r="E306">
        <v>2015</v>
      </c>
      <c r="F306">
        <v>0</v>
      </c>
      <c r="G306">
        <f t="shared" si="8"/>
        <v>0</v>
      </c>
      <c r="H306">
        <v>54</v>
      </c>
      <c r="I306">
        <v>5</v>
      </c>
      <c r="J306">
        <v>138</v>
      </c>
      <c r="K306">
        <v>10</v>
      </c>
      <c r="L306">
        <f t="shared" si="9"/>
        <v>0.33333333333333331</v>
      </c>
      <c r="M306">
        <v>2</v>
      </c>
      <c r="N306">
        <v>12.2666667</v>
      </c>
      <c r="O306">
        <v>15.56</v>
      </c>
      <c r="P306">
        <v>22.8</v>
      </c>
      <c r="Q306">
        <v>14</v>
      </c>
      <c r="R306">
        <v>29.6</v>
      </c>
      <c r="T306">
        <v>0.191</v>
      </c>
      <c r="U306">
        <v>7</v>
      </c>
      <c r="V306">
        <v>180</v>
      </c>
      <c r="W306">
        <v>24</v>
      </c>
      <c r="X306">
        <v>1</v>
      </c>
      <c r="Z306">
        <v>0.8</v>
      </c>
      <c r="AA306" t="s">
        <v>365</v>
      </c>
      <c r="AB306" t="str">
        <f t="shared" si="11"/>
        <v>yes</v>
      </c>
      <c r="AC306">
        <v>161</v>
      </c>
      <c r="AD306">
        <v>116</v>
      </c>
      <c r="AE306">
        <v>14.4</v>
      </c>
      <c r="AF306">
        <v>18.5</v>
      </c>
      <c r="AG306">
        <v>17.633333</v>
      </c>
      <c r="AH306">
        <v>0.26800000000000002</v>
      </c>
      <c r="AI306">
        <v>5</v>
      </c>
      <c r="AJ306">
        <v>169</v>
      </c>
      <c r="AK306">
        <v>116</v>
      </c>
      <c r="AL306">
        <v>14.4</v>
      </c>
      <c r="AN306">
        <v>18.75</v>
      </c>
      <c r="AO306">
        <v>17.399999999999999</v>
      </c>
      <c r="AP306" s="1">
        <v>-0.23333300000000179</v>
      </c>
      <c r="AQ306">
        <v>0.35099999999999998</v>
      </c>
      <c r="AR306">
        <v>5</v>
      </c>
      <c r="AS306">
        <v>8.2999999999999963E-2</v>
      </c>
      <c r="BB306">
        <v>887.8</v>
      </c>
      <c r="BC306">
        <v>19</v>
      </c>
      <c r="BH306">
        <v>60607.8</v>
      </c>
      <c r="BI306">
        <v>59720</v>
      </c>
    </row>
    <row r="307" spans="1:61" x14ac:dyDescent="0.3">
      <c r="A307" t="s">
        <v>416</v>
      </c>
      <c r="B307" t="s">
        <v>419</v>
      </c>
      <c r="C307" s="4" t="s">
        <v>38</v>
      </c>
      <c r="D307" t="s">
        <v>34</v>
      </c>
      <c r="E307">
        <v>2015</v>
      </c>
      <c r="F307">
        <v>0</v>
      </c>
      <c r="G307">
        <f t="shared" si="8"/>
        <v>0</v>
      </c>
      <c r="H307">
        <v>54</v>
      </c>
      <c r="I307">
        <v>5</v>
      </c>
      <c r="J307">
        <v>138</v>
      </c>
      <c r="K307">
        <v>10</v>
      </c>
      <c r="L307">
        <f t="shared" si="9"/>
        <v>0.33333333333333331</v>
      </c>
      <c r="M307">
        <v>2</v>
      </c>
      <c r="N307">
        <v>15.6666667</v>
      </c>
      <c r="O307">
        <v>14.55</v>
      </c>
      <c r="P307">
        <v>24.4</v>
      </c>
      <c r="Q307">
        <v>13.8</v>
      </c>
      <c r="R307">
        <v>29</v>
      </c>
      <c r="T307">
        <v>0.41499999999999998</v>
      </c>
      <c r="U307">
        <v>10</v>
      </c>
      <c r="V307">
        <v>180</v>
      </c>
      <c r="W307">
        <v>24</v>
      </c>
      <c r="X307">
        <v>1</v>
      </c>
      <c r="Z307">
        <v>0.8</v>
      </c>
      <c r="AA307" t="s">
        <v>365</v>
      </c>
      <c r="AB307" t="str">
        <f t="shared" si="11"/>
        <v>yes</v>
      </c>
      <c r="AC307">
        <v>161</v>
      </c>
      <c r="AD307">
        <v>116</v>
      </c>
      <c r="AE307">
        <v>14.4</v>
      </c>
      <c r="AF307">
        <v>18.5</v>
      </c>
      <c r="AG307">
        <v>17.633333</v>
      </c>
      <c r="AH307">
        <v>0.26800000000000002</v>
      </c>
      <c r="AI307">
        <v>5</v>
      </c>
      <c r="AJ307">
        <v>169</v>
      </c>
      <c r="AK307">
        <v>116</v>
      </c>
      <c r="AL307">
        <v>14.4</v>
      </c>
      <c r="AN307">
        <v>18.75</v>
      </c>
      <c r="AO307">
        <v>17.399999999999999</v>
      </c>
      <c r="AP307" s="1">
        <v>-0.23333300000000179</v>
      </c>
      <c r="AQ307">
        <v>0.35099999999999998</v>
      </c>
      <c r="AR307">
        <v>5</v>
      </c>
      <c r="AS307">
        <v>8.2999999999999963E-2</v>
      </c>
      <c r="BB307">
        <v>887.8</v>
      </c>
      <c r="BC307">
        <v>19</v>
      </c>
      <c r="BH307">
        <v>60607.8</v>
      </c>
      <c r="BI307">
        <v>59720</v>
      </c>
    </row>
    <row r="308" spans="1:61" x14ac:dyDescent="0.3">
      <c r="A308" t="s">
        <v>416</v>
      </c>
      <c r="B308" t="s">
        <v>420</v>
      </c>
      <c r="C308" s="4" t="s">
        <v>369</v>
      </c>
      <c r="D308" t="s">
        <v>34</v>
      </c>
      <c r="E308">
        <v>2015</v>
      </c>
      <c r="F308">
        <v>0</v>
      </c>
      <c r="G308">
        <f t="shared" si="8"/>
        <v>0</v>
      </c>
      <c r="H308">
        <v>54</v>
      </c>
      <c r="I308">
        <v>5</v>
      </c>
      <c r="J308">
        <v>138</v>
      </c>
      <c r="K308">
        <v>10</v>
      </c>
      <c r="L308">
        <f t="shared" si="9"/>
        <v>0.33333333333333331</v>
      </c>
      <c r="M308">
        <v>2</v>
      </c>
      <c r="N308">
        <v>12.3333333</v>
      </c>
      <c r="O308">
        <v>13.81</v>
      </c>
      <c r="P308">
        <v>24.8</v>
      </c>
      <c r="Q308">
        <v>13.9</v>
      </c>
      <c r="R308">
        <v>24.8</v>
      </c>
      <c r="T308">
        <v>0.47899999999999998</v>
      </c>
      <c r="U308">
        <v>11</v>
      </c>
      <c r="V308">
        <v>180</v>
      </c>
      <c r="W308">
        <v>24</v>
      </c>
      <c r="X308">
        <v>0</v>
      </c>
      <c r="Z308">
        <v>0.8</v>
      </c>
      <c r="AA308" t="s">
        <v>365</v>
      </c>
      <c r="AB308" t="str">
        <f t="shared" si="11"/>
        <v>yes</v>
      </c>
      <c r="AC308">
        <v>161</v>
      </c>
      <c r="AD308">
        <v>116</v>
      </c>
      <c r="AE308">
        <v>14.4</v>
      </c>
      <c r="AF308">
        <v>18.5</v>
      </c>
      <c r="AG308">
        <v>17.633333</v>
      </c>
      <c r="AH308">
        <v>0.26800000000000002</v>
      </c>
      <c r="AI308">
        <v>5</v>
      </c>
      <c r="AJ308">
        <v>169</v>
      </c>
      <c r="AK308">
        <v>116</v>
      </c>
      <c r="AL308">
        <v>14.4</v>
      </c>
      <c r="AN308">
        <v>18.75</v>
      </c>
      <c r="AO308">
        <v>17.399999999999999</v>
      </c>
      <c r="AP308" s="1">
        <v>-0.23333300000000179</v>
      </c>
      <c r="AQ308">
        <v>0.35099999999999998</v>
      </c>
      <c r="AR308">
        <v>5</v>
      </c>
      <c r="AS308">
        <v>8.2999999999999963E-2</v>
      </c>
      <c r="BB308">
        <v>887.8</v>
      </c>
      <c r="BC308">
        <v>19</v>
      </c>
      <c r="BH308">
        <v>60607.8</v>
      </c>
      <c r="BI308">
        <v>59720</v>
      </c>
    </row>
    <row r="309" spans="1:61" x14ac:dyDescent="0.3">
      <c r="A309" t="s">
        <v>416</v>
      </c>
      <c r="B309" t="s">
        <v>421</v>
      </c>
      <c r="C309" s="4" t="s">
        <v>36</v>
      </c>
      <c r="D309" t="s">
        <v>34</v>
      </c>
      <c r="E309">
        <v>2015</v>
      </c>
      <c r="F309">
        <v>0</v>
      </c>
      <c r="G309">
        <f t="shared" si="8"/>
        <v>0</v>
      </c>
      <c r="H309">
        <v>54</v>
      </c>
      <c r="I309">
        <v>5</v>
      </c>
      <c r="J309">
        <v>138</v>
      </c>
      <c r="K309">
        <v>10</v>
      </c>
      <c r="L309">
        <f t="shared" si="9"/>
        <v>0.33333333333333331</v>
      </c>
      <c r="M309">
        <v>2</v>
      </c>
      <c r="N309">
        <v>12.1666667</v>
      </c>
      <c r="O309">
        <v>15.43</v>
      </c>
      <c r="P309">
        <v>24.2</v>
      </c>
      <c r="Q309">
        <v>13.4</v>
      </c>
      <c r="R309">
        <v>34.6</v>
      </c>
      <c r="T309">
        <v>0.109</v>
      </c>
      <c r="U309">
        <v>9</v>
      </c>
      <c r="V309">
        <v>180</v>
      </c>
      <c r="W309">
        <v>24</v>
      </c>
      <c r="X309">
        <v>1</v>
      </c>
      <c r="Z309">
        <v>0.8</v>
      </c>
      <c r="AA309" t="s">
        <v>365</v>
      </c>
      <c r="AB309" t="str">
        <f t="shared" si="11"/>
        <v>yes</v>
      </c>
      <c r="AC309">
        <v>161</v>
      </c>
      <c r="AD309">
        <v>116</v>
      </c>
      <c r="AE309">
        <v>14.4</v>
      </c>
      <c r="AF309">
        <v>18.5</v>
      </c>
      <c r="AG309">
        <v>17.633333</v>
      </c>
      <c r="AH309">
        <v>0.26800000000000002</v>
      </c>
      <c r="AI309">
        <v>5</v>
      </c>
      <c r="AJ309">
        <v>169</v>
      </c>
      <c r="AK309">
        <v>116</v>
      </c>
      <c r="AL309">
        <v>14.4</v>
      </c>
      <c r="AN309">
        <v>18.75</v>
      </c>
      <c r="AO309">
        <v>17.399999999999999</v>
      </c>
      <c r="AP309" s="1">
        <v>-0.23333300000000179</v>
      </c>
      <c r="AQ309">
        <v>0.35099999999999998</v>
      </c>
      <c r="AR309">
        <v>5</v>
      </c>
      <c r="AS309">
        <v>8.2999999999999963E-2</v>
      </c>
      <c r="BB309">
        <v>887.8</v>
      </c>
      <c r="BC309">
        <v>19</v>
      </c>
      <c r="BH309">
        <v>60607.8</v>
      </c>
      <c r="BI309">
        <v>59720</v>
      </c>
    </row>
    <row r="310" spans="1:61" x14ac:dyDescent="0.3">
      <c r="A310" t="s">
        <v>422</v>
      </c>
      <c r="B310" t="s">
        <v>423</v>
      </c>
      <c r="C310" s="4" t="s">
        <v>33</v>
      </c>
      <c r="D310" t="s">
        <v>34</v>
      </c>
      <c r="E310">
        <v>2015</v>
      </c>
      <c r="F310">
        <v>1</v>
      </c>
      <c r="G310">
        <f t="shared" si="8"/>
        <v>0.2</v>
      </c>
      <c r="H310">
        <v>174</v>
      </c>
      <c r="I310">
        <v>5</v>
      </c>
      <c r="J310">
        <v>130</v>
      </c>
      <c r="K310">
        <v>18</v>
      </c>
      <c r="L310">
        <f t="shared" si="9"/>
        <v>0.6</v>
      </c>
      <c r="M310">
        <v>3.6</v>
      </c>
      <c r="N310">
        <v>11.7</v>
      </c>
      <c r="O310">
        <v>22.99</v>
      </c>
      <c r="P310">
        <v>25.6</v>
      </c>
      <c r="Q310">
        <v>13.8</v>
      </c>
      <c r="R310">
        <v>39.6</v>
      </c>
      <c r="V310">
        <v>168</v>
      </c>
      <c r="W310">
        <v>20</v>
      </c>
      <c r="X310">
        <v>1</v>
      </c>
      <c r="Y310">
        <v>3</v>
      </c>
      <c r="Z310">
        <v>0.6</v>
      </c>
      <c r="AA310" t="s">
        <v>392</v>
      </c>
      <c r="AB310" t="str">
        <f t="shared" si="11"/>
        <v>yes</v>
      </c>
      <c r="AC310">
        <v>150</v>
      </c>
      <c r="AD310">
        <v>116</v>
      </c>
      <c r="AE310">
        <v>14</v>
      </c>
      <c r="AF310">
        <v>21.23</v>
      </c>
      <c r="AG310">
        <v>19</v>
      </c>
      <c r="AH310">
        <v>0.52500000000000002</v>
      </c>
      <c r="AI310">
        <v>12</v>
      </c>
      <c r="AJ310">
        <v>161</v>
      </c>
      <c r="AK310">
        <v>116</v>
      </c>
      <c r="AL310">
        <v>13.8</v>
      </c>
      <c r="AN310">
        <v>19</v>
      </c>
      <c r="AO310">
        <v>17.566666999999999</v>
      </c>
      <c r="AP310" s="1">
        <v>-1.4333330000000011</v>
      </c>
      <c r="AQ310">
        <v>0.67600000000000005</v>
      </c>
      <c r="AR310">
        <v>13</v>
      </c>
      <c r="AS310">
        <v>0.15100000000000002</v>
      </c>
      <c r="BB310">
        <v>2108.1</v>
      </c>
      <c r="BC310">
        <v>34</v>
      </c>
      <c r="BH310">
        <v>34578.1</v>
      </c>
      <c r="BI310">
        <v>32470</v>
      </c>
    </row>
    <row r="311" spans="1:61" x14ac:dyDescent="0.3">
      <c r="A311" t="s">
        <v>422</v>
      </c>
      <c r="B311" t="s">
        <v>424</v>
      </c>
      <c r="C311" s="4" t="s">
        <v>40</v>
      </c>
      <c r="D311" t="s">
        <v>34</v>
      </c>
      <c r="E311">
        <v>2015</v>
      </c>
      <c r="F311">
        <v>1</v>
      </c>
      <c r="G311">
        <f t="shared" si="8"/>
        <v>0.2</v>
      </c>
      <c r="H311">
        <v>174</v>
      </c>
      <c r="I311">
        <v>5</v>
      </c>
      <c r="J311">
        <v>130</v>
      </c>
      <c r="K311">
        <v>18</v>
      </c>
      <c r="L311">
        <f t="shared" si="9"/>
        <v>0.6</v>
      </c>
      <c r="M311">
        <v>3.6</v>
      </c>
      <c r="N311">
        <v>14.4</v>
      </c>
      <c r="O311">
        <v>21.74</v>
      </c>
      <c r="P311">
        <v>25.43</v>
      </c>
      <c r="Q311">
        <v>14.3</v>
      </c>
      <c r="R311">
        <v>40.1</v>
      </c>
      <c r="T311">
        <v>0.06</v>
      </c>
      <c r="U311">
        <v>15</v>
      </c>
      <c r="V311">
        <v>168</v>
      </c>
      <c r="W311">
        <v>20</v>
      </c>
      <c r="X311">
        <v>1</v>
      </c>
      <c r="Z311">
        <v>0.6</v>
      </c>
      <c r="AA311" t="s">
        <v>392</v>
      </c>
      <c r="AB311" t="str">
        <f t="shared" si="11"/>
        <v>yes</v>
      </c>
      <c r="AC311">
        <v>150</v>
      </c>
      <c r="AD311">
        <v>116</v>
      </c>
      <c r="AE311">
        <v>14</v>
      </c>
      <c r="AF311">
        <v>21.23</v>
      </c>
      <c r="AG311">
        <v>19</v>
      </c>
      <c r="AH311">
        <v>0.52500000000000002</v>
      </c>
      <c r="AI311">
        <v>12</v>
      </c>
      <c r="AJ311">
        <v>161</v>
      </c>
      <c r="AK311">
        <v>116</v>
      </c>
      <c r="AL311">
        <v>13.8</v>
      </c>
      <c r="AN311">
        <v>19</v>
      </c>
      <c r="AO311">
        <v>17.566666999999999</v>
      </c>
      <c r="AP311" s="1">
        <v>-1.4333330000000011</v>
      </c>
      <c r="AQ311">
        <v>0.67600000000000005</v>
      </c>
      <c r="AR311">
        <v>13</v>
      </c>
      <c r="AS311">
        <v>0.15100000000000002</v>
      </c>
      <c r="BB311">
        <v>2108.1</v>
      </c>
      <c r="BC311">
        <v>34</v>
      </c>
      <c r="BH311">
        <v>34578.1</v>
      </c>
      <c r="BI311">
        <v>32470</v>
      </c>
    </row>
    <row r="312" spans="1:61" x14ac:dyDescent="0.3">
      <c r="A312" t="s">
        <v>422</v>
      </c>
      <c r="B312" t="s">
        <v>425</v>
      </c>
      <c r="C312" s="4" t="s">
        <v>38</v>
      </c>
      <c r="D312" t="s">
        <v>34</v>
      </c>
      <c r="E312">
        <v>2015</v>
      </c>
      <c r="F312">
        <v>1</v>
      </c>
      <c r="G312">
        <f t="shared" si="8"/>
        <v>0.2</v>
      </c>
      <c r="H312">
        <v>174</v>
      </c>
      <c r="I312">
        <v>5</v>
      </c>
      <c r="J312">
        <v>130</v>
      </c>
      <c r="K312">
        <v>18</v>
      </c>
      <c r="L312">
        <f t="shared" si="9"/>
        <v>0.6</v>
      </c>
      <c r="M312">
        <v>3.6</v>
      </c>
      <c r="N312">
        <v>14.1</v>
      </c>
      <c r="O312">
        <v>24.23</v>
      </c>
      <c r="P312">
        <v>27</v>
      </c>
      <c r="Q312">
        <v>15</v>
      </c>
      <c r="R312">
        <v>43</v>
      </c>
      <c r="V312">
        <v>168</v>
      </c>
      <c r="W312">
        <v>20</v>
      </c>
      <c r="X312">
        <v>1</v>
      </c>
      <c r="Z312">
        <v>0.6</v>
      </c>
      <c r="AA312" t="s">
        <v>392</v>
      </c>
      <c r="AB312" t="str">
        <f t="shared" si="11"/>
        <v>yes</v>
      </c>
      <c r="AC312">
        <v>150</v>
      </c>
      <c r="AD312">
        <v>116</v>
      </c>
      <c r="AE312">
        <v>14</v>
      </c>
      <c r="AF312">
        <v>21.23</v>
      </c>
      <c r="AG312">
        <v>19</v>
      </c>
      <c r="AH312">
        <v>0.52500000000000002</v>
      </c>
      <c r="AI312">
        <v>12</v>
      </c>
      <c r="AJ312">
        <v>161</v>
      </c>
      <c r="AK312">
        <v>116</v>
      </c>
      <c r="AL312">
        <v>13.8</v>
      </c>
      <c r="AN312">
        <v>19</v>
      </c>
      <c r="AO312">
        <v>17.566666999999999</v>
      </c>
      <c r="AP312" s="1">
        <v>-1.4333330000000011</v>
      </c>
      <c r="AQ312">
        <v>0.67600000000000005</v>
      </c>
      <c r="AR312">
        <v>13</v>
      </c>
      <c r="AS312">
        <v>0.15100000000000002</v>
      </c>
      <c r="BB312">
        <v>2108.1</v>
      </c>
      <c r="BC312">
        <v>34</v>
      </c>
      <c r="BH312">
        <v>34578.1</v>
      </c>
      <c r="BI312">
        <v>32470</v>
      </c>
    </row>
    <row r="313" spans="1:61" x14ac:dyDescent="0.3">
      <c r="A313" t="s">
        <v>422</v>
      </c>
      <c r="B313" t="s">
        <v>426</v>
      </c>
      <c r="C313" s="4">
        <v>4</v>
      </c>
      <c r="D313" t="s">
        <v>34</v>
      </c>
      <c r="E313">
        <v>2015</v>
      </c>
      <c r="F313">
        <v>1</v>
      </c>
      <c r="G313">
        <f t="shared" si="8"/>
        <v>0.2</v>
      </c>
      <c r="H313">
        <v>174</v>
      </c>
      <c r="I313">
        <v>5</v>
      </c>
      <c r="J313">
        <v>130</v>
      </c>
      <c r="K313">
        <v>18</v>
      </c>
      <c r="L313">
        <f t="shared" si="9"/>
        <v>0.6</v>
      </c>
      <c r="M313">
        <v>3.6</v>
      </c>
      <c r="V313">
        <v>168</v>
      </c>
      <c r="W313">
        <v>20</v>
      </c>
      <c r="X313">
        <v>0</v>
      </c>
      <c r="Z313">
        <v>0.6</v>
      </c>
      <c r="AA313" t="s">
        <v>392</v>
      </c>
      <c r="AB313" t="str">
        <f t="shared" si="11"/>
        <v>yes</v>
      </c>
      <c r="AC313">
        <v>150</v>
      </c>
      <c r="AD313">
        <v>116</v>
      </c>
      <c r="AE313">
        <v>14</v>
      </c>
      <c r="AF313">
        <v>21.23</v>
      </c>
      <c r="AG313">
        <v>19</v>
      </c>
      <c r="AH313">
        <v>0.52500000000000002</v>
      </c>
      <c r="AI313">
        <v>12</v>
      </c>
      <c r="AJ313">
        <v>161</v>
      </c>
      <c r="AK313">
        <v>116</v>
      </c>
      <c r="AL313">
        <v>13.8</v>
      </c>
      <c r="AN313">
        <v>19</v>
      </c>
      <c r="AO313">
        <v>17.566666999999999</v>
      </c>
      <c r="AP313" s="1">
        <v>-1.4333330000000011</v>
      </c>
      <c r="AQ313">
        <v>0.67600000000000005</v>
      </c>
      <c r="AR313">
        <v>13</v>
      </c>
      <c r="AS313">
        <v>0.15100000000000002</v>
      </c>
      <c r="BB313">
        <v>2108.1</v>
      </c>
      <c r="BC313">
        <v>34</v>
      </c>
      <c r="BH313">
        <v>34578.1</v>
      </c>
      <c r="BI313">
        <v>32470</v>
      </c>
    </row>
    <row r="314" spans="1:61" x14ac:dyDescent="0.3">
      <c r="A314" t="s">
        <v>422</v>
      </c>
      <c r="B314" t="s">
        <v>427</v>
      </c>
      <c r="C314" s="4">
        <v>5</v>
      </c>
      <c r="D314" t="s">
        <v>34</v>
      </c>
      <c r="E314">
        <v>2015</v>
      </c>
      <c r="F314">
        <v>1</v>
      </c>
      <c r="G314">
        <f t="shared" si="8"/>
        <v>0.2</v>
      </c>
      <c r="H314">
        <v>174</v>
      </c>
      <c r="I314">
        <v>5</v>
      </c>
      <c r="J314">
        <v>130</v>
      </c>
      <c r="K314">
        <v>18</v>
      </c>
      <c r="L314">
        <f t="shared" si="9"/>
        <v>0.6</v>
      </c>
      <c r="M314">
        <v>3.6</v>
      </c>
      <c r="V314">
        <v>168</v>
      </c>
      <c r="W314">
        <v>20</v>
      </c>
      <c r="X314">
        <v>0</v>
      </c>
      <c r="Z314">
        <v>0.6</v>
      </c>
      <c r="AA314" t="s">
        <v>392</v>
      </c>
      <c r="AB314" t="str">
        <f t="shared" si="11"/>
        <v>yes</v>
      </c>
      <c r="AC314">
        <v>150</v>
      </c>
      <c r="AD314">
        <v>116</v>
      </c>
      <c r="AE314">
        <v>14</v>
      </c>
      <c r="AF314">
        <v>21.23</v>
      </c>
      <c r="AG314">
        <v>19</v>
      </c>
      <c r="AH314">
        <v>0.52500000000000002</v>
      </c>
      <c r="AI314">
        <v>12</v>
      </c>
      <c r="AJ314">
        <v>161</v>
      </c>
      <c r="AK314">
        <v>116</v>
      </c>
      <c r="AL314">
        <v>13.8</v>
      </c>
      <c r="AN314">
        <v>19</v>
      </c>
      <c r="AO314">
        <v>17.566666999999999</v>
      </c>
      <c r="AP314" s="1">
        <v>-1.4333330000000011</v>
      </c>
      <c r="AQ314">
        <v>0.67600000000000005</v>
      </c>
      <c r="AR314">
        <v>13</v>
      </c>
      <c r="AS314">
        <v>0.15100000000000002</v>
      </c>
      <c r="BB314">
        <v>2108.1</v>
      </c>
      <c r="BC314">
        <v>34</v>
      </c>
      <c r="BH314">
        <v>34578.1</v>
      </c>
      <c r="BI314">
        <v>32470</v>
      </c>
    </row>
    <row r="315" spans="1:61" x14ac:dyDescent="0.3">
      <c r="A315" t="s">
        <v>428</v>
      </c>
      <c r="B315" t="s">
        <v>429</v>
      </c>
      <c r="C315" s="4">
        <v>1</v>
      </c>
      <c r="D315" t="s">
        <v>299</v>
      </c>
      <c r="E315">
        <v>2015</v>
      </c>
      <c r="F315">
        <v>1</v>
      </c>
      <c r="G315">
        <f t="shared" si="8"/>
        <v>0.2</v>
      </c>
      <c r="H315">
        <v>32</v>
      </c>
      <c r="I315">
        <v>5</v>
      </c>
      <c r="J315">
        <v>129</v>
      </c>
      <c r="X315">
        <v>0</v>
      </c>
      <c r="Y315">
        <v>0</v>
      </c>
      <c r="Z315">
        <v>0</v>
      </c>
      <c r="AA315" t="s">
        <v>392</v>
      </c>
      <c r="AB315" t="str">
        <f t="shared" si="11"/>
        <v>yes</v>
      </c>
      <c r="AC315">
        <v>149</v>
      </c>
      <c r="AD315">
        <v>121</v>
      </c>
      <c r="AE315">
        <v>13.9</v>
      </c>
      <c r="AF315">
        <v>22.53</v>
      </c>
      <c r="AG315">
        <v>18.633333</v>
      </c>
      <c r="AH315">
        <v>0.45</v>
      </c>
      <c r="AI315">
        <v>12</v>
      </c>
      <c r="BB315">
        <v>213.9</v>
      </c>
      <c r="BC315">
        <v>18</v>
      </c>
      <c r="BH315">
        <v>13923.9</v>
      </c>
      <c r="BI315">
        <v>13710</v>
      </c>
    </row>
    <row r="316" spans="1:61" x14ac:dyDescent="0.3">
      <c r="A316" t="s">
        <v>428</v>
      </c>
      <c r="B316" t="s">
        <v>430</v>
      </c>
      <c r="C316" s="4">
        <v>2</v>
      </c>
      <c r="D316" t="s">
        <v>299</v>
      </c>
      <c r="E316">
        <v>2015</v>
      </c>
      <c r="F316">
        <v>1</v>
      </c>
      <c r="G316">
        <f t="shared" si="8"/>
        <v>0.2</v>
      </c>
      <c r="H316">
        <v>32</v>
      </c>
      <c r="I316">
        <v>5</v>
      </c>
      <c r="J316">
        <v>129</v>
      </c>
      <c r="X316">
        <v>0</v>
      </c>
      <c r="Z316">
        <v>0</v>
      </c>
      <c r="AA316" t="s">
        <v>392</v>
      </c>
      <c r="AB316" t="str">
        <f t="shared" si="11"/>
        <v>yes</v>
      </c>
      <c r="AC316">
        <v>149</v>
      </c>
      <c r="AD316">
        <v>121</v>
      </c>
      <c r="AE316">
        <v>13.9</v>
      </c>
      <c r="AF316">
        <v>22.53</v>
      </c>
      <c r="AG316">
        <v>18.633333</v>
      </c>
      <c r="AH316">
        <v>0.45</v>
      </c>
      <c r="AI316">
        <v>12</v>
      </c>
      <c r="BB316">
        <v>213.9</v>
      </c>
      <c r="BC316">
        <v>18</v>
      </c>
      <c r="BH316">
        <v>13923.9</v>
      </c>
      <c r="BI316">
        <v>13710</v>
      </c>
    </row>
    <row r="317" spans="1:61" x14ac:dyDescent="0.3">
      <c r="A317" t="s">
        <v>428</v>
      </c>
      <c r="B317" t="s">
        <v>431</v>
      </c>
      <c r="C317" s="4">
        <v>3</v>
      </c>
      <c r="D317" t="s">
        <v>299</v>
      </c>
      <c r="E317">
        <v>2015</v>
      </c>
      <c r="F317">
        <v>1</v>
      </c>
      <c r="G317">
        <f t="shared" si="8"/>
        <v>0.2</v>
      </c>
      <c r="H317">
        <v>32</v>
      </c>
      <c r="I317">
        <v>5</v>
      </c>
      <c r="J317">
        <v>129</v>
      </c>
      <c r="X317">
        <v>0</v>
      </c>
      <c r="Z317">
        <v>0</v>
      </c>
      <c r="AA317" t="s">
        <v>392</v>
      </c>
      <c r="AB317" t="str">
        <f t="shared" si="11"/>
        <v>yes</v>
      </c>
      <c r="AC317">
        <v>149</v>
      </c>
      <c r="AD317">
        <v>121</v>
      </c>
      <c r="AE317">
        <v>13.9</v>
      </c>
      <c r="AF317">
        <v>22.53</v>
      </c>
      <c r="AG317">
        <v>18.633333</v>
      </c>
      <c r="AH317">
        <v>0.45</v>
      </c>
      <c r="AI317">
        <v>12</v>
      </c>
      <c r="BB317">
        <v>213.9</v>
      </c>
      <c r="BC317">
        <v>18</v>
      </c>
      <c r="BH317">
        <v>13923.9</v>
      </c>
      <c r="BI317">
        <v>13710</v>
      </c>
    </row>
    <row r="318" spans="1:61" x14ac:dyDescent="0.3">
      <c r="A318" t="s">
        <v>428</v>
      </c>
      <c r="B318" t="s">
        <v>432</v>
      </c>
      <c r="C318" s="4">
        <v>4</v>
      </c>
      <c r="D318" t="s">
        <v>299</v>
      </c>
      <c r="E318">
        <v>2015</v>
      </c>
      <c r="F318">
        <v>1</v>
      </c>
      <c r="G318">
        <f t="shared" si="8"/>
        <v>0.2</v>
      </c>
      <c r="H318">
        <v>32</v>
      </c>
      <c r="I318">
        <v>5</v>
      </c>
      <c r="J318">
        <v>129</v>
      </c>
      <c r="X318">
        <v>0</v>
      </c>
      <c r="Z318">
        <v>0</v>
      </c>
      <c r="AA318" t="s">
        <v>392</v>
      </c>
      <c r="AB318" t="str">
        <f t="shared" si="11"/>
        <v>yes</v>
      </c>
      <c r="AC318">
        <v>149</v>
      </c>
      <c r="AD318">
        <v>121</v>
      </c>
      <c r="AE318">
        <v>13.9</v>
      </c>
      <c r="AF318">
        <v>22.53</v>
      </c>
      <c r="AG318">
        <v>18.633333</v>
      </c>
      <c r="AH318">
        <v>0.45</v>
      </c>
      <c r="AI318">
        <v>12</v>
      </c>
      <c r="BB318">
        <v>213.9</v>
      </c>
      <c r="BC318">
        <v>18</v>
      </c>
      <c r="BH318">
        <v>13923.9</v>
      </c>
      <c r="BI318">
        <v>13710</v>
      </c>
    </row>
    <row r="319" spans="1:61" x14ac:dyDescent="0.3">
      <c r="A319" t="s">
        <v>428</v>
      </c>
      <c r="B319" t="s">
        <v>433</v>
      </c>
      <c r="C319" s="4">
        <v>5</v>
      </c>
      <c r="D319" t="s">
        <v>299</v>
      </c>
      <c r="E319">
        <v>2015</v>
      </c>
      <c r="F319">
        <v>1</v>
      </c>
      <c r="G319">
        <f t="shared" si="8"/>
        <v>0.2</v>
      </c>
      <c r="H319">
        <v>32</v>
      </c>
      <c r="I319">
        <v>5</v>
      </c>
      <c r="J319">
        <v>129</v>
      </c>
      <c r="X319">
        <v>0</v>
      </c>
      <c r="Z319">
        <v>0</v>
      </c>
      <c r="AA319" t="s">
        <v>392</v>
      </c>
      <c r="AB319" t="str">
        <f t="shared" si="11"/>
        <v>yes</v>
      </c>
      <c r="AC319">
        <v>149</v>
      </c>
      <c r="AD319">
        <v>121</v>
      </c>
      <c r="AE319">
        <v>13.9</v>
      </c>
      <c r="AF319">
        <v>22.53</v>
      </c>
      <c r="AG319">
        <v>18.633333</v>
      </c>
      <c r="AH319">
        <v>0.45</v>
      </c>
      <c r="AI319">
        <v>12</v>
      </c>
      <c r="BB319">
        <v>213.9</v>
      </c>
      <c r="BC319">
        <v>18</v>
      </c>
      <c r="BH319">
        <v>13923.9</v>
      </c>
      <c r="BI319">
        <v>13710</v>
      </c>
    </row>
    <row r="320" spans="1:61" x14ac:dyDescent="0.3">
      <c r="A320" t="s">
        <v>434</v>
      </c>
      <c r="B320" t="s">
        <v>435</v>
      </c>
      <c r="C320" s="4" t="s">
        <v>33</v>
      </c>
      <c r="D320" t="s">
        <v>34</v>
      </c>
      <c r="E320">
        <v>2015</v>
      </c>
      <c r="F320">
        <v>0</v>
      </c>
      <c r="G320">
        <f t="shared" si="8"/>
        <v>0</v>
      </c>
      <c r="H320">
        <v>348</v>
      </c>
      <c r="I320">
        <v>5</v>
      </c>
      <c r="J320">
        <v>136</v>
      </c>
      <c r="K320">
        <v>10</v>
      </c>
      <c r="L320">
        <f t="shared" si="9"/>
        <v>0.33333333333333331</v>
      </c>
      <c r="M320">
        <v>2</v>
      </c>
      <c r="N320">
        <v>13.466666699999999</v>
      </c>
      <c r="T320">
        <v>0.75800000000000001</v>
      </c>
      <c r="U320">
        <v>11</v>
      </c>
      <c r="V320">
        <v>174</v>
      </c>
      <c r="W320">
        <v>21</v>
      </c>
      <c r="X320">
        <v>1</v>
      </c>
      <c r="Y320">
        <v>5</v>
      </c>
      <c r="Z320">
        <v>1</v>
      </c>
      <c r="AB320" t="str">
        <f t="shared" si="11"/>
        <v>no</v>
      </c>
      <c r="BB320">
        <v>4825.3</v>
      </c>
      <c r="BC320">
        <v>62</v>
      </c>
      <c r="BH320">
        <v>62445.3</v>
      </c>
      <c r="BI320">
        <v>57620</v>
      </c>
    </row>
    <row r="321" spans="1:61" x14ac:dyDescent="0.3">
      <c r="A321" t="s">
        <v>434</v>
      </c>
      <c r="B321" t="s">
        <v>436</v>
      </c>
      <c r="C321" s="4" t="s">
        <v>38</v>
      </c>
      <c r="D321" t="s">
        <v>34</v>
      </c>
      <c r="E321">
        <v>2015</v>
      </c>
      <c r="F321">
        <v>0</v>
      </c>
      <c r="G321">
        <f t="shared" si="8"/>
        <v>0</v>
      </c>
      <c r="H321">
        <v>348</v>
      </c>
      <c r="I321">
        <v>5</v>
      </c>
      <c r="J321">
        <v>136</v>
      </c>
      <c r="K321">
        <v>10</v>
      </c>
      <c r="L321">
        <f t="shared" si="9"/>
        <v>0.33333333333333331</v>
      </c>
      <c r="M321">
        <v>2</v>
      </c>
      <c r="N321">
        <v>11.9</v>
      </c>
      <c r="T321">
        <v>0.39100000000000001</v>
      </c>
      <c r="U321">
        <v>9</v>
      </c>
      <c r="V321">
        <v>174</v>
      </c>
      <c r="W321">
        <v>21</v>
      </c>
      <c r="X321">
        <v>1</v>
      </c>
      <c r="Z321">
        <v>1</v>
      </c>
      <c r="AB321" t="str">
        <f t="shared" si="11"/>
        <v>no</v>
      </c>
      <c r="BB321">
        <v>4825.3</v>
      </c>
      <c r="BC321">
        <v>62</v>
      </c>
      <c r="BH321">
        <v>62445.3</v>
      </c>
      <c r="BI321">
        <v>57620</v>
      </c>
    </row>
    <row r="322" spans="1:61" x14ac:dyDescent="0.3">
      <c r="A322" t="s">
        <v>434</v>
      </c>
      <c r="B322" t="s">
        <v>437</v>
      </c>
      <c r="C322" s="4" t="s">
        <v>36</v>
      </c>
      <c r="D322" t="s">
        <v>34</v>
      </c>
      <c r="E322">
        <v>2015</v>
      </c>
      <c r="F322">
        <v>0</v>
      </c>
      <c r="G322">
        <f t="shared" si="8"/>
        <v>0</v>
      </c>
      <c r="H322">
        <v>348</v>
      </c>
      <c r="I322">
        <v>5</v>
      </c>
      <c r="J322">
        <v>136</v>
      </c>
      <c r="K322">
        <v>10</v>
      </c>
      <c r="L322">
        <f t="shared" si="9"/>
        <v>0.33333333333333331</v>
      </c>
      <c r="M322">
        <v>2</v>
      </c>
      <c r="N322">
        <v>12.3333333</v>
      </c>
      <c r="T322">
        <v>0.59099999999999997</v>
      </c>
      <c r="U322">
        <v>10</v>
      </c>
      <c r="V322">
        <v>174</v>
      </c>
      <c r="W322">
        <v>21</v>
      </c>
      <c r="X322">
        <v>1</v>
      </c>
      <c r="Z322">
        <v>1</v>
      </c>
      <c r="AB322" t="str">
        <f t="shared" si="11"/>
        <v>no</v>
      </c>
      <c r="BB322">
        <v>4825.3</v>
      </c>
      <c r="BC322">
        <v>62</v>
      </c>
      <c r="BH322">
        <v>62445.3</v>
      </c>
      <c r="BI322">
        <v>57620</v>
      </c>
    </row>
    <row r="323" spans="1:61" x14ac:dyDescent="0.3">
      <c r="A323" t="s">
        <v>434</v>
      </c>
      <c r="B323" t="s">
        <v>438</v>
      </c>
      <c r="C323" s="4" t="s">
        <v>40</v>
      </c>
      <c r="D323" t="s">
        <v>34</v>
      </c>
      <c r="E323">
        <v>2015</v>
      </c>
      <c r="F323">
        <v>0</v>
      </c>
      <c r="G323">
        <f t="shared" ref="G323:G386" si="12">F323/I323</f>
        <v>0</v>
      </c>
      <c r="H323">
        <v>348</v>
      </c>
      <c r="I323">
        <v>5</v>
      </c>
      <c r="J323">
        <v>136</v>
      </c>
      <c r="K323">
        <v>10</v>
      </c>
      <c r="L323">
        <f t="shared" ref="L323:L386" si="13">K323/30</f>
        <v>0.33333333333333331</v>
      </c>
      <c r="M323">
        <v>2</v>
      </c>
      <c r="N323">
        <v>11.9</v>
      </c>
      <c r="T323">
        <v>0.221</v>
      </c>
      <c r="U323">
        <v>8</v>
      </c>
      <c r="V323">
        <v>174</v>
      </c>
      <c r="W323">
        <v>21</v>
      </c>
      <c r="X323">
        <v>1</v>
      </c>
      <c r="Z323">
        <v>1</v>
      </c>
      <c r="AB323" t="str">
        <f t="shared" si="11"/>
        <v>no</v>
      </c>
      <c r="BB323">
        <v>4825.3</v>
      </c>
      <c r="BC323">
        <v>62</v>
      </c>
      <c r="BH323">
        <v>62445.3</v>
      </c>
      <c r="BI323">
        <v>57620</v>
      </c>
    </row>
    <row r="324" spans="1:61" x14ac:dyDescent="0.3">
      <c r="A324" t="s">
        <v>434</v>
      </c>
      <c r="B324" t="s">
        <v>439</v>
      </c>
      <c r="C324" s="4" t="s">
        <v>369</v>
      </c>
      <c r="D324" t="s">
        <v>34</v>
      </c>
      <c r="E324">
        <v>2015</v>
      </c>
      <c r="F324">
        <v>0</v>
      </c>
      <c r="G324">
        <f t="shared" si="12"/>
        <v>0</v>
      </c>
      <c r="H324">
        <v>348</v>
      </c>
      <c r="I324">
        <v>5</v>
      </c>
      <c r="J324">
        <v>136</v>
      </c>
      <c r="K324">
        <v>10</v>
      </c>
      <c r="L324">
        <f t="shared" si="13"/>
        <v>0.33333333333333331</v>
      </c>
      <c r="M324">
        <v>2</v>
      </c>
      <c r="N324">
        <v>11.433333299999999</v>
      </c>
      <c r="T324">
        <v>3.2000000000000001E-2</v>
      </c>
      <c r="U324">
        <v>7</v>
      </c>
      <c r="V324">
        <v>174</v>
      </c>
      <c r="W324">
        <v>21</v>
      </c>
      <c r="X324">
        <v>1</v>
      </c>
      <c r="Z324">
        <v>1</v>
      </c>
      <c r="AB324" t="str">
        <f t="shared" si="11"/>
        <v>no</v>
      </c>
      <c r="BB324">
        <v>4825.3</v>
      </c>
      <c r="BC324">
        <v>62</v>
      </c>
      <c r="BH324">
        <v>62445.3</v>
      </c>
      <c r="BI324">
        <v>57620</v>
      </c>
    </row>
    <row r="325" spans="1:61" x14ac:dyDescent="0.3">
      <c r="A325" t="s">
        <v>440</v>
      </c>
      <c r="B325" t="s">
        <v>441</v>
      </c>
      <c r="C325" s="4">
        <v>1</v>
      </c>
      <c r="D325" t="s">
        <v>34</v>
      </c>
      <c r="E325">
        <v>2015</v>
      </c>
      <c r="F325">
        <v>0</v>
      </c>
      <c r="G325">
        <f t="shared" si="12"/>
        <v>0</v>
      </c>
      <c r="H325">
        <v>316</v>
      </c>
      <c r="I325">
        <v>5</v>
      </c>
      <c r="J325">
        <v>133</v>
      </c>
      <c r="K325">
        <v>10</v>
      </c>
      <c r="L325">
        <f t="shared" si="13"/>
        <v>0.33333333333333331</v>
      </c>
      <c r="M325">
        <v>2</v>
      </c>
      <c r="O325">
        <v>22.76</v>
      </c>
      <c r="P325">
        <v>25.4</v>
      </c>
      <c r="Q325">
        <v>14.4</v>
      </c>
      <c r="R325">
        <v>35.5</v>
      </c>
      <c r="V325">
        <v>172</v>
      </c>
      <c r="W325">
        <v>22</v>
      </c>
      <c r="X325">
        <v>1</v>
      </c>
      <c r="Y325">
        <v>4</v>
      </c>
      <c r="Z325">
        <v>0.8</v>
      </c>
      <c r="AA325" t="s">
        <v>392</v>
      </c>
      <c r="AB325" t="str">
        <f t="shared" si="11"/>
        <v>yes</v>
      </c>
      <c r="AC325">
        <v>155</v>
      </c>
      <c r="AD325">
        <v>117</v>
      </c>
      <c r="AE325">
        <v>13.9</v>
      </c>
      <c r="AF325">
        <v>19.5</v>
      </c>
      <c r="AG325">
        <v>16.066666999999999</v>
      </c>
      <c r="AJ325">
        <v>163</v>
      </c>
      <c r="AK325">
        <v>117</v>
      </c>
      <c r="AL325">
        <v>13.7</v>
      </c>
      <c r="AN325">
        <v>25.75</v>
      </c>
      <c r="AO325">
        <v>16.833333</v>
      </c>
      <c r="AP325" s="1">
        <v>0.76666600000000074</v>
      </c>
      <c r="AQ325">
        <v>0.377</v>
      </c>
      <c r="AR325">
        <v>13</v>
      </c>
      <c r="BB325">
        <v>2600.6</v>
      </c>
      <c r="BC325">
        <v>55</v>
      </c>
      <c r="BH325">
        <v>43790.6</v>
      </c>
      <c r="BI325">
        <v>41190</v>
      </c>
    </row>
    <row r="326" spans="1:61" x14ac:dyDescent="0.3">
      <c r="A326" t="s">
        <v>440</v>
      </c>
      <c r="B326" t="s">
        <v>442</v>
      </c>
      <c r="C326" s="4">
        <v>2</v>
      </c>
      <c r="D326" t="s">
        <v>34</v>
      </c>
      <c r="E326">
        <v>2015</v>
      </c>
      <c r="F326">
        <v>0</v>
      </c>
      <c r="G326">
        <f t="shared" si="12"/>
        <v>0</v>
      </c>
      <c r="H326">
        <v>316</v>
      </c>
      <c r="I326">
        <v>5</v>
      </c>
      <c r="J326">
        <v>133</v>
      </c>
      <c r="K326">
        <v>10</v>
      </c>
      <c r="L326">
        <f t="shared" si="13"/>
        <v>0.33333333333333331</v>
      </c>
      <c r="M326">
        <v>2</v>
      </c>
      <c r="O326">
        <v>17.57</v>
      </c>
      <c r="P326">
        <v>24</v>
      </c>
      <c r="Q326">
        <v>14</v>
      </c>
      <c r="R326">
        <v>28.4</v>
      </c>
      <c r="V326">
        <v>172</v>
      </c>
      <c r="W326">
        <v>22</v>
      </c>
      <c r="X326">
        <v>1</v>
      </c>
      <c r="Z326">
        <v>0.8</v>
      </c>
      <c r="AA326" t="s">
        <v>392</v>
      </c>
      <c r="AB326" t="str">
        <f t="shared" si="11"/>
        <v>yes</v>
      </c>
      <c r="AC326">
        <v>155</v>
      </c>
      <c r="AD326">
        <v>117</v>
      </c>
      <c r="AE326">
        <v>13.9</v>
      </c>
      <c r="AF326">
        <v>19.5</v>
      </c>
      <c r="AG326">
        <v>16.066666999999999</v>
      </c>
      <c r="AJ326">
        <v>163</v>
      </c>
      <c r="AK326">
        <v>117</v>
      </c>
      <c r="AL326">
        <v>13.7</v>
      </c>
      <c r="AN326">
        <v>25.75</v>
      </c>
      <c r="AO326">
        <v>16.833333</v>
      </c>
      <c r="AP326" s="1">
        <v>0.76666600000000074</v>
      </c>
      <c r="AQ326">
        <v>0.377</v>
      </c>
      <c r="AR326">
        <v>13</v>
      </c>
      <c r="BB326">
        <v>2600.6</v>
      </c>
      <c r="BC326">
        <v>55</v>
      </c>
      <c r="BH326">
        <v>43790.6</v>
      </c>
      <c r="BI326">
        <v>41190</v>
      </c>
    </row>
    <row r="327" spans="1:61" x14ac:dyDescent="0.3">
      <c r="A327" t="s">
        <v>440</v>
      </c>
      <c r="B327" t="s">
        <v>443</v>
      </c>
      <c r="C327" s="4">
        <v>3</v>
      </c>
      <c r="D327" t="s">
        <v>34</v>
      </c>
      <c r="E327">
        <v>2015</v>
      </c>
      <c r="F327">
        <v>0</v>
      </c>
      <c r="G327">
        <f t="shared" si="12"/>
        <v>0</v>
      </c>
      <c r="H327">
        <v>316</v>
      </c>
      <c r="I327">
        <v>5</v>
      </c>
      <c r="J327">
        <v>133</v>
      </c>
      <c r="K327">
        <v>10</v>
      </c>
      <c r="L327">
        <f t="shared" si="13"/>
        <v>0.33333333333333331</v>
      </c>
      <c r="M327">
        <v>2</v>
      </c>
      <c r="O327">
        <v>23.12</v>
      </c>
      <c r="P327">
        <v>23.9</v>
      </c>
      <c r="Q327">
        <v>14.3</v>
      </c>
      <c r="R327">
        <v>41.6</v>
      </c>
      <c r="V327">
        <v>172</v>
      </c>
      <c r="W327">
        <v>22</v>
      </c>
      <c r="X327">
        <v>1</v>
      </c>
      <c r="Z327">
        <v>0.8</v>
      </c>
      <c r="AA327" t="s">
        <v>392</v>
      </c>
      <c r="AB327" t="str">
        <f t="shared" si="11"/>
        <v>yes</v>
      </c>
      <c r="AC327">
        <v>155</v>
      </c>
      <c r="AD327">
        <v>117</v>
      </c>
      <c r="AE327">
        <v>13.9</v>
      </c>
      <c r="AF327">
        <v>19.5</v>
      </c>
      <c r="AG327">
        <v>16.066666999999999</v>
      </c>
      <c r="AJ327">
        <v>163</v>
      </c>
      <c r="AK327">
        <v>117</v>
      </c>
      <c r="AL327">
        <v>13.7</v>
      </c>
      <c r="AN327">
        <v>25.75</v>
      </c>
      <c r="AO327">
        <v>16.833333</v>
      </c>
      <c r="AP327" s="1">
        <v>0.76666600000000074</v>
      </c>
      <c r="AQ327">
        <v>0.377</v>
      </c>
      <c r="AR327">
        <v>13</v>
      </c>
      <c r="BB327">
        <v>2600.6</v>
      </c>
      <c r="BC327">
        <v>55</v>
      </c>
      <c r="BH327">
        <v>43790.6</v>
      </c>
      <c r="BI327">
        <v>41190</v>
      </c>
    </row>
    <row r="328" spans="1:61" x14ac:dyDescent="0.3">
      <c r="A328" t="s">
        <v>440</v>
      </c>
      <c r="B328" t="s">
        <v>444</v>
      </c>
      <c r="C328" s="4">
        <v>4</v>
      </c>
      <c r="D328" t="s">
        <v>34</v>
      </c>
      <c r="E328">
        <v>2015</v>
      </c>
      <c r="F328">
        <v>0</v>
      </c>
      <c r="G328">
        <f t="shared" si="12"/>
        <v>0</v>
      </c>
      <c r="H328">
        <v>316</v>
      </c>
      <c r="I328">
        <v>5</v>
      </c>
      <c r="J328">
        <v>133</v>
      </c>
      <c r="K328">
        <v>10</v>
      </c>
      <c r="L328">
        <f t="shared" si="13"/>
        <v>0.33333333333333331</v>
      </c>
      <c r="M328">
        <v>2</v>
      </c>
      <c r="O328">
        <v>23.59</v>
      </c>
      <c r="P328">
        <v>25.1</v>
      </c>
      <c r="Q328">
        <v>14.9</v>
      </c>
      <c r="R328">
        <v>37.4</v>
      </c>
      <c r="V328">
        <v>172</v>
      </c>
      <c r="W328">
        <v>22</v>
      </c>
      <c r="X328">
        <v>1</v>
      </c>
      <c r="Z328">
        <v>0.8</v>
      </c>
      <c r="AA328" t="s">
        <v>392</v>
      </c>
      <c r="AB328" t="str">
        <f t="shared" si="11"/>
        <v>yes</v>
      </c>
      <c r="AC328">
        <v>155</v>
      </c>
      <c r="AD328">
        <v>117</v>
      </c>
      <c r="AE328">
        <v>13.9</v>
      </c>
      <c r="AF328">
        <v>19.5</v>
      </c>
      <c r="AG328">
        <v>16.066666999999999</v>
      </c>
      <c r="AJ328">
        <v>163</v>
      </c>
      <c r="AK328">
        <v>117</v>
      </c>
      <c r="AL328">
        <v>13.7</v>
      </c>
      <c r="AN328">
        <v>25.75</v>
      </c>
      <c r="AO328">
        <v>16.833333</v>
      </c>
      <c r="AP328" s="1">
        <v>0.76666600000000074</v>
      </c>
      <c r="AQ328">
        <v>0.377</v>
      </c>
      <c r="AR328">
        <v>13</v>
      </c>
      <c r="BB328">
        <v>2600.6</v>
      </c>
      <c r="BC328">
        <v>55</v>
      </c>
      <c r="BH328">
        <v>43790.6</v>
      </c>
      <c r="BI328">
        <v>41190</v>
      </c>
    </row>
    <row r="329" spans="1:61" x14ac:dyDescent="0.3">
      <c r="A329" t="s">
        <v>440</v>
      </c>
      <c r="B329" t="s">
        <v>445</v>
      </c>
      <c r="C329" s="4">
        <v>5</v>
      </c>
      <c r="D329" t="s">
        <v>34</v>
      </c>
      <c r="E329">
        <v>2015</v>
      </c>
      <c r="F329">
        <v>0</v>
      </c>
      <c r="G329">
        <f t="shared" si="12"/>
        <v>0</v>
      </c>
      <c r="H329">
        <v>316</v>
      </c>
      <c r="I329">
        <v>5</v>
      </c>
      <c r="J329">
        <v>133</v>
      </c>
      <c r="K329">
        <v>10</v>
      </c>
      <c r="L329">
        <f t="shared" si="13"/>
        <v>0.33333333333333331</v>
      </c>
      <c r="M329">
        <v>2</v>
      </c>
      <c r="V329">
        <v>172</v>
      </c>
      <c r="W329">
        <v>22</v>
      </c>
      <c r="X329">
        <v>0</v>
      </c>
      <c r="Z329">
        <v>0.8</v>
      </c>
      <c r="AA329" t="s">
        <v>392</v>
      </c>
      <c r="AB329" t="str">
        <f t="shared" si="11"/>
        <v>yes</v>
      </c>
      <c r="AC329">
        <v>155</v>
      </c>
      <c r="AD329">
        <v>117</v>
      </c>
      <c r="AE329">
        <v>13.9</v>
      </c>
      <c r="AF329">
        <v>19.5</v>
      </c>
      <c r="AG329">
        <v>16.066666999999999</v>
      </c>
      <c r="AJ329">
        <v>163</v>
      </c>
      <c r="AK329">
        <v>117</v>
      </c>
      <c r="AL329">
        <v>13.7</v>
      </c>
      <c r="AN329">
        <v>25.75</v>
      </c>
      <c r="AO329">
        <v>16.833333</v>
      </c>
      <c r="AP329" s="1">
        <v>0.76666600000000074</v>
      </c>
      <c r="AQ329">
        <v>0.377</v>
      </c>
      <c r="AR329">
        <v>13</v>
      </c>
      <c r="BB329">
        <v>2600.6</v>
      </c>
      <c r="BC329">
        <v>55</v>
      </c>
      <c r="BH329">
        <v>43790.6</v>
      </c>
      <c r="BI329">
        <v>41190</v>
      </c>
    </row>
    <row r="330" spans="1:61" x14ac:dyDescent="0.3">
      <c r="A330" t="s">
        <v>446</v>
      </c>
      <c r="B330" t="s">
        <v>447</v>
      </c>
      <c r="C330" s="4" t="s">
        <v>33</v>
      </c>
      <c r="D330" t="s">
        <v>299</v>
      </c>
      <c r="E330">
        <v>2015</v>
      </c>
      <c r="F330">
        <v>31</v>
      </c>
      <c r="G330">
        <f t="shared" si="12"/>
        <v>7.75</v>
      </c>
      <c r="H330">
        <v>180</v>
      </c>
      <c r="I330">
        <v>4</v>
      </c>
      <c r="J330">
        <v>162</v>
      </c>
      <c r="N330">
        <v>10.066666700000001</v>
      </c>
      <c r="O330">
        <v>22.5</v>
      </c>
      <c r="P330">
        <v>26.7</v>
      </c>
      <c r="Q330">
        <v>14.4</v>
      </c>
      <c r="R330">
        <v>45.7</v>
      </c>
      <c r="T330">
        <v>0.104</v>
      </c>
      <c r="U330">
        <v>9</v>
      </c>
      <c r="V330">
        <v>199</v>
      </c>
      <c r="W330">
        <v>20</v>
      </c>
      <c r="X330">
        <v>1</v>
      </c>
      <c r="Y330">
        <v>4</v>
      </c>
      <c r="Z330">
        <v>1</v>
      </c>
      <c r="AA330" t="s">
        <v>392</v>
      </c>
      <c r="AB330" t="str">
        <f t="shared" si="11"/>
        <v>yes</v>
      </c>
      <c r="AC330">
        <v>181</v>
      </c>
      <c r="AD330">
        <v>110</v>
      </c>
      <c r="AE330">
        <v>13.6</v>
      </c>
      <c r="AF330">
        <v>18.25</v>
      </c>
      <c r="AG330">
        <v>17.899999999999999</v>
      </c>
      <c r="AH330">
        <v>0.46200000000000002</v>
      </c>
      <c r="AI330">
        <v>5</v>
      </c>
      <c r="AJ330">
        <v>189</v>
      </c>
      <c r="AK330">
        <v>110</v>
      </c>
      <c r="AL330">
        <v>13.9</v>
      </c>
      <c r="AN330">
        <v>18.25</v>
      </c>
      <c r="AO330">
        <v>13.833333</v>
      </c>
      <c r="AP330" s="1">
        <v>-4.0666669999999989</v>
      </c>
      <c r="AQ330">
        <v>0.51</v>
      </c>
      <c r="AR330">
        <v>5</v>
      </c>
      <c r="AS330">
        <v>4.7999999999999987E-2</v>
      </c>
      <c r="BB330">
        <v>787.2</v>
      </c>
      <c r="BC330">
        <v>28</v>
      </c>
      <c r="BH330">
        <v>51757.2</v>
      </c>
      <c r="BI330">
        <v>50970</v>
      </c>
    </row>
    <row r="331" spans="1:61" x14ac:dyDescent="0.3">
      <c r="A331" t="s">
        <v>446</v>
      </c>
      <c r="B331" t="s">
        <v>448</v>
      </c>
      <c r="C331" s="4" t="s">
        <v>38</v>
      </c>
      <c r="D331" t="s">
        <v>299</v>
      </c>
      <c r="E331">
        <v>2015</v>
      </c>
      <c r="F331">
        <v>31</v>
      </c>
      <c r="G331">
        <f t="shared" si="12"/>
        <v>7.75</v>
      </c>
      <c r="H331">
        <v>180</v>
      </c>
      <c r="I331">
        <v>4</v>
      </c>
      <c r="J331">
        <v>162</v>
      </c>
      <c r="N331">
        <v>9.9666666700000004</v>
      </c>
      <c r="O331">
        <v>13.5</v>
      </c>
      <c r="P331">
        <v>23.7</v>
      </c>
      <c r="Q331">
        <v>12.4</v>
      </c>
      <c r="R331">
        <v>30.2</v>
      </c>
      <c r="T331">
        <v>1.3180000000000001</v>
      </c>
      <c r="U331">
        <v>10</v>
      </c>
      <c r="V331">
        <v>199</v>
      </c>
      <c r="W331">
        <v>20</v>
      </c>
      <c r="X331">
        <v>1</v>
      </c>
      <c r="Z331">
        <v>1</v>
      </c>
      <c r="AA331" t="s">
        <v>392</v>
      </c>
      <c r="AB331" t="str">
        <f t="shared" si="11"/>
        <v>yes</v>
      </c>
      <c r="AC331">
        <v>181</v>
      </c>
      <c r="AD331">
        <v>110</v>
      </c>
      <c r="AE331">
        <v>13.6</v>
      </c>
      <c r="AF331">
        <v>18.25</v>
      </c>
      <c r="AG331">
        <v>17.899999999999999</v>
      </c>
      <c r="AH331">
        <v>0.46200000000000002</v>
      </c>
      <c r="AI331">
        <v>5</v>
      </c>
      <c r="AJ331">
        <v>189</v>
      </c>
      <c r="AK331">
        <v>110</v>
      </c>
      <c r="AL331">
        <v>13.9</v>
      </c>
      <c r="AN331">
        <v>18.25</v>
      </c>
      <c r="AO331">
        <v>13.833333</v>
      </c>
      <c r="AP331" s="1">
        <v>-4.0666669999999989</v>
      </c>
      <c r="AQ331">
        <v>0.51</v>
      </c>
      <c r="AR331">
        <v>5</v>
      </c>
      <c r="AS331">
        <v>4.7999999999999987E-2</v>
      </c>
      <c r="BB331">
        <v>787.2</v>
      </c>
      <c r="BC331">
        <v>28</v>
      </c>
      <c r="BH331">
        <v>51757.2</v>
      </c>
      <c r="BI331">
        <v>50970</v>
      </c>
    </row>
    <row r="332" spans="1:61" x14ac:dyDescent="0.3">
      <c r="A332" t="s">
        <v>446</v>
      </c>
      <c r="B332" t="s">
        <v>449</v>
      </c>
      <c r="C332" s="4" t="s">
        <v>40</v>
      </c>
      <c r="D332" t="s">
        <v>299</v>
      </c>
      <c r="E332">
        <v>2015</v>
      </c>
      <c r="F332">
        <v>31</v>
      </c>
      <c r="G332">
        <f t="shared" si="12"/>
        <v>7.75</v>
      </c>
      <c r="H332">
        <v>180</v>
      </c>
      <c r="I332">
        <v>4</v>
      </c>
      <c r="J332">
        <v>162</v>
      </c>
      <c r="N332">
        <v>10.8666667</v>
      </c>
      <c r="O332">
        <v>20.5</v>
      </c>
      <c r="P332">
        <v>25</v>
      </c>
      <c r="Q332">
        <v>13.6</v>
      </c>
      <c r="R332">
        <v>43.7</v>
      </c>
      <c r="T332">
        <v>0.13400000000000001</v>
      </c>
      <c r="U332">
        <v>8</v>
      </c>
      <c r="V332">
        <v>199</v>
      </c>
      <c r="W332">
        <v>20</v>
      </c>
      <c r="X332">
        <v>1</v>
      </c>
      <c r="Z332">
        <v>1</v>
      </c>
      <c r="AA332" t="s">
        <v>392</v>
      </c>
      <c r="AB332" t="str">
        <f t="shared" si="11"/>
        <v>yes</v>
      </c>
      <c r="AC332">
        <v>181</v>
      </c>
      <c r="AD332">
        <v>110</v>
      </c>
      <c r="AE332">
        <v>13.6</v>
      </c>
      <c r="AF332">
        <v>18.25</v>
      </c>
      <c r="AG332">
        <v>17.899999999999999</v>
      </c>
      <c r="AH332">
        <v>0.46200000000000002</v>
      </c>
      <c r="AI332">
        <v>5</v>
      </c>
      <c r="AJ332">
        <v>189</v>
      </c>
      <c r="AK332">
        <v>110</v>
      </c>
      <c r="AL332">
        <v>13.9</v>
      </c>
      <c r="AN332">
        <v>18.25</v>
      </c>
      <c r="AO332">
        <v>13.833333</v>
      </c>
      <c r="AP332" s="1">
        <v>-4.0666669999999989</v>
      </c>
      <c r="AQ332">
        <v>0.51</v>
      </c>
      <c r="AR332">
        <v>5</v>
      </c>
      <c r="AS332">
        <v>4.7999999999999987E-2</v>
      </c>
      <c r="BB332">
        <v>787.2</v>
      </c>
      <c r="BC332">
        <v>28</v>
      </c>
      <c r="BH332">
        <v>51757.2</v>
      </c>
      <c r="BI332">
        <v>50970</v>
      </c>
    </row>
    <row r="333" spans="1:61" x14ac:dyDescent="0.3">
      <c r="A333" t="s">
        <v>446</v>
      </c>
      <c r="B333" t="s">
        <v>450</v>
      </c>
      <c r="C333" s="4" t="s">
        <v>36</v>
      </c>
      <c r="D333" t="s">
        <v>299</v>
      </c>
      <c r="E333">
        <v>2015</v>
      </c>
      <c r="F333">
        <v>31</v>
      </c>
      <c r="G333">
        <f t="shared" si="12"/>
        <v>7.75</v>
      </c>
      <c r="H333">
        <v>180</v>
      </c>
      <c r="I333">
        <v>4</v>
      </c>
      <c r="J333">
        <v>162</v>
      </c>
      <c r="N333">
        <v>9.6666666699999997</v>
      </c>
      <c r="O333">
        <v>19</v>
      </c>
      <c r="P333">
        <v>24.2</v>
      </c>
      <c r="Q333">
        <v>14.2</v>
      </c>
      <c r="R333">
        <v>39.200000000000003</v>
      </c>
      <c r="T333">
        <v>0.312</v>
      </c>
      <c r="U333">
        <v>11</v>
      </c>
      <c r="V333">
        <v>199</v>
      </c>
      <c r="W333">
        <v>20</v>
      </c>
      <c r="X333">
        <v>1</v>
      </c>
      <c r="Z333">
        <v>1</v>
      </c>
      <c r="AA333" t="s">
        <v>392</v>
      </c>
      <c r="AB333" t="str">
        <f t="shared" si="11"/>
        <v>yes</v>
      </c>
      <c r="AC333">
        <v>181</v>
      </c>
      <c r="AD333">
        <v>110</v>
      </c>
      <c r="AE333">
        <v>13.6</v>
      </c>
      <c r="AF333">
        <v>18.25</v>
      </c>
      <c r="AG333">
        <v>17.899999999999999</v>
      </c>
      <c r="AH333">
        <v>0.46200000000000002</v>
      </c>
      <c r="AI333">
        <v>5</v>
      </c>
      <c r="AJ333">
        <v>189</v>
      </c>
      <c r="AK333">
        <v>110</v>
      </c>
      <c r="AL333">
        <v>13.9</v>
      </c>
      <c r="AN333">
        <v>18.25</v>
      </c>
      <c r="AO333">
        <v>13.833333</v>
      </c>
      <c r="AP333" s="1">
        <v>-4.0666669999999989</v>
      </c>
      <c r="AQ333">
        <v>0.51</v>
      </c>
      <c r="AR333">
        <v>5</v>
      </c>
      <c r="AS333">
        <v>4.7999999999999987E-2</v>
      </c>
      <c r="BB333">
        <v>787.2</v>
      </c>
      <c r="BC333">
        <v>28</v>
      </c>
      <c r="BH333">
        <v>51757.2</v>
      </c>
      <c r="BI333">
        <v>50970</v>
      </c>
    </row>
    <row r="334" spans="1:61" x14ac:dyDescent="0.3">
      <c r="A334" t="s">
        <v>451</v>
      </c>
      <c r="B334" t="s">
        <v>452</v>
      </c>
      <c r="C334" s="4">
        <v>1</v>
      </c>
      <c r="D334" t="s">
        <v>299</v>
      </c>
      <c r="E334">
        <v>2015</v>
      </c>
      <c r="F334">
        <v>20</v>
      </c>
      <c r="G334">
        <f t="shared" si="12"/>
        <v>3.3333333333333335</v>
      </c>
      <c r="H334">
        <v>284</v>
      </c>
      <c r="I334">
        <v>6</v>
      </c>
      <c r="J334">
        <v>133</v>
      </c>
      <c r="K334">
        <v>2</v>
      </c>
      <c r="L334">
        <f t="shared" si="13"/>
        <v>6.6666666666666666E-2</v>
      </c>
      <c r="M334">
        <v>0.33333333300000001</v>
      </c>
      <c r="O334">
        <v>21.61</v>
      </c>
      <c r="P334">
        <v>25.2</v>
      </c>
      <c r="Q334">
        <v>14.9</v>
      </c>
      <c r="R334">
        <v>38.1</v>
      </c>
      <c r="V334">
        <v>172</v>
      </c>
      <c r="W334">
        <v>21</v>
      </c>
      <c r="X334">
        <v>1</v>
      </c>
      <c r="Y334">
        <v>5</v>
      </c>
      <c r="Z334">
        <v>0.83333333333333337</v>
      </c>
      <c r="AA334" t="s">
        <v>392</v>
      </c>
      <c r="AB334" t="str">
        <f t="shared" si="11"/>
        <v>yes</v>
      </c>
      <c r="AC334">
        <v>155</v>
      </c>
      <c r="AD334">
        <v>119</v>
      </c>
      <c r="AE334">
        <v>14.2</v>
      </c>
      <c r="AF334">
        <v>20.25</v>
      </c>
      <c r="AG334">
        <v>17.233332999999998</v>
      </c>
      <c r="AH334">
        <v>0.36799999999999999</v>
      </c>
      <c r="AI334">
        <v>12</v>
      </c>
      <c r="BB334">
        <v>2098.1</v>
      </c>
      <c r="BC334">
        <v>41</v>
      </c>
      <c r="BH334">
        <v>61128.1</v>
      </c>
      <c r="BI334">
        <v>59030</v>
      </c>
    </row>
    <row r="335" spans="1:61" x14ac:dyDescent="0.3">
      <c r="A335" t="s">
        <v>451</v>
      </c>
      <c r="B335" t="s">
        <v>453</v>
      </c>
      <c r="C335" s="4">
        <v>2</v>
      </c>
      <c r="D335" t="s">
        <v>299</v>
      </c>
      <c r="E335">
        <v>2015</v>
      </c>
      <c r="F335">
        <v>20</v>
      </c>
      <c r="G335">
        <f t="shared" si="12"/>
        <v>3.3333333333333335</v>
      </c>
      <c r="H335">
        <v>284</v>
      </c>
      <c r="I335">
        <v>6</v>
      </c>
      <c r="J335">
        <v>133</v>
      </c>
      <c r="K335">
        <v>2</v>
      </c>
      <c r="L335">
        <f t="shared" si="13"/>
        <v>6.6666666666666666E-2</v>
      </c>
      <c r="M335">
        <v>0.33333333300000001</v>
      </c>
      <c r="O335">
        <v>21.44</v>
      </c>
      <c r="P335">
        <v>23</v>
      </c>
      <c r="Q335">
        <v>14.4</v>
      </c>
      <c r="R335">
        <v>39.6</v>
      </c>
      <c r="V335">
        <v>172</v>
      </c>
      <c r="W335">
        <v>21</v>
      </c>
      <c r="X335">
        <v>1</v>
      </c>
      <c r="Z335">
        <v>0.83333333333333337</v>
      </c>
      <c r="AA335" t="s">
        <v>392</v>
      </c>
      <c r="AB335" t="str">
        <f t="shared" si="11"/>
        <v>yes</v>
      </c>
      <c r="AC335">
        <v>155</v>
      </c>
      <c r="AD335">
        <v>119</v>
      </c>
      <c r="AE335">
        <v>14.2</v>
      </c>
      <c r="AF335">
        <v>20.25</v>
      </c>
      <c r="AG335">
        <v>17.233332999999998</v>
      </c>
      <c r="AH335">
        <v>0.36799999999999999</v>
      </c>
      <c r="AI335">
        <v>12</v>
      </c>
      <c r="BB335">
        <v>2098.1</v>
      </c>
      <c r="BC335">
        <v>41</v>
      </c>
      <c r="BH335">
        <v>61128.1</v>
      </c>
      <c r="BI335">
        <v>59030</v>
      </c>
    </row>
    <row r="336" spans="1:61" x14ac:dyDescent="0.3">
      <c r="A336" t="s">
        <v>451</v>
      </c>
      <c r="B336" t="s">
        <v>454</v>
      </c>
      <c r="C336" s="4">
        <v>3</v>
      </c>
      <c r="D336" t="s">
        <v>299</v>
      </c>
      <c r="E336">
        <v>2015</v>
      </c>
      <c r="F336">
        <v>20</v>
      </c>
      <c r="G336">
        <f t="shared" si="12"/>
        <v>3.3333333333333335</v>
      </c>
      <c r="H336">
        <v>284</v>
      </c>
      <c r="I336">
        <v>6</v>
      </c>
      <c r="J336">
        <v>133</v>
      </c>
      <c r="K336">
        <v>2</v>
      </c>
      <c r="L336">
        <f t="shared" si="13"/>
        <v>6.6666666666666666E-2</v>
      </c>
      <c r="M336">
        <v>0.33333333300000001</v>
      </c>
      <c r="O336">
        <v>22.15</v>
      </c>
      <c r="P336">
        <v>23.2</v>
      </c>
      <c r="Q336">
        <v>14.9</v>
      </c>
      <c r="R336">
        <v>43.7</v>
      </c>
      <c r="V336">
        <v>172</v>
      </c>
      <c r="W336">
        <v>21</v>
      </c>
      <c r="X336">
        <v>1</v>
      </c>
      <c r="Z336">
        <v>0.83333333333333337</v>
      </c>
      <c r="AA336" t="s">
        <v>392</v>
      </c>
      <c r="AB336" t="str">
        <f t="shared" si="11"/>
        <v>yes</v>
      </c>
      <c r="AC336">
        <v>155</v>
      </c>
      <c r="AD336">
        <v>119</v>
      </c>
      <c r="AE336">
        <v>14.2</v>
      </c>
      <c r="AF336">
        <v>20.25</v>
      </c>
      <c r="AG336">
        <v>17.233332999999998</v>
      </c>
      <c r="AH336">
        <v>0.36799999999999999</v>
      </c>
      <c r="AI336">
        <v>12</v>
      </c>
      <c r="BB336">
        <v>2098.1</v>
      </c>
      <c r="BC336">
        <v>41</v>
      </c>
      <c r="BH336">
        <v>61128.1</v>
      </c>
      <c r="BI336">
        <v>59030</v>
      </c>
    </row>
    <row r="337" spans="1:61" x14ac:dyDescent="0.3">
      <c r="A337" t="s">
        <v>451</v>
      </c>
      <c r="B337" t="s">
        <v>455</v>
      </c>
      <c r="C337" s="4">
        <v>4</v>
      </c>
      <c r="D337" t="s">
        <v>299</v>
      </c>
      <c r="E337">
        <v>2015</v>
      </c>
      <c r="F337">
        <v>20</v>
      </c>
      <c r="G337">
        <f t="shared" si="12"/>
        <v>3.3333333333333335</v>
      </c>
      <c r="H337">
        <v>284</v>
      </c>
      <c r="I337">
        <v>6</v>
      </c>
      <c r="J337">
        <v>133</v>
      </c>
      <c r="K337">
        <v>2</v>
      </c>
      <c r="L337">
        <f t="shared" si="13"/>
        <v>6.6666666666666666E-2</v>
      </c>
      <c r="M337">
        <v>0.33333333300000001</v>
      </c>
      <c r="O337">
        <v>21.81</v>
      </c>
      <c r="P337">
        <v>24.7</v>
      </c>
      <c r="Q337">
        <v>14.9</v>
      </c>
      <c r="R337">
        <v>40</v>
      </c>
      <c r="V337">
        <v>172</v>
      </c>
      <c r="W337">
        <v>21</v>
      </c>
      <c r="X337">
        <v>1</v>
      </c>
      <c r="Z337">
        <v>0.83333333333333337</v>
      </c>
      <c r="AA337" t="s">
        <v>392</v>
      </c>
      <c r="AB337" t="str">
        <f t="shared" si="11"/>
        <v>yes</v>
      </c>
      <c r="AC337">
        <v>155</v>
      </c>
      <c r="AD337">
        <v>119</v>
      </c>
      <c r="AE337">
        <v>14.2</v>
      </c>
      <c r="AF337">
        <v>20.25</v>
      </c>
      <c r="AG337">
        <v>17.233332999999998</v>
      </c>
      <c r="AH337">
        <v>0.36799999999999999</v>
      </c>
      <c r="AI337">
        <v>12</v>
      </c>
      <c r="BB337">
        <v>2098.1</v>
      </c>
      <c r="BC337">
        <v>41</v>
      </c>
      <c r="BH337">
        <v>61128.1</v>
      </c>
      <c r="BI337">
        <v>59030</v>
      </c>
    </row>
    <row r="338" spans="1:61" x14ac:dyDescent="0.3">
      <c r="A338" t="s">
        <v>451</v>
      </c>
      <c r="B338" t="s">
        <v>456</v>
      </c>
      <c r="C338" s="4">
        <v>5</v>
      </c>
      <c r="D338" t="s">
        <v>299</v>
      </c>
      <c r="E338">
        <v>2015</v>
      </c>
      <c r="F338">
        <v>20</v>
      </c>
      <c r="G338">
        <f t="shared" si="12"/>
        <v>3.3333333333333335</v>
      </c>
      <c r="H338">
        <v>284</v>
      </c>
      <c r="I338">
        <v>6</v>
      </c>
      <c r="J338">
        <v>133</v>
      </c>
      <c r="K338">
        <v>2</v>
      </c>
      <c r="L338">
        <f t="shared" si="13"/>
        <v>6.6666666666666666E-2</v>
      </c>
      <c r="M338">
        <v>0.33333333333333331</v>
      </c>
      <c r="O338">
        <v>23.2</v>
      </c>
      <c r="P338">
        <v>24.2</v>
      </c>
      <c r="Q338">
        <v>14.8</v>
      </c>
      <c r="R338">
        <v>46.5</v>
      </c>
      <c r="V338">
        <v>172</v>
      </c>
      <c r="W338">
        <v>21</v>
      </c>
      <c r="X338">
        <v>1</v>
      </c>
      <c r="Z338">
        <v>0.83333333333333337</v>
      </c>
      <c r="AA338" t="s">
        <v>392</v>
      </c>
      <c r="AB338" t="str">
        <f t="shared" si="11"/>
        <v>yes</v>
      </c>
      <c r="AC338">
        <v>155</v>
      </c>
      <c r="AD338">
        <v>119</v>
      </c>
      <c r="AE338">
        <v>14.2</v>
      </c>
      <c r="AF338">
        <v>20.25</v>
      </c>
      <c r="AG338">
        <v>17.233332999999998</v>
      </c>
      <c r="AH338">
        <v>0.36799999999999999</v>
      </c>
      <c r="AI338">
        <v>12</v>
      </c>
      <c r="BB338">
        <v>2098.1</v>
      </c>
      <c r="BC338">
        <v>41</v>
      </c>
      <c r="BH338">
        <v>61128.1</v>
      </c>
      <c r="BI338">
        <v>59030</v>
      </c>
    </row>
    <row r="339" spans="1:61" x14ac:dyDescent="0.3">
      <c r="A339" t="s">
        <v>451</v>
      </c>
      <c r="B339" t="s">
        <v>457</v>
      </c>
      <c r="C339" s="4">
        <v>6</v>
      </c>
      <c r="D339" t="s">
        <v>299</v>
      </c>
      <c r="E339">
        <v>2015</v>
      </c>
      <c r="F339">
        <v>20</v>
      </c>
      <c r="G339">
        <f t="shared" si="12"/>
        <v>3.3333333333333335</v>
      </c>
      <c r="H339">
        <v>284</v>
      </c>
      <c r="I339">
        <v>6</v>
      </c>
      <c r="J339">
        <v>133</v>
      </c>
      <c r="K339">
        <v>2</v>
      </c>
      <c r="L339">
        <f t="shared" si="13"/>
        <v>6.6666666666666666E-2</v>
      </c>
      <c r="M339">
        <v>0.33333333333333331</v>
      </c>
      <c r="V339">
        <v>172</v>
      </c>
      <c r="W339">
        <v>21</v>
      </c>
      <c r="X339">
        <v>0</v>
      </c>
      <c r="Z339">
        <v>0.83333333333333337</v>
      </c>
      <c r="AA339" t="s">
        <v>392</v>
      </c>
      <c r="AB339" t="str">
        <f t="shared" si="11"/>
        <v>yes</v>
      </c>
      <c r="AC339">
        <v>155</v>
      </c>
      <c r="AD339">
        <v>119</v>
      </c>
      <c r="AE339">
        <v>14.2</v>
      </c>
      <c r="AF339">
        <v>20.25</v>
      </c>
      <c r="AG339">
        <v>17.233332999999998</v>
      </c>
      <c r="AH339">
        <v>0.36799999999999999</v>
      </c>
      <c r="AI339">
        <v>12</v>
      </c>
      <c r="BB339">
        <v>2098.1</v>
      </c>
      <c r="BC339">
        <v>41</v>
      </c>
      <c r="BH339">
        <v>61128.1</v>
      </c>
      <c r="BI339">
        <v>59030</v>
      </c>
    </row>
    <row r="340" spans="1:61" x14ac:dyDescent="0.3">
      <c r="A340" t="s">
        <v>458</v>
      </c>
      <c r="B340" t="s">
        <v>459</v>
      </c>
      <c r="C340" s="4">
        <v>1</v>
      </c>
      <c r="D340" t="s">
        <v>299</v>
      </c>
      <c r="E340">
        <v>2015</v>
      </c>
      <c r="F340">
        <v>0</v>
      </c>
      <c r="G340">
        <f t="shared" si="12"/>
        <v>0</v>
      </c>
      <c r="H340">
        <v>334</v>
      </c>
      <c r="I340">
        <v>4</v>
      </c>
      <c r="J340">
        <v>133</v>
      </c>
      <c r="K340">
        <v>17</v>
      </c>
      <c r="L340">
        <f t="shared" si="13"/>
        <v>0.56666666666666665</v>
      </c>
      <c r="M340">
        <v>4.25</v>
      </c>
      <c r="O340">
        <v>22.11</v>
      </c>
      <c r="P340">
        <v>24.4</v>
      </c>
      <c r="Q340">
        <v>13.9</v>
      </c>
      <c r="R340">
        <v>27.8</v>
      </c>
      <c r="V340">
        <v>171</v>
      </c>
      <c r="W340">
        <v>21</v>
      </c>
      <c r="X340">
        <v>1</v>
      </c>
      <c r="Y340">
        <v>3</v>
      </c>
      <c r="Z340">
        <v>0.75</v>
      </c>
      <c r="AA340" t="s">
        <v>392</v>
      </c>
      <c r="AB340" t="str">
        <f t="shared" si="11"/>
        <v>yes</v>
      </c>
      <c r="AC340">
        <v>155</v>
      </c>
      <c r="AD340">
        <v>115</v>
      </c>
      <c r="AE340">
        <v>14.2</v>
      </c>
      <c r="AF340">
        <v>17.25</v>
      </c>
      <c r="AG340">
        <v>17.433333000000001</v>
      </c>
      <c r="BB340">
        <v>1628.9</v>
      </c>
      <c r="BC340">
        <v>41</v>
      </c>
      <c r="BH340">
        <v>27718.9</v>
      </c>
      <c r="BI340">
        <v>26090</v>
      </c>
    </row>
    <row r="341" spans="1:61" x14ac:dyDescent="0.3">
      <c r="A341" t="s">
        <v>458</v>
      </c>
      <c r="B341" t="s">
        <v>460</v>
      </c>
      <c r="C341" s="4">
        <v>2</v>
      </c>
      <c r="D341" t="s">
        <v>299</v>
      </c>
      <c r="E341">
        <v>2015</v>
      </c>
      <c r="F341">
        <v>0</v>
      </c>
      <c r="G341">
        <f t="shared" si="12"/>
        <v>0</v>
      </c>
      <c r="H341">
        <v>334</v>
      </c>
      <c r="I341">
        <v>4</v>
      </c>
      <c r="J341">
        <v>133</v>
      </c>
      <c r="K341">
        <v>17</v>
      </c>
      <c r="L341">
        <f t="shared" si="13"/>
        <v>0.56666666666666665</v>
      </c>
      <c r="M341">
        <v>4.25</v>
      </c>
      <c r="O341">
        <v>20.57</v>
      </c>
      <c r="P341">
        <v>23.5</v>
      </c>
      <c r="Q341">
        <v>13.4</v>
      </c>
      <c r="R341">
        <v>33.200000000000003</v>
      </c>
      <c r="V341">
        <v>171</v>
      </c>
      <c r="W341">
        <v>21</v>
      </c>
      <c r="X341">
        <v>1</v>
      </c>
      <c r="Z341">
        <v>0.75</v>
      </c>
      <c r="AA341" t="s">
        <v>392</v>
      </c>
      <c r="AB341" t="str">
        <f t="shared" si="11"/>
        <v>yes</v>
      </c>
      <c r="AC341">
        <v>155</v>
      </c>
      <c r="AD341">
        <v>115</v>
      </c>
      <c r="AE341">
        <v>14.2</v>
      </c>
      <c r="AF341">
        <v>17.25</v>
      </c>
      <c r="AG341">
        <v>17.433333000000001</v>
      </c>
      <c r="BB341">
        <v>1628.9</v>
      </c>
      <c r="BC341">
        <v>41</v>
      </c>
      <c r="BH341">
        <v>27718.9</v>
      </c>
      <c r="BI341">
        <v>26090</v>
      </c>
    </row>
    <row r="342" spans="1:61" x14ac:dyDescent="0.3">
      <c r="A342" t="s">
        <v>458</v>
      </c>
      <c r="B342" t="s">
        <v>461</v>
      </c>
      <c r="C342" s="4">
        <v>3</v>
      </c>
      <c r="D342" t="s">
        <v>299</v>
      </c>
      <c r="E342">
        <v>2015</v>
      </c>
      <c r="F342">
        <v>0</v>
      </c>
      <c r="G342">
        <f t="shared" si="12"/>
        <v>0</v>
      </c>
      <c r="H342">
        <v>334</v>
      </c>
      <c r="I342">
        <v>4</v>
      </c>
      <c r="J342">
        <v>133</v>
      </c>
      <c r="K342">
        <v>17</v>
      </c>
      <c r="L342">
        <f t="shared" si="13"/>
        <v>0.56666666666666665</v>
      </c>
      <c r="M342">
        <v>4.25</v>
      </c>
      <c r="O342">
        <v>23.16</v>
      </c>
      <c r="P342">
        <v>24.3</v>
      </c>
      <c r="Q342">
        <v>13.8</v>
      </c>
      <c r="R342">
        <v>34.799999999999997</v>
      </c>
      <c r="V342">
        <v>171</v>
      </c>
      <c r="W342">
        <v>21</v>
      </c>
      <c r="X342">
        <v>1</v>
      </c>
      <c r="Z342">
        <v>0.75</v>
      </c>
      <c r="AA342" t="s">
        <v>392</v>
      </c>
      <c r="AB342" t="str">
        <f t="shared" si="11"/>
        <v>yes</v>
      </c>
      <c r="AC342">
        <v>155</v>
      </c>
      <c r="AD342">
        <v>115</v>
      </c>
      <c r="AE342">
        <v>14.2</v>
      </c>
      <c r="AF342">
        <v>17.25</v>
      </c>
      <c r="AG342">
        <v>17.433333000000001</v>
      </c>
      <c r="BB342">
        <v>1628.9</v>
      </c>
      <c r="BC342">
        <v>41</v>
      </c>
      <c r="BH342">
        <v>27718.9</v>
      </c>
      <c r="BI342">
        <v>26090</v>
      </c>
    </row>
    <row r="343" spans="1:61" x14ac:dyDescent="0.3">
      <c r="A343" t="s">
        <v>458</v>
      </c>
      <c r="B343" t="s">
        <v>462</v>
      </c>
      <c r="C343" s="4">
        <v>4</v>
      </c>
      <c r="D343" t="s">
        <v>299</v>
      </c>
      <c r="E343">
        <v>2015</v>
      </c>
      <c r="F343">
        <v>0</v>
      </c>
      <c r="G343">
        <f t="shared" si="12"/>
        <v>0</v>
      </c>
      <c r="H343">
        <v>334</v>
      </c>
      <c r="I343">
        <v>4</v>
      </c>
      <c r="J343">
        <v>133</v>
      </c>
      <c r="K343">
        <v>17</v>
      </c>
      <c r="L343">
        <f t="shared" si="13"/>
        <v>0.56666666666666665</v>
      </c>
      <c r="M343">
        <v>4.25</v>
      </c>
      <c r="V343">
        <v>171</v>
      </c>
      <c r="W343">
        <v>21</v>
      </c>
      <c r="X343">
        <v>0</v>
      </c>
      <c r="Z343">
        <v>0.75</v>
      </c>
      <c r="AA343" t="s">
        <v>392</v>
      </c>
      <c r="AB343" t="str">
        <f t="shared" si="11"/>
        <v>yes</v>
      </c>
      <c r="AC343">
        <v>155</v>
      </c>
      <c r="AD343">
        <v>115</v>
      </c>
      <c r="AE343">
        <v>14.2</v>
      </c>
      <c r="AF343">
        <v>17.25</v>
      </c>
      <c r="AG343">
        <v>17.433333000000001</v>
      </c>
      <c r="BB343">
        <v>1628.9</v>
      </c>
      <c r="BC343">
        <v>41</v>
      </c>
      <c r="BH343">
        <v>27718.9</v>
      </c>
      <c r="BI343">
        <v>26090</v>
      </c>
    </row>
    <row r="344" spans="1:61" x14ac:dyDescent="0.3">
      <c r="A344" t="s">
        <v>463</v>
      </c>
      <c r="B344" t="s">
        <v>464</v>
      </c>
      <c r="C344" s="4">
        <v>1</v>
      </c>
      <c r="D344" t="s">
        <v>34</v>
      </c>
      <c r="E344">
        <v>2015</v>
      </c>
      <c r="F344">
        <v>0</v>
      </c>
      <c r="G344">
        <f t="shared" si="12"/>
        <v>0</v>
      </c>
      <c r="H344">
        <v>92</v>
      </c>
      <c r="I344">
        <v>5</v>
      </c>
      <c r="J344">
        <v>130</v>
      </c>
      <c r="X344">
        <v>0</v>
      </c>
      <c r="Y344">
        <v>0</v>
      </c>
      <c r="Z344">
        <v>0</v>
      </c>
      <c r="AA344" t="s">
        <v>392</v>
      </c>
      <c r="AB344" t="str">
        <f t="shared" si="11"/>
        <v>yes</v>
      </c>
      <c r="AC344">
        <v>150</v>
      </c>
      <c r="AD344">
        <v>111</v>
      </c>
      <c r="AE344">
        <v>13.4</v>
      </c>
      <c r="AF344">
        <v>16.64</v>
      </c>
      <c r="AG344">
        <v>17.966667000000001</v>
      </c>
      <c r="AH344">
        <v>0.496</v>
      </c>
      <c r="AI344">
        <v>12</v>
      </c>
      <c r="BB344">
        <v>214.3</v>
      </c>
      <c r="BC344">
        <v>14</v>
      </c>
      <c r="BH344">
        <v>8134.3</v>
      </c>
      <c r="BI344">
        <v>7920</v>
      </c>
    </row>
    <row r="345" spans="1:61" x14ac:dyDescent="0.3">
      <c r="A345" t="s">
        <v>463</v>
      </c>
      <c r="B345" t="s">
        <v>465</v>
      </c>
      <c r="C345" s="4">
        <v>2</v>
      </c>
      <c r="D345" t="s">
        <v>34</v>
      </c>
      <c r="E345">
        <v>2015</v>
      </c>
      <c r="F345">
        <v>0</v>
      </c>
      <c r="G345">
        <f t="shared" si="12"/>
        <v>0</v>
      </c>
      <c r="H345">
        <v>92</v>
      </c>
      <c r="I345">
        <v>5</v>
      </c>
      <c r="J345">
        <v>130</v>
      </c>
      <c r="X345">
        <v>0</v>
      </c>
      <c r="Z345">
        <v>0</v>
      </c>
      <c r="AA345" t="s">
        <v>392</v>
      </c>
      <c r="AB345" t="str">
        <f t="shared" si="11"/>
        <v>yes</v>
      </c>
      <c r="AC345">
        <v>150</v>
      </c>
      <c r="AD345">
        <v>111</v>
      </c>
      <c r="AE345">
        <v>13.4</v>
      </c>
      <c r="AF345">
        <v>16.64</v>
      </c>
      <c r="AG345">
        <v>17.966667000000001</v>
      </c>
      <c r="AH345">
        <v>0.496</v>
      </c>
      <c r="AI345">
        <v>12</v>
      </c>
      <c r="BB345">
        <v>214.3</v>
      </c>
      <c r="BC345">
        <v>14</v>
      </c>
      <c r="BH345">
        <v>8134.3</v>
      </c>
      <c r="BI345">
        <v>7920</v>
      </c>
    </row>
    <row r="346" spans="1:61" x14ac:dyDescent="0.3">
      <c r="A346" t="s">
        <v>463</v>
      </c>
      <c r="B346" t="s">
        <v>466</v>
      </c>
      <c r="C346" s="4">
        <v>3</v>
      </c>
      <c r="D346" t="s">
        <v>34</v>
      </c>
      <c r="E346">
        <v>2015</v>
      </c>
      <c r="F346">
        <v>0</v>
      </c>
      <c r="G346">
        <f t="shared" si="12"/>
        <v>0</v>
      </c>
      <c r="H346">
        <v>92</v>
      </c>
      <c r="I346">
        <v>5</v>
      </c>
      <c r="J346">
        <v>130</v>
      </c>
      <c r="X346">
        <v>0</v>
      </c>
      <c r="Z346">
        <v>0</v>
      </c>
      <c r="AA346" t="s">
        <v>392</v>
      </c>
      <c r="AB346" t="str">
        <f t="shared" si="11"/>
        <v>yes</v>
      </c>
      <c r="AC346">
        <v>150</v>
      </c>
      <c r="AD346">
        <v>111</v>
      </c>
      <c r="AE346">
        <v>13.4</v>
      </c>
      <c r="AF346">
        <v>16.64</v>
      </c>
      <c r="AG346">
        <v>17.966667000000001</v>
      </c>
      <c r="AH346">
        <v>0.496</v>
      </c>
      <c r="AI346">
        <v>12</v>
      </c>
      <c r="BB346">
        <v>214.3</v>
      </c>
      <c r="BC346">
        <v>14</v>
      </c>
      <c r="BH346">
        <v>8134.3</v>
      </c>
      <c r="BI346">
        <v>7920</v>
      </c>
    </row>
    <row r="347" spans="1:61" x14ac:dyDescent="0.3">
      <c r="A347" t="s">
        <v>463</v>
      </c>
      <c r="B347" t="s">
        <v>467</v>
      </c>
      <c r="C347" s="4">
        <v>4</v>
      </c>
      <c r="D347" t="s">
        <v>34</v>
      </c>
      <c r="E347">
        <v>2015</v>
      </c>
      <c r="F347">
        <v>0</v>
      </c>
      <c r="G347">
        <f t="shared" si="12"/>
        <v>0</v>
      </c>
      <c r="H347">
        <v>92</v>
      </c>
      <c r="I347">
        <v>5</v>
      </c>
      <c r="J347">
        <v>130</v>
      </c>
      <c r="X347">
        <v>0</v>
      </c>
      <c r="Z347">
        <v>0</v>
      </c>
      <c r="AA347" t="s">
        <v>392</v>
      </c>
      <c r="AB347" t="str">
        <f t="shared" si="11"/>
        <v>yes</v>
      </c>
      <c r="AC347">
        <v>150</v>
      </c>
      <c r="AD347">
        <v>111</v>
      </c>
      <c r="AE347">
        <v>13.4</v>
      </c>
      <c r="AF347">
        <v>16.64</v>
      </c>
      <c r="AG347">
        <v>17.966667000000001</v>
      </c>
      <c r="AH347">
        <v>0.496</v>
      </c>
      <c r="AI347">
        <v>12</v>
      </c>
      <c r="BB347">
        <v>214.3</v>
      </c>
      <c r="BC347">
        <v>14</v>
      </c>
      <c r="BH347">
        <v>8134.3</v>
      </c>
      <c r="BI347">
        <v>7920</v>
      </c>
    </row>
    <row r="348" spans="1:61" x14ac:dyDescent="0.3">
      <c r="A348" t="s">
        <v>463</v>
      </c>
      <c r="B348" t="s">
        <v>468</v>
      </c>
      <c r="C348" s="4">
        <v>5</v>
      </c>
      <c r="D348" t="s">
        <v>34</v>
      </c>
      <c r="E348">
        <v>2015</v>
      </c>
      <c r="F348">
        <v>0</v>
      </c>
      <c r="G348">
        <f t="shared" si="12"/>
        <v>0</v>
      </c>
      <c r="H348">
        <v>92</v>
      </c>
      <c r="I348">
        <v>5</v>
      </c>
      <c r="J348">
        <v>130</v>
      </c>
      <c r="X348">
        <v>0</v>
      </c>
      <c r="Z348">
        <v>0</v>
      </c>
      <c r="AA348" t="s">
        <v>392</v>
      </c>
      <c r="AB348" t="str">
        <f t="shared" si="11"/>
        <v>yes</v>
      </c>
      <c r="AC348">
        <v>150</v>
      </c>
      <c r="AD348">
        <v>111</v>
      </c>
      <c r="AE348">
        <v>13.4</v>
      </c>
      <c r="AF348">
        <v>16.64</v>
      </c>
      <c r="AG348">
        <v>17.966667000000001</v>
      </c>
      <c r="AH348">
        <v>0.496</v>
      </c>
      <c r="AI348">
        <v>12</v>
      </c>
      <c r="BB348">
        <v>214.3</v>
      </c>
      <c r="BC348">
        <v>14</v>
      </c>
      <c r="BH348">
        <v>8134.3</v>
      </c>
      <c r="BI348">
        <v>7920</v>
      </c>
    </row>
    <row r="349" spans="1:61" x14ac:dyDescent="0.3">
      <c r="A349" t="s">
        <v>469</v>
      </c>
      <c r="B349" t="s">
        <v>470</v>
      </c>
      <c r="C349" s="4" t="s">
        <v>36</v>
      </c>
      <c r="D349" t="s">
        <v>34</v>
      </c>
      <c r="E349">
        <v>2015</v>
      </c>
      <c r="F349">
        <v>0</v>
      </c>
      <c r="G349">
        <f t="shared" si="12"/>
        <v>0</v>
      </c>
      <c r="H349">
        <v>82</v>
      </c>
      <c r="I349">
        <v>4</v>
      </c>
      <c r="J349">
        <v>138</v>
      </c>
      <c r="K349">
        <v>1</v>
      </c>
      <c r="L349">
        <f t="shared" si="13"/>
        <v>3.3333333333333333E-2</v>
      </c>
      <c r="M349">
        <v>0.25</v>
      </c>
      <c r="N349">
        <v>12.2666667</v>
      </c>
      <c r="O349">
        <v>21.88</v>
      </c>
      <c r="P349">
        <v>25.4</v>
      </c>
      <c r="Q349">
        <v>14.5</v>
      </c>
      <c r="R349">
        <v>46.4</v>
      </c>
      <c r="T349">
        <v>1.034</v>
      </c>
      <c r="U349">
        <v>10</v>
      </c>
      <c r="V349">
        <v>184</v>
      </c>
      <c r="W349">
        <v>23</v>
      </c>
      <c r="X349">
        <v>1</v>
      </c>
      <c r="Y349">
        <v>4</v>
      </c>
      <c r="Z349">
        <v>1</v>
      </c>
      <c r="AA349" t="s">
        <v>365</v>
      </c>
      <c r="AB349" t="str">
        <f t="shared" si="11"/>
        <v>yes</v>
      </c>
      <c r="AC349">
        <v>163</v>
      </c>
      <c r="AD349">
        <v>116</v>
      </c>
      <c r="AE349">
        <v>13.6</v>
      </c>
      <c r="AF349">
        <v>18.5</v>
      </c>
      <c r="AG349">
        <v>17.833333</v>
      </c>
      <c r="AH349">
        <v>2.4289999999999998</v>
      </c>
      <c r="AI349">
        <v>12</v>
      </c>
      <c r="BB349">
        <v>3115.7</v>
      </c>
      <c r="BC349">
        <v>45</v>
      </c>
      <c r="BH349">
        <v>41865.699999999997</v>
      </c>
      <c r="BI349">
        <v>38750</v>
      </c>
    </row>
    <row r="350" spans="1:61" x14ac:dyDescent="0.3">
      <c r="A350" t="s">
        <v>469</v>
      </c>
      <c r="B350" t="s">
        <v>471</v>
      </c>
      <c r="C350" s="4" t="s">
        <v>33</v>
      </c>
      <c r="D350" t="s">
        <v>34</v>
      </c>
      <c r="E350">
        <v>2015</v>
      </c>
      <c r="F350">
        <v>0</v>
      </c>
      <c r="G350">
        <f t="shared" si="12"/>
        <v>0</v>
      </c>
      <c r="H350">
        <v>82</v>
      </c>
      <c r="I350">
        <v>4</v>
      </c>
      <c r="J350">
        <v>138</v>
      </c>
      <c r="K350">
        <v>1</v>
      </c>
      <c r="L350">
        <f t="shared" si="13"/>
        <v>3.3333333333333333E-2</v>
      </c>
      <c r="M350">
        <v>0.25</v>
      </c>
      <c r="N350">
        <v>10.6</v>
      </c>
      <c r="O350">
        <v>19.66</v>
      </c>
      <c r="P350">
        <v>25.3</v>
      </c>
      <c r="Q350">
        <v>13.9</v>
      </c>
      <c r="R350">
        <v>35.9</v>
      </c>
      <c r="T350">
        <v>5.0999999999999997E-2</v>
      </c>
      <c r="U350">
        <v>8</v>
      </c>
      <c r="V350">
        <v>184</v>
      </c>
      <c r="W350">
        <v>23</v>
      </c>
      <c r="X350">
        <v>1</v>
      </c>
      <c r="Z350">
        <v>1</v>
      </c>
      <c r="AA350" t="s">
        <v>365</v>
      </c>
      <c r="AB350" t="str">
        <f t="shared" ref="AB350:AB413" si="14">IF(AND(AF350="", AN350=""), "no", "yes")</f>
        <v>yes</v>
      </c>
      <c r="AC350">
        <v>163</v>
      </c>
      <c r="AD350">
        <v>116</v>
      </c>
      <c r="AE350">
        <v>13.6</v>
      </c>
      <c r="AF350">
        <v>18.5</v>
      </c>
      <c r="AG350">
        <v>17.833333</v>
      </c>
      <c r="AH350">
        <v>2.4289999999999998</v>
      </c>
      <c r="AI350">
        <v>12</v>
      </c>
      <c r="BB350">
        <v>3115.7</v>
      </c>
      <c r="BC350">
        <v>45</v>
      </c>
      <c r="BH350">
        <v>41865.699999999997</v>
      </c>
      <c r="BI350">
        <v>38750</v>
      </c>
    </row>
    <row r="351" spans="1:61" x14ac:dyDescent="0.3">
      <c r="A351" t="s">
        <v>469</v>
      </c>
      <c r="B351" t="s">
        <v>472</v>
      </c>
      <c r="C351" s="4" t="s">
        <v>40</v>
      </c>
      <c r="D351" t="s">
        <v>34</v>
      </c>
      <c r="E351">
        <v>2015</v>
      </c>
      <c r="F351">
        <v>0</v>
      </c>
      <c r="G351">
        <f t="shared" si="12"/>
        <v>0</v>
      </c>
      <c r="H351">
        <v>82</v>
      </c>
      <c r="I351">
        <v>4</v>
      </c>
      <c r="J351">
        <v>138</v>
      </c>
      <c r="K351">
        <v>1</v>
      </c>
      <c r="L351">
        <f t="shared" si="13"/>
        <v>3.3333333333333333E-2</v>
      </c>
      <c r="M351">
        <v>0.25</v>
      </c>
      <c r="N351">
        <v>11.9</v>
      </c>
      <c r="O351">
        <v>17.649999999999999</v>
      </c>
      <c r="P351">
        <v>21.9</v>
      </c>
      <c r="Q351">
        <v>13</v>
      </c>
      <c r="R351">
        <v>35.1</v>
      </c>
      <c r="T351">
        <v>0.34</v>
      </c>
      <c r="U351">
        <v>8</v>
      </c>
      <c r="V351">
        <v>184</v>
      </c>
      <c r="W351">
        <v>23</v>
      </c>
      <c r="X351">
        <v>1</v>
      </c>
      <c r="Z351">
        <v>1</v>
      </c>
      <c r="AA351" t="s">
        <v>365</v>
      </c>
      <c r="AB351" t="str">
        <f t="shared" si="14"/>
        <v>yes</v>
      </c>
      <c r="AC351">
        <v>163</v>
      </c>
      <c r="AD351">
        <v>116</v>
      </c>
      <c r="AE351">
        <v>13.6</v>
      </c>
      <c r="AF351">
        <v>18.5</v>
      </c>
      <c r="AG351">
        <v>17.833333</v>
      </c>
      <c r="AH351">
        <v>2.4289999999999998</v>
      </c>
      <c r="AI351">
        <v>12</v>
      </c>
      <c r="BB351">
        <v>3115.7</v>
      </c>
      <c r="BC351">
        <v>45</v>
      </c>
      <c r="BH351">
        <v>41865.699999999997</v>
      </c>
      <c r="BI351">
        <v>38750</v>
      </c>
    </row>
    <row r="352" spans="1:61" x14ac:dyDescent="0.3">
      <c r="A352" t="s">
        <v>469</v>
      </c>
      <c r="B352" t="s">
        <v>473</v>
      </c>
      <c r="C352" s="4" t="s">
        <v>369</v>
      </c>
      <c r="D352" t="s">
        <v>34</v>
      </c>
      <c r="E352">
        <v>2015</v>
      </c>
      <c r="F352">
        <v>0</v>
      </c>
      <c r="G352">
        <f t="shared" si="12"/>
        <v>0</v>
      </c>
      <c r="H352">
        <v>82</v>
      </c>
      <c r="I352">
        <v>4</v>
      </c>
      <c r="J352">
        <v>138</v>
      </c>
      <c r="K352">
        <v>1</v>
      </c>
      <c r="L352">
        <f t="shared" si="13"/>
        <v>3.3333333333333333E-2</v>
      </c>
      <c r="M352">
        <v>0.25</v>
      </c>
      <c r="N352">
        <v>11.433333299999999</v>
      </c>
      <c r="O352">
        <v>20.47</v>
      </c>
      <c r="P352">
        <v>25.2</v>
      </c>
      <c r="R352">
        <v>14.9</v>
      </c>
      <c r="T352">
        <v>0.40400000000000003</v>
      </c>
      <c r="U352">
        <v>11</v>
      </c>
      <c r="V352">
        <v>184</v>
      </c>
      <c r="W352">
        <v>23</v>
      </c>
      <c r="X352">
        <v>1</v>
      </c>
      <c r="Z352">
        <v>1</v>
      </c>
      <c r="AA352" t="s">
        <v>365</v>
      </c>
      <c r="AB352" t="str">
        <f t="shared" si="14"/>
        <v>yes</v>
      </c>
      <c r="AC352">
        <v>163</v>
      </c>
      <c r="AD352">
        <v>116</v>
      </c>
      <c r="AE352">
        <v>13.6</v>
      </c>
      <c r="AF352">
        <v>18.5</v>
      </c>
      <c r="AG352">
        <v>17.833333</v>
      </c>
      <c r="AH352">
        <v>2.4289999999999998</v>
      </c>
      <c r="AI352">
        <v>12</v>
      </c>
      <c r="BB352">
        <v>3115.7</v>
      </c>
      <c r="BC352">
        <v>45</v>
      </c>
      <c r="BH352">
        <v>41865.699999999997</v>
      </c>
      <c r="BI352">
        <v>38750</v>
      </c>
    </row>
    <row r="353" spans="1:61" x14ac:dyDescent="0.3">
      <c r="A353" t="s">
        <v>474</v>
      </c>
      <c r="B353" t="s">
        <v>475</v>
      </c>
      <c r="C353" s="4" t="s">
        <v>40</v>
      </c>
      <c r="D353" t="s">
        <v>34</v>
      </c>
      <c r="E353">
        <v>2015</v>
      </c>
      <c r="F353">
        <v>0</v>
      </c>
      <c r="G353">
        <f t="shared" si="12"/>
        <v>0</v>
      </c>
      <c r="H353">
        <v>330</v>
      </c>
      <c r="I353">
        <v>5</v>
      </c>
      <c r="J353">
        <v>136</v>
      </c>
      <c r="K353">
        <v>10</v>
      </c>
      <c r="L353">
        <f t="shared" si="13"/>
        <v>0.33333333333333331</v>
      </c>
      <c r="M353">
        <v>2</v>
      </c>
      <c r="N353">
        <v>12.533333300000001</v>
      </c>
      <c r="O353">
        <v>11.06</v>
      </c>
      <c r="P353">
        <v>22.3</v>
      </c>
      <c r="Q353">
        <v>14.2</v>
      </c>
      <c r="R353">
        <v>25.5</v>
      </c>
      <c r="T353">
        <v>0.10299999999999999</v>
      </c>
      <c r="U353">
        <v>11</v>
      </c>
      <c r="V353">
        <v>175</v>
      </c>
      <c r="W353">
        <v>23</v>
      </c>
      <c r="X353">
        <v>1</v>
      </c>
      <c r="Y353">
        <v>5</v>
      </c>
      <c r="Z353">
        <v>1</v>
      </c>
      <c r="AA353" t="s">
        <v>392</v>
      </c>
      <c r="AB353" t="str">
        <f t="shared" si="14"/>
        <v>yes</v>
      </c>
      <c r="AC353">
        <v>155</v>
      </c>
      <c r="AD353">
        <v>121</v>
      </c>
      <c r="AE353">
        <v>14.4</v>
      </c>
      <c r="AF353">
        <v>20.25</v>
      </c>
      <c r="AG353">
        <v>16.466667000000001</v>
      </c>
      <c r="AH353">
        <v>0.67100000000000004</v>
      </c>
      <c r="AI353">
        <v>12</v>
      </c>
      <c r="BB353">
        <v>774.4</v>
      </c>
      <c r="BC353">
        <v>39</v>
      </c>
      <c r="BH353">
        <v>46324.4</v>
      </c>
      <c r="BI353">
        <v>45550</v>
      </c>
    </row>
    <row r="354" spans="1:61" x14ac:dyDescent="0.3">
      <c r="A354" t="s">
        <v>474</v>
      </c>
      <c r="B354" t="s">
        <v>476</v>
      </c>
      <c r="C354" s="4" t="s">
        <v>379</v>
      </c>
      <c r="D354" t="s">
        <v>34</v>
      </c>
      <c r="E354">
        <v>2015</v>
      </c>
      <c r="F354">
        <v>0</v>
      </c>
      <c r="G354">
        <f t="shared" si="12"/>
        <v>0</v>
      </c>
      <c r="H354">
        <v>330</v>
      </c>
      <c r="I354">
        <v>5</v>
      </c>
      <c r="J354">
        <v>136</v>
      </c>
      <c r="K354">
        <v>10</v>
      </c>
      <c r="L354">
        <f t="shared" si="13"/>
        <v>0.33333333333333331</v>
      </c>
      <c r="M354">
        <v>2</v>
      </c>
      <c r="N354">
        <v>11.066666700000001</v>
      </c>
      <c r="O354">
        <v>22.43</v>
      </c>
      <c r="P354">
        <v>24.6</v>
      </c>
      <c r="Q354">
        <v>13.9</v>
      </c>
      <c r="R354">
        <v>37.6</v>
      </c>
      <c r="T354">
        <v>0.187</v>
      </c>
      <c r="U354">
        <v>9</v>
      </c>
      <c r="V354">
        <v>175</v>
      </c>
      <c r="W354">
        <v>23</v>
      </c>
      <c r="X354">
        <v>1</v>
      </c>
      <c r="Z354">
        <v>1</v>
      </c>
      <c r="AA354" t="s">
        <v>392</v>
      </c>
      <c r="AB354" t="str">
        <f t="shared" si="14"/>
        <v>yes</v>
      </c>
      <c r="AC354">
        <v>155</v>
      </c>
      <c r="AD354">
        <v>121</v>
      </c>
      <c r="AE354">
        <v>14.4</v>
      </c>
      <c r="AF354">
        <v>20.25</v>
      </c>
      <c r="AG354">
        <v>16.466667000000001</v>
      </c>
      <c r="AH354">
        <v>0.67100000000000004</v>
      </c>
      <c r="AI354">
        <v>12</v>
      </c>
      <c r="BB354">
        <v>774.4</v>
      </c>
      <c r="BC354">
        <v>39</v>
      </c>
      <c r="BH354">
        <v>46324.4</v>
      </c>
      <c r="BI354">
        <v>45550</v>
      </c>
    </row>
    <row r="355" spans="1:61" x14ac:dyDescent="0.3">
      <c r="A355" t="s">
        <v>474</v>
      </c>
      <c r="B355" t="s">
        <v>477</v>
      </c>
      <c r="C355" s="4" t="s">
        <v>369</v>
      </c>
      <c r="D355" t="s">
        <v>34</v>
      </c>
      <c r="E355">
        <v>2015</v>
      </c>
      <c r="F355">
        <v>0</v>
      </c>
      <c r="G355">
        <f t="shared" si="12"/>
        <v>0</v>
      </c>
      <c r="H355">
        <v>330</v>
      </c>
      <c r="I355">
        <v>5</v>
      </c>
      <c r="J355">
        <v>136</v>
      </c>
      <c r="K355">
        <v>10</v>
      </c>
      <c r="L355">
        <f t="shared" si="13"/>
        <v>0.33333333333333331</v>
      </c>
      <c r="M355">
        <v>2</v>
      </c>
      <c r="N355">
        <v>11.8</v>
      </c>
      <c r="O355">
        <v>21.67</v>
      </c>
      <c r="P355">
        <v>24.4</v>
      </c>
      <c r="Q355">
        <v>15.1</v>
      </c>
      <c r="R355">
        <v>35.4</v>
      </c>
      <c r="T355">
        <v>6.0999999999999999E-2</v>
      </c>
      <c r="U355">
        <v>8</v>
      </c>
      <c r="V355">
        <v>175</v>
      </c>
      <c r="W355">
        <v>23</v>
      </c>
      <c r="X355">
        <v>1</v>
      </c>
      <c r="Z355">
        <v>1</v>
      </c>
      <c r="AA355" t="s">
        <v>392</v>
      </c>
      <c r="AB355" t="str">
        <f t="shared" si="14"/>
        <v>yes</v>
      </c>
      <c r="AC355">
        <v>155</v>
      </c>
      <c r="AD355">
        <v>121</v>
      </c>
      <c r="AE355">
        <v>14.4</v>
      </c>
      <c r="AF355">
        <v>20.25</v>
      </c>
      <c r="AG355">
        <v>16.466667000000001</v>
      </c>
      <c r="AH355">
        <v>0.67100000000000004</v>
      </c>
      <c r="AI355">
        <v>12</v>
      </c>
      <c r="BB355">
        <v>774.4</v>
      </c>
      <c r="BC355">
        <v>39</v>
      </c>
      <c r="BH355">
        <v>46324.4</v>
      </c>
      <c r="BI355">
        <v>45550</v>
      </c>
    </row>
    <row r="356" spans="1:61" x14ac:dyDescent="0.3">
      <c r="A356" t="s">
        <v>474</v>
      </c>
      <c r="B356" t="s">
        <v>478</v>
      </c>
      <c r="C356" s="4" t="s">
        <v>38</v>
      </c>
      <c r="D356" t="s">
        <v>34</v>
      </c>
      <c r="E356">
        <v>2015</v>
      </c>
      <c r="F356">
        <v>0</v>
      </c>
      <c r="G356">
        <f t="shared" si="12"/>
        <v>0</v>
      </c>
      <c r="H356">
        <v>330</v>
      </c>
      <c r="I356">
        <v>5</v>
      </c>
      <c r="J356">
        <v>136</v>
      </c>
      <c r="K356">
        <v>10</v>
      </c>
      <c r="L356">
        <f t="shared" si="13"/>
        <v>0.33333333333333331</v>
      </c>
      <c r="M356">
        <v>2</v>
      </c>
      <c r="N356">
        <v>13.2</v>
      </c>
      <c r="O356">
        <v>20.61</v>
      </c>
      <c r="P356">
        <v>23.6</v>
      </c>
      <c r="Q356">
        <v>14.5</v>
      </c>
      <c r="R356">
        <v>32.5</v>
      </c>
      <c r="T356">
        <v>0.13300000000000001</v>
      </c>
      <c r="U356">
        <v>10</v>
      </c>
      <c r="V356">
        <v>175</v>
      </c>
      <c r="W356">
        <v>23</v>
      </c>
      <c r="X356">
        <v>1</v>
      </c>
      <c r="Z356">
        <v>1</v>
      </c>
      <c r="AA356" t="s">
        <v>392</v>
      </c>
      <c r="AB356" t="str">
        <f t="shared" si="14"/>
        <v>yes</v>
      </c>
      <c r="AC356">
        <v>155</v>
      </c>
      <c r="AD356">
        <v>121</v>
      </c>
      <c r="AE356">
        <v>14.4</v>
      </c>
      <c r="AF356">
        <v>20.25</v>
      </c>
      <c r="AG356">
        <v>16.466667000000001</v>
      </c>
      <c r="AH356">
        <v>0.67100000000000004</v>
      </c>
      <c r="AI356">
        <v>12</v>
      </c>
      <c r="BB356">
        <v>774.4</v>
      </c>
      <c r="BC356">
        <v>39</v>
      </c>
      <c r="BH356">
        <v>46324.4</v>
      </c>
      <c r="BI356">
        <v>45550</v>
      </c>
    </row>
    <row r="357" spans="1:61" x14ac:dyDescent="0.3">
      <c r="A357" t="s">
        <v>474</v>
      </c>
      <c r="B357" t="s">
        <v>479</v>
      </c>
      <c r="C357" s="4" t="s">
        <v>33</v>
      </c>
      <c r="D357" t="s">
        <v>34</v>
      </c>
      <c r="E357">
        <v>2015</v>
      </c>
      <c r="F357">
        <v>0</v>
      </c>
      <c r="G357">
        <f t="shared" si="12"/>
        <v>0</v>
      </c>
      <c r="H357">
        <v>330</v>
      </c>
      <c r="I357">
        <v>5</v>
      </c>
      <c r="J357">
        <v>136</v>
      </c>
      <c r="K357">
        <v>10</v>
      </c>
      <c r="L357">
        <f t="shared" si="13"/>
        <v>0.33333333333333331</v>
      </c>
      <c r="M357">
        <v>2</v>
      </c>
      <c r="N357">
        <v>12.4</v>
      </c>
      <c r="O357">
        <v>21.55</v>
      </c>
      <c r="P357">
        <v>23.7</v>
      </c>
      <c r="Q357">
        <v>15.1</v>
      </c>
      <c r="R357">
        <v>34.5</v>
      </c>
      <c r="T357">
        <v>0.13300000000000001</v>
      </c>
      <c r="U357">
        <v>7</v>
      </c>
      <c r="V357">
        <v>175</v>
      </c>
      <c r="W357">
        <v>23</v>
      </c>
      <c r="X357">
        <v>1</v>
      </c>
      <c r="Z357">
        <v>1</v>
      </c>
      <c r="AA357" t="s">
        <v>392</v>
      </c>
      <c r="AB357" t="str">
        <f t="shared" si="14"/>
        <v>yes</v>
      </c>
      <c r="AC357">
        <v>155</v>
      </c>
      <c r="AD357">
        <v>121</v>
      </c>
      <c r="AE357">
        <v>14.4</v>
      </c>
      <c r="AF357">
        <v>20.25</v>
      </c>
      <c r="AG357">
        <v>16.466667000000001</v>
      </c>
      <c r="AH357">
        <v>0.67100000000000004</v>
      </c>
      <c r="AI357">
        <v>12</v>
      </c>
      <c r="BB357">
        <v>774.4</v>
      </c>
      <c r="BC357">
        <v>39</v>
      </c>
      <c r="BH357">
        <v>46324.4</v>
      </c>
      <c r="BI357">
        <v>45550</v>
      </c>
    </row>
    <row r="358" spans="1:61" x14ac:dyDescent="0.3">
      <c r="A358" t="s">
        <v>480</v>
      </c>
      <c r="B358" t="s">
        <v>481</v>
      </c>
      <c r="C358" s="4">
        <v>1</v>
      </c>
      <c r="D358" t="s">
        <v>299</v>
      </c>
      <c r="E358">
        <v>2015</v>
      </c>
      <c r="F358">
        <v>0</v>
      </c>
      <c r="G358">
        <f t="shared" si="12"/>
        <v>0</v>
      </c>
      <c r="H358">
        <v>0</v>
      </c>
      <c r="I358">
        <v>5</v>
      </c>
      <c r="J358">
        <v>134</v>
      </c>
      <c r="X358">
        <v>0</v>
      </c>
      <c r="Y358">
        <v>0</v>
      </c>
      <c r="Z358">
        <v>0</v>
      </c>
      <c r="AA358" t="s">
        <v>365</v>
      </c>
      <c r="AB358" t="str">
        <f t="shared" si="14"/>
        <v>yes</v>
      </c>
      <c r="AD358">
        <v>112</v>
      </c>
      <c r="AE358">
        <v>13.9</v>
      </c>
      <c r="AF358">
        <v>21.64</v>
      </c>
      <c r="AG358">
        <v>12.3</v>
      </c>
      <c r="AH358">
        <v>0.58499999999999996</v>
      </c>
      <c r="AI358">
        <v>12</v>
      </c>
      <c r="BB358">
        <v>1936.6</v>
      </c>
      <c r="BC358">
        <v>32</v>
      </c>
      <c r="BH358">
        <v>15796.6</v>
      </c>
      <c r="BI358">
        <v>13860</v>
      </c>
    </row>
    <row r="359" spans="1:61" x14ac:dyDescent="0.3">
      <c r="A359" t="s">
        <v>480</v>
      </c>
      <c r="B359" t="s">
        <v>482</v>
      </c>
      <c r="C359" s="4">
        <v>2</v>
      </c>
      <c r="D359" t="s">
        <v>299</v>
      </c>
      <c r="E359">
        <v>2015</v>
      </c>
      <c r="F359">
        <v>0</v>
      </c>
      <c r="G359">
        <f t="shared" si="12"/>
        <v>0</v>
      </c>
      <c r="H359">
        <v>0</v>
      </c>
      <c r="I359">
        <v>5</v>
      </c>
      <c r="J359">
        <v>134</v>
      </c>
      <c r="X359">
        <v>0</v>
      </c>
      <c r="Z359">
        <v>0</v>
      </c>
      <c r="AA359" t="s">
        <v>365</v>
      </c>
      <c r="AB359" t="str">
        <f t="shared" si="14"/>
        <v>yes</v>
      </c>
      <c r="AD359">
        <v>112</v>
      </c>
      <c r="AE359">
        <v>13.9</v>
      </c>
      <c r="AF359">
        <v>21.64</v>
      </c>
      <c r="AG359">
        <v>12.3</v>
      </c>
      <c r="AH359">
        <v>0.58499999999999996</v>
      </c>
      <c r="AI359">
        <v>12</v>
      </c>
      <c r="BB359">
        <v>1936.6</v>
      </c>
      <c r="BC359">
        <v>32</v>
      </c>
      <c r="BH359">
        <v>15796.6</v>
      </c>
      <c r="BI359">
        <v>13860</v>
      </c>
    </row>
    <row r="360" spans="1:61" x14ac:dyDescent="0.3">
      <c r="A360" t="s">
        <v>480</v>
      </c>
      <c r="B360" t="s">
        <v>483</v>
      </c>
      <c r="C360" s="4">
        <v>3</v>
      </c>
      <c r="D360" t="s">
        <v>299</v>
      </c>
      <c r="E360">
        <v>2015</v>
      </c>
      <c r="F360">
        <v>0</v>
      </c>
      <c r="G360">
        <f t="shared" si="12"/>
        <v>0</v>
      </c>
      <c r="H360">
        <v>0</v>
      </c>
      <c r="I360">
        <v>5</v>
      </c>
      <c r="J360">
        <v>134</v>
      </c>
      <c r="X360">
        <v>0</v>
      </c>
      <c r="Z360">
        <v>0</v>
      </c>
      <c r="AA360" t="s">
        <v>365</v>
      </c>
      <c r="AB360" t="str">
        <f t="shared" si="14"/>
        <v>yes</v>
      </c>
      <c r="AD360">
        <v>112</v>
      </c>
      <c r="AE360">
        <v>13.9</v>
      </c>
      <c r="AF360">
        <v>21.64</v>
      </c>
      <c r="AG360">
        <v>12.3</v>
      </c>
      <c r="AH360">
        <v>0.58499999999999996</v>
      </c>
      <c r="AI360">
        <v>12</v>
      </c>
      <c r="BB360">
        <v>1936.6</v>
      </c>
      <c r="BC360">
        <v>32</v>
      </c>
      <c r="BH360">
        <v>15796.6</v>
      </c>
      <c r="BI360">
        <v>13860</v>
      </c>
    </row>
    <row r="361" spans="1:61" x14ac:dyDescent="0.3">
      <c r="A361" t="s">
        <v>480</v>
      </c>
      <c r="B361" t="s">
        <v>484</v>
      </c>
      <c r="C361" s="4">
        <v>4</v>
      </c>
      <c r="D361" t="s">
        <v>299</v>
      </c>
      <c r="E361">
        <v>2015</v>
      </c>
      <c r="F361">
        <v>0</v>
      </c>
      <c r="G361">
        <f t="shared" si="12"/>
        <v>0</v>
      </c>
      <c r="H361">
        <v>0</v>
      </c>
      <c r="I361">
        <v>5</v>
      </c>
      <c r="J361">
        <v>134</v>
      </c>
      <c r="X361">
        <v>0</v>
      </c>
      <c r="Z361">
        <v>0</v>
      </c>
      <c r="AA361" t="s">
        <v>365</v>
      </c>
      <c r="AB361" t="str">
        <f t="shared" si="14"/>
        <v>yes</v>
      </c>
      <c r="AD361">
        <v>112</v>
      </c>
      <c r="AE361">
        <v>13.9</v>
      </c>
      <c r="AF361">
        <v>21.64</v>
      </c>
      <c r="AG361">
        <v>12.3</v>
      </c>
      <c r="AH361">
        <v>0.58499999999999996</v>
      </c>
      <c r="AI361">
        <v>12</v>
      </c>
      <c r="BB361">
        <v>1936.6</v>
      </c>
      <c r="BC361">
        <v>32</v>
      </c>
      <c r="BH361">
        <v>15796.6</v>
      </c>
      <c r="BI361">
        <v>13860</v>
      </c>
    </row>
    <row r="362" spans="1:61" x14ac:dyDescent="0.3">
      <c r="A362" t="s">
        <v>480</v>
      </c>
      <c r="B362" t="s">
        <v>485</v>
      </c>
      <c r="C362" s="4">
        <v>5</v>
      </c>
      <c r="D362" t="s">
        <v>299</v>
      </c>
      <c r="E362">
        <v>2015</v>
      </c>
      <c r="F362">
        <v>0</v>
      </c>
      <c r="G362">
        <f t="shared" si="12"/>
        <v>0</v>
      </c>
      <c r="H362">
        <v>0</v>
      </c>
      <c r="I362">
        <v>5</v>
      </c>
      <c r="J362">
        <v>134</v>
      </c>
      <c r="X362">
        <v>0</v>
      </c>
      <c r="Z362">
        <v>0</v>
      </c>
      <c r="AA362" t="s">
        <v>365</v>
      </c>
      <c r="AB362" t="str">
        <f t="shared" si="14"/>
        <v>yes</v>
      </c>
      <c r="AD362">
        <v>112</v>
      </c>
      <c r="AE362">
        <v>13.9</v>
      </c>
      <c r="AF362">
        <v>21.64</v>
      </c>
      <c r="AG362">
        <v>12.3</v>
      </c>
      <c r="AH362">
        <v>0.58499999999999996</v>
      </c>
      <c r="AI362">
        <v>12</v>
      </c>
      <c r="BB362">
        <v>1936.6</v>
      </c>
      <c r="BC362">
        <v>32</v>
      </c>
      <c r="BH362">
        <v>15796.6</v>
      </c>
      <c r="BI362">
        <v>13860</v>
      </c>
    </row>
    <row r="363" spans="1:61" x14ac:dyDescent="0.3">
      <c r="A363" t="s">
        <v>486</v>
      </c>
      <c r="B363" t="s">
        <v>487</v>
      </c>
      <c r="C363" s="4" t="s">
        <v>379</v>
      </c>
      <c r="D363" t="s">
        <v>34</v>
      </c>
      <c r="E363">
        <v>2015</v>
      </c>
      <c r="F363">
        <v>0</v>
      </c>
      <c r="G363">
        <f t="shared" si="12"/>
        <v>0</v>
      </c>
      <c r="H363">
        <v>268</v>
      </c>
      <c r="I363">
        <v>5</v>
      </c>
      <c r="J363">
        <v>134</v>
      </c>
      <c r="N363">
        <v>12.1</v>
      </c>
      <c r="O363">
        <v>18.399999999999999</v>
      </c>
      <c r="P363">
        <v>24.9</v>
      </c>
      <c r="Q363">
        <v>14</v>
      </c>
      <c r="R363">
        <v>42</v>
      </c>
      <c r="T363">
        <v>9.9000000000000005E-2</v>
      </c>
      <c r="U363">
        <v>8</v>
      </c>
      <c r="V363">
        <v>175</v>
      </c>
      <c r="W363">
        <v>22</v>
      </c>
      <c r="X363">
        <v>1</v>
      </c>
      <c r="Y363">
        <v>4</v>
      </c>
      <c r="Z363">
        <v>0.8</v>
      </c>
      <c r="AB363" t="str">
        <f t="shared" si="14"/>
        <v>no</v>
      </c>
      <c r="BB363">
        <v>1032.9000000000001</v>
      </c>
      <c r="BC363">
        <v>53</v>
      </c>
      <c r="BH363">
        <v>55042.9</v>
      </c>
      <c r="BI363">
        <v>54010</v>
      </c>
    </row>
    <row r="364" spans="1:61" x14ac:dyDescent="0.3">
      <c r="A364" t="s">
        <v>486</v>
      </c>
      <c r="B364" t="s">
        <v>488</v>
      </c>
      <c r="C364" s="4" t="s">
        <v>38</v>
      </c>
      <c r="D364" t="s">
        <v>34</v>
      </c>
      <c r="E364">
        <v>2015</v>
      </c>
      <c r="F364">
        <v>0</v>
      </c>
      <c r="G364">
        <f t="shared" si="12"/>
        <v>0</v>
      </c>
      <c r="H364">
        <v>268</v>
      </c>
      <c r="I364">
        <v>5</v>
      </c>
      <c r="J364">
        <v>134</v>
      </c>
      <c r="N364">
        <v>11.6666667</v>
      </c>
      <c r="O364">
        <v>14.49</v>
      </c>
      <c r="P364">
        <v>23.9</v>
      </c>
      <c r="Q364">
        <v>13.7</v>
      </c>
      <c r="R364">
        <v>37.200000000000003</v>
      </c>
      <c r="T364">
        <v>0.16600000000000001</v>
      </c>
      <c r="U364">
        <v>7</v>
      </c>
      <c r="V364">
        <v>175</v>
      </c>
      <c r="W364">
        <v>22</v>
      </c>
      <c r="X364">
        <v>1</v>
      </c>
      <c r="Z364">
        <v>0.8</v>
      </c>
      <c r="AB364" t="str">
        <f t="shared" si="14"/>
        <v>no</v>
      </c>
      <c r="BB364">
        <v>1032.9000000000001</v>
      </c>
      <c r="BC364">
        <v>53</v>
      </c>
      <c r="BH364">
        <v>55042.9</v>
      </c>
      <c r="BI364">
        <v>54010</v>
      </c>
    </row>
    <row r="365" spans="1:61" x14ac:dyDescent="0.3">
      <c r="A365" t="s">
        <v>486</v>
      </c>
      <c r="B365" t="s">
        <v>489</v>
      </c>
      <c r="C365" s="4" t="s">
        <v>36</v>
      </c>
      <c r="D365" t="s">
        <v>34</v>
      </c>
      <c r="E365">
        <v>2015</v>
      </c>
      <c r="F365">
        <v>0</v>
      </c>
      <c r="G365">
        <f t="shared" si="12"/>
        <v>0</v>
      </c>
      <c r="H365">
        <v>268</v>
      </c>
      <c r="I365">
        <v>5</v>
      </c>
      <c r="J365">
        <v>134</v>
      </c>
      <c r="N365">
        <v>11.9</v>
      </c>
      <c r="O365">
        <v>17.8</v>
      </c>
      <c r="P365">
        <v>23.4</v>
      </c>
      <c r="Q365">
        <v>13.4</v>
      </c>
      <c r="R365">
        <v>39.5</v>
      </c>
      <c r="T365">
        <v>0.56699999999999995</v>
      </c>
      <c r="U365">
        <v>11</v>
      </c>
      <c r="V365">
        <v>175</v>
      </c>
      <c r="W365">
        <v>22</v>
      </c>
      <c r="X365">
        <v>0</v>
      </c>
      <c r="Z365">
        <v>0.8</v>
      </c>
      <c r="AB365" t="str">
        <f t="shared" si="14"/>
        <v>no</v>
      </c>
      <c r="BB365">
        <v>1032.9000000000001</v>
      </c>
      <c r="BC365">
        <v>53</v>
      </c>
      <c r="BH365">
        <v>55042.9</v>
      </c>
      <c r="BI365">
        <v>54010</v>
      </c>
    </row>
    <row r="366" spans="1:61" x14ac:dyDescent="0.3">
      <c r="A366" t="s">
        <v>486</v>
      </c>
      <c r="B366" t="s">
        <v>490</v>
      </c>
      <c r="C366" s="4" t="s">
        <v>33</v>
      </c>
      <c r="D366" t="s">
        <v>34</v>
      </c>
      <c r="E366">
        <v>2015</v>
      </c>
      <c r="F366">
        <v>0</v>
      </c>
      <c r="G366">
        <f t="shared" si="12"/>
        <v>0</v>
      </c>
      <c r="H366">
        <v>268</v>
      </c>
      <c r="I366">
        <v>5</v>
      </c>
      <c r="J366">
        <v>134</v>
      </c>
      <c r="N366">
        <v>13.033333300000001</v>
      </c>
      <c r="O366">
        <v>16.38</v>
      </c>
      <c r="P366">
        <v>25.7</v>
      </c>
      <c r="Q366">
        <v>13.3</v>
      </c>
      <c r="R366">
        <v>41.6</v>
      </c>
      <c r="T366">
        <v>0.34599999999999997</v>
      </c>
      <c r="U366">
        <v>10</v>
      </c>
      <c r="V366">
        <v>175</v>
      </c>
      <c r="W366">
        <v>22</v>
      </c>
      <c r="X366">
        <v>1</v>
      </c>
      <c r="Z366">
        <v>0.8</v>
      </c>
      <c r="AB366" t="str">
        <f t="shared" si="14"/>
        <v>no</v>
      </c>
      <c r="BB366">
        <v>1032.9000000000001</v>
      </c>
      <c r="BC366">
        <v>53</v>
      </c>
      <c r="BH366">
        <v>55042.9</v>
      </c>
      <c r="BI366">
        <v>54010</v>
      </c>
    </row>
    <row r="367" spans="1:61" x14ac:dyDescent="0.3">
      <c r="A367" t="s">
        <v>486</v>
      </c>
      <c r="B367" t="s">
        <v>491</v>
      </c>
      <c r="C367" s="4" t="s">
        <v>369</v>
      </c>
      <c r="D367" t="s">
        <v>34</v>
      </c>
      <c r="E367">
        <v>2015</v>
      </c>
      <c r="F367">
        <v>0</v>
      </c>
      <c r="G367">
        <f t="shared" si="12"/>
        <v>0</v>
      </c>
      <c r="H367">
        <v>268</v>
      </c>
      <c r="I367">
        <v>5</v>
      </c>
      <c r="J367">
        <v>134</v>
      </c>
      <c r="N367">
        <v>13.3666667</v>
      </c>
      <c r="O367">
        <v>17.77</v>
      </c>
      <c r="P367">
        <v>25.2</v>
      </c>
      <c r="Q367">
        <v>13.3</v>
      </c>
      <c r="R367">
        <v>42.7</v>
      </c>
      <c r="T367">
        <v>0.35799999999999998</v>
      </c>
      <c r="U367">
        <v>9</v>
      </c>
      <c r="V367">
        <v>175</v>
      </c>
      <c r="W367">
        <v>22</v>
      </c>
      <c r="X367">
        <v>1</v>
      </c>
      <c r="Z367">
        <v>0.8</v>
      </c>
      <c r="AB367" t="str">
        <f t="shared" si="14"/>
        <v>no</v>
      </c>
      <c r="BB367">
        <v>1032.9000000000001</v>
      </c>
      <c r="BC367">
        <v>53</v>
      </c>
      <c r="BH367">
        <v>55042.9</v>
      </c>
      <c r="BI367">
        <v>54010</v>
      </c>
    </row>
    <row r="368" spans="1:61" x14ac:dyDescent="0.3">
      <c r="A368" t="s">
        <v>492</v>
      </c>
      <c r="B368" t="s">
        <v>493</v>
      </c>
      <c r="C368" s="4" t="s">
        <v>33</v>
      </c>
      <c r="D368" t="s">
        <v>299</v>
      </c>
      <c r="E368">
        <v>2015</v>
      </c>
      <c r="F368">
        <v>8</v>
      </c>
      <c r="G368">
        <f t="shared" si="12"/>
        <v>1.6</v>
      </c>
      <c r="H368">
        <v>166</v>
      </c>
      <c r="I368">
        <v>5</v>
      </c>
      <c r="J368">
        <v>136</v>
      </c>
      <c r="K368">
        <v>12</v>
      </c>
      <c r="L368">
        <f t="shared" si="13"/>
        <v>0.4</v>
      </c>
      <c r="M368">
        <v>2.4</v>
      </c>
      <c r="N368">
        <v>9.8666666700000007</v>
      </c>
      <c r="O368">
        <v>15.69</v>
      </c>
      <c r="P368">
        <v>23.2</v>
      </c>
      <c r="Q368">
        <v>13.4</v>
      </c>
      <c r="R368">
        <v>31.7</v>
      </c>
      <c r="T368">
        <v>2.8000000000000001E-2</v>
      </c>
      <c r="U368">
        <v>7</v>
      </c>
      <c r="V368">
        <v>175</v>
      </c>
      <c r="W368">
        <v>22</v>
      </c>
      <c r="X368">
        <v>1</v>
      </c>
      <c r="Y368">
        <v>5</v>
      </c>
      <c r="Z368">
        <v>1</v>
      </c>
      <c r="AB368" t="str">
        <f t="shared" si="14"/>
        <v>no</v>
      </c>
      <c r="BB368">
        <v>2549.4</v>
      </c>
      <c r="BC368">
        <v>58</v>
      </c>
      <c r="BH368">
        <v>39569.4</v>
      </c>
      <c r="BI368">
        <v>37020</v>
      </c>
    </row>
    <row r="369" spans="1:61" x14ac:dyDescent="0.3">
      <c r="A369" t="s">
        <v>492</v>
      </c>
      <c r="B369" t="s">
        <v>494</v>
      </c>
      <c r="C369" s="4" t="s">
        <v>40</v>
      </c>
      <c r="D369" t="s">
        <v>299</v>
      </c>
      <c r="E369">
        <v>2015</v>
      </c>
      <c r="F369">
        <v>8</v>
      </c>
      <c r="G369">
        <f t="shared" si="12"/>
        <v>1.6</v>
      </c>
      <c r="H369">
        <v>166</v>
      </c>
      <c r="I369">
        <v>5</v>
      </c>
      <c r="J369">
        <v>136</v>
      </c>
      <c r="K369">
        <v>12</v>
      </c>
      <c r="L369">
        <f t="shared" si="13"/>
        <v>0.4</v>
      </c>
      <c r="M369">
        <v>2.4</v>
      </c>
      <c r="N369">
        <v>12.3</v>
      </c>
      <c r="O369">
        <v>14.8</v>
      </c>
      <c r="P369">
        <v>23.6</v>
      </c>
      <c r="Q369">
        <v>13.4</v>
      </c>
      <c r="R369">
        <v>31.3</v>
      </c>
      <c r="T369">
        <v>0.66500000000000004</v>
      </c>
      <c r="U369">
        <v>9</v>
      </c>
      <c r="V369">
        <v>175</v>
      </c>
      <c r="W369">
        <v>22</v>
      </c>
      <c r="X369">
        <v>1</v>
      </c>
      <c r="Z369">
        <v>1</v>
      </c>
      <c r="AB369" t="str">
        <f t="shared" si="14"/>
        <v>no</v>
      </c>
      <c r="BB369">
        <v>2549.4</v>
      </c>
      <c r="BC369">
        <v>58</v>
      </c>
      <c r="BH369">
        <v>39569.4</v>
      </c>
      <c r="BI369">
        <v>37020</v>
      </c>
    </row>
    <row r="370" spans="1:61" x14ac:dyDescent="0.3">
      <c r="A370" t="s">
        <v>492</v>
      </c>
      <c r="B370" t="s">
        <v>495</v>
      </c>
      <c r="C370" s="4" t="s">
        <v>38</v>
      </c>
      <c r="D370" t="s">
        <v>299</v>
      </c>
      <c r="E370">
        <v>2015</v>
      </c>
      <c r="F370">
        <v>8</v>
      </c>
      <c r="G370">
        <f t="shared" si="12"/>
        <v>1.6</v>
      </c>
      <c r="H370">
        <v>166</v>
      </c>
      <c r="I370">
        <v>5</v>
      </c>
      <c r="J370">
        <v>136</v>
      </c>
      <c r="K370">
        <v>12</v>
      </c>
      <c r="L370">
        <f t="shared" si="13"/>
        <v>0.4</v>
      </c>
      <c r="M370">
        <v>2.4</v>
      </c>
      <c r="N370">
        <v>13.3666667</v>
      </c>
      <c r="O370">
        <v>18.43</v>
      </c>
      <c r="P370">
        <v>24.7</v>
      </c>
      <c r="Q370">
        <v>13.4</v>
      </c>
      <c r="R370">
        <v>40.5</v>
      </c>
      <c r="T370">
        <v>1.0900000000000001</v>
      </c>
      <c r="U370">
        <v>11</v>
      </c>
      <c r="V370">
        <v>175</v>
      </c>
      <c r="W370">
        <v>22</v>
      </c>
      <c r="X370">
        <v>1</v>
      </c>
      <c r="Z370">
        <v>1</v>
      </c>
      <c r="AB370" t="str">
        <f t="shared" si="14"/>
        <v>no</v>
      </c>
      <c r="BB370">
        <v>2549.4</v>
      </c>
      <c r="BC370">
        <v>58</v>
      </c>
      <c r="BH370">
        <v>39569.4</v>
      </c>
      <c r="BI370">
        <v>37020</v>
      </c>
    </row>
    <row r="371" spans="1:61" x14ac:dyDescent="0.3">
      <c r="A371" t="s">
        <v>492</v>
      </c>
      <c r="B371" t="s">
        <v>496</v>
      </c>
      <c r="C371" s="4" t="s">
        <v>369</v>
      </c>
      <c r="D371" t="s">
        <v>299</v>
      </c>
      <c r="E371">
        <v>2015</v>
      </c>
      <c r="F371">
        <v>8</v>
      </c>
      <c r="G371">
        <f t="shared" si="12"/>
        <v>1.6</v>
      </c>
      <c r="H371">
        <v>166</v>
      </c>
      <c r="I371">
        <v>5</v>
      </c>
      <c r="J371">
        <v>136</v>
      </c>
      <c r="K371">
        <v>12</v>
      </c>
      <c r="L371">
        <f t="shared" si="13"/>
        <v>0.4</v>
      </c>
      <c r="M371">
        <v>2.4</v>
      </c>
      <c r="N371">
        <v>12.1666667</v>
      </c>
      <c r="O371">
        <v>16.34</v>
      </c>
      <c r="P371">
        <v>25.9</v>
      </c>
      <c r="Q371">
        <v>14</v>
      </c>
      <c r="R371">
        <v>39.5</v>
      </c>
      <c r="T371">
        <v>0.214</v>
      </c>
      <c r="U371">
        <v>8</v>
      </c>
      <c r="V371">
        <v>175</v>
      </c>
      <c r="W371">
        <v>22</v>
      </c>
      <c r="X371">
        <v>1</v>
      </c>
      <c r="Z371">
        <v>1</v>
      </c>
      <c r="AB371" t="str">
        <f t="shared" si="14"/>
        <v>no</v>
      </c>
      <c r="BB371">
        <v>2549.4</v>
      </c>
      <c r="BC371">
        <v>58</v>
      </c>
      <c r="BH371">
        <v>39569.4</v>
      </c>
      <c r="BI371">
        <v>37020</v>
      </c>
    </row>
    <row r="372" spans="1:61" x14ac:dyDescent="0.3">
      <c r="A372" t="s">
        <v>492</v>
      </c>
      <c r="B372" t="s">
        <v>497</v>
      </c>
      <c r="C372" s="4" t="s">
        <v>36</v>
      </c>
      <c r="D372" t="s">
        <v>299</v>
      </c>
      <c r="E372">
        <v>2015</v>
      </c>
      <c r="F372">
        <v>8</v>
      </c>
      <c r="G372">
        <f t="shared" si="12"/>
        <v>1.6</v>
      </c>
      <c r="H372">
        <v>166</v>
      </c>
      <c r="I372">
        <v>5</v>
      </c>
      <c r="J372">
        <v>136</v>
      </c>
      <c r="K372">
        <v>12</v>
      </c>
      <c r="L372">
        <f t="shared" si="13"/>
        <v>0.4</v>
      </c>
      <c r="M372">
        <v>2.4</v>
      </c>
      <c r="N372">
        <v>12.1666667</v>
      </c>
      <c r="O372">
        <v>17.53</v>
      </c>
      <c r="P372">
        <v>25.6</v>
      </c>
      <c r="Q372">
        <v>14</v>
      </c>
      <c r="R372">
        <v>40.9</v>
      </c>
      <c r="T372">
        <v>0.71199999999999997</v>
      </c>
      <c r="U372">
        <v>10</v>
      </c>
      <c r="V372">
        <v>175</v>
      </c>
      <c r="W372">
        <v>22</v>
      </c>
      <c r="X372">
        <v>1</v>
      </c>
      <c r="Z372">
        <v>1</v>
      </c>
      <c r="AB372" t="str">
        <f t="shared" si="14"/>
        <v>no</v>
      </c>
      <c r="BB372">
        <v>2549.4</v>
      </c>
      <c r="BC372">
        <v>58</v>
      </c>
      <c r="BH372">
        <v>39569.4</v>
      </c>
      <c r="BI372">
        <v>37020</v>
      </c>
    </row>
    <row r="373" spans="1:61" x14ac:dyDescent="0.3">
      <c r="A373" t="s">
        <v>498</v>
      </c>
      <c r="B373" t="s">
        <v>499</v>
      </c>
      <c r="C373" s="4">
        <v>1</v>
      </c>
      <c r="D373" t="s">
        <v>34</v>
      </c>
      <c r="E373">
        <v>2015</v>
      </c>
      <c r="F373">
        <v>0</v>
      </c>
      <c r="G373">
        <f t="shared" si="12"/>
        <v>0</v>
      </c>
      <c r="H373">
        <v>282</v>
      </c>
      <c r="I373">
        <v>4</v>
      </c>
      <c r="J373">
        <v>132</v>
      </c>
      <c r="X373">
        <v>0</v>
      </c>
      <c r="Y373">
        <v>0</v>
      </c>
      <c r="Z373">
        <v>0</v>
      </c>
      <c r="AB373" t="str">
        <f t="shared" si="14"/>
        <v>no</v>
      </c>
      <c r="BB373">
        <v>672.9</v>
      </c>
      <c r="BC373">
        <v>53</v>
      </c>
      <c r="BH373">
        <v>16522.900000000001</v>
      </c>
      <c r="BI373">
        <v>15850</v>
      </c>
    </row>
    <row r="374" spans="1:61" x14ac:dyDescent="0.3">
      <c r="A374" t="s">
        <v>498</v>
      </c>
      <c r="B374" t="s">
        <v>500</v>
      </c>
      <c r="C374" s="4">
        <v>2</v>
      </c>
      <c r="D374" t="s">
        <v>34</v>
      </c>
      <c r="E374">
        <v>2015</v>
      </c>
      <c r="F374">
        <v>0</v>
      </c>
      <c r="G374">
        <f t="shared" si="12"/>
        <v>0</v>
      </c>
      <c r="H374">
        <v>282</v>
      </c>
      <c r="I374">
        <v>4</v>
      </c>
      <c r="J374">
        <v>132</v>
      </c>
      <c r="X374">
        <v>0</v>
      </c>
      <c r="Z374">
        <v>0</v>
      </c>
      <c r="AB374" t="str">
        <f t="shared" si="14"/>
        <v>no</v>
      </c>
      <c r="BB374">
        <v>672.9</v>
      </c>
      <c r="BC374">
        <v>53</v>
      </c>
      <c r="BH374">
        <v>16522.900000000001</v>
      </c>
      <c r="BI374">
        <v>15850</v>
      </c>
    </row>
    <row r="375" spans="1:61" x14ac:dyDescent="0.3">
      <c r="A375" t="s">
        <v>498</v>
      </c>
      <c r="B375" t="s">
        <v>501</v>
      </c>
      <c r="C375" s="4">
        <v>3</v>
      </c>
      <c r="D375" t="s">
        <v>34</v>
      </c>
      <c r="E375">
        <v>2015</v>
      </c>
      <c r="F375">
        <v>0</v>
      </c>
      <c r="G375">
        <f t="shared" si="12"/>
        <v>0</v>
      </c>
      <c r="H375">
        <v>282</v>
      </c>
      <c r="I375">
        <v>4</v>
      </c>
      <c r="J375">
        <v>132</v>
      </c>
      <c r="X375">
        <v>0</v>
      </c>
      <c r="Z375">
        <v>0</v>
      </c>
      <c r="AB375" t="str">
        <f t="shared" si="14"/>
        <v>no</v>
      </c>
      <c r="BB375">
        <v>672.9</v>
      </c>
      <c r="BC375">
        <v>53</v>
      </c>
      <c r="BH375">
        <v>16522.900000000001</v>
      </c>
      <c r="BI375">
        <v>15850</v>
      </c>
    </row>
    <row r="376" spans="1:61" x14ac:dyDescent="0.3">
      <c r="A376" t="s">
        <v>498</v>
      </c>
      <c r="B376" t="s">
        <v>502</v>
      </c>
      <c r="C376" s="4">
        <v>4</v>
      </c>
      <c r="D376" t="s">
        <v>34</v>
      </c>
      <c r="E376">
        <v>2015</v>
      </c>
      <c r="F376">
        <v>0</v>
      </c>
      <c r="G376">
        <f t="shared" si="12"/>
        <v>0</v>
      </c>
      <c r="H376">
        <v>282</v>
      </c>
      <c r="I376">
        <v>4</v>
      </c>
      <c r="J376">
        <v>132</v>
      </c>
      <c r="X376">
        <v>0</v>
      </c>
      <c r="Z376">
        <v>0</v>
      </c>
      <c r="AB376" t="str">
        <f t="shared" si="14"/>
        <v>no</v>
      </c>
      <c r="BB376">
        <v>672.9</v>
      </c>
      <c r="BC376">
        <v>53</v>
      </c>
      <c r="BH376">
        <v>16522.900000000001</v>
      </c>
      <c r="BI376">
        <v>15850</v>
      </c>
    </row>
    <row r="377" spans="1:61" x14ac:dyDescent="0.3">
      <c r="A377" t="s">
        <v>503</v>
      </c>
      <c r="B377" t="s">
        <v>504</v>
      </c>
      <c r="C377" s="4" t="s">
        <v>36</v>
      </c>
      <c r="D377" t="s">
        <v>299</v>
      </c>
      <c r="E377">
        <v>2015</v>
      </c>
      <c r="F377">
        <v>0</v>
      </c>
      <c r="G377">
        <f t="shared" si="12"/>
        <v>0</v>
      </c>
      <c r="H377">
        <v>42</v>
      </c>
      <c r="I377">
        <v>4</v>
      </c>
      <c r="J377">
        <v>132</v>
      </c>
      <c r="K377">
        <v>8</v>
      </c>
      <c r="L377">
        <f t="shared" si="13"/>
        <v>0.26666666666666666</v>
      </c>
      <c r="M377">
        <v>2</v>
      </c>
      <c r="N377">
        <v>13.433333299999999</v>
      </c>
      <c r="O377">
        <v>24.32</v>
      </c>
      <c r="P377">
        <v>24</v>
      </c>
      <c r="Q377">
        <v>14</v>
      </c>
      <c r="R377">
        <v>28.3</v>
      </c>
      <c r="T377">
        <v>0.77100000000000002</v>
      </c>
      <c r="U377">
        <v>9</v>
      </c>
      <c r="V377">
        <v>172</v>
      </c>
      <c r="W377">
        <v>21</v>
      </c>
      <c r="X377">
        <v>1</v>
      </c>
      <c r="Y377">
        <v>3</v>
      </c>
      <c r="Z377">
        <v>0.75</v>
      </c>
      <c r="AA377" t="s">
        <v>392</v>
      </c>
      <c r="AB377" t="str">
        <f t="shared" si="14"/>
        <v>yes</v>
      </c>
      <c r="AC377">
        <v>157</v>
      </c>
      <c r="AD377">
        <v>118</v>
      </c>
      <c r="AE377">
        <v>13.4</v>
      </c>
      <c r="AF377">
        <v>19</v>
      </c>
      <c r="AJ377">
        <v>161</v>
      </c>
      <c r="AK377">
        <v>117</v>
      </c>
      <c r="AL377">
        <v>13.3</v>
      </c>
      <c r="AN377">
        <v>18.75</v>
      </c>
      <c r="AO377">
        <v>16.433333000000001</v>
      </c>
      <c r="AQ377">
        <v>0.52400000000000002</v>
      </c>
      <c r="AR377">
        <v>13</v>
      </c>
      <c r="BB377">
        <v>41.6</v>
      </c>
      <c r="BC377">
        <v>1</v>
      </c>
      <c r="BH377">
        <v>32901.599999999999</v>
      </c>
      <c r="BI377">
        <v>32860</v>
      </c>
    </row>
    <row r="378" spans="1:61" x14ac:dyDescent="0.3">
      <c r="A378" t="s">
        <v>503</v>
      </c>
      <c r="B378" t="s">
        <v>505</v>
      </c>
      <c r="C378" s="4" t="s">
        <v>33</v>
      </c>
      <c r="D378" t="s">
        <v>299</v>
      </c>
      <c r="E378">
        <v>2015</v>
      </c>
      <c r="F378">
        <v>0</v>
      </c>
      <c r="G378">
        <f t="shared" si="12"/>
        <v>0</v>
      </c>
      <c r="H378">
        <v>42</v>
      </c>
      <c r="I378">
        <v>4</v>
      </c>
      <c r="J378">
        <v>132</v>
      </c>
      <c r="K378">
        <v>8</v>
      </c>
      <c r="L378">
        <f t="shared" si="13"/>
        <v>0.26666666666666666</v>
      </c>
      <c r="M378">
        <v>2</v>
      </c>
      <c r="N378">
        <v>11.3666667</v>
      </c>
      <c r="O378">
        <v>21.4</v>
      </c>
      <c r="P378">
        <v>22.6</v>
      </c>
      <c r="Q378">
        <v>14.4</v>
      </c>
      <c r="R378">
        <v>34.1</v>
      </c>
      <c r="T378">
        <v>0.129</v>
      </c>
      <c r="U378">
        <v>7</v>
      </c>
      <c r="V378">
        <v>172</v>
      </c>
      <c r="W378">
        <v>21</v>
      </c>
      <c r="X378">
        <v>1</v>
      </c>
      <c r="Z378">
        <v>0.75</v>
      </c>
      <c r="AA378" t="s">
        <v>392</v>
      </c>
      <c r="AB378" t="str">
        <f t="shared" si="14"/>
        <v>yes</v>
      </c>
      <c r="AC378">
        <v>157</v>
      </c>
      <c r="AD378">
        <v>118</v>
      </c>
      <c r="AE378">
        <v>13.4</v>
      </c>
      <c r="AF378">
        <v>19</v>
      </c>
      <c r="AJ378">
        <v>161</v>
      </c>
      <c r="AK378">
        <v>117</v>
      </c>
      <c r="AL378">
        <v>13.3</v>
      </c>
      <c r="AN378">
        <v>18.75</v>
      </c>
      <c r="AO378">
        <v>16.433333000000001</v>
      </c>
      <c r="AQ378">
        <v>0.52400000000000002</v>
      </c>
      <c r="AR378">
        <v>13</v>
      </c>
      <c r="BB378">
        <v>41.6</v>
      </c>
      <c r="BC378">
        <v>1</v>
      </c>
      <c r="BH378">
        <v>32901.599999999999</v>
      </c>
      <c r="BI378">
        <v>32860</v>
      </c>
    </row>
    <row r="379" spans="1:61" x14ac:dyDescent="0.3">
      <c r="A379" t="s">
        <v>503</v>
      </c>
      <c r="B379" t="s">
        <v>506</v>
      </c>
      <c r="C379" s="4" t="s">
        <v>38</v>
      </c>
      <c r="D379" t="s">
        <v>299</v>
      </c>
      <c r="E379">
        <v>2015</v>
      </c>
      <c r="F379">
        <v>0</v>
      </c>
      <c r="G379">
        <f t="shared" si="12"/>
        <v>0</v>
      </c>
      <c r="H379">
        <v>42</v>
      </c>
      <c r="I379">
        <v>4</v>
      </c>
      <c r="J379">
        <v>132</v>
      </c>
      <c r="K379">
        <v>8</v>
      </c>
      <c r="L379">
        <f t="shared" si="13"/>
        <v>0.26666666666666666</v>
      </c>
      <c r="M379">
        <v>2</v>
      </c>
      <c r="N379">
        <v>12.9</v>
      </c>
      <c r="O379">
        <v>20.239999999999998</v>
      </c>
      <c r="P379">
        <v>23.6</v>
      </c>
      <c r="Q379">
        <v>14.4</v>
      </c>
      <c r="R379">
        <v>37.700000000000003</v>
      </c>
      <c r="T379">
        <v>0.183</v>
      </c>
      <c r="U379">
        <v>11</v>
      </c>
      <c r="V379">
        <v>172</v>
      </c>
      <c r="W379">
        <v>21</v>
      </c>
      <c r="X379">
        <v>1</v>
      </c>
      <c r="Z379">
        <v>0.75</v>
      </c>
      <c r="AA379" t="s">
        <v>392</v>
      </c>
      <c r="AB379" t="str">
        <f t="shared" si="14"/>
        <v>yes</v>
      </c>
      <c r="AC379">
        <v>157</v>
      </c>
      <c r="AD379">
        <v>118</v>
      </c>
      <c r="AE379">
        <v>13.4</v>
      </c>
      <c r="AF379">
        <v>19</v>
      </c>
      <c r="AJ379">
        <v>161</v>
      </c>
      <c r="AK379">
        <v>117</v>
      </c>
      <c r="AL379">
        <v>13.3</v>
      </c>
      <c r="AN379">
        <v>18.75</v>
      </c>
      <c r="AO379">
        <v>16.433333000000001</v>
      </c>
      <c r="AQ379">
        <v>0.52400000000000002</v>
      </c>
      <c r="AR379">
        <v>13</v>
      </c>
      <c r="BB379">
        <v>41.6</v>
      </c>
      <c r="BC379">
        <v>1</v>
      </c>
      <c r="BH379">
        <v>32901.599999999999</v>
      </c>
      <c r="BI379">
        <v>32860</v>
      </c>
    </row>
    <row r="380" spans="1:61" x14ac:dyDescent="0.3">
      <c r="A380" t="s">
        <v>503</v>
      </c>
      <c r="B380" t="s">
        <v>507</v>
      </c>
      <c r="C380" s="4">
        <v>4</v>
      </c>
      <c r="D380" t="s">
        <v>299</v>
      </c>
      <c r="E380">
        <v>2015</v>
      </c>
      <c r="F380">
        <v>0</v>
      </c>
      <c r="G380">
        <f t="shared" si="12"/>
        <v>0</v>
      </c>
      <c r="H380">
        <v>42</v>
      </c>
      <c r="I380">
        <v>4</v>
      </c>
      <c r="J380">
        <v>132</v>
      </c>
      <c r="K380">
        <v>8</v>
      </c>
      <c r="L380">
        <f t="shared" si="13"/>
        <v>0.26666666666666666</v>
      </c>
      <c r="M380">
        <v>2</v>
      </c>
      <c r="V380">
        <v>172</v>
      </c>
      <c r="W380">
        <v>21</v>
      </c>
      <c r="X380">
        <v>0</v>
      </c>
      <c r="Z380">
        <v>0.75</v>
      </c>
      <c r="AA380" t="s">
        <v>392</v>
      </c>
      <c r="AB380" t="str">
        <f t="shared" si="14"/>
        <v>yes</v>
      </c>
      <c r="AC380">
        <v>157</v>
      </c>
      <c r="AD380">
        <v>118</v>
      </c>
      <c r="AE380">
        <v>13.4</v>
      </c>
      <c r="AF380">
        <v>19</v>
      </c>
      <c r="AJ380">
        <v>161</v>
      </c>
      <c r="AK380">
        <v>117</v>
      </c>
      <c r="AL380">
        <v>13.3</v>
      </c>
      <c r="AN380">
        <v>18.75</v>
      </c>
      <c r="AO380">
        <v>16.433333000000001</v>
      </c>
      <c r="AQ380">
        <v>0.52400000000000002</v>
      </c>
      <c r="AR380">
        <v>13</v>
      </c>
      <c r="BB380">
        <v>41.6</v>
      </c>
      <c r="BC380">
        <v>1</v>
      </c>
      <c r="BH380">
        <v>32901.599999999999</v>
      </c>
      <c r="BI380">
        <v>32860</v>
      </c>
    </row>
    <row r="381" spans="1:61" x14ac:dyDescent="0.3">
      <c r="A381" t="s">
        <v>508</v>
      </c>
      <c r="B381" t="s">
        <v>509</v>
      </c>
      <c r="C381" s="4" t="s">
        <v>33</v>
      </c>
      <c r="D381" t="s">
        <v>34</v>
      </c>
      <c r="E381">
        <v>2015</v>
      </c>
      <c r="F381">
        <v>0</v>
      </c>
      <c r="G381">
        <f t="shared" si="12"/>
        <v>0</v>
      </c>
      <c r="H381">
        <v>94</v>
      </c>
      <c r="I381">
        <v>5</v>
      </c>
      <c r="J381">
        <v>132</v>
      </c>
      <c r="K381">
        <v>9</v>
      </c>
      <c r="L381">
        <f t="shared" si="13"/>
        <v>0.3</v>
      </c>
      <c r="M381">
        <v>1.8</v>
      </c>
      <c r="N381">
        <v>13.5</v>
      </c>
      <c r="O381">
        <v>19.850000000000001</v>
      </c>
      <c r="P381">
        <v>25</v>
      </c>
      <c r="Q381">
        <v>14.3</v>
      </c>
      <c r="R381">
        <v>32</v>
      </c>
      <c r="V381">
        <v>172</v>
      </c>
      <c r="W381">
        <v>22</v>
      </c>
      <c r="X381">
        <v>1</v>
      </c>
      <c r="Y381">
        <v>4</v>
      </c>
      <c r="Z381">
        <v>0.8</v>
      </c>
      <c r="AA381" t="s">
        <v>365</v>
      </c>
      <c r="AB381" t="str">
        <f t="shared" si="14"/>
        <v>yes</v>
      </c>
      <c r="AC381">
        <v>154</v>
      </c>
      <c r="AD381">
        <v>115</v>
      </c>
      <c r="AE381">
        <v>13.6</v>
      </c>
      <c r="AF381">
        <v>17.420000000000002</v>
      </c>
      <c r="AG381">
        <v>16.2</v>
      </c>
      <c r="AH381">
        <v>0.17399999999999999</v>
      </c>
      <c r="AI381">
        <v>12</v>
      </c>
      <c r="AJ381">
        <v>160</v>
      </c>
      <c r="AK381">
        <v>118</v>
      </c>
      <c r="AL381">
        <v>12.8</v>
      </c>
      <c r="AN381">
        <v>17</v>
      </c>
      <c r="AO381">
        <v>16.066666999999999</v>
      </c>
      <c r="AP381" s="1">
        <v>-0.13333300000000037</v>
      </c>
      <c r="AQ381">
        <v>0.67400000000000004</v>
      </c>
      <c r="AR381">
        <v>13</v>
      </c>
      <c r="AS381">
        <v>0.5</v>
      </c>
      <c r="BB381">
        <v>1575.3</v>
      </c>
      <c r="BC381">
        <v>20</v>
      </c>
      <c r="BH381">
        <v>54885.3</v>
      </c>
      <c r="BI381">
        <v>53310</v>
      </c>
    </row>
    <row r="382" spans="1:61" x14ac:dyDescent="0.3">
      <c r="A382" t="s">
        <v>508</v>
      </c>
      <c r="B382" t="s">
        <v>510</v>
      </c>
      <c r="C382" s="4" t="s">
        <v>36</v>
      </c>
      <c r="D382" t="s">
        <v>34</v>
      </c>
      <c r="E382">
        <v>2015</v>
      </c>
      <c r="F382">
        <v>0</v>
      </c>
      <c r="G382">
        <f t="shared" si="12"/>
        <v>0</v>
      </c>
      <c r="H382">
        <v>94</v>
      </c>
      <c r="I382">
        <v>5</v>
      </c>
      <c r="J382">
        <v>132</v>
      </c>
      <c r="K382">
        <v>9</v>
      </c>
      <c r="L382">
        <f t="shared" si="13"/>
        <v>0.3</v>
      </c>
      <c r="M382">
        <v>1.8</v>
      </c>
      <c r="N382">
        <v>13.6333333</v>
      </c>
      <c r="O382">
        <v>21.67</v>
      </c>
      <c r="P382">
        <v>25</v>
      </c>
      <c r="Q382">
        <v>14.4</v>
      </c>
      <c r="R382">
        <v>36.4</v>
      </c>
      <c r="V382">
        <v>172</v>
      </c>
      <c r="W382">
        <v>22</v>
      </c>
      <c r="X382">
        <v>1</v>
      </c>
      <c r="Z382">
        <v>0.8</v>
      </c>
      <c r="AA382" t="s">
        <v>365</v>
      </c>
      <c r="AB382" t="str">
        <f t="shared" si="14"/>
        <v>yes</v>
      </c>
      <c r="AC382">
        <v>154</v>
      </c>
      <c r="AD382">
        <v>115</v>
      </c>
      <c r="AE382">
        <v>13.6</v>
      </c>
      <c r="AF382">
        <v>17.420000000000002</v>
      </c>
      <c r="AG382">
        <v>16.2</v>
      </c>
      <c r="AH382">
        <v>0.17399999999999999</v>
      </c>
      <c r="AI382">
        <v>12</v>
      </c>
      <c r="AJ382">
        <v>160</v>
      </c>
      <c r="AK382">
        <v>118</v>
      </c>
      <c r="AL382">
        <v>12.8</v>
      </c>
      <c r="AN382">
        <v>17</v>
      </c>
      <c r="AO382">
        <v>16.066666999999999</v>
      </c>
      <c r="AP382" s="1">
        <v>-0.13333300000000037</v>
      </c>
      <c r="AQ382">
        <v>0.67400000000000004</v>
      </c>
      <c r="AR382">
        <v>13</v>
      </c>
      <c r="AS382">
        <v>0.5</v>
      </c>
      <c r="BB382">
        <v>1575.3</v>
      </c>
      <c r="BC382">
        <v>20</v>
      </c>
      <c r="BH382">
        <v>54885.3</v>
      </c>
      <c r="BI382">
        <v>53310</v>
      </c>
    </row>
    <row r="383" spans="1:61" x14ac:dyDescent="0.3">
      <c r="A383" t="s">
        <v>508</v>
      </c>
      <c r="B383" t="s">
        <v>511</v>
      </c>
      <c r="C383" s="4" t="s">
        <v>379</v>
      </c>
      <c r="D383" t="s">
        <v>34</v>
      </c>
      <c r="E383">
        <v>2015</v>
      </c>
      <c r="F383">
        <v>0</v>
      </c>
      <c r="G383">
        <f t="shared" si="12"/>
        <v>0</v>
      </c>
      <c r="H383">
        <v>94</v>
      </c>
      <c r="I383">
        <v>5</v>
      </c>
      <c r="J383">
        <v>132</v>
      </c>
      <c r="K383">
        <v>9</v>
      </c>
      <c r="L383">
        <f t="shared" si="13"/>
        <v>0.3</v>
      </c>
      <c r="M383">
        <v>1.8</v>
      </c>
      <c r="N383">
        <v>13.7333333</v>
      </c>
      <c r="O383">
        <v>22.51</v>
      </c>
      <c r="P383">
        <v>25.9</v>
      </c>
      <c r="Q383">
        <v>14.8</v>
      </c>
      <c r="R383">
        <v>40.4</v>
      </c>
      <c r="V383">
        <v>172</v>
      </c>
      <c r="W383">
        <v>22</v>
      </c>
      <c r="X383">
        <v>1</v>
      </c>
      <c r="Z383">
        <v>0.8</v>
      </c>
      <c r="AA383" t="s">
        <v>365</v>
      </c>
      <c r="AB383" t="str">
        <f t="shared" si="14"/>
        <v>yes</v>
      </c>
      <c r="AC383">
        <v>154</v>
      </c>
      <c r="AD383">
        <v>115</v>
      </c>
      <c r="AE383">
        <v>13.6</v>
      </c>
      <c r="AF383">
        <v>17.420000000000002</v>
      </c>
      <c r="AG383">
        <v>16.2</v>
      </c>
      <c r="AH383">
        <v>0.17399999999999999</v>
      </c>
      <c r="AI383">
        <v>12</v>
      </c>
      <c r="AJ383">
        <v>160</v>
      </c>
      <c r="AK383">
        <v>118</v>
      </c>
      <c r="AL383">
        <v>12.8</v>
      </c>
      <c r="AN383">
        <v>17</v>
      </c>
      <c r="AO383">
        <v>16.066666999999999</v>
      </c>
      <c r="AP383" s="1">
        <v>-0.13333300000000037</v>
      </c>
      <c r="AQ383">
        <v>0.67400000000000004</v>
      </c>
      <c r="AR383">
        <v>13</v>
      </c>
      <c r="AS383">
        <v>0.5</v>
      </c>
      <c r="BB383">
        <v>1575.3</v>
      </c>
      <c r="BC383">
        <v>20</v>
      </c>
      <c r="BH383">
        <v>54885.3</v>
      </c>
      <c r="BI383">
        <v>53310</v>
      </c>
    </row>
    <row r="384" spans="1:61" x14ac:dyDescent="0.3">
      <c r="A384" t="s">
        <v>508</v>
      </c>
      <c r="B384" t="s">
        <v>512</v>
      </c>
      <c r="C384" s="4" t="s">
        <v>38</v>
      </c>
      <c r="D384" t="s">
        <v>34</v>
      </c>
      <c r="E384">
        <v>2015</v>
      </c>
      <c r="F384">
        <v>0</v>
      </c>
      <c r="G384">
        <f t="shared" si="12"/>
        <v>0</v>
      </c>
      <c r="H384">
        <v>94</v>
      </c>
      <c r="I384">
        <v>5</v>
      </c>
      <c r="J384">
        <v>132</v>
      </c>
      <c r="K384">
        <v>9</v>
      </c>
      <c r="L384">
        <f t="shared" si="13"/>
        <v>0.3</v>
      </c>
      <c r="M384">
        <v>1.8</v>
      </c>
      <c r="N384">
        <v>12.3666667</v>
      </c>
      <c r="O384">
        <v>21.34</v>
      </c>
      <c r="P384">
        <v>25</v>
      </c>
      <c r="Q384">
        <v>14.1</v>
      </c>
      <c r="R384">
        <v>34.200000000000003</v>
      </c>
      <c r="V384">
        <v>172</v>
      </c>
      <c r="W384">
        <v>22</v>
      </c>
      <c r="X384">
        <v>1</v>
      </c>
      <c r="Z384">
        <v>0.8</v>
      </c>
      <c r="AA384" t="s">
        <v>365</v>
      </c>
      <c r="AB384" t="str">
        <f t="shared" si="14"/>
        <v>yes</v>
      </c>
      <c r="AC384">
        <v>154</v>
      </c>
      <c r="AD384">
        <v>115</v>
      </c>
      <c r="AE384">
        <v>13.6</v>
      </c>
      <c r="AF384">
        <v>17.420000000000002</v>
      </c>
      <c r="AG384">
        <v>16.2</v>
      </c>
      <c r="AH384">
        <v>0.17399999999999999</v>
      </c>
      <c r="AI384">
        <v>12</v>
      </c>
      <c r="AJ384">
        <v>160</v>
      </c>
      <c r="AK384">
        <v>118</v>
      </c>
      <c r="AL384">
        <v>12.8</v>
      </c>
      <c r="AN384">
        <v>17</v>
      </c>
      <c r="AO384">
        <v>16.066666999999999</v>
      </c>
      <c r="AP384" s="1">
        <v>-0.13333300000000037</v>
      </c>
      <c r="AQ384">
        <v>0.67400000000000004</v>
      </c>
      <c r="AR384">
        <v>13</v>
      </c>
      <c r="AS384">
        <v>0.5</v>
      </c>
      <c r="BB384">
        <v>1575.3</v>
      </c>
      <c r="BC384">
        <v>20</v>
      </c>
      <c r="BH384">
        <v>54885.3</v>
      </c>
      <c r="BI384">
        <v>53310</v>
      </c>
    </row>
    <row r="385" spans="1:61" x14ac:dyDescent="0.3">
      <c r="A385" t="s">
        <v>508</v>
      </c>
      <c r="B385" t="s">
        <v>513</v>
      </c>
      <c r="C385" s="4">
        <v>5</v>
      </c>
      <c r="D385" t="s">
        <v>34</v>
      </c>
      <c r="E385">
        <v>2015</v>
      </c>
      <c r="F385">
        <v>0</v>
      </c>
      <c r="G385">
        <f t="shared" si="12"/>
        <v>0</v>
      </c>
      <c r="H385">
        <v>94</v>
      </c>
      <c r="I385">
        <v>5</v>
      </c>
      <c r="J385">
        <v>132</v>
      </c>
      <c r="K385">
        <v>9</v>
      </c>
      <c r="L385">
        <f t="shared" si="13"/>
        <v>0.3</v>
      </c>
      <c r="M385">
        <v>1.8</v>
      </c>
      <c r="V385">
        <v>172</v>
      </c>
      <c r="W385">
        <v>22</v>
      </c>
      <c r="X385">
        <v>0</v>
      </c>
      <c r="Z385">
        <v>0.8</v>
      </c>
      <c r="AA385" t="s">
        <v>365</v>
      </c>
      <c r="AB385" t="str">
        <f t="shared" si="14"/>
        <v>yes</v>
      </c>
      <c r="AC385">
        <v>154</v>
      </c>
      <c r="AD385">
        <v>115</v>
      </c>
      <c r="AE385">
        <v>13.6</v>
      </c>
      <c r="AF385">
        <v>17.420000000000002</v>
      </c>
      <c r="AG385">
        <v>16.2</v>
      </c>
      <c r="AH385">
        <v>0.17399999999999999</v>
      </c>
      <c r="AI385">
        <v>12</v>
      </c>
      <c r="AJ385">
        <v>160</v>
      </c>
      <c r="AK385">
        <v>118</v>
      </c>
      <c r="AL385">
        <v>12.8</v>
      </c>
      <c r="AN385">
        <v>17</v>
      </c>
      <c r="AO385">
        <v>16.066666999999999</v>
      </c>
      <c r="AP385" s="1">
        <v>-0.13333300000000037</v>
      </c>
      <c r="AQ385">
        <v>0.67400000000000004</v>
      </c>
      <c r="AR385">
        <v>13</v>
      </c>
      <c r="AS385">
        <v>0.5</v>
      </c>
      <c r="BB385">
        <v>1575.3</v>
      </c>
      <c r="BC385">
        <v>20</v>
      </c>
      <c r="BH385">
        <v>54885.3</v>
      </c>
      <c r="BI385">
        <v>53310</v>
      </c>
    </row>
    <row r="386" spans="1:61" x14ac:dyDescent="0.3">
      <c r="A386" t="s">
        <v>514</v>
      </c>
      <c r="B386" t="s">
        <v>515</v>
      </c>
      <c r="C386" s="4">
        <v>1</v>
      </c>
      <c r="D386" t="s">
        <v>299</v>
      </c>
      <c r="E386">
        <v>2015</v>
      </c>
      <c r="F386">
        <v>7</v>
      </c>
      <c r="G386">
        <f t="shared" si="12"/>
        <v>7</v>
      </c>
      <c r="H386">
        <v>19</v>
      </c>
      <c r="I386">
        <v>1</v>
      </c>
      <c r="J386">
        <v>126</v>
      </c>
      <c r="K386">
        <v>2</v>
      </c>
      <c r="L386">
        <f t="shared" si="13"/>
        <v>6.6666666666666666E-2</v>
      </c>
      <c r="M386">
        <v>2</v>
      </c>
      <c r="X386">
        <v>0</v>
      </c>
      <c r="Y386">
        <v>0</v>
      </c>
      <c r="Z386">
        <v>0</v>
      </c>
      <c r="AA386" t="s">
        <v>392</v>
      </c>
      <c r="AB386" t="str">
        <f t="shared" si="14"/>
        <v>yes</v>
      </c>
      <c r="AC386">
        <v>149</v>
      </c>
      <c r="AD386">
        <v>122</v>
      </c>
      <c r="AE386">
        <v>14.3</v>
      </c>
      <c r="AF386">
        <v>19.93</v>
      </c>
      <c r="AG386">
        <v>17.766667000000002</v>
      </c>
      <c r="AH386">
        <v>0.33500000000000002</v>
      </c>
      <c r="AI386">
        <v>12</v>
      </c>
      <c r="BB386">
        <v>623.5</v>
      </c>
      <c r="BC386">
        <v>21</v>
      </c>
      <c r="BH386">
        <v>13183.5</v>
      </c>
      <c r="BI386">
        <v>12560</v>
      </c>
    </row>
    <row r="387" spans="1:61" x14ac:dyDescent="0.3">
      <c r="A387" t="s">
        <v>516</v>
      </c>
      <c r="B387" t="s">
        <v>517</v>
      </c>
      <c r="C387" s="4" t="s">
        <v>369</v>
      </c>
      <c r="D387" t="s">
        <v>299</v>
      </c>
      <c r="E387">
        <v>2015</v>
      </c>
      <c r="F387">
        <v>4</v>
      </c>
      <c r="G387">
        <f t="shared" ref="G387:G450" si="15">F387/I387</f>
        <v>0.8</v>
      </c>
      <c r="H387">
        <v>245</v>
      </c>
      <c r="I387">
        <v>5</v>
      </c>
      <c r="J387">
        <v>142</v>
      </c>
      <c r="K387">
        <v>8</v>
      </c>
      <c r="L387">
        <f t="shared" ref="L387:L450" si="16">K387/30</f>
        <v>0.26666666666666666</v>
      </c>
      <c r="M387">
        <v>1.6</v>
      </c>
      <c r="N387">
        <v>11.8333333</v>
      </c>
      <c r="O387">
        <v>22.22</v>
      </c>
      <c r="P387">
        <v>25.7</v>
      </c>
      <c r="Q387">
        <v>14.9</v>
      </c>
      <c r="R387">
        <v>41.8</v>
      </c>
      <c r="T387">
        <v>0.31</v>
      </c>
      <c r="U387">
        <v>11</v>
      </c>
      <c r="V387">
        <v>182</v>
      </c>
      <c r="W387">
        <v>21</v>
      </c>
      <c r="X387" t="s">
        <v>373</v>
      </c>
      <c r="Y387">
        <v>4</v>
      </c>
      <c r="Z387">
        <v>0.8</v>
      </c>
      <c r="AA387" t="s">
        <v>392</v>
      </c>
      <c r="AB387" t="str">
        <f t="shared" si="14"/>
        <v>yes</v>
      </c>
      <c r="AC387">
        <v>164</v>
      </c>
      <c r="AD387">
        <v>111</v>
      </c>
      <c r="AE387">
        <v>14.2</v>
      </c>
      <c r="AF387">
        <v>24.75</v>
      </c>
      <c r="AG387">
        <v>19.2</v>
      </c>
      <c r="AH387">
        <v>0.40400000000000003</v>
      </c>
      <c r="AI387">
        <v>12</v>
      </c>
      <c r="AJ387">
        <v>171</v>
      </c>
      <c r="AK387">
        <v>114</v>
      </c>
      <c r="AL387">
        <v>14.6</v>
      </c>
      <c r="AN387">
        <v>18</v>
      </c>
      <c r="AO387">
        <v>18.566666999999999</v>
      </c>
      <c r="AP387" s="1">
        <v>-0.63333300000000037</v>
      </c>
      <c r="AQ387">
        <v>0.42199999999999999</v>
      </c>
      <c r="AR387">
        <v>13</v>
      </c>
      <c r="AS387">
        <v>1.799999999999996E-2</v>
      </c>
      <c r="BB387">
        <v>6237.6</v>
      </c>
      <c r="BC387">
        <v>50</v>
      </c>
      <c r="BH387">
        <v>44017.599999999999</v>
      </c>
      <c r="BI387">
        <v>37780</v>
      </c>
    </row>
    <row r="388" spans="1:61" x14ac:dyDescent="0.3">
      <c r="A388" t="s">
        <v>516</v>
      </c>
      <c r="B388" t="s">
        <v>518</v>
      </c>
      <c r="C388" s="4" t="s">
        <v>40</v>
      </c>
      <c r="D388" t="s">
        <v>299</v>
      </c>
      <c r="E388">
        <v>2015</v>
      </c>
      <c r="F388">
        <v>4</v>
      </c>
      <c r="G388">
        <f t="shared" si="15"/>
        <v>0.8</v>
      </c>
      <c r="H388">
        <v>245</v>
      </c>
      <c r="I388">
        <v>5</v>
      </c>
      <c r="J388">
        <v>142</v>
      </c>
      <c r="K388">
        <v>8</v>
      </c>
      <c r="L388">
        <f t="shared" si="16"/>
        <v>0.26666666666666666</v>
      </c>
      <c r="M388">
        <v>1.6</v>
      </c>
      <c r="N388">
        <v>12.566666700000001</v>
      </c>
      <c r="O388">
        <v>18.78</v>
      </c>
      <c r="P388">
        <v>23.1</v>
      </c>
      <c r="Q388">
        <v>14.6</v>
      </c>
      <c r="R388">
        <v>37.799999999999997</v>
      </c>
      <c r="T388">
        <v>0.13800000000000001</v>
      </c>
      <c r="U388">
        <v>8</v>
      </c>
      <c r="V388">
        <v>182</v>
      </c>
      <c r="W388">
        <v>21</v>
      </c>
      <c r="X388" t="s">
        <v>373</v>
      </c>
      <c r="Z388">
        <v>0.8</v>
      </c>
      <c r="AA388" t="s">
        <v>392</v>
      </c>
      <c r="AB388" t="str">
        <f t="shared" si="14"/>
        <v>yes</v>
      </c>
      <c r="AC388">
        <v>164</v>
      </c>
      <c r="AD388">
        <v>111</v>
      </c>
      <c r="AE388">
        <v>14.2</v>
      </c>
      <c r="AF388">
        <v>24.75</v>
      </c>
      <c r="AG388">
        <v>19.2</v>
      </c>
      <c r="AH388">
        <v>0.40400000000000003</v>
      </c>
      <c r="AI388">
        <v>12</v>
      </c>
      <c r="AJ388">
        <v>171</v>
      </c>
      <c r="AK388">
        <v>114</v>
      </c>
      <c r="AL388">
        <v>14.6</v>
      </c>
      <c r="AN388">
        <v>18</v>
      </c>
      <c r="AO388">
        <v>18.566666999999999</v>
      </c>
      <c r="AP388" s="1">
        <v>-0.63333300000000037</v>
      </c>
      <c r="AQ388">
        <v>0.42199999999999999</v>
      </c>
      <c r="AR388">
        <v>13</v>
      </c>
      <c r="AS388">
        <v>1.799999999999996E-2</v>
      </c>
      <c r="BB388">
        <v>6237.6</v>
      </c>
      <c r="BC388">
        <v>50</v>
      </c>
      <c r="BH388">
        <v>44017.599999999999</v>
      </c>
      <c r="BI388">
        <v>37780</v>
      </c>
    </row>
    <row r="389" spans="1:61" x14ac:dyDescent="0.3">
      <c r="A389" t="s">
        <v>516</v>
      </c>
      <c r="B389" t="s">
        <v>519</v>
      </c>
      <c r="C389" s="4" t="s">
        <v>38</v>
      </c>
      <c r="D389" t="s">
        <v>299</v>
      </c>
      <c r="E389">
        <v>2015</v>
      </c>
      <c r="F389">
        <v>4</v>
      </c>
      <c r="G389">
        <f t="shared" si="15"/>
        <v>0.8</v>
      </c>
      <c r="H389">
        <v>245</v>
      </c>
      <c r="I389">
        <v>5</v>
      </c>
      <c r="J389">
        <v>142</v>
      </c>
      <c r="K389">
        <v>8</v>
      </c>
      <c r="L389">
        <f t="shared" si="16"/>
        <v>0.26666666666666666</v>
      </c>
      <c r="M389">
        <v>1.6</v>
      </c>
      <c r="N389">
        <v>12.3666667</v>
      </c>
      <c r="O389">
        <v>18.64</v>
      </c>
      <c r="P389">
        <v>25.25</v>
      </c>
      <c r="Q389">
        <v>14.4</v>
      </c>
      <c r="R389">
        <v>41.2</v>
      </c>
      <c r="T389">
        <v>0.41499999999999998</v>
      </c>
      <c r="U389">
        <v>10</v>
      </c>
      <c r="V389">
        <v>182</v>
      </c>
      <c r="W389">
        <v>21</v>
      </c>
      <c r="X389" t="s">
        <v>373</v>
      </c>
      <c r="Z389">
        <v>0.8</v>
      </c>
      <c r="AA389" t="s">
        <v>392</v>
      </c>
      <c r="AB389" t="str">
        <f t="shared" si="14"/>
        <v>yes</v>
      </c>
      <c r="AC389">
        <v>164</v>
      </c>
      <c r="AD389">
        <v>111</v>
      </c>
      <c r="AE389">
        <v>14.2</v>
      </c>
      <c r="AF389">
        <v>24.75</v>
      </c>
      <c r="AG389">
        <v>19.2</v>
      </c>
      <c r="AH389">
        <v>0.40400000000000003</v>
      </c>
      <c r="AI389">
        <v>12</v>
      </c>
      <c r="AJ389">
        <v>171</v>
      </c>
      <c r="AK389">
        <v>114</v>
      </c>
      <c r="AL389">
        <v>14.6</v>
      </c>
      <c r="AN389">
        <v>18</v>
      </c>
      <c r="AO389">
        <v>18.566666999999999</v>
      </c>
      <c r="AP389" s="1">
        <v>-0.63333300000000037</v>
      </c>
      <c r="AQ389">
        <v>0.42199999999999999</v>
      </c>
      <c r="AR389">
        <v>13</v>
      </c>
      <c r="AS389">
        <v>1.799999999999996E-2</v>
      </c>
      <c r="BB389">
        <v>6237.6</v>
      </c>
      <c r="BC389">
        <v>50</v>
      </c>
      <c r="BH389">
        <v>44017.599999999999</v>
      </c>
      <c r="BI389">
        <v>37780</v>
      </c>
    </row>
    <row r="390" spans="1:61" x14ac:dyDescent="0.3">
      <c r="A390" t="s">
        <v>516</v>
      </c>
      <c r="B390" t="s">
        <v>520</v>
      </c>
      <c r="C390" s="4" t="s">
        <v>33</v>
      </c>
      <c r="D390" t="s">
        <v>299</v>
      </c>
      <c r="E390">
        <v>2015</v>
      </c>
      <c r="F390">
        <v>4</v>
      </c>
      <c r="G390">
        <f t="shared" si="15"/>
        <v>0.8</v>
      </c>
      <c r="H390">
        <v>245</v>
      </c>
      <c r="I390">
        <v>5</v>
      </c>
      <c r="J390">
        <v>142</v>
      </c>
      <c r="K390">
        <v>8</v>
      </c>
      <c r="L390">
        <f t="shared" si="16"/>
        <v>0.26666666666666666</v>
      </c>
      <c r="M390">
        <v>1.6</v>
      </c>
      <c r="N390">
        <v>12</v>
      </c>
      <c r="O390">
        <v>19.39</v>
      </c>
      <c r="P390">
        <v>23.8</v>
      </c>
      <c r="Q390">
        <v>14.3</v>
      </c>
      <c r="R390">
        <v>42.3</v>
      </c>
      <c r="T390">
        <v>0.65600000000000003</v>
      </c>
      <c r="U390">
        <v>11</v>
      </c>
      <c r="V390">
        <v>182</v>
      </c>
      <c r="W390">
        <v>21</v>
      </c>
      <c r="X390" t="s">
        <v>373</v>
      </c>
      <c r="Z390">
        <v>0.8</v>
      </c>
      <c r="AA390" t="s">
        <v>392</v>
      </c>
      <c r="AB390" t="str">
        <f t="shared" si="14"/>
        <v>yes</v>
      </c>
      <c r="AC390">
        <v>164</v>
      </c>
      <c r="AD390">
        <v>111</v>
      </c>
      <c r="AE390">
        <v>14.2</v>
      </c>
      <c r="AF390">
        <v>24.75</v>
      </c>
      <c r="AG390">
        <v>19.2</v>
      </c>
      <c r="AH390">
        <v>0.40400000000000003</v>
      </c>
      <c r="AI390">
        <v>12</v>
      </c>
      <c r="AJ390">
        <v>171</v>
      </c>
      <c r="AK390">
        <v>114</v>
      </c>
      <c r="AL390">
        <v>14.6</v>
      </c>
      <c r="AN390">
        <v>18</v>
      </c>
      <c r="AO390">
        <v>18.566666999999999</v>
      </c>
      <c r="AP390" s="1">
        <v>-0.63333300000000037</v>
      </c>
      <c r="AQ390">
        <v>0.42199999999999999</v>
      </c>
      <c r="AR390">
        <v>13</v>
      </c>
      <c r="AS390">
        <v>1.799999999999996E-2</v>
      </c>
      <c r="BB390">
        <v>6237.6</v>
      </c>
      <c r="BC390">
        <v>50</v>
      </c>
      <c r="BH390">
        <v>44017.599999999999</v>
      </c>
      <c r="BI390">
        <v>37780</v>
      </c>
    </row>
    <row r="391" spans="1:61" x14ac:dyDescent="0.3">
      <c r="A391" t="s">
        <v>516</v>
      </c>
      <c r="B391" t="s">
        <v>521</v>
      </c>
      <c r="C391" s="4" t="s">
        <v>379</v>
      </c>
      <c r="D391" t="s">
        <v>299</v>
      </c>
      <c r="E391">
        <v>2015</v>
      </c>
      <c r="F391">
        <v>4</v>
      </c>
      <c r="G391">
        <f t="shared" si="15"/>
        <v>0.8</v>
      </c>
      <c r="H391">
        <v>245</v>
      </c>
      <c r="I391">
        <v>5</v>
      </c>
      <c r="J391">
        <v>142</v>
      </c>
      <c r="K391">
        <v>8</v>
      </c>
      <c r="L391">
        <f t="shared" si="16"/>
        <v>0.26666666666666666</v>
      </c>
      <c r="M391">
        <v>1.6</v>
      </c>
      <c r="N391">
        <v>13.8333333</v>
      </c>
      <c r="O391">
        <v>20.75</v>
      </c>
      <c r="P391">
        <v>25.3</v>
      </c>
      <c r="Q391">
        <v>14.8</v>
      </c>
      <c r="R391">
        <v>43.9</v>
      </c>
      <c r="T391">
        <v>0.49099999999999999</v>
      </c>
      <c r="U391">
        <v>11</v>
      </c>
      <c r="V391">
        <v>182</v>
      </c>
      <c r="W391">
        <v>21</v>
      </c>
      <c r="X391" t="s">
        <v>373</v>
      </c>
      <c r="Z391">
        <v>0.8</v>
      </c>
      <c r="AA391" t="s">
        <v>392</v>
      </c>
      <c r="AB391" t="str">
        <f t="shared" si="14"/>
        <v>yes</v>
      </c>
      <c r="AC391">
        <v>164</v>
      </c>
      <c r="AD391">
        <v>111</v>
      </c>
      <c r="AE391">
        <v>14.2</v>
      </c>
      <c r="AF391">
        <v>24.75</v>
      </c>
      <c r="AG391">
        <v>19.2</v>
      </c>
      <c r="AH391">
        <v>0.40400000000000003</v>
      </c>
      <c r="AI391">
        <v>12</v>
      </c>
      <c r="AJ391">
        <v>171</v>
      </c>
      <c r="AK391">
        <v>114</v>
      </c>
      <c r="AL391">
        <v>14.6</v>
      </c>
      <c r="AN391">
        <v>18</v>
      </c>
      <c r="AO391">
        <v>18.566666999999999</v>
      </c>
      <c r="AP391" s="1">
        <v>-0.63333300000000037</v>
      </c>
      <c r="AQ391">
        <v>0.42199999999999999</v>
      </c>
      <c r="AR391">
        <v>13</v>
      </c>
      <c r="AS391">
        <v>1.799999999999996E-2</v>
      </c>
      <c r="BB391">
        <v>6237.6</v>
      </c>
      <c r="BC391">
        <v>50</v>
      </c>
      <c r="BH391">
        <v>44017.599999999999</v>
      </c>
      <c r="BI391">
        <v>37780</v>
      </c>
    </row>
    <row r="392" spans="1:61" x14ac:dyDescent="0.3">
      <c r="A392" t="s">
        <v>522</v>
      </c>
      <c r="B392" t="s">
        <v>523</v>
      </c>
      <c r="C392" s="4" t="s">
        <v>369</v>
      </c>
      <c r="D392" t="s">
        <v>34</v>
      </c>
      <c r="E392">
        <v>2015</v>
      </c>
      <c r="F392">
        <v>0</v>
      </c>
      <c r="G392">
        <f t="shared" si="15"/>
        <v>0</v>
      </c>
      <c r="H392">
        <v>284</v>
      </c>
      <c r="I392">
        <v>5</v>
      </c>
      <c r="J392">
        <v>134</v>
      </c>
      <c r="K392">
        <v>10</v>
      </c>
      <c r="L392">
        <f t="shared" si="16"/>
        <v>0.33333333333333331</v>
      </c>
      <c r="M392">
        <v>2</v>
      </c>
      <c r="O392">
        <v>16.5</v>
      </c>
      <c r="P392">
        <v>23.4</v>
      </c>
      <c r="Q392">
        <v>13.3</v>
      </c>
      <c r="R392">
        <v>29.2</v>
      </c>
      <c r="V392">
        <v>172</v>
      </c>
      <c r="W392">
        <v>21</v>
      </c>
      <c r="X392">
        <v>0</v>
      </c>
      <c r="Y392">
        <v>4</v>
      </c>
      <c r="Z392">
        <v>0.8</v>
      </c>
      <c r="AA392" t="s">
        <v>392</v>
      </c>
      <c r="AB392" t="str">
        <f t="shared" si="14"/>
        <v>yes</v>
      </c>
      <c r="AC392">
        <v>154</v>
      </c>
      <c r="AD392">
        <v>114</v>
      </c>
      <c r="AE392">
        <v>12.9</v>
      </c>
      <c r="AF392">
        <v>18.28</v>
      </c>
      <c r="AG392">
        <v>14.233333</v>
      </c>
      <c r="AH392">
        <v>0.105</v>
      </c>
      <c r="AI392">
        <v>12</v>
      </c>
      <c r="AJ392">
        <v>164</v>
      </c>
      <c r="AK392">
        <v>115</v>
      </c>
      <c r="AL392">
        <v>13.3</v>
      </c>
      <c r="AN392">
        <v>19.25</v>
      </c>
      <c r="AO392">
        <v>18.333333</v>
      </c>
      <c r="AP392" s="1">
        <v>4.0999999999999996</v>
      </c>
      <c r="AQ392">
        <v>0.34100000000000003</v>
      </c>
      <c r="AR392">
        <v>13</v>
      </c>
      <c r="AS392">
        <v>0.23600000000000004</v>
      </c>
      <c r="BB392">
        <v>1288</v>
      </c>
      <c r="BC392">
        <v>11</v>
      </c>
      <c r="BH392">
        <v>54218</v>
      </c>
      <c r="BI392">
        <v>52930</v>
      </c>
    </row>
    <row r="393" spans="1:61" x14ac:dyDescent="0.3">
      <c r="A393" t="s">
        <v>522</v>
      </c>
      <c r="B393" t="s">
        <v>524</v>
      </c>
      <c r="C393" s="4" t="s">
        <v>40</v>
      </c>
      <c r="D393" t="s">
        <v>34</v>
      </c>
      <c r="E393">
        <v>2015</v>
      </c>
      <c r="F393">
        <v>0</v>
      </c>
      <c r="G393">
        <f t="shared" si="15"/>
        <v>0</v>
      </c>
      <c r="H393">
        <v>284</v>
      </c>
      <c r="I393">
        <v>5</v>
      </c>
      <c r="J393">
        <v>134</v>
      </c>
      <c r="K393">
        <v>10</v>
      </c>
      <c r="L393">
        <f t="shared" si="16"/>
        <v>0.33333333333333331</v>
      </c>
      <c r="M393">
        <v>2</v>
      </c>
      <c r="N393">
        <v>13.033333300000001</v>
      </c>
      <c r="O393">
        <v>23.25</v>
      </c>
      <c r="P393">
        <v>26.5</v>
      </c>
      <c r="Q393">
        <v>13.3</v>
      </c>
      <c r="R393">
        <v>42.9</v>
      </c>
      <c r="V393">
        <v>172</v>
      </c>
      <c r="W393">
        <v>21</v>
      </c>
      <c r="X393">
        <v>1</v>
      </c>
      <c r="Z393">
        <v>0.8</v>
      </c>
      <c r="AA393" t="s">
        <v>392</v>
      </c>
      <c r="AB393" t="str">
        <f t="shared" si="14"/>
        <v>yes</v>
      </c>
      <c r="AC393">
        <v>154</v>
      </c>
      <c r="AD393">
        <v>114</v>
      </c>
      <c r="AE393">
        <v>12.9</v>
      </c>
      <c r="AF393">
        <v>18.28</v>
      </c>
      <c r="AG393">
        <v>14.233333</v>
      </c>
      <c r="AH393">
        <v>0.105</v>
      </c>
      <c r="AI393">
        <v>12</v>
      </c>
      <c r="AJ393">
        <v>164</v>
      </c>
      <c r="AK393">
        <v>115</v>
      </c>
      <c r="AL393">
        <v>13.3</v>
      </c>
      <c r="AN393">
        <v>19.25</v>
      </c>
      <c r="AO393">
        <v>18.333333</v>
      </c>
      <c r="AP393" s="1">
        <v>4.0999999999999996</v>
      </c>
      <c r="AQ393">
        <v>0.34100000000000003</v>
      </c>
      <c r="AR393">
        <v>13</v>
      </c>
      <c r="AS393">
        <v>0.23600000000000004</v>
      </c>
      <c r="BB393">
        <v>1288</v>
      </c>
      <c r="BC393">
        <v>11</v>
      </c>
      <c r="BH393">
        <v>54218</v>
      </c>
      <c r="BI393">
        <v>52930</v>
      </c>
    </row>
    <row r="394" spans="1:61" x14ac:dyDescent="0.3">
      <c r="A394" t="s">
        <v>522</v>
      </c>
      <c r="B394" t="s">
        <v>525</v>
      </c>
      <c r="C394" s="4" t="s">
        <v>379</v>
      </c>
      <c r="D394" t="s">
        <v>34</v>
      </c>
      <c r="E394">
        <v>2015</v>
      </c>
      <c r="F394">
        <v>0</v>
      </c>
      <c r="G394">
        <f t="shared" si="15"/>
        <v>0</v>
      </c>
      <c r="H394">
        <v>284</v>
      </c>
      <c r="I394">
        <v>5</v>
      </c>
      <c r="J394">
        <v>134</v>
      </c>
      <c r="K394">
        <v>10</v>
      </c>
      <c r="L394">
        <f t="shared" si="16"/>
        <v>0.33333333333333331</v>
      </c>
      <c r="M394">
        <v>2</v>
      </c>
      <c r="N394">
        <v>12.9</v>
      </c>
      <c r="O394">
        <v>19.5</v>
      </c>
      <c r="P394">
        <v>24.8</v>
      </c>
      <c r="Q394">
        <v>12.6</v>
      </c>
      <c r="R394">
        <v>35.299999999999997</v>
      </c>
      <c r="T394">
        <v>0.24</v>
      </c>
      <c r="U394">
        <v>8</v>
      </c>
      <c r="V394">
        <v>172</v>
      </c>
      <c r="W394">
        <v>21</v>
      </c>
      <c r="X394">
        <v>1</v>
      </c>
      <c r="Z394">
        <v>0.8</v>
      </c>
      <c r="AA394" t="s">
        <v>392</v>
      </c>
      <c r="AB394" t="str">
        <f t="shared" si="14"/>
        <v>yes</v>
      </c>
      <c r="AC394">
        <v>154</v>
      </c>
      <c r="AD394">
        <v>114</v>
      </c>
      <c r="AE394">
        <v>12.9</v>
      </c>
      <c r="AF394">
        <v>18.28</v>
      </c>
      <c r="AG394">
        <v>14.233333</v>
      </c>
      <c r="AH394">
        <v>0.105</v>
      </c>
      <c r="AI394">
        <v>12</v>
      </c>
      <c r="AJ394">
        <v>164</v>
      </c>
      <c r="AK394">
        <v>115</v>
      </c>
      <c r="AL394">
        <v>13.3</v>
      </c>
      <c r="AN394">
        <v>19.25</v>
      </c>
      <c r="AO394">
        <v>18.333333</v>
      </c>
      <c r="AP394" s="1">
        <v>4.0999999999999996</v>
      </c>
      <c r="AQ394">
        <v>0.34100000000000003</v>
      </c>
      <c r="AR394">
        <v>13</v>
      </c>
      <c r="AS394">
        <v>0.23600000000000004</v>
      </c>
      <c r="BB394">
        <v>1288</v>
      </c>
      <c r="BC394">
        <v>11</v>
      </c>
      <c r="BH394">
        <v>54218</v>
      </c>
      <c r="BI394">
        <v>52930</v>
      </c>
    </row>
    <row r="395" spans="1:61" x14ac:dyDescent="0.3">
      <c r="A395" t="s">
        <v>522</v>
      </c>
      <c r="B395" t="s">
        <v>526</v>
      </c>
      <c r="C395" s="4" t="s">
        <v>36</v>
      </c>
      <c r="D395" t="s">
        <v>34</v>
      </c>
      <c r="E395">
        <v>2015</v>
      </c>
      <c r="F395">
        <v>0</v>
      </c>
      <c r="G395">
        <f t="shared" si="15"/>
        <v>0</v>
      </c>
      <c r="H395">
        <v>284</v>
      </c>
      <c r="I395">
        <v>5</v>
      </c>
      <c r="J395">
        <v>134</v>
      </c>
      <c r="K395">
        <v>10</v>
      </c>
      <c r="L395">
        <f t="shared" si="16"/>
        <v>0.33333333333333331</v>
      </c>
      <c r="M395">
        <v>2</v>
      </c>
      <c r="N395">
        <v>12.4</v>
      </c>
      <c r="O395">
        <v>19.75</v>
      </c>
      <c r="P395">
        <v>24.8</v>
      </c>
      <c r="Q395">
        <v>12.5</v>
      </c>
      <c r="R395">
        <v>37.6</v>
      </c>
      <c r="T395">
        <v>0.14199999999999999</v>
      </c>
      <c r="U395">
        <v>9</v>
      </c>
      <c r="V395">
        <v>172</v>
      </c>
      <c r="W395">
        <v>21</v>
      </c>
      <c r="X395">
        <v>1</v>
      </c>
      <c r="Z395">
        <v>0.8</v>
      </c>
      <c r="AA395" t="s">
        <v>392</v>
      </c>
      <c r="AB395" t="str">
        <f t="shared" si="14"/>
        <v>yes</v>
      </c>
      <c r="AC395">
        <v>154</v>
      </c>
      <c r="AD395">
        <v>114</v>
      </c>
      <c r="AE395">
        <v>12.9</v>
      </c>
      <c r="AF395">
        <v>18.28</v>
      </c>
      <c r="AG395">
        <v>14.233333</v>
      </c>
      <c r="AH395">
        <v>0.105</v>
      </c>
      <c r="AI395">
        <v>12</v>
      </c>
      <c r="AJ395">
        <v>164</v>
      </c>
      <c r="AK395">
        <v>115</v>
      </c>
      <c r="AL395">
        <v>13.3</v>
      </c>
      <c r="AN395">
        <v>19.25</v>
      </c>
      <c r="AO395">
        <v>18.333333</v>
      </c>
      <c r="AP395" s="1">
        <v>4.0999999999999996</v>
      </c>
      <c r="AQ395">
        <v>0.34100000000000003</v>
      </c>
      <c r="AR395">
        <v>13</v>
      </c>
      <c r="AS395">
        <v>0.23600000000000004</v>
      </c>
      <c r="BB395">
        <v>1288</v>
      </c>
      <c r="BC395">
        <v>11</v>
      </c>
      <c r="BH395">
        <v>54218</v>
      </c>
      <c r="BI395">
        <v>52930</v>
      </c>
    </row>
    <row r="396" spans="1:61" x14ac:dyDescent="0.3">
      <c r="A396" t="s">
        <v>522</v>
      </c>
      <c r="B396" t="s">
        <v>527</v>
      </c>
      <c r="C396" s="4" t="s">
        <v>38</v>
      </c>
      <c r="D396" t="s">
        <v>34</v>
      </c>
      <c r="E396">
        <v>2015</v>
      </c>
      <c r="F396">
        <v>0</v>
      </c>
      <c r="G396">
        <f t="shared" si="15"/>
        <v>0</v>
      </c>
      <c r="H396">
        <v>284</v>
      </c>
      <c r="I396">
        <v>5</v>
      </c>
      <c r="J396">
        <v>134</v>
      </c>
      <c r="K396">
        <v>10</v>
      </c>
      <c r="L396">
        <f t="shared" si="16"/>
        <v>0.33333333333333331</v>
      </c>
      <c r="M396">
        <v>2</v>
      </c>
      <c r="N396">
        <v>13.8666667</v>
      </c>
      <c r="O396">
        <v>19.25</v>
      </c>
      <c r="P396">
        <v>25.7</v>
      </c>
      <c r="Q396">
        <v>13.7</v>
      </c>
      <c r="R396">
        <v>40.700000000000003</v>
      </c>
      <c r="T396">
        <v>0.57399999999999995</v>
      </c>
      <c r="U396">
        <v>10</v>
      </c>
      <c r="V396">
        <v>172</v>
      </c>
      <c r="W396">
        <v>21</v>
      </c>
      <c r="X396">
        <v>1</v>
      </c>
      <c r="Z396">
        <v>0.8</v>
      </c>
      <c r="AA396" t="s">
        <v>392</v>
      </c>
      <c r="AB396" t="str">
        <f t="shared" si="14"/>
        <v>yes</v>
      </c>
      <c r="AC396">
        <v>154</v>
      </c>
      <c r="AD396">
        <v>114</v>
      </c>
      <c r="AE396">
        <v>12.9</v>
      </c>
      <c r="AF396">
        <v>18.28</v>
      </c>
      <c r="AG396">
        <v>14.233333</v>
      </c>
      <c r="AH396">
        <v>0.105</v>
      </c>
      <c r="AI396">
        <v>12</v>
      </c>
      <c r="AJ396">
        <v>164</v>
      </c>
      <c r="AK396">
        <v>115</v>
      </c>
      <c r="AL396">
        <v>13.3</v>
      </c>
      <c r="AN396">
        <v>19.25</v>
      </c>
      <c r="AO396">
        <v>18.333333</v>
      </c>
      <c r="AP396" s="1">
        <v>4.0999999999999996</v>
      </c>
      <c r="AQ396">
        <v>0.34100000000000003</v>
      </c>
      <c r="AR396">
        <v>13</v>
      </c>
      <c r="AS396">
        <v>0.23600000000000004</v>
      </c>
      <c r="BB396">
        <v>1288</v>
      </c>
      <c r="BC396">
        <v>11</v>
      </c>
      <c r="BH396">
        <v>54218</v>
      </c>
      <c r="BI396">
        <v>52930</v>
      </c>
    </row>
    <row r="397" spans="1:61" x14ac:dyDescent="0.3">
      <c r="A397" t="s">
        <v>528</v>
      </c>
      <c r="B397" t="s">
        <v>529</v>
      </c>
      <c r="C397" s="4" t="s">
        <v>33</v>
      </c>
      <c r="D397" t="s">
        <v>299</v>
      </c>
      <c r="E397">
        <v>2015</v>
      </c>
      <c r="F397">
        <v>2</v>
      </c>
      <c r="G397">
        <f t="shared" si="15"/>
        <v>0.4</v>
      </c>
      <c r="H397">
        <v>267</v>
      </c>
      <c r="I397">
        <v>5</v>
      </c>
      <c r="J397">
        <v>130</v>
      </c>
      <c r="K397">
        <v>14</v>
      </c>
      <c r="L397">
        <f t="shared" si="16"/>
        <v>0.46666666666666667</v>
      </c>
      <c r="M397">
        <v>2.8</v>
      </c>
      <c r="N397">
        <v>11.8</v>
      </c>
      <c r="O397">
        <v>21.95</v>
      </c>
      <c r="P397">
        <v>26.3</v>
      </c>
      <c r="Q397">
        <v>14</v>
      </c>
      <c r="R397">
        <v>42.6</v>
      </c>
      <c r="V397">
        <v>167</v>
      </c>
      <c r="W397">
        <v>20</v>
      </c>
      <c r="X397">
        <v>1</v>
      </c>
      <c r="Y397">
        <v>5</v>
      </c>
      <c r="Z397">
        <v>1</v>
      </c>
      <c r="AA397" t="s">
        <v>365</v>
      </c>
      <c r="AB397" t="str">
        <f t="shared" si="14"/>
        <v>yes</v>
      </c>
      <c r="AC397">
        <v>154</v>
      </c>
      <c r="AD397">
        <v>115</v>
      </c>
      <c r="AE397">
        <v>13.1</v>
      </c>
      <c r="AF397">
        <v>15.23</v>
      </c>
      <c r="AG397">
        <v>17.433333000000001</v>
      </c>
      <c r="AH397">
        <v>0.10199999999999999</v>
      </c>
      <c r="AI397">
        <v>12</v>
      </c>
      <c r="AJ397">
        <v>160</v>
      </c>
      <c r="AK397">
        <v>113</v>
      </c>
      <c r="AL397">
        <v>13.8</v>
      </c>
      <c r="AN397">
        <v>19</v>
      </c>
      <c r="AO397">
        <v>17.966667000000001</v>
      </c>
      <c r="AP397" s="1">
        <v>0.53333399999999997</v>
      </c>
      <c r="AQ397">
        <v>0.66</v>
      </c>
      <c r="AR397">
        <v>13</v>
      </c>
      <c r="AS397">
        <v>0.55800000000000005</v>
      </c>
      <c r="BB397">
        <v>3753.3</v>
      </c>
      <c r="BC397">
        <v>90</v>
      </c>
      <c r="BH397">
        <v>41243.300000000003</v>
      </c>
      <c r="BI397">
        <v>37490</v>
      </c>
    </row>
    <row r="398" spans="1:61" x14ac:dyDescent="0.3">
      <c r="A398" t="s">
        <v>528</v>
      </c>
      <c r="B398" t="s">
        <v>530</v>
      </c>
      <c r="C398" s="4" t="s">
        <v>379</v>
      </c>
      <c r="D398" t="s">
        <v>299</v>
      </c>
      <c r="E398">
        <v>2015</v>
      </c>
      <c r="F398">
        <v>2</v>
      </c>
      <c r="G398">
        <f t="shared" si="15"/>
        <v>0.4</v>
      </c>
      <c r="H398">
        <v>267</v>
      </c>
      <c r="I398">
        <v>5</v>
      </c>
      <c r="J398">
        <v>130</v>
      </c>
      <c r="K398">
        <v>14</v>
      </c>
      <c r="L398">
        <f t="shared" si="16"/>
        <v>0.46666666666666667</v>
      </c>
      <c r="M398">
        <v>2.8</v>
      </c>
      <c r="N398">
        <v>14.4</v>
      </c>
      <c r="O398">
        <v>22.92</v>
      </c>
      <c r="P398">
        <v>26.5</v>
      </c>
      <c r="Q398">
        <v>13.8</v>
      </c>
      <c r="R398">
        <v>45.8</v>
      </c>
      <c r="V398">
        <v>167</v>
      </c>
      <c r="W398">
        <v>20</v>
      </c>
      <c r="X398">
        <v>1</v>
      </c>
      <c r="Z398">
        <v>1</v>
      </c>
      <c r="AA398" t="s">
        <v>365</v>
      </c>
      <c r="AB398" t="str">
        <f t="shared" si="14"/>
        <v>yes</v>
      </c>
      <c r="AC398">
        <v>154</v>
      </c>
      <c r="AD398">
        <v>115</v>
      </c>
      <c r="AE398">
        <v>13.1</v>
      </c>
      <c r="AF398">
        <v>15.23</v>
      </c>
      <c r="AG398">
        <v>17.433333000000001</v>
      </c>
      <c r="AH398">
        <v>0.10199999999999999</v>
      </c>
      <c r="AI398">
        <v>12</v>
      </c>
      <c r="AJ398">
        <v>160</v>
      </c>
      <c r="AK398">
        <v>113</v>
      </c>
      <c r="AL398">
        <v>13.8</v>
      </c>
      <c r="AN398">
        <v>19</v>
      </c>
      <c r="AO398">
        <v>17.966667000000001</v>
      </c>
      <c r="AP398" s="1">
        <v>0.53333399999999997</v>
      </c>
      <c r="AQ398">
        <v>0.66</v>
      </c>
      <c r="AR398">
        <v>13</v>
      </c>
      <c r="AS398">
        <v>0.55800000000000005</v>
      </c>
      <c r="BB398">
        <v>3753.3</v>
      </c>
      <c r="BC398">
        <v>90</v>
      </c>
      <c r="BH398">
        <v>41243.300000000003</v>
      </c>
      <c r="BI398">
        <v>37490</v>
      </c>
    </row>
    <row r="399" spans="1:61" x14ac:dyDescent="0.3">
      <c r="A399" t="s">
        <v>528</v>
      </c>
      <c r="B399" t="s">
        <v>531</v>
      </c>
      <c r="C399" s="4" t="s">
        <v>38</v>
      </c>
      <c r="D399" t="s">
        <v>299</v>
      </c>
      <c r="E399">
        <v>2015</v>
      </c>
      <c r="F399">
        <v>2</v>
      </c>
      <c r="G399">
        <f t="shared" si="15"/>
        <v>0.4</v>
      </c>
      <c r="H399">
        <v>267</v>
      </c>
      <c r="I399">
        <v>5</v>
      </c>
      <c r="J399">
        <v>130</v>
      </c>
      <c r="K399">
        <v>14</v>
      </c>
      <c r="L399">
        <f t="shared" si="16"/>
        <v>0.46666666666666667</v>
      </c>
      <c r="M399">
        <v>2.8</v>
      </c>
      <c r="N399">
        <v>11.3</v>
      </c>
      <c r="O399">
        <v>17.61</v>
      </c>
      <c r="P399">
        <v>25.1</v>
      </c>
      <c r="Q399">
        <v>14</v>
      </c>
      <c r="R399">
        <v>37.1</v>
      </c>
      <c r="V399">
        <v>167</v>
      </c>
      <c r="W399">
        <v>20</v>
      </c>
      <c r="X399">
        <v>1</v>
      </c>
      <c r="Z399">
        <v>1</v>
      </c>
      <c r="AA399" t="s">
        <v>365</v>
      </c>
      <c r="AB399" t="str">
        <f t="shared" si="14"/>
        <v>yes</v>
      </c>
      <c r="AC399">
        <v>154</v>
      </c>
      <c r="AD399">
        <v>115</v>
      </c>
      <c r="AE399">
        <v>13.1</v>
      </c>
      <c r="AF399">
        <v>15.23</v>
      </c>
      <c r="AG399">
        <v>17.433333000000001</v>
      </c>
      <c r="AH399">
        <v>0.10199999999999999</v>
      </c>
      <c r="AI399">
        <v>12</v>
      </c>
      <c r="AJ399">
        <v>160</v>
      </c>
      <c r="AK399">
        <v>113</v>
      </c>
      <c r="AL399">
        <v>13.8</v>
      </c>
      <c r="AN399">
        <v>19</v>
      </c>
      <c r="AO399">
        <v>17.966667000000001</v>
      </c>
      <c r="AP399" s="1">
        <v>0.53333399999999997</v>
      </c>
      <c r="AQ399">
        <v>0.66</v>
      </c>
      <c r="AR399">
        <v>13</v>
      </c>
      <c r="AS399">
        <v>0.55800000000000005</v>
      </c>
      <c r="BB399">
        <v>3753.3</v>
      </c>
      <c r="BC399">
        <v>90</v>
      </c>
      <c r="BH399">
        <v>41243.300000000003</v>
      </c>
      <c r="BI399">
        <v>37490</v>
      </c>
    </row>
    <row r="400" spans="1:61" x14ac:dyDescent="0.3">
      <c r="A400" t="s">
        <v>528</v>
      </c>
      <c r="B400" t="s">
        <v>532</v>
      </c>
      <c r="C400" s="4" t="s">
        <v>36</v>
      </c>
      <c r="D400" t="s">
        <v>299</v>
      </c>
      <c r="E400">
        <v>2015</v>
      </c>
      <c r="F400">
        <v>2</v>
      </c>
      <c r="G400">
        <f t="shared" si="15"/>
        <v>0.4</v>
      </c>
      <c r="H400">
        <v>267</v>
      </c>
      <c r="I400">
        <v>5</v>
      </c>
      <c r="J400">
        <v>130</v>
      </c>
      <c r="K400">
        <v>14</v>
      </c>
      <c r="L400">
        <f t="shared" si="16"/>
        <v>0.46666666666666667</v>
      </c>
      <c r="M400">
        <v>2.8</v>
      </c>
      <c r="N400">
        <v>13.8</v>
      </c>
      <c r="O400">
        <v>20.23</v>
      </c>
      <c r="P400">
        <v>25.9</v>
      </c>
      <c r="Q400">
        <v>14.5</v>
      </c>
      <c r="R400">
        <v>39.200000000000003</v>
      </c>
      <c r="V400">
        <v>167</v>
      </c>
      <c r="W400">
        <v>20</v>
      </c>
      <c r="X400">
        <v>1</v>
      </c>
      <c r="Z400">
        <v>1</v>
      </c>
      <c r="AA400" t="s">
        <v>365</v>
      </c>
      <c r="AB400" t="str">
        <f t="shared" si="14"/>
        <v>yes</v>
      </c>
      <c r="AC400">
        <v>154</v>
      </c>
      <c r="AD400">
        <v>115</v>
      </c>
      <c r="AE400">
        <v>13.1</v>
      </c>
      <c r="AF400">
        <v>15.23</v>
      </c>
      <c r="AG400">
        <v>17.433333000000001</v>
      </c>
      <c r="AH400">
        <v>0.10199999999999999</v>
      </c>
      <c r="AI400">
        <v>12</v>
      </c>
      <c r="AJ400">
        <v>160</v>
      </c>
      <c r="AK400">
        <v>113</v>
      </c>
      <c r="AL400">
        <v>13.8</v>
      </c>
      <c r="AN400">
        <v>19</v>
      </c>
      <c r="AO400">
        <v>17.966667000000001</v>
      </c>
      <c r="AP400" s="1">
        <v>0.53333399999999997</v>
      </c>
      <c r="AQ400">
        <v>0.66</v>
      </c>
      <c r="AR400">
        <v>13</v>
      </c>
      <c r="AS400">
        <v>0.55800000000000005</v>
      </c>
      <c r="BB400">
        <v>3753.3</v>
      </c>
      <c r="BC400">
        <v>90</v>
      </c>
      <c r="BH400">
        <v>41243.300000000003</v>
      </c>
      <c r="BI400">
        <v>37490</v>
      </c>
    </row>
    <row r="401" spans="1:61" x14ac:dyDescent="0.3">
      <c r="A401" t="s">
        <v>528</v>
      </c>
      <c r="B401" t="s">
        <v>533</v>
      </c>
      <c r="C401" s="4" t="s">
        <v>369</v>
      </c>
      <c r="D401" t="s">
        <v>299</v>
      </c>
      <c r="E401">
        <v>2015</v>
      </c>
      <c r="F401">
        <v>2</v>
      </c>
      <c r="G401">
        <f t="shared" si="15"/>
        <v>0.4</v>
      </c>
      <c r="H401">
        <v>267</v>
      </c>
      <c r="I401">
        <v>5</v>
      </c>
      <c r="J401">
        <v>130</v>
      </c>
      <c r="K401">
        <v>14</v>
      </c>
      <c r="L401">
        <f t="shared" si="16"/>
        <v>0.46666666666666667</v>
      </c>
      <c r="M401">
        <v>2.8</v>
      </c>
      <c r="N401">
        <v>12.8</v>
      </c>
      <c r="O401">
        <v>21.49</v>
      </c>
      <c r="P401">
        <v>26.5</v>
      </c>
      <c r="Q401">
        <v>14.4</v>
      </c>
      <c r="R401">
        <v>45.6</v>
      </c>
      <c r="V401">
        <v>167</v>
      </c>
      <c r="W401">
        <v>20</v>
      </c>
      <c r="X401">
        <v>1</v>
      </c>
      <c r="Z401">
        <v>1</v>
      </c>
      <c r="AA401" t="s">
        <v>365</v>
      </c>
      <c r="AB401" t="str">
        <f t="shared" si="14"/>
        <v>yes</v>
      </c>
      <c r="AC401">
        <v>154</v>
      </c>
      <c r="AD401">
        <v>115</v>
      </c>
      <c r="AE401">
        <v>13.1</v>
      </c>
      <c r="AF401">
        <v>15.23</v>
      </c>
      <c r="AG401">
        <v>17.433333000000001</v>
      </c>
      <c r="AH401">
        <v>0.10199999999999999</v>
      </c>
      <c r="AI401">
        <v>12</v>
      </c>
      <c r="AJ401">
        <v>160</v>
      </c>
      <c r="AK401">
        <v>113</v>
      </c>
      <c r="AL401">
        <v>13.8</v>
      </c>
      <c r="AN401">
        <v>19</v>
      </c>
      <c r="AO401">
        <v>17.966667000000001</v>
      </c>
      <c r="AP401" s="1">
        <v>0.53333399999999997</v>
      </c>
      <c r="AQ401">
        <v>0.66</v>
      </c>
      <c r="AR401">
        <v>13</v>
      </c>
      <c r="AS401">
        <v>0.55800000000000005</v>
      </c>
      <c r="BB401">
        <v>3753.3</v>
      </c>
      <c r="BC401">
        <v>90</v>
      </c>
      <c r="BH401">
        <v>41243.300000000003</v>
      </c>
      <c r="BI401">
        <v>37490</v>
      </c>
    </row>
    <row r="402" spans="1:61" x14ac:dyDescent="0.3">
      <c r="A402" t="s">
        <v>534</v>
      </c>
      <c r="B402" t="s">
        <v>535</v>
      </c>
      <c r="C402" s="4">
        <v>1</v>
      </c>
      <c r="D402" t="s">
        <v>299</v>
      </c>
      <c r="E402">
        <v>2015</v>
      </c>
      <c r="F402">
        <v>20</v>
      </c>
      <c r="G402">
        <f t="shared" si="15"/>
        <v>5</v>
      </c>
      <c r="H402">
        <v>8</v>
      </c>
      <c r="I402">
        <v>4</v>
      </c>
      <c r="J402">
        <v>132</v>
      </c>
      <c r="K402">
        <v>8</v>
      </c>
      <c r="L402">
        <f t="shared" si="16"/>
        <v>0.26666666666666666</v>
      </c>
      <c r="M402">
        <v>2</v>
      </c>
      <c r="O402">
        <v>22.04</v>
      </c>
      <c r="P402">
        <v>24.4</v>
      </c>
      <c r="Q402">
        <v>14.9</v>
      </c>
      <c r="R402">
        <v>44.5</v>
      </c>
      <c r="V402">
        <v>173</v>
      </c>
      <c r="W402">
        <v>22</v>
      </c>
      <c r="X402">
        <v>1</v>
      </c>
      <c r="Y402">
        <v>4</v>
      </c>
      <c r="Z402">
        <v>1</v>
      </c>
      <c r="AA402" t="s">
        <v>392</v>
      </c>
      <c r="AB402" t="str">
        <f t="shared" si="14"/>
        <v>yes</v>
      </c>
      <c r="AC402">
        <v>153.5</v>
      </c>
      <c r="AD402">
        <v>117.5</v>
      </c>
      <c r="AE402">
        <v>13.35</v>
      </c>
      <c r="AF402">
        <v>18.489999999999998</v>
      </c>
      <c r="AG402">
        <v>17.899999999999999</v>
      </c>
      <c r="AH402">
        <v>1.008</v>
      </c>
      <c r="AI402">
        <v>5</v>
      </c>
      <c r="AJ402">
        <v>164</v>
      </c>
      <c r="AK402">
        <v>116</v>
      </c>
      <c r="AL402">
        <v>13</v>
      </c>
      <c r="AN402">
        <v>17.75</v>
      </c>
      <c r="AO402">
        <v>19.7</v>
      </c>
      <c r="AP402" s="1">
        <v>1.8000000000000007</v>
      </c>
      <c r="AQ402">
        <v>0.38</v>
      </c>
      <c r="AR402">
        <v>5</v>
      </c>
      <c r="AS402">
        <v>-0.628</v>
      </c>
      <c r="BB402">
        <v>1472.2</v>
      </c>
      <c r="BC402">
        <v>34</v>
      </c>
      <c r="BH402">
        <v>36122.199999999997</v>
      </c>
      <c r="BI402">
        <v>34650</v>
      </c>
    </row>
    <row r="403" spans="1:61" x14ac:dyDescent="0.3">
      <c r="A403" t="s">
        <v>534</v>
      </c>
      <c r="B403" t="s">
        <v>536</v>
      </c>
      <c r="C403" s="4">
        <v>2</v>
      </c>
      <c r="D403" t="s">
        <v>299</v>
      </c>
      <c r="E403">
        <v>2015</v>
      </c>
      <c r="F403">
        <v>20</v>
      </c>
      <c r="G403">
        <f t="shared" si="15"/>
        <v>5</v>
      </c>
      <c r="H403">
        <v>8</v>
      </c>
      <c r="I403">
        <v>4</v>
      </c>
      <c r="J403">
        <v>132</v>
      </c>
      <c r="K403">
        <v>8</v>
      </c>
      <c r="L403">
        <f t="shared" si="16"/>
        <v>0.26666666666666666</v>
      </c>
      <c r="M403">
        <v>2</v>
      </c>
      <c r="O403">
        <v>19.3</v>
      </c>
      <c r="P403">
        <v>23</v>
      </c>
      <c r="Q403">
        <v>14</v>
      </c>
      <c r="R403">
        <v>32.5</v>
      </c>
      <c r="V403">
        <v>173</v>
      </c>
      <c r="W403">
        <v>22</v>
      </c>
      <c r="X403">
        <v>1</v>
      </c>
      <c r="Z403">
        <v>1</v>
      </c>
      <c r="AA403" t="s">
        <v>392</v>
      </c>
      <c r="AB403" t="str">
        <f t="shared" si="14"/>
        <v>yes</v>
      </c>
      <c r="AC403">
        <v>153.5</v>
      </c>
      <c r="AD403">
        <v>117.5</v>
      </c>
      <c r="AE403">
        <v>13.35</v>
      </c>
      <c r="AF403">
        <v>18.489999999999998</v>
      </c>
      <c r="AG403">
        <v>17.899999999999999</v>
      </c>
      <c r="AH403">
        <v>1.008</v>
      </c>
      <c r="AI403">
        <v>5</v>
      </c>
      <c r="AJ403">
        <v>164</v>
      </c>
      <c r="AK403">
        <v>116</v>
      </c>
      <c r="AL403">
        <v>13</v>
      </c>
      <c r="AN403">
        <v>17.75</v>
      </c>
      <c r="AO403">
        <v>19.7</v>
      </c>
      <c r="AP403" s="1">
        <v>1.8000000000000007</v>
      </c>
      <c r="AQ403">
        <v>0.38</v>
      </c>
      <c r="AR403">
        <v>5</v>
      </c>
      <c r="AS403">
        <v>-0.628</v>
      </c>
      <c r="BB403">
        <v>1472.2</v>
      </c>
      <c r="BC403">
        <v>34</v>
      </c>
      <c r="BH403">
        <v>36122.199999999997</v>
      </c>
      <c r="BI403">
        <v>34650</v>
      </c>
    </row>
    <row r="404" spans="1:61" x14ac:dyDescent="0.3">
      <c r="A404" t="s">
        <v>534</v>
      </c>
      <c r="B404" t="s">
        <v>537</v>
      </c>
      <c r="C404" s="4">
        <v>3</v>
      </c>
      <c r="D404" t="s">
        <v>299</v>
      </c>
      <c r="E404">
        <v>2015</v>
      </c>
      <c r="F404">
        <v>20</v>
      </c>
      <c r="G404">
        <f t="shared" si="15"/>
        <v>5</v>
      </c>
      <c r="H404">
        <v>8</v>
      </c>
      <c r="I404">
        <v>4</v>
      </c>
      <c r="J404">
        <v>132</v>
      </c>
      <c r="K404">
        <v>8</v>
      </c>
      <c r="L404">
        <f t="shared" si="16"/>
        <v>0.26666666666666666</v>
      </c>
      <c r="M404">
        <v>2</v>
      </c>
      <c r="O404">
        <v>20.76</v>
      </c>
      <c r="P404">
        <v>24</v>
      </c>
      <c r="Q404">
        <v>14.3</v>
      </c>
      <c r="R404">
        <v>40.6</v>
      </c>
      <c r="V404">
        <v>173</v>
      </c>
      <c r="W404">
        <v>22</v>
      </c>
      <c r="X404">
        <v>1</v>
      </c>
      <c r="Z404">
        <v>1</v>
      </c>
      <c r="AA404" t="s">
        <v>392</v>
      </c>
      <c r="AB404" t="str">
        <f t="shared" si="14"/>
        <v>yes</v>
      </c>
      <c r="AC404">
        <v>153.5</v>
      </c>
      <c r="AD404">
        <v>117.5</v>
      </c>
      <c r="AE404">
        <v>13.35</v>
      </c>
      <c r="AF404">
        <v>18.489999999999998</v>
      </c>
      <c r="AG404">
        <v>17.899999999999999</v>
      </c>
      <c r="AH404">
        <v>1.008</v>
      </c>
      <c r="AI404">
        <v>5</v>
      </c>
      <c r="AJ404">
        <v>164</v>
      </c>
      <c r="AK404">
        <v>116</v>
      </c>
      <c r="AL404">
        <v>13</v>
      </c>
      <c r="AN404">
        <v>17.75</v>
      </c>
      <c r="AO404">
        <v>19.7</v>
      </c>
      <c r="AP404" s="1">
        <v>1.8000000000000007</v>
      </c>
      <c r="AQ404">
        <v>0.38</v>
      </c>
      <c r="AR404">
        <v>5</v>
      </c>
      <c r="AS404">
        <v>-0.628</v>
      </c>
      <c r="BB404">
        <v>1472.2</v>
      </c>
      <c r="BC404">
        <v>34</v>
      </c>
      <c r="BH404">
        <v>36122.199999999997</v>
      </c>
      <c r="BI404">
        <v>34650</v>
      </c>
    </row>
    <row r="405" spans="1:61" x14ac:dyDescent="0.3">
      <c r="A405" t="s">
        <v>534</v>
      </c>
      <c r="B405" t="s">
        <v>538</v>
      </c>
      <c r="C405" s="4">
        <v>4</v>
      </c>
      <c r="D405" t="s">
        <v>299</v>
      </c>
      <c r="E405">
        <v>2015</v>
      </c>
      <c r="F405">
        <v>20</v>
      </c>
      <c r="G405">
        <f t="shared" si="15"/>
        <v>5</v>
      </c>
      <c r="H405">
        <v>8</v>
      </c>
      <c r="I405">
        <v>4</v>
      </c>
      <c r="J405">
        <v>132</v>
      </c>
      <c r="K405">
        <v>8</v>
      </c>
      <c r="L405">
        <f t="shared" si="16"/>
        <v>0.26666666666666666</v>
      </c>
      <c r="M405">
        <v>2</v>
      </c>
      <c r="O405">
        <v>21.13</v>
      </c>
      <c r="P405">
        <v>24.4</v>
      </c>
      <c r="Q405">
        <v>14</v>
      </c>
      <c r="R405">
        <v>42</v>
      </c>
      <c r="V405">
        <v>173</v>
      </c>
      <c r="W405">
        <v>22</v>
      </c>
      <c r="X405">
        <v>1</v>
      </c>
      <c r="Z405">
        <v>1</v>
      </c>
      <c r="AA405" t="s">
        <v>392</v>
      </c>
      <c r="AB405" t="str">
        <f t="shared" si="14"/>
        <v>yes</v>
      </c>
      <c r="AC405">
        <v>153.5</v>
      </c>
      <c r="AD405">
        <v>117.5</v>
      </c>
      <c r="AE405">
        <v>13.35</v>
      </c>
      <c r="AF405">
        <v>18.489999999999998</v>
      </c>
      <c r="AG405">
        <v>17.899999999999999</v>
      </c>
      <c r="AH405">
        <v>1.008</v>
      </c>
      <c r="AI405">
        <v>5</v>
      </c>
      <c r="AJ405">
        <v>164</v>
      </c>
      <c r="AK405">
        <v>116</v>
      </c>
      <c r="AL405">
        <v>13</v>
      </c>
      <c r="AN405">
        <v>17.75</v>
      </c>
      <c r="AO405">
        <v>19.7</v>
      </c>
      <c r="AP405" s="1">
        <v>1.8000000000000007</v>
      </c>
      <c r="AQ405">
        <v>0.38</v>
      </c>
      <c r="AR405">
        <v>5</v>
      </c>
      <c r="AS405">
        <v>-0.628</v>
      </c>
      <c r="BB405">
        <v>1472.2</v>
      </c>
      <c r="BC405">
        <v>34</v>
      </c>
      <c r="BH405">
        <v>36122.199999999997</v>
      </c>
      <c r="BI405">
        <v>34650</v>
      </c>
    </row>
    <row r="406" spans="1:61" x14ac:dyDescent="0.3">
      <c r="A406" t="s">
        <v>539</v>
      </c>
      <c r="B406" t="s">
        <v>540</v>
      </c>
      <c r="C406" s="4" t="s">
        <v>379</v>
      </c>
      <c r="D406" t="s">
        <v>34</v>
      </c>
      <c r="E406">
        <v>2015</v>
      </c>
      <c r="F406">
        <v>0</v>
      </c>
      <c r="G406">
        <f t="shared" si="15"/>
        <v>0</v>
      </c>
      <c r="H406">
        <v>258</v>
      </c>
      <c r="I406">
        <v>5</v>
      </c>
      <c r="J406">
        <v>131</v>
      </c>
      <c r="K406">
        <v>7</v>
      </c>
      <c r="L406">
        <f t="shared" si="16"/>
        <v>0.23333333333333334</v>
      </c>
      <c r="M406">
        <v>1.4</v>
      </c>
      <c r="N406">
        <v>10.7</v>
      </c>
      <c r="O406">
        <v>24.5</v>
      </c>
      <c r="P406">
        <v>24.9</v>
      </c>
      <c r="Q406">
        <v>14.5</v>
      </c>
      <c r="R406">
        <v>33.5</v>
      </c>
      <c r="T406">
        <v>6.0000000000000001E-3</v>
      </c>
      <c r="U406">
        <v>15</v>
      </c>
      <c r="V406">
        <v>170</v>
      </c>
      <c r="W406">
        <v>21</v>
      </c>
      <c r="X406">
        <v>1</v>
      </c>
      <c r="Y406">
        <v>4</v>
      </c>
      <c r="Z406">
        <v>0.8</v>
      </c>
      <c r="AA406" t="s">
        <v>392</v>
      </c>
      <c r="AB406" t="str">
        <f t="shared" si="14"/>
        <v>yes</v>
      </c>
      <c r="AC406">
        <v>154</v>
      </c>
      <c r="AD406">
        <v>116</v>
      </c>
      <c r="AE406">
        <v>14.4</v>
      </c>
      <c r="AF406">
        <v>18.18</v>
      </c>
      <c r="AG406">
        <v>18.2</v>
      </c>
      <c r="AH406">
        <v>1.528</v>
      </c>
      <c r="AI406">
        <v>13</v>
      </c>
      <c r="AJ406">
        <v>159</v>
      </c>
      <c r="AK406">
        <v>121</v>
      </c>
      <c r="AL406">
        <v>14.2</v>
      </c>
      <c r="AN406">
        <v>20.5</v>
      </c>
      <c r="AO406">
        <v>17.333333</v>
      </c>
      <c r="AP406" s="1">
        <v>-0.86666699999999963</v>
      </c>
      <c r="BB406">
        <v>2064.5</v>
      </c>
      <c r="BC406">
        <v>20</v>
      </c>
      <c r="BH406">
        <v>34184.5</v>
      </c>
      <c r="BI406">
        <v>32120</v>
      </c>
    </row>
    <row r="407" spans="1:61" x14ac:dyDescent="0.3">
      <c r="A407" t="s">
        <v>539</v>
      </c>
      <c r="B407" t="s">
        <v>541</v>
      </c>
      <c r="C407" s="4" t="s">
        <v>38</v>
      </c>
      <c r="D407" t="s">
        <v>34</v>
      </c>
      <c r="E407">
        <v>2015</v>
      </c>
      <c r="F407">
        <v>0</v>
      </c>
      <c r="G407">
        <f t="shared" si="15"/>
        <v>0</v>
      </c>
      <c r="H407">
        <v>258</v>
      </c>
      <c r="I407">
        <v>5</v>
      </c>
      <c r="J407">
        <v>131</v>
      </c>
      <c r="K407">
        <v>7</v>
      </c>
      <c r="L407">
        <f t="shared" si="16"/>
        <v>0.23333333333333334</v>
      </c>
      <c r="M407">
        <v>1.4</v>
      </c>
      <c r="N407">
        <v>13.1</v>
      </c>
      <c r="O407">
        <v>21</v>
      </c>
      <c r="P407">
        <v>25.5</v>
      </c>
      <c r="Q407">
        <v>13.3</v>
      </c>
      <c r="R407">
        <v>36.9</v>
      </c>
      <c r="V407">
        <v>170</v>
      </c>
      <c r="W407">
        <v>21</v>
      </c>
      <c r="X407">
        <v>1</v>
      </c>
      <c r="Z407">
        <v>0.8</v>
      </c>
      <c r="AA407" t="s">
        <v>392</v>
      </c>
      <c r="AB407" t="str">
        <f t="shared" si="14"/>
        <v>yes</v>
      </c>
      <c r="AC407">
        <v>154</v>
      </c>
      <c r="AD407">
        <v>116</v>
      </c>
      <c r="AE407">
        <v>14.4</v>
      </c>
      <c r="AF407">
        <v>18.18</v>
      </c>
      <c r="AG407">
        <v>18.2</v>
      </c>
      <c r="AH407">
        <v>1.528</v>
      </c>
      <c r="AI407">
        <v>13</v>
      </c>
      <c r="AJ407">
        <v>159</v>
      </c>
      <c r="AK407">
        <v>121</v>
      </c>
      <c r="AL407">
        <v>14.2</v>
      </c>
      <c r="AN407">
        <v>20.5</v>
      </c>
      <c r="AO407">
        <v>17.333333</v>
      </c>
      <c r="AP407" s="1">
        <v>-0.86666699999999963</v>
      </c>
      <c r="BB407">
        <v>2064.5</v>
      </c>
      <c r="BC407">
        <v>20</v>
      </c>
      <c r="BH407">
        <v>34184.5</v>
      </c>
      <c r="BI407">
        <v>32120</v>
      </c>
    </row>
    <row r="408" spans="1:61" x14ac:dyDescent="0.3">
      <c r="A408" t="s">
        <v>539</v>
      </c>
      <c r="B408" t="s">
        <v>542</v>
      </c>
      <c r="C408" s="4" t="s">
        <v>40</v>
      </c>
      <c r="D408" t="s">
        <v>34</v>
      </c>
      <c r="E408">
        <v>2015</v>
      </c>
      <c r="F408">
        <v>0</v>
      </c>
      <c r="G408">
        <f t="shared" si="15"/>
        <v>0</v>
      </c>
      <c r="H408">
        <v>258</v>
      </c>
      <c r="I408">
        <v>5</v>
      </c>
      <c r="J408">
        <v>131</v>
      </c>
      <c r="K408">
        <v>7</v>
      </c>
      <c r="L408">
        <f t="shared" si="16"/>
        <v>0.23333333333333334</v>
      </c>
      <c r="M408">
        <v>1.4</v>
      </c>
      <c r="N408">
        <v>15</v>
      </c>
      <c r="O408">
        <v>25</v>
      </c>
      <c r="P408">
        <v>23.6</v>
      </c>
      <c r="Q408">
        <v>14.4</v>
      </c>
      <c r="R408">
        <v>42</v>
      </c>
      <c r="V408">
        <v>170</v>
      </c>
      <c r="W408">
        <v>21</v>
      </c>
      <c r="X408">
        <v>1</v>
      </c>
      <c r="Z408">
        <v>0.8</v>
      </c>
      <c r="AA408" t="s">
        <v>392</v>
      </c>
      <c r="AB408" t="str">
        <f t="shared" si="14"/>
        <v>yes</v>
      </c>
      <c r="AC408">
        <v>154</v>
      </c>
      <c r="AD408">
        <v>116</v>
      </c>
      <c r="AE408">
        <v>14.4</v>
      </c>
      <c r="AF408">
        <v>18.18</v>
      </c>
      <c r="AG408">
        <v>18.2</v>
      </c>
      <c r="AH408">
        <v>1.528</v>
      </c>
      <c r="AI408">
        <v>13</v>
      </c>
      <c r="AJ408">
        <v>159</v>
      </c>
      <c r="AK408">
        <v>121</v>
      </c>
      <c r="AL408">
        <v>14.2</v>
      </c>
      <c r="AN408">
        <v>20.5</v>
      </c>
      <c r="AO408">
        <v>17.333333</v>
      </c>
      <c r="AP408" s="1">
        <v>-0.86666699999999963</v>
      </c>
      <c r="BB408">
        <v>2064.5</v>
      </c>
      <c r="BC408">
        <v>20</v>
      </c>
      <c r="BH408">
        <v>34184.5</v>
      </c>
      <c r="BI408">
        <v>32120</v>
      </c>
    </row>
    <row r="409" spans="1:61" x14ac:dyDescent="0.3">
      <c r="A409" t="s">
        <v>539</v>
      </c>
      <c r="B409" t="s">
        <v>543</v>
      </c>
      <c r="C409" s="4" t="s">
        <v>33</v>
      </c>
      <c r="D409" t="s">
        <v>34</v>
      </c>
      <c r="E409">
        <v>2015</v>
      </c>
      <c r="F409">
        <v>0</v>
      </c>
      <c r="G409">
        <f t="shared" si="15"/>
        <v>0</v>
      </c>
      <c r="H409">
        <v>258</v>
      </c>
      <c r="I409">
        <v>5</v>
      </c>
      <c r="J409">
        <v>131</v>
      </c>
      <c r="K409">
        <v>7</v>
      </c>
      <c r="L409">
        <f t="shared" si="16"/>
        <v>0.23333333333333334</v>
      </c>
      <c r="M409">
        <v>1.4</v>
      </c>
      <c r="N409">
        <v>11.6</v>
      </c>
      <c r="O409">
        <v>20.75</v>
      </c>
      <c r="P409">
        <v>24.3</v>
      </c>
      <c r="Q409">
        <v>13.2</v>
      </c>
      <c r="R409">
        <v>39.5</v>
      </c>
      <c r="V409">
        <v>170</v>
      </c>
      <c r="W409">
        <v>21</v>
      </c>
      <c r="X409">
        <v>1</v>
      </c>
      <c r="Z409">
        <v>0.8</v>
      </c>
      <c r="AA409" t="s">
        <v>392</v>
      </c>
      <c r="AB409" t="str">
        <f t="shared" si="14"/>
        <v>yes</v>
      </c>
      <c r="AC409">
        <v>154</v>
      </c>
      <c r="AD409">
        <v>116</v>
      </c>
      <c r="AE409">
        <v>14.4</v>
      </c>
      <c r="AF409">
        <v>18.18</v>
      </c>
      <c r="AG409">
        <v>18.2</v>
      </c>
      <c r="AH409">
        <v>1.528</v>
      </c>
      <c r="AI409">
        <v>13</v>
      </c>
      <c r="AJ409">
        <v>159</v>
      </c>
      <c r="AK409">
        <v>121</v>
      </c>
      <c r="AL409">
        <v>14.2</v>
      </c>
      <c r="AN409">
        <v>20.5</v>
      </c>
      <c r="AO409">
        <v>17.333333</v>
      </c>
      <c r="AP409" s="1">
        <v>-0.86666699999999963</v>
      </c>
      <c r="BB409">
        <v>2064.5</v>
      </c>
      <c r="BC409">
        <v>20</v>
      </c>
      <c r="BH409">
        <v>34184.5</v>
      </c>
      <c r="BI409">
        <v>32119.999999999996</v>
      </c>
    </row>
    <row r="410" spans="1:61" x14ac:dyDescent="0.3">
      <c r="A410" t="s">
        <v>539</v>
      </c>
      <c r="B410" t="s">
        <v>544</v>
      </c>
      <c r="C410" s="4">
        <v>5</v>
      </c>
      <c r="D410" t="s">
        <v>34</v>
      </c>
      <c r="E410">
        <v>2015</v>
      </c>
      <c r="F410">
        <v>0</v>
      </c>
      <c r="G410">
        <f t="shared" si="15"/>
        <v>0</v>
      </c>
      <c r="H410">
        <v>258</v>
      </c>
      <c r="I410">
        <v>5</v>
      </c>
      <c r="J410">
        <v>131</v>
      </c>
      <c r="K410">
        <v>7</v>
      </c>
      <c r="L410">
        <f t="shared" si="16"/>
        <v>0.23333333333333334</v>
      </c>
      <c r="M410">
        <v>1.4</v>
      </c>
      <c r="V410">
        <v>170</v>
      </c>
      <c r="W410">
        <v>21</v>
      </c>
      <c r="X410">
        <v>0</v>
      </c>
      <c r="Z410">
        <v>0.8</v>
      </c>
      <c r="AA410" t="s">
        <v>392</v>
      </c>
      <c r="AB410" t="str">
        <f t="shared" si="14"/>
        <v>yes</v>
      </c>
      <c r="AC410">
        <v>154</v>
      </c>
      <c r="AD410">
        <v>116</v>
      </c>
      <c r="AE410">
        <v>14.4</v>
      </c>
      <c r="AF410">
        <v>18.18</v>
      </c>
      <c r="AG410">
        <v>18.2</v>
      </c>
      <c r="AH410">
        <v>1.528</v>
      </c>
      <c r="AI410">
        <v>13</v>
      </c>
      <c r="AJ410">
        <v>159</v>
      </c>
      <c r="AK410">
        <v>121</v>
      </c>
      <c r="AL410">
        <v>14.2</v>
      </c>
      <c r="AN410">
        <v>20.5</v>
      </c>
      <c r="AO410">
        <v>17.333333</v>
      </c>
      <c r="AP410" s="1">
        <v>-0.86666699999999963</v>
      </c>
      <c r="BB410">
        <v>2064.5</v>
      </c>
      <c r="BC410">
        <v>20</v>
      </c>
      <c r="BH410">
        <v>34184.5</v>
      </c>
      <c r="BI410">
        <v>32119.999999999996</v>
      </c>
    </row>
    <row r="411" spans="1:61" x14ac:dyDescent="0.3">
      <c r="A411" t="s">
        <v>545</v>
      </c>
      <c r="B411" t="s">
        <v>546</v>
      </c>
      <c r="C411" s="4" t="s">
        <v>369</v>
      </c>
      <c r="D411" t="s">
        <v>299</v>
      </c>
      <c r="E411">
        <v>2015</v>
      </c>
      <c r="F411">
        <v>1</v>
      </c>
      <c r="G411">
        <f t="shared" si="15"/>
        <v>0.25</v>
      </c>
      <c r="H411">
        <v>22</v>
      </c>
      <c r="I411">
        <v>4</v>
      </c>
      <c r="J411">
        <v>141</v>
      </c>
      <c r="K411">
        <v>3</v>
      </c>
      <c r="L411">
        <f t="shared" si="16"/>
        <v>0.1</v>
      </c>
      <c r="M411">
        <v>0.75</v>
      </c>
      <c r="N411">
        <v>11.3333333</v>
      </c>
      <c r="O411">
        <v>21.77</v>
      </c>
      <c r="P411">
        <v>23.5</v>
      </c>
      <c r="Q411">
        <v>14.5</v>
      </c>
      <c r="R411">
        <v>41.2</v>
      </c>
      <c r="T411">
        <v>0.34</v>
      </c>
      <c r="U411">
        <v>9</v>
      </c>
      <c r="V411">
        <v>180</v>
      </c>
      <c r="W411">
        <v>22</v>
      </c>
      <c r="X411">
        <v>1</v>
      </c>
      <c r="Y411">
        <v>4</v>
      </c>
      <c r="Z411">
        <v>1</v>
      </c>
      <c r="AA411" t="s">
        <v>392</v>
      </c>
      <c r="AB411" t="str">
        <f t="shared" si="14"/>
        <v>yes</v>
      </c>
      <c r="AC411">
        <v>165</v>
      </c>
      <c r="AD411">
        <v>119</v>
      </c>
      <c r="AE411">
        <v>13.9</v>
      </c>
      <c r="AF411">
        <v>18.25</v>
      </c>
      <c r="AG411">
        <v>17.633333</v>
      </c>
      <c r="AH411">
        <v>1.0449999999999999</v>
      </c>
      <c r="AI411">
        <v>12</v>
      </c>
      <c r="AQ411">
        <v>0.42299999999999999</v>
      </c>
      <c r="AR411">
        <v>13</v>
      </c>
      <c r="AS411">
        <v>-0.62199999999999989</v>
      </c>
      <c r="BB411">
        <v>3061.6</v>
      </c>
      <c r="BC411">
        <v>48</v>
      </c>
      <c r="BH411">
        <v>28971.599999999999</v>
      </c>
      <c r="BI411">
        <v>25910</v>
      </c>
    </row>
    <row r="412" spans="1:61" x14ac:dyDescent="0.3">
      <c r="A412" t="s">
        <v>545</v>
      </c>
      <c r="B412" t="s">
        <v>547</v>
      </c>
      <c r="C412" s="4" t="s">
        <v>33</v>
      </c>
      <c r="D412" t="s">
        <v>299</v>
      </c>
      <c r="E412">
        <v>2015</v>
      </c>
      <c r="F412">
        <v>1</v>
      </c>
      <c r="G412">
        <f t="shared" si="15"/>
        <v>0.25</v>
      </c>
      <c r="H412">
        <v>22</v>
      </c>
      <c r="I412">
        <v>4</v>
      </c>
      <c r="J412">
        <v>141</v>
      </c>
      <c r="K412">
        <v>3</v>
      </c>
      <c r="L412">
        <f t="shared" si="16"/>
        <v>0.1</v>
      </c>
      <c r="M412">
        <v>0.75</v>
      </c>
      <c r="N412">
        <v>12.3666667</v>
      </c>
      <c r="O412">
        <v>19.75</v>
      </c>
      <c r="P412">
        <v>22.3</v>
      </c>
      <c r="Q412">
        <v>14.9</v>
      </c>
      <c r="R412">
        <v>40.700000000000003</v>
      </c>
      <c r="T412">
        <v>9.5000000000000001E-2</v>
      </c>
      <c r="U412">
        <v>7</v>
      </c>
      <c r="V412">
        <v>180</v>
      </c>
      <c r="W412">
        <v>22</v>
      </c>
      <c r="X412">
        <v>1</v>
      </c>
      <c r="Z412">
        <v>1</v>
      </c>
      <c r="AA412" t="s">
        <v>392</v>
      </c>
      <c r="AB412" t="str">
        <f t="shared" si="14"/>
        <v>yes</v>
      </c>
      <c r="AC412">
        <v>165</v>
      </c>
      <c r="AD412">
        <v>119</v>
      </c>
      <c r="AE412">
        <v>13.9</v>
      </c>
      <c r="AF412">
        <v>18.25</v>
      </c>
      <c r="AG412">
        <v>17.633333</v>
      </c>
      <c r="AH412">
        <v>1.0449999999999999</v>
      </c>
      <c r="AI412">
        <v>12</v>
      </c>
      <c r="AQ412">
        <v>0.42299999999999999</v>
      </c>
      <c r="AR412">
        <v>13</v>
      </c>
      <c r="AS412">
        <v>-0.62199999999999989</v>
      </c>
      <c r="BB412">
        <v>3061.6</v>
      </c>
      <c r="BC412">
        <v>48</v>
      </c>
      <c r="BH412">
        <v>28971.599999999999</v>
      </c>
      <c r="BI412">
        <v>25910</v>
      </c>
    </row>
    <row r="413" spans="1:61" x14ac:dyDescent="0.3">
      <c r="A413" t="s">
        <v>545</v>
      </c>
      <c r="B413" t="s">
        <v>548</v>
      </c>
      <c r="C413" s="4" t="s">
        <v>40</v>
      </c>
      <c r="D413" t="s">
        <v>299</v>
      </c>
      <c r="E413">
        <v>2015</v>
      </c>
      <c r="F413">
        <v>1</v>
      </c>
      <c r="G413">
        <f t="shared" si="15"/>
        <v>0.25</v>
      </c>
      <c r="H413">
        <v>22</v>
      </c>
      <c r="I413">
        <v>4</v>
      </c>
      <c r="J413">
        <v>141</v>
      </c>
      <c r="K413">
        <v>3</v>
      </c>
      <c r="L413">
        <f t="shared" si="16"/>
        <v>0.1</v>
      </c>
      <c r="M413">
        <v>0.75</v>
      </c>
      <c r="N413">
        <v>12.7333333</v>
      </c>
      <c r="O413">
        <v>21.02</v>
      </c>
      <c r="P413">
        <v>23.4</v>
      </c>
      <c r="Q413">
        <v>14.4</v>
      </c>
      <c r="R413">
        <v>43.2</v>
      </c>
      <c r="T413">
        <v>0.12</v>
      </c>
      <c r="U413">
        <v>8</v>
      </c>
      <c r="V413">
        <v>180</v>
      </c>
      <c r="W413">
        <v>22</v>
      </c>
      <c r="X413">
        <v>1</v>
      </c>
      <c r="Z413">
        <v>1</v>
      </c>
      <c r="AA413" t="s">
        <v>392</v>
      </c>
      <c r="AB413" t="str">
        <f t="shared" si="14"/>
        <v>yes</v>
      </c>
      <c r="AC413">
        <v>165</v>
      </c>
      <c r="AD413">
        <v>119</v>
      </c>
      <c r="AE413">
        <v>13.9</v>
      </c>
      <c r="AF413">
        <v>18.25</v>
      </c>
      <c r="AG413">
        <v>17.633333</v>
      </c>
      <c r="AH413">
        <v>1.0449999999999999</v>
      </c>
      <c r="AI413">
        <v>12</v>
      </c>
      <c r="AQ413">
        <v>0.42299999999999999</v>
      </c>
      <c r="AR413">
        <v>13</v>
      </c>
      <c r="AS413">
        <v>-0.62199999999999989</v>
      </c>
      <c r="BB413">
        <v>3061.6</v>
      </c>
      <c r="BC413">
        <v>48</v>
      </c>
      <c r="BH413">
        <v>28971.599999999999</v>
      </c>
      <c r="BI413">
        <v>25910</v>
      </c>
    </row>
    <row r="414" spans="1:61" x14ac:dyDescent="0.3">
      <c r="A414" t="s">
        <v>545</v>
      </c>
      <c r="B414" t="s">
        <v>549</v>
      </c>
      <c r="C414" s="4" t="s">
        <v>38</v>
      </c>
      <c r="D414" t="s">
        <v>299</v>
      </c>
      <c r="E414">
        <v>2015</v>
      </c>
      <c r="F414">
        <v>1</v>
      </c>
      <c r="G414">
        <f t="shared" si="15"/>
        <v>0.25</v>
      </c>
      <c r="H414">
        <v>22</v>
      </c>
      <c r="I414">
        <v>4</v>
      </c>
      <c r="J414">
        <v>141</v>
      </c>
      <c r="K414">
        <v>3</v>
      </c>
      <c r="L414">
        <f t="shared" si="16"/>
        <v>0.1</v>
      </c>
      <c r="M414">
        <v>0.75</v>
      </c>
      <c r="N414">
        <v>11.2</v>
      </c>
      <c r="O414">
        <v>19.53</v>
      </c>
      <c r="P414">
        <v>23.2</v>
      </c>
      <c r="Q414">
        <v>14</v>
      </c>
      <c r="R414">
        <v>32.6</v>
      </c>
      <c r="T414">
        <v>0.58099999999999996</v>
      </c>
      <c r="U414">
        <v>10</v>
      </c>
      <c r="V414">
        <v>180</v>
      </c>
      <c r="W414">
        <v>22</v>
      </c>
      <c r="X414">
        <v>1</v>
      </c>
      <c r="Z414">
        <v>1</v>
      </c>
      <c r="AA414" t="s">
        <v>392</v>
      </c>
      <c r="AB414" t="str">
        <f t="shared" ref="AB414:AB477" si="17">IF(AND(AF414="", AN414=""), "no", "yes")</f>
        <v>yes</v>
      </c>
      <c r="AC414">
        <v>165</v>
      </c>
      <c r="AD414">
        <v>119</v>
      </c>
      <c r="AE414">
        <v>13.9</v>
      </c>
      <c r="AF414">
        <v>18.25</v>
      </c>
      <c r="AG414">
        <v>17.633333</v>
      </c>
      <c r="AH414">
        <v>1.0449999999999999</v>
      </c>
      <c r="AI414">
        <v>12</v>
      </c>
      <c r="AQ414">
        <v>0.42299999999999999</v>
      </c>
      <c r="AR414">
        <v>13</v>
      </c>
      <c r="AS414">
        <v>-0.62199999999999989</v>
      </c>
      <c r="BB414">
        <v>3061.6</v>
      </c>
      <c r="BC414">
        <v>48</v>
      </c>
      <c r="BH414">
        <v>28971.599999999999</v>
      </c>
      <c r="BI414">
        <v>25910</v>
      </c>
    </row>
    <row r="415" spans="1:61" x14ac:dyDescent="0.3">
      <c r="A415" t="s">
        <v>550</v>
      </c>
      <c r="B415" t="s">
        <v>551</v>
      </c>
      <c r="C415" s="4" t="s">
        <v>36</v>
      </c>
      <c r="D415" t="s">
        <v>299</v>
      </c>
      <c r="E415">
        <v>2015</v>
      </c>
      <c r="F415">
        <v>44</v>
      </c>
      <c r="G415">
        <f t="shared" si="15"/>
        <v>7.333333333333333</v>
      </c>
      <c r="H415">
        <v>58</v>
      </c>
      <c r="I415">
        <v>6</v>
      </c>
      <c r="J415">
        <v>142</v>
      </c>
      <c r="K415">
        <v>9</v>
      </c>
      <c r="L415">
        <f t="shared" si="16"/>
        <v>0.3</v>
      </c>
      <c r="M415">
        <v>1.5</v>
      </c>
      <c r="N415">
        <v>5.7</v>
      </c>
      <c r="O415">
        <v>17.600000000000001</v>
      </c>
      <c r="P415">
        <v>22.6</v>
      </c>
      <c r="Q415">
        <v>13.5</v>
      </c>
      <c r="R415">
        <v>34</v>
      </c>
      <c r="T415">
        <v>3.5999999999999997E-2</v>
      </c>
      <c r="U415">
        <v>9</v>
      </c>
      <c r="V415">
        <v>183</v>
      </c>
      <c r="W415">
        <v>23</v>
      </c>
      <c r="X415" t="s">
        <v>373</v>
      </c>
      <c r="Y415">
        <v>2</v>
      </c>
      <c r="Z415">
        <v>0.33333333333333331</v>
      </c>
      <c r="AA415" t="s">
        <v>365</v>
      </c>
      <c r="AB415" t="str">
        <f t="shared" si="17"/>
        <v>yes</v>
      </c>
      <c r="AC415">
        <v>163</v>
      </c>
      <c r="AD415">
        <v>118</v>
      </c>
      <c r="AE415">
        <v>13.2</v>
      </c>
      <c r="AF415">
        <v>20</v>
      </c>
      <c r="AG415">
        <v>17</v>
      </c>
      <c r="AH415">
        <v>0.23599999999999999</v>
      </c>
      <c r="AI415">
        <v>5</v>
      </c>
      <c r="AJ415">
        <v>170</v>
      </c>
      <c r="AK415">
        <v>123</v>
      </c>
      <c r="AL415">
        <v>13</v>
      </c>
      <c r="AN415">
        <v>17.5</v>
      </c>
      <c r="AO415">
        <v>14.566667000000001</v>
      </c>
      <c r="AP415">
        <v>-2.4333329999999993</v>
      </c>
      <c r="AQ415">
        <v>0.152</v>
      </c>
      <c r="AR415">
        <v>5</v>
      </c>
      <c r="AS415">
        <v>-8.3999999999999991E-2</v>
      </c>
      <c r="BB415">
        <v>4721.1000000000004</v>
      </c>
      <c r="BC415">
        <v>104</v>
      </c>
      <c r="BH415">
        <v>36261.1</v>
      </c>
      <c r="BI415">
        <v>31540</v>
      </c>
    </row>
    <row r="416" spans="1:61" x14ac:dyDescent="0.3">
      <c r="A416" t="s">
        <v>550</v>
      </c>
      <c r="B416" t="s">
        <v>552</v>
      </c>
      <c r="C416" s="4" t="s">
        <v>38</v>
      </c>
      <c r="D416" t="s">
        <v>299</v>
      </c>
      <c r="E416">
        <v>2015</v>
      </c>
      <c r="F416">
        <v>44</v>
      </c>
      <c r="G416">
        <f t="shared" si="15"/>
        <v>7.333333333333333</v>
      </c>
      <c r="H416">
        <v>58</v>
      </c>
      <c r="I416">
        <v>6</v>
      </c>
      <c r="J416">
        <v>142</v>
      </c>
      <c r="K416">
        <v>9</v>
      </c>
      <c r="L416">
        <f t="shared" si="16"/>
        <v>0.3</v>
      </c>
      <c r="M416">
        <v>1.5</v>
      </c>
      <c r="O416">
        <v>17.32</v>
      </c>
      <c r="P416">
        <v>24.2</v>
      </c>
      <c r="Q416">
        <v>13.6</v>
      </c>
      <c r="R416">
        <v>35.9</v>
      </c>
      <c r="V416">
        <v>183</v>
      </c>
      <c r="W416">
        <v>23</v>
      </c>
      <c r="X416" t="s">
        <v>373</v>
      </c>
      <c r="Z416">
        <v>0.33333333333333331</v>
      </c>
      <c r="AA416" t="s">
        <v>365</v>
      </c>
      <c r="AB416" t="str">
        <f t="shared" si="17"/>
        <v>yes</v>
      </c>
      <c r="AC416">
        <v>163</v>
      </c>
      <c r="AD416">
        <v>118</v>
      </c>
      <c r="AE416">
        <v>13.2</v>
      </c>
      <c r="AF416">
        <v>20</v>
      </c>
      <c r="AG416">
        <v>17</v>
      </c>
      <c r="AH416">
        <v>0.23599999999999999</v>
      </c>
      <c r="AI416">
        <v>5</v>
      </c>
      <c r="AJ416">
        <v>170</v>
      </c>
      <c r="AK416">
        <v>123</v>
      </c>
      <c r="AL416">
        <v>13</v>
      </c>
      <c r="AN416">
        <v>17.5</v>
      </c>
      <c r="AO416">
        <v>14.566667000000001</v>
      </c>
      <c r="AP416">
        <v>-2.4333329999999993</v>
      </c>
      <c r="AQ416">
        <v>0.152</v>
      </c>
      <c r="AR416">
        <v>5</v>
      </c>
      <c r="AS416">
        <v>-8.3999999999999991E-2</v>
      </c>
      <c r="BB416">
        <v>4721.1000000000004</v>
      </c>
      <c r="BC416">
        <v>104</v>
      </c>
      <c r="BH416">
        <v>36261.1</v>
      </c>
      <c r="BI416">
        <v>31540</v>
      </c>
    </row>
    <row r="417" spans="1:61" x14ac:dyDescent="0.3">
      <c r="A417" t="s">
        <v>550</v>
      </c>
      <c r="B417" t="s">
        <v>553</v>
      </c>
      <c r="C417" s="4" t="s">
        <v>379</v>
      </c>
      <c r="D417" t="s">
        <v>299</v>
      </c>
      <c r="E417">
        <v>2015</v>
      </c>
      <c r="F417">
        <v>44</v>
      </c>
      <c r="G417">
        <f t="shared" si="15"/>
        <v>7.333333333333333</v>
      </c>
      <c r="H417">
        <v>58</v>
      </c>
      <c r="I417">
        <v>6</v>
      </c>
      <c r="J417">
        <v>142</v>
      </c>
      <c r="K417">
        <v>9</v>
      </c>
      <c r="L417">
        <f t="shared" si="16"/>
        <v>0.3</v>
      </c>
      <c r="M417">
        <v>1.5</v>
      </c>
      <c r="N417">
        <v>7.7</v>
      </c>
      <c r="O417">
        <v>17.04</v>
      </c>
      <c r="P417">
        <v>23.5</v>
      </c>
      <c r="Q417">
        <v>12.8</v>
      </c>
      <c r="R417">
        <v>39.1</v>
      </c>
      <c r="T417">
        <v>0.107</v>
      </c>
      <c r="U417">
        <v>7</v>
      </c>
      <c r="V417">
        <v>183</v>
      </c>
      <c r="W417">
        <v>23</v>
      </c>
      <c r="X417" t="s">
        <v>373</v>
      </c>
      <c r="Z417">
        <v>0.33333333333333331</v>
      </c>
      <c r="AA417" t="s">
        <v>365</v>
      </c>
      <c r="AB417" t="str">
        <f t="shared" si="17"/>
        <v>yes</v>
      </c>
      <c r="AC417">
        <v>163</v>
      </c>
      <c r="AD417">
        <v>118</v>
      </c>
      <c r="AE417">
        <v>13.2</v>
      </c>
      <c r="AF417">
        <v>20</v>
      </c>
      <c r="AG417">
        <v>17</v>
      </c>
      <c r="AH417">
        <v>0.23599999999999999</v>
      </c>
      <c r="AI417">
        <v>5</v>
      </c>
      <c r="AJ417">
        <v>170</v>
      </c>
      <c r="AK417">
        <v>123</v>
      </c>
      <c r="AL417">
        <v>13</v>
      </c>
      <c r="AN417">
        <v>17.5</v>
      </c>
      <c r="AO417">
        <v>14.566667000000001</v>
      </c>
      <c r="AP417">
        <v>-2.4333329999999993</v>
      </c>
      <c r="AQ417">
        <v>0.152</v>
      </c>
      <c r="AR417">
        <v>5</v>
      </c>
      <c r="AS417">
        <v>-8.3999999999999991E-2</v>
      </c>
      <c r="BB417">
        <v>4721.1000000000004</v>
      </c>
      <c r="BC417">
        <v>104</v>
      </c>
      <c r="BH417">
        <v>36261.1</v>
      </c>
      <c r="BI417">
        <v>31540</v>
      </c>
    </row>
    <row r="418" spans="1:61" x14ac:dyDescent="0.3">
      <c r="A418" t="s">
        <v>550</v>
      </c>
      <c r="B418" t="s">
        <v>554</v>
      </c>
      <c r="C418" s="4" t="s">
        <v>369</v>
      </c>
      <c r="D418" t="s">
        <v>299</v>
      </c>
      <c r="E418">
        <v>2015</v>
      </c>
      <c r="F418">
        <v>44</v>
      </c>
      <c r="G418">
        <f t="shared" si="15"/>
        <v>7.333333333333333</v>
      </c>
      <c r="H418">
        <v>58</v>
      </c>
      <c r="I418">
        <v>6</v>
      </c>
      <c r="J418">
        <v>142</v>
      </c>
      <c r="K418">
        <v>9</v>
      </c>
      <c r="L418">
        <f t="shared" si="16"/>
        <v>0.3</v>
      </c>
      <c r="M418">
        <v>1.5</v>
      </c>
      <c r="N418">
        <v>10.066666700000001</v>
      </c>
      <c r="O418">
        <v>20.78</v>
      </c>
      <c r="P418">
        <v>24.1</v>
      </c>
      <c r="Q418">
        <v>13.6</v>
      </c>
      <c r="R418">
        <v>40</v>
      </c>
      <c r="T418">
        <v>7.8E-2</v>
      </c>
      <c r="U418">
        <v>11</v>
      </c>
      <c r="V418">
        <v>183</v>
      </c>
      <c r="W418">
        <v>23</v>
      </c>
      <c r="X418" t="s">
        <v>373</v>
      </c>
      <c r="Z418">
        <v>0.33333333333333331</v>
      </c>
      <c r="AA418" t="s">
        <v>365</v>
      </c>
      <c r="AB418" t="str">
        <f t="shared" si="17"/>
        <v>yes</v>
      </c>
      <c r="AC418">
        <v>163</v>
      </c>
      <c r="AD418">
        <v>118</v>
      </c>
      <c r="AE418">
        <v>13.2</v>
      </c>
      <c r="AF418">
        <v>20</v>
      </c>
      <c r="AG418">
        <v>17</v>
      </c>
      <c r="AH418">
        <v>0.23599999999999999</v>
      </c>
      <c r="AI418">
        <v>5</v>
      </c>
      <c r="AJ418">
        <v>170</v>
      </c>
      <c r="AK418">
        <v>123</v>
      </c>
      <c r="AL418">
        <v>13</v>
      </c>
      <c r="AN418">
        <v>17.5</v>
      </c>
      <c r="AO418">
        <v>14.566667000000001</v>
      </c>
      <c r="AP418">
        <v>-2.4333329999999993</v>
      </c>
      <c r="AQ418">
        <v>0.152</v>
      </c>
      <c r="AR418">
        <v>5</v>
      </c>
      <c r="AS418">
        <v>-8.3999999999999991E-2</v>
      </c>
      <c r="BB418">
        <v>4721.1000000000004</v>
      </c>
      <c r="BC418">
        <v>104</v>
      </c>
      <c r="BH418">
        <v>36261.1</v>
      </c>
      <c r="BI418">
        <v>31540</v>
      </c>
    </row>
    <row r="419" spans="1:61" x14ac:dyDescent="0.3">
      <c r="A419" t="s">
        <v>550</v>
      </c>
      <c r="B419" t="s">
        <v>555</v>
      </c>
      <c r="C419" s="4" t="s">
        <v>40</v>
      </c>
      <c r="D419" t="s">
        <v>299</v>
      </c>
      <c r="E419">
        <v>2015</v>
      </c>
      <c r="F419">
        <v>44</v>
      </c>
      <c r="G419">
        <f t="shared" si="15"/>
        <v>7.333333333333333</v>
      </c>
      <c r="H419">
        <v>58</v>
      </c>
      <c r="I419">
        <v>6</v>
      </c>
      <c r="J419">
        <v>142</v>
      </c>
      <c r="K419">
        <v>9</v>
      </c>
      <c r="L419">
        <f t="shared" si="16"/>
        <v>0.3</v>
      </c>
      <c r="M419">
        <v>1.5</v>
      </c>
      <c r="N419">
        <v>8.5</v>
      </c>
      <c r="O419">
        <v>15.91</v>
      </c>
      <c r="P419">
        <v>23.8</v>
      </c>
      <c r="Q419">
        <v>13.6</v>
      </c>
      <c r="R419">
        <v>32.5</v>
      </c>
      <c r="T419">
        <v>2.8000000000000001E-2</v>
      </c>
      <c r="U419">
        <v>8</v>
      </c>
      <c r="V419">
        <v>183</v>
      </c>
      <c r="W419">
        <v>23</v>
      </c>
      <c r="X419" t="s">
        <v>373</v>
      </c>
      <c r="Z419">
        <v>0.33333333333333331</v>
      </c>
      <c r="AA419" t="s">
        <v>365</v>
      </c>
      <c r="AB419" t="str">
        <f t="shared" si="17"/>
        <v>yes</v>
      </c>
      <c r="AC419">
        <v>163</v>
      </c>
      <c r="AD419">
        <v>118</v>
      </c>
      <c r="AE419">
        <v>13.2</v>
      </c>
      <c r="AF419">
        <v>20</v>
      </c>
      <c r="AG419">
        <v>17</v>
      </c>
      <c r="AH419">
        <v>0.23599999999999999</v>
      </c>
      <c r="AI419">
        <v>5</v>
      </c>
      <c r="AJ419">
        <v>170</v>
      </c>
      <c r="AK419">
        <v>123</v>
      </c>
      <c r="AL419">
        <v>13</v>
      </c>
      <c r="AN419">
        <v>17.5</v>
      </c>
      <c r="AO419">
        <v>14.566667000000001</v>
      </c>
      <c r="AP419">
        <v>-2.4333329999999993</v>
      </c>
      <c r="AQ419">
        <v>0.152</v>
      </c>
      <c r="AR419">
        <v>5</v>
      </c>
      <c r="AS419">
        <v>-8.3999999999999991E-2</v>
      </c>
      <c r="BB419">
        <v>4721.1000000000004</v>
      </c>
      <c r="BC419">
        <v>104</v>
      </c>
      <c r="BH419">
        <v>36261.1</v>
      </c>
      <c r="BI419">
        <v>31540</v>
      </c>
    </row>
    <row r="420" spans="1:61" x14ac:dyDescent="0.3">
      <c r="A420" t="s">
        <v>550</v>
      </c>
      <c r="B420" t="s">
        <v>556</v>
      </c>
      <c r="C420" s="4">
        <v>6</v>
      </c>
      <c r="D420" t="s">
        <v>299</v>
      </c>
      <c r="E420">
        <v>2015</v>
      </c>
      <c r="F420">
        <v>44</v>
      </c>
      <c r="G420">
        <f t="shared" si="15"/>
        <v>7.333333333333333</v>
      </c>
      <c r="H420">
        <v>58</v>
      </c>
      <c r="I420">
        <v>6</v>
      </c>
      <c r="J420">
        <v>142</v>
      </c>
      <c r="K420">
        <v>9</v>
      </c>
      <c r="L420">
        <f t="shared" si="16"/>
        <v>0.3</v>
      </c>
      <c r="M420">
        <v>1.5</v>
      </c>
      <c r="V420">
        <v>183</v>
      </c>
      <c r="W420">
        <v>23</v>
      </c>
      <c r="X420">
        <v>0</v>
      </c>
      <c r="Z420">
        <v>0.33333333333333331</v>
      </c>
      <c r="AA420" t="s">
        <v>365</v>
      </c>
      <c r="AB420" t="str">
        <f t="shared" si="17"/>
        <v>yes</v>
      </c>
      <c r="AC420">
        <v>163</v>
      </c>
      <c r="AD420">
        <v>118</v>
      </c>
      <c r="AE420">
        <v>13.2</v>
      </c>
      <c r="AF420">
        <v>20</v>
      </c>
      <c r="AG420">
        <v>17</v>
      </c>
      <c r="AH420">
        <v>0.23599999999999999</v>
      </c>
      <c r="AI420">
        <v>5</v>
      </c>
      <c r="AJ420">
        <v>170</v>
      </c>
      <c r="AK420">
        <v>123</v>
      </c>
      <c r="AL420">
        <v>13</v>
      </c>
      <c r="AN420">
        <v>17.5</v>
      </c>
      <c r="AO420">
        <v>14.566667000000001</v>
      </c>
      <c r="AP420">
        <v>-2.4333329999999993</v>
      </c>
      <c r="AQ420">
        <v>0.152</v>
      </c>
      <c r="AR420">
        <v>5</v>
      </c>
      <c r="AS420">
        <v>-8.3999999999999991E-2</v>
      </c>
      <c r="BB420">
        <v>4721.1000000000004</v>
      </c>
      <c r="BC420">
        <v>104</v>
      </c>
      <c r="BH420">
        <v>36261.1</v>
      </c>
      <c r="BI420">
        <v>31540</v>
      </c>
    </row>
    <row r="421" spans="1:61" x14ac:dyDescent="0.3">
      <c r="A421" t="s">
        <v>557</v>
      </c>
      <c r="B421" t="s">
        <v>558</v>
      </c>
      <c r="C421" s="4" t="s">
        <v>33</v>
      </c>
      <c r="D421" t="s">
        <v>299</v>
      </c>
      <c r="E421">
        <v>2015</v>
      </c>
      <c r="F421">
        <v>0</v>
      </c>
      <c r="G421">
        <f t="shared" si="15"/>
        <v>0</v>
      </c>
      <c r="H421">
        <v>252</v>
      </c>
      <c r="I421">
        <v>5</v>
      </c>
      <c r="J421">
        <v>132</v>
      </c>
      <c r="K421">
        <v>10</v>
      </c>
      <c r="L421">
        <f t="shared" si="16"/>
        <v>0.33333333333333331</v>
      </c>
      <c r="M421">
        <v>2</v>
      </c>
      <c r="N421">
        <v>12</v>
      </c>
      <c r="O421">
        <v>23.38</v>
      </c>
      <c r="P421">
        <v>22</v>
      </c>
      <c r="Q421">
        <v>14</v>
      </c>
      <c r="R421">
        <v>24.8</v>
      </c>
      <c r="T421">
        <v>0.15</v>
      </c>
      <c r="U421">
        <v>9</v>
      </c>
      <c r="V421">
        <v>172</v>
      </c>
      <c r="W421">
        <v>22</v>
      </c>
      <c r="X421">
        <v>1</v>
      </c>
      <c r="Y421">
        <v>4</v>
      </c>
      <c r="Z421">
        <v>0.8</v>
      </c>
      <c r="AA421" t="s">
        <v>365</v>
      </c>
      <c r="AB421" t="str">
        <f t="shared" si="17"/>
        <v>yes</v>
      </c>
      <c r="AC421">
        <v>154</v>
      </c>
      <c r="AD421">
        <v>112</v>
      </c>
      <c r="AE421">
        <v>13</v>
      </c>
      <c r="AF421">
        <v>17.02</v>
      </c>
      <c r="AG421">
        <v>15.333333</v>
      </c>
      <c r="AH421">
        <v>0.92400000000000004</v>
      </c>
      <c r="AI421">
        <v>13</v>
      </c>
      <c r="BB421">
        <v>2714.9</v>
      </c>
      <c r="BC421">
        <v>51</v>
      </c>
      <c r="BH421">
        <v>47224.9</v>
      </c>
      <c r="BI421">
        <v>44510</v>
      </c>
    </row>
    <row r="422" spans="1:61" x14ac:dyDescent="0.3">
      <c r="A422" t="s">
        <v>557</v>
      </c>
      <c r="B422" t="s">
        <v>559</v>
      </c>
      <c r="C422" s="4" t="s">
        <v>36</v>
      </c>
      <c r="D422" t="s">
        <v>299</v>
      </c>
      <c r="E422">
        <v>2015</v>
      </c>
      <c r="F422">
        <v>0</v>
      </c>
      <c r="G422">
        <f t="shared" si="15"/>
        <v>0</v>
      </c>
      <c r="H422">
        <v>252</v>
      </c>
      <c r="I422">
        <v>5</v>
      </c>
      <c r="J422">
        <v>132</v>
      </c>
      <c r="K422">
        <v>10</v>
      </c>
      <c r="L422">
        <f t="shared" si="16"/>
        <v>0.33333333333333331</v>
      </c>
      <c r="M422">
        <v>2</v>
      </c>
      <c r="N422">
        <v>12.2333333</v>
      </c>
      <c r="O422">
        <v>17.59</v>
      </c>
      <c r="P422">
        <v>23.5</v>
      </c>
      <c r="Q422">
        <v>13.3</v>
      </c>
      <c r="R422">
        <v>28.6</v>
      </c>
      <c r="T422">
        <v>0.13500000000000001</v>
      </c>
      <c r="U422">
        <v>7</v>
      </c>
      <c r="V422">
        <v>172</v>
      </c>
      <c r="W422">
        <v>22</v>
      </c>
      <c r="X422">
        <v>1</v>
      </c>
      <c r="Z422">
        <v>0.8</v>
      </c>
      <c r="AA422" t="s">
        <v>365</v>
      </c>
      <c r="AB422" t="str">
        <f t="shared" si="17"/>
        <v>yes</v>
      </c>
      <c r="AC422">
        <v>154</v>
      </c>
      <c r="AD422">
        <v>112</v>
      </c>
      <c r="AE422">
        <v>13</v>
      </c>
      <c r="AF422">
        <v>17.02</v>
      </c>
      <c r="AG422">
        <v>15.333333</v>
      </c>
      <c r="AH422">
        <v>0.92400000000000004</v>
      </c>
      <c r="AI422">
        <v>13</v>
      </c>
      <c r="BB422">
        <v>2714.9</v>
      </c>
      <c r="BC422">
        <v>51</v>
      </c>
      <c r="BH422">
        <v>47224.9</v>
      </c>
      <c r="BI422">
        <v>44510</v>
      </c>
    </row>
    <row r="423" spans="1:61" x14ac:dyDescent="0.3">
      <c r="A423" t="s">
        <v>557</v>
      </c>
      <c r="B423" t="s">
        <v>560</v>
      </c>
      <c r="C423" s="4" t="s">
        <v>369</v>
      </c>
      <c r="D423" t="s">
        <v>299</v>
      </c>
      <c r="E423">
        <v>2015</v>
      </c>
      <c r="F423">
        <v>0</v>
      </c>
      <c r="G423">
        <f t="shared" si="15"/>
        <v>0</v>
      </c>
      <c r="H423">
        <v>252</v>
      </c>
      <c r="I423">
        <v>5</v>
      </c>
      <c r="J423">
        <v>132</v>
      </c>
      <c r="K423">
        <v>10</v>
      </c>
      <c r="L423">
        <f t="shared" si="16"/>
        <v>0.33333333333333331</v>
      </c>
      <c r="M423">
        <v>2</v>
      </c>
      <c r="N423">
        <v>11.8666667</v>
      </c>
      <c r="T423">
        <v>7.6999999999999999E-2</v>
      </c>
      <c r="U423">
        <v>8</v>
      </c>
      <c r="V423">
        <v>172</v>
      </c>
      <c r="W423">
        <v>22</v>
      </c>
      <c r="X423">
        <v>0</v>
      </c>
      <c r="Z423">
        <v>0.8</v>
      </c>
      <c r="AA423" t="s">
        <v>365</v>
      </c>
      <c r="AB423" t="str">
        <f t="shared" si="17"/>
        <v>yes</v>
      </c>
      <c r="AC423">
        <v>154</v>
      </c>
      <c r="AD423">
        <v>112</v>
      </c>
      <c r="AE423">
        <v>13</v>
      </c>
      <c r="AF423">
        <v>17.02</v>
      </c>
      <c r="AG423">
        <v>15.333333</v>
      </c>
      <c r="AH423">
        <v>0.92400000000000004</v>
      </c>
      <c r="AI423">
        <v>13</v>
      </c>
      <c r="BB423">
        <v>2714.9</v>
      </c>
      <c r="BC423">
        <v>51</v>
      </c>
      <c r="BH423">
        <v>47224.9</v>
      </c>
      <c r="BI423">
        <v>44510</v>
      </c>
    </row>
    <row r="424" spans="1:61" x14ac:dyDescent="0.3">
      <c r="A424" t="s">
        <v>557</v>
      </c>
      <c r="B424" t="s">
        <v>561</v>
      </c>
      <c r="C424" s="4" t="s">
        <v>379</v>
      </c>
      <c r="D424" t="s">
        <v>299</v>
      </c>
      <c r="E424">
        <v>2015</v>
      </c>
      <c r="F424">
        <v>0</v>
      </c>
      <c r="G424">
        <f t="shared" si="15"/>
        <v>0</v>
      </c>
      <c r="H424">
        <v>252</v>
      </c>
      <c r="I424">
        <v>5</v>
      </c>
      <c r="J424">
        <v>132</v>
      </c>
      <c r="K424">
        <v>10</v>
      </c>
      <c r="L424">
        <f t="shared" si="16"/>
        <v>0.33333333333333331</v>
      </c>
      <c r="M424">
        <v>2</v>
      </c>
      <c r="N424">
        <v>8.8000000000000007</v>
      </c>
      <c r="O424">
        <v>23.49</v>
      </c>
      <c r="P424">
        <v>23.6</v>
      </c>
      <c r="Q424">
        <v>14</v>
      </c>
      <c r="R424">
        <v>32.799999999999997</v>
      </c>
      <c r="V424">
        <v>172</v>
      </c>
      <c r="W424">
        <v>22</v>
      </c>
      <c r="X424">
        <v>1</v>
      </c>
      <c r="Z424">
        <v>0.8</v>
      </c>
      <c r="AA424" t="s">
        <v>365</v>
      </c>
      <c r="AB424" t="str">
        <f t="shared" si="17"/>
        <v>yes</v>
      </c>
      <c r="AC424">
        <v>154</v>
      </c>
      <c r="AD424">
        <v>112</v>
      </c>
      <c r="AE424">
        <v>13</v>
      </c>
      <c r="AF424">
        <v>17.02</v>
      </c>
      <c r="AG424">
        <v>15.333333</v>
      </c>
      <c r="AH424">
        <v>0.92400000000000004</v>
      </c>
      <c r="AI424">
        <v>13</v>
      </c>
      <c r="BB424">
        <v>2714.9</v>
      </c>
      <c r="BC424">
        <v>51</v>
      </c>
      <c r="BH424">
        <v>47224.9</v>
      </c>
      <c r="BI424">
        <v>44510</v>
      </c>
    </row>
    <row r="425" spans="1:61" x14ac:dyDescent="0.3">
      <c r="A425" t="s">
        <v>557</v>
      </c>
      <c r="B425" t="s">
        <v>562</v>
      </c>
      <c r="C425" s="4" t="s">
        <v>40</v>
      </c>
      <c r="D425" t="s">
        <v>299</v>
      </c>
      <c r="E425">
        <v>2015</v>
      </c>
      <c r="F425">
        <v>0</v>
      </c>
      <c r="G425">
        <f t="shared" si="15"/>
        <v>0</v>
      </c>
      <c r="H425">
        <v>252</v>
      </c>
      <c r="I425">
        <v>5</v>
      </c>
      <c r="J425">
        <v>132</v>
      </c>
      <c r="K425">
        <v>10</v>
      </c>
      <c r="L425">
        <f t="shared" si="16"/>
        <v>0.33333333333333331</v>
      </c>
      <c r="M425">
        <v>2</v>
      </c>
      <c r="N425">
        <v>14.2333333</v>
      </c>
      <c r="O425">
        <v>19.38</v>
      </c>
      <c r="P425">
        <v>22.6</v>
      </c>
      <c r="Q425">
        <v>14</v>
      </c>
      <c r="R425">
        <v>33.4</v>
      </c>
      <c r="T425">
        <v>0.105</v>
      </c>
      <c r="U425">
        <v>10</v>
      </c>
      <c r="V425">
        <v>172</v>
      </c>
      <c r="W425">
        <v>22</v>
      </c>
      <c r="X425">
        <v>1</v>
      </c>
      <c r="Z425">
        <v>0.8</v>
      </c>
      <c r="AA425" t="s">
        <v>365</v>
      </c>
      <c r="AB425" t="str">
        <f t="shared" si="17"/>
        <v>yes</v>
      </c>
      <c r="AC425">
        <v>154</v>
      </c>
      <c r="AD425">
        <v>112</v>
      </c>
      <c r="AE425">
        <v>13</v>
      </c>
      <c r="AF425">
        <v>17.02</v>
      </c>
      <c r="AG425">
        <v>15.333333</v>
      </c>
      <c r="AH425">
        <v>0.92400000000000004</v>
      </c>
      <c r="AI425">
        <v>13</v>
      </c>
      <c r="BB425">
        <v>2714.9</v>
      </c>
      <c r="BC425">
        <v>51</v>
      </c>
      <c r="BH425">
        <v>47224.9</v>
      </c>
      <c r="BI425">
        <v>44510</v>
      </c>
    </row>
    <row r="426" spans="1:61" x14ac:dyDescent="0.3">
      <c r="A426" t="s">
        <v>563</v>
      </c>
      <c r="B426" t="s">
        <v>564</v>
      </c>
      <c r="C426" s="4" t="s">
        <v>33</v>
      </c>
      <c r="D426" t="s">
        <v>34</v>
      </c>
      <c r="E426">
        <v>2015</v>
      </c>
      <c r="F426">
        <v>0</v>
      </c>
      <c r="G426">
        <f t="shared" si="15"/>
        <v>0</v>
      </c>
      <c r="H426">
        <v>98</v>
      </c>
      <c r="I426">
        <v>5</v>
      </c>
      <c r="J426">
        <v>130</v>
      </c>
      <c r="K426">
        <v>8</v>
      </c>
      <c r="L426">
        <f t="shared" si="16"/>
        <v>0.26666666666666666</v>
      </c>
      <c r="M426">
        <v>1.6</v>
      </c>
      <c r="N426">
        <v>11.4</v>
      </c>
      <c r="O426">
        <v>18</v>
      </c>
      <c r="P426">
        <v>24.1</v>
      </c>
      <c r="Q426">
        <v>13.9</v>
      </c>
      <c r="R426">
        <v>27.1</v>
      </c>
      <c r="V426">
        <v>176</v>
      </c>
      <c r="W426">
        <v>27</v>
      </c>
      <c r="X426">
        <v>1</v>
      </c>
      <c r="Y426">
        <v>5</v>
      </c>
      <c r="Z426">
        <v>1</v>
      </c>
      <c r="AA426" t="s">
        <v>365</v>
      </c>
      <c r="AB426" t="str">
        <f t="shared" si="17"/>
        <v>yes</v>
      </c>
      <c r="AC426">
        <v>154</v>
      </c>
      <c r="AD426">
        <v>112</v>
      </c>
      <c r="AE426">
        <v>13.9</v>
      </c>
      <c r="AF426">
        <v>17.02</v>
      </c>
      <c r="AG426">
        <v>13.733333</v>
      </c>
      <c r="AH426">
        <v>0.75800000000000001</v>
      </c>
      <c r="AI426">
        <v>13</v>
      </c>
      <c r="AJ426">
        <v>159</v>
      </c>
      <c r="AK426">
        <v>114</v>
      </c>
      <c r="AL426">
        <v>14.3</v>
      </c>
      <c r="AN426">
        <v>17.5</v>
      </c>
      <c r="AO426">
        <v>18.600000000000001</v>
      </c>
      <c r="AP426">
        <v>4.8666670000000014</v>
      </c>
      <c r="AQ426">
        <v>0.72</v>
      </c>
      <c r="AR426">
        <v>13</v>
      </c>
      <c r="AS426">
        <v>-3.8000000000000034E-2</v>
      </c>
      <c r="BB426">
        <v>737</v>
      </c>
      <c r="BC426">
        <v>43</v>
      </c>
      <c r="BH426">
        <v>60417</v>
      </c>
      <c r="BI426">
        <v>59680</v>
      </c>
    </row>
    <row r="427" spans="1:61" x14ac:dyDescent="0.3">
      <c r="A427" t="s">
        <v>563</v>
      </c>
      <c r="B427" t="s">
        <v>565</v>
      </c>
      <c r="C427" s="4" t="s">
        <v>36</v>
      </c>
      <c r="D427" t="s">
        <v>34</v>
      </c>
      <c r="E427">
        <v>2015</v>
      </c>
      <c r="F427">
        <v>0</v>
      </c>
      <c r="G427">
        <f t="shared" si="15"/>
        <v>0</v>
      </c>
      <c r="H427">
        <v>98</v>
      </c>
      <c r="I427">
        <v>5</v>
      </c>
      <c r="J427">
        <v>130</v>
      </c>
      <c r="K427">
        <v>8</v>
      </c>
      <c r="L427">
        <f t="shared" si="16"/>
        <v>0.26666666666666666</v>
      </c>
      <c r="M427">
        <v>1.6</v>
      </c>
      <c r="N427">
        <v>12.6</v>
      </c>
      <c r="O427">
        <v>17.25</v>
      </c>
      <c r="P427">
        <v>24.1</v>
      </c>
      <c r="Q427">
        <v>13.7</v>
      </c>
      <c r="R427">
        <v>25.7</v>
      </c>
      <c r="V427">
        <v>176</v>
      </c>
      <c r="W427">
        <v>27</v>
      </c>
      <c r="X427">
        <v>1</v>
      </c>
      <c r="Z427">
        <v>1</v>
      </c>
      <c r="AA427" t="s">
        <v>365</v>
      </c>
      <c r="AB427" t="str">
        <f t="shared" si="17"/>
        <v>yes</v>
      </c>
      <c r="AC427">
        <v>154</v>
      </c>
      <c r="AD427">
        <v>112</v>
      </c>
      <c r="AE427">
        <v>13.9</v>
      </c>
      <c r="AF427">
        <v>17.02</v>
      </c>
      <c r="AG427">
        <v>13.733333</v>
      </c>
      <c r="AH427">
        <v>0.75800000000000001</v>
      </c>
      <c r="AI427">
        <v>13</v>
      </c>
      <c r="AJ427">
        <v>159</v>
      </c>
      <c r="AK427">
        <v>114</v>
      </c>
      <c r="AL427">
        <v>14.3</v>
      </c>
      <c r="AN427">
        <v>17.5</v>
      </c>
      <c r="AO427">
        <v>18.600000000000001</v>
      </c>
      <c r="AP427">
        <v>4.8666670000000014</v>
      </c>
      <c r="AQ427">
        <v>0.72</v>
      </c>
      <c r="AR427">
        <v>13</v>
      </c>
      <c r="AS427">
        <v>-3.8000000000000034E-2</v>
      </c>
      <c r="BB427">
        <v>737</v>
      </c>
      <c r="BC427">
        <v>43</v>
      </c>
      <c r="BH427">
        <v>60417</v>
      </c>
      <c r="BI427">
        <v>59680</v>
      </c>
    </row>
    <row r="428" spans="1:61" x14ac:dyDescent="0.3">
      <c r="A428" t="s">
        <v>563</v>
      </c>
      <c r="B428" t="s">
        <v>566</v>
      </c>
      <c r="C428" s="4" t="s">
        <v>38</v>
      </c>
      <c r="D428" t="s">
        <v>34</v>
      </c>
      <c r="E428">
        <v>2015</v>
      </c>
      <c r="F428">
        <v>0</v>
      </c>
      <c r="G428">
        <f t="shared" si="15"/>
        <v>0</v>
      </c>
      <c r="H428">
        <v>98</v>
      </c>
      <c r="I428">
        <v>5</v>
      </c>
      <c r="J428">
        <v>130</v>
      </c>
      <c r="K428">
        <v>8</v>
      </c>
      <c r="L428">
        <f t="shared" si="16"/>
        <v>0.26666666666666666</v>
      </c>
      <c r="M428">
        <v>1.6</v>
      </c>
      <c r="N428">
        <v>11.9</v>
      </c>
      <c r="O428">
        <v>16.5</v>
      </c>
      <c r="P428">
        <v>24.2</v>
      </c>
      <c r="Q428">
        <v>13.8</v>
      </c>
      <c r="R428">
        <v>27.4</v>
      </c>
      <c r="V428">
        <v>176</v>
      </c>
      <c r="W428">
        <v>27</v>
      </c>
      <c r="X428">
        <v>1</v>
      </c>
      <c r="Z428">
        <v>1</v>
      </c>
      <c r="AA428" t="s">
        <v>365</v>
      </c>
      <c r="AB428" t="str">
        <f t="shared" si="17"/>
        <v>yes</v>
      </c>
      <c r="AC428">
        <v>154</v>
      </c>
      <c r="AD428">
        <v>112</v>
      </c>
      <c r="AE428">
        <v>13.9</v>
      </c>
      <c r="AF428">
        <v>17.02</v>
      </c>
      <c r="AG428">
        <v>13.733333</v>
      </c>
      <c r="AH428">
        <v>0.75800000000000001</v>
      </c>
      <c r="AI428">
        <v>13</v>
      </c>
      <c r="AJ428">
        <v>159</v>
      </c>
      <c r="AK428">
        <v>114</v>
      </c>
      <c r="AL428">
        <v>14.3</v>
      </c>
      <c r="AN428">
        <v>17.5</v>
      </c>
      <c r="AO428">
        <v>18.600000000000001</v>
      </c>
      <c r="AP428">
        <v>4.8666670000000014</v>
      </c>
      <c r="AQ428">
        <v>0.72</v>
      </c>
      <c r="AR428">
        <v>13</v>
      </c>
      <c r="AS428">
        <v>-3.8000000000000034E-2</v>
      </c>
      <c r="BB428">
        <v>737</v>
      </c>
      <c r="BC428">
        <v>43</v>
      </c>
      <c r="BH428">
        <v>60417</v>
      </c>
      <c r="BI428">
        <v>59680</v>
      </c>
    </row>
    <row r="429" spans="1:61" x14ac:dyDescent="0.3">
      <c r="A429" t="s">
        <v>563</v>
      </c>
      <c r="B429" t="s">
        <v>567</v>
      </c>
      <c r="C429" s="4" t="s">
        <v>40</v>
      </c>
      <c r="D429" t="s">
        <v>34</v>
      </c>
      <c r="E429">
        <v>2015</v>
      </c>
      <c r="F429">
        <v>0</v>
      </c>
      <c r="G429">
        <f t="shared" si="15"/>
        <v>0</v>
      </c>
      <c r="H429">
        <v>98</v>
      </c>
      <c r="I429">
        <v>5</v>
      </c>
      <c r="J429">
        <v>130</v>
      </c>
      <c r="K429">
        <v>8</v>
      </c>
      <c r="L429">
        <f t="shared" si="16"/>
        <v>0.26666666666666666</v>
      </c>
      <c r="M429">
        <v>1.6</v>
      </c>
      <c r="N429">
        <v>11.1</v>
      </c>
      <c r="O429">
        <v>18.5</v>
      </c>
      <c r="P429">
        <v>24.5</v>
      </c>
      <c r="Q429">
        <v>14.2</v>
      </c>
      <c r="R429">
        <v>26.4</v>
      </c>
      <c r="T429">
        <v>1.6E-2</v>
      </c>
      <c r="U429">
        <v>15</v>
      </c>
      <c r="V429">
        <v>176</v>
      </c>
      <c r="W429">
        <v>27</v>
      </c>
      <c r="X429">
        <v>1</v>
      </c>
      <c r="Z429">
        <v>1</v>
      </c>
      <c r="AA429" t="s">
        <v>365</v>
      </c>
      <c r="AB429" t="str">
        <f t="shared" si="17"/>
        <v>yes</v>
      </c>
      <c r="AC429">
        <v>154</v>
      </c>
      <c r="AD429">
        <v>112</v>
      </c>
      <c r="AE429">
        <v>13.9</v>
      </c>
      <c r="AF429">
        <v>17.02</v>
      </c>
      <c r="AG429">
        <v>13.733333</v>
      </c>
      <c r="AH429">
        <v>0.75800000000000001</v>
      </c>
      <c r="AI429">
        <v>13</v>
      </c>
      <c r="AJ429">
        <v>159</v>
      </c>
      <c r="AK429">
        <v>114</v>
      </c>
      <c r="AL429">
        <v>14.3</v>
      </c>
      <c r="AN429">
        <v>17.5</v>
      </c>
      <c r="AO429">
        <v>18.600000000000001</v>
      </c>
      <c r="AP429">
        <v>4.8666670000000014</v>
      </c>
      <c r="AQ429">
        <v>0.72</v>
      </c>
      <c r="AR429">
        <v>13</v>
      </c>
      <c r="AS429">
        <v>-3.8000000000000034E-2</v>
      </c>
      <c r="BB429">
        <v>737</v>
      </c>
      <c r="BC429">
        <v>43</v>
      </c>
      <c r="BH429">
        <v>60417</v>
      </c>
      <c r="BI429">
        <v>59680</v>
      </c>
    </row>
    <row r="430" spans="1:61" x14ac:dyDescent="0.3">
      <c r="A430" t="s">
        <v>563</v>
      </c>
      <c r="B430" t="s">
        <v>568</v>
      </c>
      <c r="C430" s="4" t="s">
        <v>369</v>
      </c>
      <c r="D430" t="s">
        <v>34</v>
      </c>
      <c r="E430">
        <v>2015</v>
      </c>
      <c r="F430">
        <v>0</v>
      </c>
      <c r="G430">
        <f t="shared" si="15"/>
        <v>0</v>
      </c>
      <c r="H430">
        <v>98</v>
      </c>
      <c r="I430">
        <v>5</v>
      </c>
      <c r="J430">
        <v>130</v>
      </c>
      <c r="K430">
        <v>8</v>
      </c>
      <c r="L430">
        <f t="shared" si="16"/>
        <v>0.26666666666666666</v>
      </c>
      <c r="M430">
        <v>1.6</v>
      </c>
      <c r="N430">
        <v>12.3</v>
      </c>
      <c r="O430">
        <v>9.5</v>
      </c>
      <c r="P430">
        <v>21.5</v>
      </c>
      <c r="Q430">
        <v>12.7</v>
      </c>
      <c r="R430">
        <v>18.8</v>
      </c>
      <c r="V430">
        <v>176</v>
      </c>
      <c r="W430">
        <v>27</v>
      </c>
      <c r="X430">
        <v>1</v>
      </c>
      <c r="Z430">
        <v>1</v>
      </c>
      <c r="AA430" t="s">
        <v>365</v>
      </c>
      <c r="AB430" t="str">
        <f t="shared" si="17"/>
        <v>yes</v>
      </c>
      <c r="AC430">
        <v>154</v>
      </c>
      <c r="AD430">
        <v>112</v>
      </c>
      <c r="AE430">
        <v>13.9</v>
      </c>
      <c r="AF430">
        <v>17.02</v>
      </c>
      <c r="AG430">
        <v>13.733333</v>
      </c>
      <c r="AH430">
        <v>0.75800000000000001</v>
      </c>
      <c r="AI430">
        <v>13</v>
      </c>
      <c r="AJ430">
        <v>159</v>
      </c>
      <c r="AK430">
        <v>114</v>
      </c>
      <c r="AL430">
        <v>14.3</v>
      </c>
      <c r="AN430">
        <v>17.5</v>
      </c>
      <c r="AO430">
        <v>18.600000000000001</v>
      </c>
      <c r="AP430">
        <v>4.8666670000000014</v>
      </c>
      <c r="AQ430">
        <v>0.72</v>
      </c>
      <c r="AR430">
        <v>13</v>
      </c>
      <c r="AS430">
        <v>-3.8000000000000034E-2</v>
      </c>
      <c r="BB430">
        <v>737</v>
      </c>
      <c r="BC430">
        <v>43</v>
      </c>
      <c r="BH430">
        <v>60417</v>
      </c>
      <c r="BI430">
        <v>59680</v>
      </c>
    </row>
    <row r="431" spans="1:61" x14ac:dyDescent="0.3">
      <c r="A431" t="s">
        <v>569</v>
      </c>
      <c r="B431" t="s">
        <v>570</v>
      </c>
      <c r="C431" s="4" t="s">
        <v>40</v>
      </c>
      <c r="D431" t="s">
        <v>299</v>
      </c>
      <c r="E431">
        <v>2015</v>
      </c>
      <c r="F431">
        <v>2</v>
      </c>
      <c r="G431">
        <f t="shared" si="15"/>
        <v>0.5</v>
      </c>
      <c r="H431">
        <v>344</v>
      </c>
      <c r="I431">
        <v>4</v>
      </c>
      <c r="J431">
        <v>132</v>
      </c>
      <c r="K431">
        <v>2</v>
      </c>
      <c r="L431">
        <f t="shared" si="16"/>
        <v>6.6666666666666666E-2</v>
      </c>
      <c r="M431">
        <v>0.5</v>
      </c>
      <c r="N431">
        <v>13.933333299999999</v>
      </c>
      <c r="O431">
        <v>23</v>
      </c>
      <c r="P431">
        <v>25.4</v>
      </c>
      <c r="Q431">
        <v>15.1</v>
      </c>
      <c r="R431">
        <v>49.6</v>
      </c>
      <c r="T431">
        <v>1.5089999999999999</v>
      </c>
      <c r="U431">
        <v>9</v>
      </c>
      <c r="V431">
        <v>174</v>
      </c>
      <c r="W431">
        <v>23</v>
      </c>
      <c r="X431">
        <v>1</v>
      </c>
      <c r="Y431">
        <v>4</v>
      </c>
      <c r="Z431">
        <v>1</v>
      </c>
      <c r="AA431" t="s">
        <v>392</v>
      </c>
      <c r="AB431" t="str">
        <f t="shared" si="17"/>
        <v>yes</v>
      </c>
      <c r="AC431">
        <v>154</v>
      </c>
      <c r="AD431">
        <v>118</v>
      </c>
      <c r="AE431">
        <v>14.2</v>
      </c>
      <c r="AF431">
        <v>18.79</v>
      </c>
      <c r="AG431">
        <v>16</v>
      </c>
      <c r="AH431">
        <v>0.307</v>
      </c>
      <c r="AI431">
        <v>12</v>
      </c>
      <c r="BB431">
        <v>5975.1</v>
      </c>
      <c r="BC431">
        <v>58</v>
      </c>
      <c r="BH431">
        <v>56505.1</v>
      </c>
      <c r="BI431">
        <v>50530</v>
      </c>
    </row>
    <row r="432" spans="1:61" x14ac:dyDescent="0.3">
      <c r="A432" t="s">
        <v>569</v>
      </c>
      <c r="B432" t="s">
        <v>571</v>
      </c>
      <c r="C432" s="4" t="s">
        <v>33</v>
      </c>
      <c r="D432" t="s">
        <v>299</v>
      </c>
      <c r="E432">
        <v>2015</v>
      </c>
      <c r="F432">
        <v>2</v>
      </c>
      <c r="G432">
        <f t="shared" si="15"/>
        <v>0.5</v>
      </c>
      <c r="H432">
        <v>344</v>
      </c>
      <c r="I432">
        <v>4</v>
      </c>
      <c r="J432">
        <v>132</v>
      </c>
      <c r="K432">
        <v>2</v>
      </c>
      <c r="L432">
        <f t="shared" si="16"/>
        <v>6.6666666666666666E-2</v>
      </c>
      <c r="M432">
        <v>0.5</v>
      </c>
      <c r="N432">
        <v>11.433333299999999</v>
      </c>
      <c r="O432">
        <v>20.32</v>
      </c>
      <c r="P432">
        <v>24.5</v>
      </c>
      <c r="Q432">
        <v>14.9</v>
      </c>
      <c r="R432">
        <v>30.3</v>
      </c>
      <c r="T432">
        <v>4.1000000000000002E-2</v>
      </c>
      <c r="U432">
        <v>7</v>
      </c>
      <c r="V432">
        <v>174</v>
      </c>
      <c r="W432">
        <v>23</v>
      </c>
      <c r="X432">
        <v>1</v>
      </c>
      <c r="Z432">
        <v>1</v>
      </c>
      <c r="AA432" t="s">
        <v>392</v>
      </c>
      <c r="AB432" t="str">
        <f t="shared" si="17"/>
        <v>yes</v>
      </c>
      <c r="AC432">
        <v>154</v>
      </c>
      <c r="AD432">
        <v>118</v>
      </c>
      <c r="AE432">
        <v>14.2</v>
      </c>
      <c r="AF432">
        <v>18.79</v>
      </c>
      <c r="AG432">
        <v>16</v>
      </c>
      <c r="AH432">
        <v>0.307</v>
      </c>
      <c r="AI432">
        <v>12</v>
      </c>
      <c r="BB432">
        <v>5975.1</v>
      </c>
      <c r="BC432">
        <v>58</v>
      </c>
      <c r="BH432">
        <v>56505.1</v>
      </c>
      <c r="BI432">
        <v>50530</v>
      </c>
    </row>
    <row r="433" spans="1:61" x14ac:dyDescent="0.3">
      <c r="A433" t="s">
        <v>569</v>
      </c>
      <c r="B433" t="s">
        <v>572</v>
      </c>
      <c r="C433" s="4" t="s">
        <v>38</v>
      </c>
      <c r="D433" t="s">
        <v>299</v>
      </c>
      <c r="E433">
        <v>2015</v>
      </c>
      <c r="F433">
        <v>2</v>
      </c>
      <c r="G433">
        <f t="shared" si="15"/>
        <v>0.5</v>
      </c>
      <c r="H433">
        <v>344</v>
      </c>
      <c r="I433">
        <v>4</v>
      </c>
      <c r="J433">
        <v>132</v>
      </c>
      <c r="K433">
        <v>2</v>
      </c>
      <c r="L433">
        <f t="shared" si="16"/>
        <v>6.6666666666666666E-2</v>
      </c>
      <c r="M433">
        <v>0.5</v>
      </c>
      <c r="N433">
        <v>12.4</v>
      </c>
      <c r="O433">
        <v>17.71</v>
      </c>
      <c r="P433">
        <v>22.5</v>
      </c>
      <c r="Q433">
        <v>14.2</v>
      </c>
      <c r="R433">
        <v>30.7</v>
      </c>
      <c r="T433">
        <v>0.14299999999999999</v>
      </c>
      <c r="U433">
        <v>8</v>
      </c>
      <c r="V433">
        <v>174</v>
      </c>
      <c r="W433">
        <v>23</v>
      </c>
      <c r="X433">
        <v>1</v>
      </c>
      <c r="Z433">
        <v>1</v>
      </c>
      <c r="AA433" t="s">
        <v>392</v>
      </c>
      <c r="AB433" t="str">
        <f t="shared" si="17"/>
        <v>yes</v>
      </c>
      <c r="AC433">
        <v>154</v>
      </c>
      <c r="AD433">
        <v>118</v>
      </c>
      <c r="AE433">
        <v>14.2</v>
      </c>
      <c r="AF433">
        <v>18.79</v>
      </c>
      <c r="AG433">
        <v>16</v>
      </c>
      <c r="AH433">
        <v>0.307</v>
      </c>
      <c r="AI433">
        <v>12</v>
      </c>
      <c r="BB433">
        <v>5975.1</v>
      </c>
      <c r="BC433">
        <v>58</v>
      </c>
      <c r="BH433">
        <v>56505.1</v>
      </c>
      <c r="BI433">
        <v>50530</v>
      </c>
    </row>
    <row r="434" spans="1:61" x14ac:dyDescent="0.3">
      <c r="A434" t="s">
        <v>569</v>
      </c>
      <c r="B434" t="s">
        <v>573</v>
      </c>
      <c r="C434" s="4" t="s">
        <v>36</v>
      </c>
      <c r="D434" t="s">
        <v>299</v>
      </c>
      <c r="E434">
        <v>2015</v>
      </c>
      <c r="F434">
        <v>2</v>
      </c>
      <c r="G434">
        <f t="shared" si="15"/>
        <v>0.5</v>
      </c>
      <c r="H434">
        <v>344</v>
      </c>
      <c r="I434">
        <v>4</v>
      </c>
      <c r="J434">
        <v>132</v>
      </c>
      <c r="K434">
        <v>2</v>
      </c>
      <c r="L434">
        <f t="shared" si="16"/>
        <v>6.6666666666666666E-2</v>
      </c>
      <c r="M434">
        <v>0.5</v>
      </c>
      <c r="N434">
        <v>12.066666700000001</v>
      </c>
      <c r="O434">
        <v>20.52</v>
      </c>
      <c r="P434">
        <v>24.8</v>
      </c>
      <c r="Q434">
        <v>14.9</v>
      </c>
      <c r="R434">
        <v>48.5</v>
      </c>
      <c r="T434">
        <v>0.81599999999999995</v>
      </c>
      <c r="U434">
        <v>10</v>
      </c>
      <c r="V434">
        <v>174</v>
      </c>
      <c r="W434">
        <v>23</v>
      </c>
      <c r="X434">
        <v>1</v>
      </c>
      <c r="Z434">
        <v>1</v>
      </c>
      <c r="AA434" t="s">
        <v>392</v>
      </c>
      <c r="AB434" t="str">
        <f t="shared" si="17"/>
        <v>yes</v>
      </c>
      <c r="AC434">
        <v>154</v>
      </c>
      <c r="AD434">
        <v>118</v>
      </c>
      <c r="AE434">
        <v>14.2</v>
      </c>
      <c r="AF434">
        <v>18.79</v>
      </c>
      <c r="AG434">
        <v>16</v>
      </c>
      <c r="AH434">
        <v>0.307</v>
      </c>
      <c r="AI434">
        <v>12</v>
      </c>
      <c r="BB434">
        <v>5975.1</v>
      </c>
      <c r="BC434">
        <v>58</v>
      </c>
      <c r="BH434">
        <v>56505.1</v>
      </c>
      <c r="BI434">
        <v>50530</v>
      </c>
    </row>
    <row r="435" spans="1:61" x14ac:dyDescent="0.3">
      <c r="A435" t="s">
        <v>574</v>
      </c>
      <c r="B435" t="s">
        <v>575</v>
      </c>
      <c r="C435" s="4" t="s">
        <v>33</v>
      </c>
      <c r="D435" t="s">
        <v>299</v>
      </c>
      <c r="E435">
        <v>2015</v>
      </c>
      <c r="F435">
        <v>102</v>
      </c>
      <c r="G435">
        <f t="shared" si="15"/>
        <v>17</v>
      </c>
      <c r="H435">
        <v>51</v>
      </c>
      <c r="I435">
        <v>6</v>
      </c>
      <c r="J435">
        <v>135</v>
      </c>
      <c r="N435">
        <v>9.6999999999999993</v>
      </c>
      <c r="V435">
        <v>176</v>
      </c>
      <c r="W435">
        <v>23</v>
      </c>
      <c r="X435">
        <v>0</v>
      </c>
      <c r="Y435">
        <v>3</v>
      </c>
      <c r="Z435">
        <v>0.5</v>
      </c>
      <c r="AB435" t="str">
        <f t="shared" si="17"/>
        <v>no</v>
      </c>
      <c r="BB435">
        <v>2016.2</v>
      </c>
      <c r="BC435">
        <v>22</v>
      </c>
      <c r="BH435">
        <v>58236.2</v>
      </c>
      <c r="BI435">
        <v>56220</v>
      </c>
    </row>
    <row r="436" spans="1:61" x14ac:dyDescent="0.3">
      <c r="A436" t="s">
        <v>574</v>
      </c>
      <c r="B436" t="s">
        <v>576</v>
      </c>
      <c r="C436" s="4" t="s">
        <v>379</v>
      </c>
      <c r="D436" t="s">
        <v>299</v>
      </c>
      <c r="E436">
        <v>2015</v>
      </c>
      <c r="F436">
        <v>102</v>
      </c>
      <c r="G436">
        <f t="shared" si="15"/>
        <v>17</v>
      </c>
      <c r="H436">
        <v>51</v>
      </c>
      <c r="I436">
        <v>6</v>
      </c>
      <c r="J436">
        <v>135</v>
      </c>
      <c r="N436">
        <v>7.6666666699999997</v>
      </c>
      <c r="O436">
        <v>18.23</v>
      </c>
      <c r="P436">
        <v>23.1</v>
      </c>
      <c r="Q436">
        <v>13</v>
      </c>
      <c r="R436">
        <v>37.299999999999997</v>
      </c>
      <c r="T436">
        <v>6.6000000000000003E-2</v>
      </c>
      <c r="U436">
        <v>7</v>
      </c>
      <c r="V436">
        <v>176</v>
      </c>
      <c r="W436">
        <v>23</v>
      </c>
      <c r="X436" t="s">
        <v>373</v>
      </c>
      <c r="Z436">
        <v>0.5</v>
      </c>
      <c r="AB436" t="str">
        <f t="shared" si="17"/>
        <v>no</v>
      </c>
      <c r="BB436">
        <v>2016.2</v>
      </c>
      <c r="BC436">
        <v>22</v>
      </c>
      <c r="BH436">
        <v>58236.2</v>
      </c>
      <c r="BI436">
        <v>56220</v>
      </c>
    </row>
    <row r="437" spans="1:61" x14ac:dyDescent="0.3">
      <c r="A437" t="s">
        <v>574</v>
      </c>
      <c r="B437" t="s">
        <v>577</v>
      </c>
      <c r="C437" s="4" t="s">
        <v>36</v>
      </c>
      <c r="D437" t="s">
        <v>299</v>
      </c>
      <c r="E437">
        <v>2015</v>
      </c>
      <c r="F437">
        <v>102</v>
      </c>
      <c r="G437">
        <f t="shared" si="15"/>
        <v>17</v>
      </c>
      <c r="H437">
        <v>51</v>
      </c>
      <c r="I437">
        <v>6</v>
      </c>
      <c r="J437">
        <v>135</v>
      </c>
      <c r="N437">
        <v>9.1666666699999997</v>
      </c>
      <c r="T437">
        <v>0.36099999999999999</v>
      </c>
      <c r="U437">
        <v>9</v>
      </c>
      <c r="V437">
        <v>176</v>
      </c>
      <c r="W437">
        <v>23</v>
      </c>
      <c r="X437">
        <v>0</v>
      </c>
      <c r="Z437">
        <v>0.5</v>
      </c>
      <c r="AB437" t="str">
        <f t="shared" si="17"/>
        <v>no</v>
      </c>
      <c r="BB437">
        <v>2016.2</v>
      </c>
      <c r="BC437">
        <v>22</v>
      </c>
      <c r="BH437">
        <v>58236.2</v>
      </c>
      <c r="BI437">
        <v>56220</v>
      </c>
    </row>
    <row r="438" spans="1:61" x14ac:dyDescent="0.3">
      <c r="A438" t="s">
        <v>574</v>
      </c>
      <c r="B438" t="s">
        <v>578</v>
      </c>
      <c r="C438" s="4" t="s">
        <v>40</v>
      </c>
      <c r="D438" t="s">
        <v>299</v>
      </c>
      <c r="E438">
        <v>2015</v>
      </c>
      <c r="F438">
        <v>102</v>
      </c>
      <c r="G438">
        <f t="shared" si="15"/>
        <v>17</v>
      </c>
      <c r="H438">
        <v>51</v>
      </c>
      <c r="I438">
        <v>6</v>
      </c>
      <c r="J438">
        <v>135</v>
      </c>
      <c r="N438">
        <v>6.9</v>
      </c>
      <c r="O438">
        <v>19.59</v>
      </c>
      <c r="P438">
        <v>25.5</v>
      </c>
      <c r="Q438">
        <v>15.2</v>
      </c>
      <c r="R438">
        <v>35.6</v>
      </c>
      <c r="T438">
        <v>0.186</v>
      </c>
      <c r="U438">
        <v>10</v>
      </c>
      <c r="V438">
        <v>176</v>
      </c>
      <c r="W438">
        <v>23</v>
      </c>
      <c r="X438" t="s">
        <v>373</v>
      </c>
      <c r="Z438">
        <v>0.5</v>
      </c>
      <c r="AB438" t="str">
        <f t="shared" si="17"/>
        <v>no</v>
      </c>
      <c r="BB438">
        <v>2016.2</v>
      </c>
      <c r="BC438">
        <v>22</v>
      </c>
      <c r="BH438">
        <v>58236.2</v>
      </c>
      <c r="BI438">
        <v>56220</v>
      </c>
    </row>
    <row r="439" spans="1:61" x14ac:dyDescent="0.3">
      <c r="A439" t="s">
        <v>574</v>
      </c>
      <c r="B439" t="s">
        <v>579</v>
      </c>
      <c r="C439" s="4" t="s">
        <v>369</v>
      </c>
      <c r="D439" t="s">
        <v>299</v>
      </c>
      <c r="E439">
        <v>2015</v>
      </c>
      <c r="F439">
        <v>102</v>
      </c>
      <c r="G439">
        <f t="shared" si="15"/>
        <v>17</v>
      </c>
      <c r="H439">
        <v>51</v>
      </c>
      <c r="I439">
        <v>6</v>
      </c>
      <c r="J439">
        <v>135</v>
      </c>
      <c r="N439">
        <v>7.4</v>
      </c>
      <c r="O439">
        <v>19.55</v>
      </c>
      <c r="P439">
        <v>25</v>
      </c>
      <c r="Q439">
        <v>14.8</v>
      </c>
      <c r="R439">
        <v>34.700000000000003</v>
      </c>
      <c r="T439">
        <v>0.308</v>
      </c>
      <c r="U439">
        <v>8</v>
      </c>
      <c r="V439">
        <v>176</v>
      </c>
      <c r="W439">
        <v>23</v>
      </c>
      <c r="X439" t="s">
        <v>373</v>
      </c>
      <c r="Z439">
        <v>0.5</v>
      </c>
      <c r="AB439" t="str">
        <f t="shared" si="17"/>
        <v>no</v>
      </c>
      <c r="BB439">
        <v>2016.2</v>
      </c>
      <c r="BC439">
        <v>22</v>
      </c>
      <c r="BH439">
        <v>58236.2</v>
      </c>
      <c r="BI439">
        <v>56220</v>
      </c>
    </row>
    <row r="440" spans="1:61" x14ac:dyDescent="0.3">
      <c r="A440" t="s">
        <v>574</v>
      </c>
      <c r="B440" t="s">
        <v>580</v>
      </c>
      <c r="C440" s="4" t="s">
        <v>38</v>
      </c>
      <c r="D440" t="s">
        <v>299</v>
      </c>
      <c r="E440">
        <v>2015</v>
      </c>
      <c r="F440">
        <v>102</v>
      </c>
      <c r="G440">
        <f t="shared" si="15"/>
        <v>17</v>
      </c>
      <c r="H440">
        <v>51</v>
      </c>
      <c r="I440">
        <v>6</v>
      </c>
      <c r="J440">
        <v>135</v>
      </c>
      <c r="N440">
        <v>9.6333333299999993</v>
      </c>
      <c r="O440">
        <v>19.690000000000001</v>
      </c>
      <c r="P440">
        <v>23.7</v>
      </c>
      <c r="Q440">
        <v>14.4</v>
      </c>
      <c r="R440">
        <v>38.9</v>
      </c>
      <c r="T440">
        <v>0.24</v>
      </c>
      <c r="U440">
        <v>11</v>
      </c>
      <c r="V440">
        <v>176</v>
      </c>
      <c r="W440">
        <v>23</v>
      </c>
      <c r="X440" t="s">
        <v>373</v>
      </c>
      <c r="Z440">
        <v>0.5</v>
      </c>
      <c r="AB440" t="str">
        <f t="shared" si="17"/>
        <v>no</v>
      </c>
      <c r="BB440">
        <v>2016.2</v>
      </c>
      <c r="BC440">
        <v>22</v>
      </c>
      <c r="BH440">
        <v>58236.2</v>
      </c>
      <c r="BI440">
        <v>56220</v>
      </c>
    </row>
    <row r="441" spans="1:61" x14ac:dyDescent="0.3">
      <c r="A441" t="s">
        <v>581</v>
      </c>
      <c r="B441" t="s">
        <v>582</v>
      </c>
      <c r="C441" s="4" t="s">
        <v>33</v>
      </c>
      <c r="D441" t="s">
        <v>299</v>
      </c>
      <c r="E441">
        <v>2015</v>
      </c>
      <c r="F441">
        <v>0</v>
      </c>
      <c r="G441">
        <f t="shared" si="15"/>
        <v>0</v>
      </c>
      <c r="H441">
        <v>217</v>
      </c>
      <c r="I441">
        <v>5</v>
      </c>
      <c r="J441">
        <v>131</v>
      </c>
      <c r="K441">
        <v>9</v>
      </c>
      <c r="L441">
        <f t="shared" si="16"/>
        <v>0.3</v>
      </c>
      <c r="M441">
        <v>1.8</v>
      </c>
      <c r="N441">
        <v>9.9</v>
      </c>
      <c r="O441">
        <v>14.25</v>
      </c>
      <c r="P441">
        <v>23.6</v>
      </c>
      <c r="Q441">
        <v>13.5</v>
      </c>
      <c r="R441">
        <v>23.6</v>
      </c>
      <c r="V441">
        <v>170</v>
      </c>
      <c r="W441">
        <v>21</v>
      </c>
      <c r="X441">
        <v>1</v>
      </c>
      <c r="Y441">
        <v>5</v>
      </c>
      <c r="Z441">
        <v>1</v>
      </c>
      <c r="AA441" t="s">
        <v>365</v>
      </c>
      <c r="AB441" t="str">
        <f t="shared" si="17"/>
        <v>yes</v>
      </c>
      <c r="AC441">
        <v>154</v>
      </c>
      <c r="AD441">
        <v>115</v>
      </c>
      <c r="AE441">
        <v>13.9</v>
      </c>
      <c r="AF441">
        <v>18.11</v>
      </c>
      <c r="AG441">
        <v>15.9</v>
      </c>
      <c r="AH441">
        <v>0.42499999999999999</v>
      </c>
      <c r="AI441">
        <v>13</v>
      </c>
      <c r="AJ441">
        <v>159</v>
      </c>
      <c r="AK441">
        <v>117</v>
      </c>
      <c r="AL441">
        <v>14</v>
      </c>
      <c r="AN441">
        <v>17.5</v>
      </c>
      <c r="AO441">
        <v>17.833333</v>
      </c>
      <c r="AP441">
        <v>1.9333329999999993</v>
      </c>
      <c r="AQ441">
        <v>0.44500000000000001</v>
      </c>
      <c r="AR441">
        <v>13</v>
      </c>
      <c r="AS441">
        <v>2.0000000000000018E-2</v>
      </c>
      <c r="BB441">
        <v>699.9</v>
      </c>
      <c r="BC441">
        <v>24</v>
      </c>
      <c r="BH441">
        <v>18129.900000000001</v>
      </c>
      <c r="BI441">
        <v>17430</v>
      </c>
    </row>
    <row r="442" spans="1:61" x14ac:dyDescent="0.3">
      <c r="A442" t="s">
        <v>581</v>
      </c>
      <c r="B442" t="s">
        <v>583</v>
      </c>
      <c r="C442" s="4" t="s">
        <v>36</v>
      </c>
      <c r="D442" t="s">
        <v>299</v>
      </c>
      <c r="E442">
        <v>2015</v>
      </c>
      <c r="F442">
        <v>0</v>
      </c>
      <c r="G442">
        <f t="shared" si="15"/>
        <v>0</v>
      </c>
      <c r="H442">
        <v>217</v>
      </c>
      <c r="I442">
        <v>5</v>
      </c>
      <c r="J442">
        <v>131</v>
      </c>
      <c r="K442">
        <v>9</v>
      </c>
      <c r="L442">
        <f t="shared" si="16"/>
        <v>0.3</v>
      </c>
      <c r="M442">
        <v>1.8</v>
      </c>
      <c r="N442">
        <v>10.8</v>
      </c>
      <c r="O442">
        <v>19.5</v>
      </c>
      <c r="P442">
        <v>23.2</v>
      </c>
      <c r="Q442">
        <v>12.6</v>
      </c>
      <c r="R442">
        <v>28.1</v>
      </c>
      <c r="V442">
        <v>170</v>
      </c>
      <c r="W442">
        <v>21</v>
      </c>
      <c r="X442">
        <v>1</v>
      </c>
      <c r="Z442">
        <v>1</v>
      </c>
      <c r="AA442" t="s">
        <v>365</v>
      </c>
      <c r="AB442" t="str">
        <f t="shared" si="17"/>
        <v>yes</v>
      </c>
      <c r="AC442">
        <v>154</v>
      </c>
      <c r="AD442">
        <v>115</v>
      </c>
      <c r="AE442">
        <v>13.9</v>
      </c>
      <c r="AF442">
        <v>18.11</v>
      </c>
      <c r="AG442">
        <v>15.9</v>
      </c>
      <c r="AH442">
        <v>0.42499999999999999</v>
      </c>
      <c r="AI442">
        <v>13</v>
      </c>
      <c r="AJ442">
        <v>159</v>
      </c>
      <c r="AK442">
        <v>117</v>
      </c>
      <c r="AL442">
        <v>14</v>
      </c>
      <c r="AN442">
        <v>17.5</v>
      </c>
      <c r="AO442">
        <v>17.833333</v>
      </c>
      <c r="AP442">
        <v>1.9333329999999993</v>
      </c>
      <c r="AQ442">
        <v>0.44500000000000001</v>
      </c>
      <c r="AR442">
        <v>13</v>
      </c>
      <c r="AS442">
        <v>2.0000000000000018E-2</v>
      </c>
      <c r="BB442">
        <v>699.9</v>
      </c>
      <c r="BC442">
        <v>24</v>
      </c>
      <c r="BH442">
        <v>18129.900000000001</v>
      </c>
      <c r="BI442">
        <v>17430</v>
      </c>
    </row>
    <row r="443" spans="1:61" x14ac:dyDescent="0.3">
      <c r="A443" t="s">
        <v>581</v>
      </c>
      <c r="B443" t="s">
        <v>584</v>
      </c>
      <c r="C443" s="4" t="s">
        <v>38</v>
      </c>
      <c r="D443" t="s">
        <v>299</v>
      </c>
      <c r="E443">
        <v>2015</v>
      </c>
      <c r="F443">
        <v>0</v>
      </c>
      <c r="G443">
        <f t="shared" si="15"/>
        <v>0</v>
      </c>
      <c r="H443">
        <v>217</v>
      </c>
      <c r="I443">
        <v>5</v>
      </c>
      <c r="J443">
        <v>131</v>
      </c>
      <c r="K443">
        <v>9</v>
      </c>
      <c r="L443">
        <f t="shared" si="16"/>
        <v>0.3</v>
      </c>
      <c r="M443">
        <v>1.8</v>
      </c>
      <c r="N443">
        <v>10.199999999999999</v>
      </c>
      <c r="O443">
        <v>18.25</v>
      </c>
      <c r="P443">
        <v>22.8</v>
      </c>
      <c r="Q443">
        <v>13.2</v>
      </c>
      <c r="R443">
        <v>27.6</v>
      </c>
      <c r="V443">
        <v>170</v>
      </c>
      <c r="W443">
        <v>21</v>
      </c>
      <c r="X443">
        <v>1</v>
      </c>
      <c r="Z443">
        <v>1</v>
      </c>
      <c r="AA443" t="s">
        <v>365</v>
      </c>
      <c r="AB443" t="str">
        <f t="shared" si="17"/>
        <v>yes</v>
      </c>
      <c r="AC443">
        <v>154</v>
      </c>
      <c r="AD443">
        <v>115</v>
      </c>
      <c r="AE443">
        <v>13.9</v>
      </c>
      <c r="AF443">
        <v>18.11</v>
      </c>
      <c r="AG443">
        <v>15.9</v>
      </c>
      <c r="AH443">
        <v>0.42499999999999999</v>
      </c>
      <c r="AI443">
        <v>13</v>
      </c>
      <c r="AJ443">
        <v>159</v>
      </c>
      <c r="AK443">
        <v>117</v>
      </c>
      <c r="AL443">
        <v>14</v>
      </c>
      <c r="AN443">
        <v>17.5</v>
      </c>
      <c r="AO443">
        <v>17.833333</v>
      </c>
      <c r="AP443">
        <v>1.9333329999999993</v>
      </c>
      <c r="AQ443">
        <v>0.44500000000000001</v>
      </c>
      <c r="AR443">
        <v>13</v>
      </c>
      <c r="AS443">
        <v>2.0000000000000018E-2</v>
      </c>
      <c r="BB443">
        <v>699.9</v>
      </c>
      <c r="BC443">
        <v>24</v>
      </c>
      <c r="BH443">
        <v>18129.900000000001</v>
      </c>
      <c r="BI443">
        <v>17430</v>
      </c>
    </row>
    <row r="444" spans="1:61" x14ac:dyDescent="0.3">
      <c r="A444" t="s">
        <v>581</v>
      </c>
      <c r="B444" t="s">
        <v>585</v>
      </c>
      <c r="C444" s="4" t="s">
        <v>40</v>
      </c>
      <c r="D444" t="s">
        <v>299</v>
      </c>
      <c r="E444">
        <v>2015</v>
      </c>
      <c r="F444">
        <v>0</v>
      </c>
      <c r="G444">
        <f t="shared" si="15"/>
        <v>0</v>
      </c>
      <c r="H444">
        <v>217</v>
      </c>
      <c r="I444">
        <v>5</v>
      </c>
      <c r="J444">
        <v>131</v>
      </c>
      <c r="K444">
        <v>9</v>
      </c>
      <c r="L444">
        <f t="shared" si="16"/>
        <v>0.3</v>
      </c>
      <c r="M444">
        <v>1.8</v>
      </c>
      <c r="N444">
        <v>10.3</v>
      </c>
      <c r="O444">
        <v>14.75</v>
      </c>
      <c r="P444">
        <v>21.5</v>
      </c>
      <c r="Q444">
        <v>12.6</v>
      </c>
      <c r="R444">
        <v>19.2</v>
      </c>
      <c r="T444">
        <v>0.04</v>
      </c>
      <c r="U444">
        <v>15</v>
      </c>
      <c r="V444">
        <v>170</v>
      </c>
      <c r="W444">
        <v>21</v>
      </c>
      <c r="X444">
        <v>1</v>
      </c>
      <c r="Z444">
        <v>1</v>
      </c>
      <c r="AA444" t="s">
        <v>365</v>
      </c>
      <c r="AB444" t="str">
        <f t="shared" si="17"/>
        <v>yes</v>
      </c>
      <c r="AC444">
        <v>154</v>
      </c>
      <c r="AD444">
        <v>115</v>
      </c>
      <c r="AE444">
        <v>13.9</v>
      </c>
      <c r="AF444">
        <v>18.11</v>
      </c>
      <c r="AG444">
        <v>15.9</v>
      </c>
      <c r="AH444">
        <v>0.42499999999999999</v>
      </c>
      <c r="AI444">
        <v>13</v>
      </c>
      <c r="AJ444">
        <v>159</v>
      </c>
      <c r="AK444">
        <v>117</v>
      </c>
      <c r="AL444">
        <v>14</v>
      </c>
      <c r="AN444">
        <v>17.5</v>
      </c>
      <c r="AO444">
        <v>17.833333</v>
      </c>
      <c r="AP444">
        <v>1.9333329999999993</v>
      </c>
      <c r="AQ444">
        <v>0.44500000000000001</v>
      </c>
      <c r="AR444">
        <v>13</v>
      </c>
      <c r="AS444">
        <v>2.0000000000000018E-2</v>
      </c>
      <c r="BB444">
        <v>699.9</v>
      </c>
      <c r="BC444">
        <v>24</v>
      </c>
      <c r="BH444">
        <v>18129.900000000001</v>
      </c>
      <c r="BI444">
        <v>17430</v>
      </c>
    </row>
    <row r="445" spans="1:61" x14ac:dyDescent="0.3">
      <c r="A445" t="s">
        <v>581</v>
      </c>
      <c r="B445" t="s">
        <v>586</v>
      </c>
      <c r="C445" s="4" t="s">
        <v>369</v>
      </c>
      <c r="D445" t="s">
        <v>299</v>
      </c>
      <c r="E445">
        <v>2015</v>
      </c>
      <c r="F445">
        <v>0</v>
      </c>
      <c r="G445">
        <f t="shared" si="15"/>
        <v>0</v>
      </c>
      <c r="H445">
        <v>217</v>
      </c>
      <c r="I445">
        <v>5</v>
      </c>
      <c r="J445">
        <v>131</v>
      </c>
      <c r="K445">
        <v>9</v>
      </c>
      <c r="L445">
        <f t="shared" si="16"/>
        <v>0.3</v>
      </c>
      <c r="M445">
        <v>1.8</v>
      </c>
      <c r="N445">
        <v>9.6999999999999993</v>
      </c>
      <c r="O445">
        <v>13.75</v>
      </c>
      <c r="P445">
        <v>21.5</v>
      </c>
      <c r="Q445">
        <v>12.4</v>
      </c>
      <c r="R445">
        <v>20.2</v>
      </c>
      <c r="V445">
        <v>170</v>
      </c>
      <c r="W445">
        <v>21</v>
      </c>
      <c r="X445">
        <v>1</v>
      </c>
      <c r="Z445">
        <v>1</v>
      </c>
      <c r="AA445" t="s">
        <v>365</v>
      </c>
      <c r="AB445" t="str">
        <f t="shared" si="17"/>
        <v>yes</v>
      </c>
      <c r="AC445">
        <v>154</v>
      </c>
      <c r="AD445">
        <v>115</v>
      </c>
      <c r="AE445">
        <v>13.9</v>
      </c>
      <c r="AF445">
        <v>18.11</v>
      </c>
      <c r="AG445">
        <v>15.9</v>
      </c>
      <c r="AH445">
        <v>0.42499999999999999</v>
      </c>
      <c r="AI445">
        <v>13</v>
      </c>
      <c r="AJ445">
        <v>159</v>
      </c>
      <c r="AK445">
        <v>117</v>
      </c>
      <c r="AL445">
        <v>14</v>
      </c>
      <c r="AN445">
        <v>17.5</v>
      </c>
      <c r="AO445">
        <v>17.833333</v>
      </c>
      <c r="AP445">
        <v>1.9333329999999993</v>
      </c>
      <c r="AQ445">
        <v>0.44500000000000001</v>
      </c>
      <c r="AR445">
        <v>13</v>
      </c>
      <c r="AS445">
        <v>2.0000000000000018E-2</v>
      </c>
      <c r="BB445">
        <v>699.9</v>
      </c>
      <c r="BC445">
        <v>24</v>
      </c>
      <c r="BH445">
        <v>18129.900000000001</v>
      </c>
      <c r="BI445">
        <v>17430</v>
      </c>
    </row>
    <row r="446" spans="1:61" x14ac:dyDescent="0.3">
      <c r="A446" t="s">
        <v>587</v>
      </c>
      <c r="B446" t="s">
        <v>588</v>
      </c>
      <c r="C446" s="4" t="s">
        <v>33</v>
      </c>
      <c r="D446" t="s">
        <v>299</v>
      </c>
      <c r="E446">
        <v>2015</v>
      </c>
      <c r="F446">
        <v>57</v>
      </c>
      <c r="G446">
        <f t="shared" si="15"/>
        <v>9.5</v>
      </c>
      <c r="H446">
        <v>344</v>
      </c>
      <c r="I446">
        <v>6</v>
      </c>
      <c r="J446">
        <v>131</v>
      </c>
      <c r="K446">
        <v>6</v>
      </c>
      <c r="L446">
        <f t="shared" si="16"/>
        <v>0.2</v>
      </c>
      <c r="M446">
        <v>1</v>
      </c>
      <c r="N446">
        <v>9.9</v>
      </c>
      <c r="P446">
        <v>23.8</v>
      </c>
      <c r="Q446">
        <v>14.1</v>
      </c>
      <c r="R446">
        <v>27.6</v>
      </c>
      <c r="V446">
        <v>172</v>
      </c>
      <c r="W446">
        <v>23</v>
      </c>
      <c r="X446">
        <v>1</v>
      </c>
      <c r="Y446">
        <v>4</v>
      </c>
      <c r="Z446">
        <v>0.66666666666666663</v>
      </c>
      <c r="AA446" t="s">
        <v>392</v>
      </c>
      <c r="AB446" t="str">
        <f t="shared" si="17"/>
        <v>yes</v>
      </c>
      <c r="AC446">
        <v>153</v>
      </c>
      <c r="AD446">
        <v>118</v>
      </c>
      <c r="AE446">
        <v>14.2</v>
      </c>
      <c r="AF446">
        <v>20.399999999999999</v>
      </c>
      <c r="AG446">
        <v>17.7</v>
      </c>
      <c r="AH446">
        <v>0.39800000000000002</v>
      </c>
      <c r="AI446">
        <v>13</v>
      </c>
      <c r="AJ446">
        <v>162</v>
      </c>
      <c r="AK446">
        <v>118</v>
      </c>
      <c r="AL446">
        <v>13.3</v>
      </c>
      <c r="AN446">
        <v>18.5</v>
      </c>
      <c r="AO446">
        <v>17.966667000000001</v>
      </c>
      <c r="AP446">
        <v>0.26666700000000176</v>
      </c>
      <c r="BB446">
        <v>3092.1</v>
      </c>
      <c r="BC446">
        <v>15</v>
      </c>
      <c r="BH446">
        <v>59742.1</v>
      </c>
      <c r="BI446">
        <v>56650</v>
      </c>
    </row>
    <row r="447" spans="1:61" x14ac:dyDescent="0.3">
      <c r="A447" t="s">
        <v>587</v>
      </c>
      <c r="B447" t="s">
        <v>589</v>
      </c>
      <c r="C447" s="4" t="s">
        <v>36</v>
      </c>
      <c r="D447" t="s">
        <v>299</v>
      </c>
      <c r="E447">
        <v>2015</v>
      </c>
      <c r="F447">
        <v>57</v>
      </c>
      <c r="G447">
        <f t="shared" si="15"/>
        <v>9.5</v>
      </c>
      <c r="H447">
        <v>344</v>
      </c>
      <c r="I447">
        <v>6</v>
      </c>
      <c r="J447">
        <v>131</v>
      </c>
      <c r="K447">
        <v>6</v>
      </c>
      <c r="L447">
        <f t="shared" si="16"/>
        <v>0.2</v>
      </c>
      <c r="M447">
        <v>1</v>
      </c>
      <c r="V447">
        <v>172</v>
      </c>
      <c r="W447">
        <v>23</v>
      </c>
      <c r="X447">
        <v>0</v>
      </c>
      <c r="Z447">
        <v>0.66666666666666663</v>
      </c>
      <c r="AA447" t="s">
        <v>392</v>
      </c>
      <c r="AB447" t="str">
        <f t="shared" si="17"/>
        <v>yes</v>
      </c>
      <c r="AC447">
        <v>153</v>
      </c>
      <c r="AD447">
        <v>118</v>
      </c>
      <c r="AE447">
        <v>14.2</v>
      </c>
      <c r="AF447">
        <v>20.399999999999999</v>
      </c>
      <c r="AG447">
        <v>17.7</v>
      </c>
      <c r="AH447">
        <v>0.39800000000000002</v>
      </c>
      <c r="AI447">
        <v>13</v>
      </c>
      <c r="AJ447">
        <v>162</v>
      </c>
      <c r="AK447">
        <v>118</v>
      </c>
      <c r="AL447">
        <v>13.3</v>
      </c>
      <c r="AN447">
        <v>18.5</v>
      </c>
      <c r="AO447">
        <v>17.966667000000001</v>
      </c>
      <c r="AP447">
        <v>0.26666700000000176</v>
      </c>
      <c r="BB447">
        <v>3092.1</v>
      </c>
      <c r="BC447">
        <v>15</v>
      </c>
      <c r="BH447">
        <v>59742.1</v>
      </c>
      <c r="BI447">
        <v>56650</v>
      </c>
    </row>
    <row r="448" spans="1:61" x14ac:dyDescent="0.3">
      <c r="A448" t="s">
        <v>587</v>
      </c>
      <c r="B448" t="s">
        <v>590</v>
      </c>
      <c r="C448" s="4" t="s">
        <v>38</v>
      </c>
      <c r="D448" t="s">
        <v>299</v>
      </c>
      <c r="E448">
        <v>2015</v>
      </c>
      <c r="F448">
        <v>57</v>
      </c>
      <c r="G448">
        <f t="shared" si="15"/>
        <v>9.5</v>
      </c>
      <c r="H448">
        <v>344</v>
      </c>
      <c r="I448">
        <v>6</v>
      </c>
      <c r="J448">
        <v>131</v>
      </c>
      <c r="K448">
        <v>6</v>
      </c>
      <c r="L448">
        <f t="shared" si="16"/>
        <v>0.2</v>
      </c>
      <c r="M448">
        <v>1</v>
      </c>
      <c r="N448">
        <v>10</v>
      </c>
      <c r="O448">
        <v>18.440000000000001</v>
      </c>
      <c r="P448">
        <v>25.1</v>
      </c>
      <c r="Q448">
        <v>14</v>
      </c>
      <c r="R448">
        <v>39.299999999999997</v>
      </c>
      <c r="V448">
        <v>172</v>
      </c>
      <c r="W448">
        <v>23</v>
      </c>
      <c r="X448">
        <v>1</v>
      </c>
      <c r="Z448">
        <v>0.66666666666666663</v>
      </c>
      <c r="AA448" t="s">
        <v>392</v>
      </c>
      <c r="AB448" t="str">
        <f t="shared" si="17"/>
        <v>yes</v>
      </c>
      <c r="AC448">
        <v>153</v>
      </c>
      <c r="AD448">
        <v>118</v>
      </c>
      <c r="AE448">
        <v>14.2</v>
      </c>
      <c r="AF448">
        <v>20.399999999999999</v>
      </c>
      <c r="AG448">
        <v>17.7</v>
      </c>
      <c r="AH448">
        <v>0.39800000000000002</v>
      </c>
      <c r="AI448">
        <v>13</v>
      </c>
      <c r="AJ448">
        <v>162</v>
      </c>
      <c r="AK448">
        <v>118</v>
      </c>
      <c r="AL448">
        <v>13.3</v>
      </c>
      <c r="AN448">
        <v>18.5</v>
      </c>
      <c r="AO448">
        <v>17.966667000000001</v>
      </c>
      <c r="AP448">
        <v>0.26666700000000176</v>
      </c>
      <c r="BB448">
        <v>3092.1</v>
      </c>
      <c r="BC448">
        <v>15</v>
      </c>
      <c r="BH448">
        <v>59742.1</v>
      </c>
      <c r="BI448">
        <v>56650</v>
      </c>
    </row>
    <row r="449" spans="1:61" x14ac:dyDescent="0.3">
      <c r="A449" t="s">
        <v>587</v>
      </c>
      <c r="B449" t="s">
        <v>591</v>
      </c>
      <c r="C449" s="4" t="s">
        <v>40</v>
      </c>
      <c r="D449" t="s">
        <v>299</v>
      </c>
      <c r="E449">
        <v>2015</v>
      </c>
      <c r="F449">
        <v>57</v>
      </c>
      <c r="G449">
        <f t="shared" si="15"/>
        <v>9.5</v>
      </c>
      <c r="H449">
        <v>344</v>
      </c>
      <c r="I449">
        <v>6</v>
      </c>
      <c r="J449">
        <v>131</v>
      </c>
      <c r="K449">
        <v>6</v>
      </c>
      <c r="L449">
        <f t="shared" si="16"/>
        <v>0.2</v>
      </c>
      <c r="M449">
        <v>1</v>
      </c>
      <c r="N449">
        <v>9.9</v>
      </c>
      <c r="O449">
        <v>17.28</v>
      </c>
      <c r="P449">
        <v>24.8</v>
      </c>
      <c r="Q449">
        <v>14.2</v>
      </c>
      <c r="R449">
        <v>29.7</v>
      </c>
      <c r="V449">
        <v>172</v>
      </c>
      <c r="W449">
        <v>23</v>
      </c>
      <c r="X449">
        <v>1</v>
      </c>
      <c r="Z449">
        <v>0.66666666666666663</v>
      </c>
      <c r="AA449" t="s">
        <v>392</v>
      </c>
      <c r="AB449" t="str">
        <f t="shared" si="17"/>
        <v>yes</v>
      </c>
      <c r="AC449">
        <v>153</v>
      </c>
      <c r="AD449">
        <v>118</v>
      </c>
      <c r="AE449">
        <v>14.2</v>
      </c>
      <c r="AF449">
        <v>20.399999999999999</v>
      </c>
      <c r="AG449">
        <v>17.7</v>
      </c>
      <c r="AH449">
        <v>0.39800000000000002</v>
      </c>
      <c r="AI449">
        <v>13</v>
      </c>
      <c r="AJ449">
        <v>162</v>
      </c>
      <c r="AK449">
        <v>118</v>
      </c>
      <c r="AL449">
        <v>13.3</v>
      </c>
      <c r="AN449">
        <v>18.5</v>
      </c>
      <c r="AO449">
        <v>17.966667000000001</v>
      </c>
      <c r="AP449">
        <v>0.26666700000000176</v>
      </c>
      <c r="BB449">
        <v>3092.1</v>
      </c>
      <c r="BC449">
        <v>15</v>
      </c>
      <c r="BH449">
        <v>59742.1</v>
      </c>
      <c r="BI449">
        <v>56650</v>
      </c>
    </row>
    <row r="450" spans="1:61" x14ac:dyDescent="0.3">
      <c r="A450" t="s">
        <v>587</v>
      </c>
      <c r="B450" t="s">
        <v>592</v>
      </c>
      <c r="C450" s="4" t="s">
        <v>369</v>
      </c>
      <c r="D450" t="s">
        <v>299</v>
      </c>
      <c r="E450">
        <v>2015</v>
      </c>
      <c r="F450">
        <v>57</v>
      </c>
      <c r="G450">
        <f t="shared" si="15"/>
        <v>9.5</v>
      </c>
      <c r="H450">
        <v>344</v>
      </c>
      <c r="I450">
        <v>6</v>
      </c>
      <c r="J450">
        <v>131</v>
      </c>
      <c r="K450">
        <v>6</v>
      </c>
      <c r="L450">
        <f t="shared" si="16"/>
        <v>0.2</v>
      </c>
      <c r="M450">
        <v>1</v>
      </c>
      <c r="N450">
        <v>9.9</v>
      </c>
      <c r="O450">
        <v>18.420000000000002</v>
      </c>
      <c r="P450">
        <v>25</v>
      </c>
      <c r="Q450">
        <v>14.1</v>
      </c>
      <c r="R450">
        <v>32.200000000000003</v>
      </c>
      <c r="V450">
        <v>172</v>
      </c>
      <c r="W450">
        <v>23</v>
      </c>
      <c r="X450">
        <v>1</v>
      </c>
      <c r="Z450">
        <v>0.66666666666666663</v>
      </c>
      <c r="AA450" t="s">
        <v>392</v>
      </c>
      <c r="AB450" t="str">
        <f t="shared" si="17"/>
        <v>yes</v>
      </c>
      <c r="AC450">
        <v>153</v>
      </c>
      <c r="AD450">
        <v>118</v>
      </c>
      <c r="AE450">
        <v>14.2</v>
      </c>
      <c r="AF450">
        <v>20.399999999999999</v>
      </c>
      <c r="AG450">
        <v>17.7</v>
      </c>
      <c r="AH450">
        <v>0.39800000000000002</v>
      </c>
      <c r="AI450">
        <v>13</v>
      </c>
      <c r="AJ450">
        <v>162</v>
      </c>
      <c r="AK450">
        <v>118</v>
      </c>
      <c r="AL450">
        <v>13.3</v>
      </c>
      <c r="AN450">
        <v>18.5</v>
      </c>
      <c r="AO450">
        <v>17.966667000000001</v>
      </c>
      <c r="AP450">
        <v>0.26666700000000176</v>
      </c>
      <c r="BB450">
        <v>3092.1</v>
      </c>
      <c r="BC450">
        <v>15</v>
      </c>
      <c r="BH450">
        <v>59742.1</v>
      </c>
      <c r="BI450">
        <v>56650</v>
      </c>
    </row>
    <row r="451" spans="1:61" x14ac:dyDescent="0.3">
      <c r="A451" t="s">
        <v>587</v>
      </c>
      <c r="B451" t="s">
        <v>593</v>
      </c>
      <c r="C451" s="4">
        <v>6</v>
      </c>
      <c r="D451" t="s">
        <v>299</v>
      </c>
      <c r="E451">
        <v>2015</v>
      </c>
      <c r="F451">
        <v>57</v>
      </c>
      <c r="G451">
        <f t="shared" ref="G451:G514" si="18">F451/I451</f>
        <v>9.5</v>
      </c>
      <c r="H451">
        <v>344</v>
      </c>
      <c r="I451">
        <v>6</v>
      </c>
      <c r="J451">
        <v>131</v>
      </c>
      <c r="K451">
        <v>6</v>
      </c>
      <c r="L451">
        <f t="shared" ref="L451:L511" si="19">K451/30</f>
        <v>0.2</v>
      </c>
      <c r="M451">
        <v>1</v>
      </c>
      <c r="V451">
        <v>172</v>
      </c>
      <c r="W451">
        <v>23</v>
      </c>
      <c r="X451">
        <v>0</v>
      </c>
      <c r="Z451">
        <v>0.66666666666666663</v>
      </c>
      <c r="AA451" t="s">
        <v>392</v>
      </c>
      <c r="AB451" t="str">
        <f t="shared" si="17"/>
        <v>yes</v>
      </c>
      <c r="AC451">
        <v>153</v>
      </c>
      <c r="AD451">
        <v>118</v>
      </c>
      <c r="AE451">
        <v>14.2</v>
      </c>
      <c r="AF451">
        <v>20.399999999999999</v>
      </c>
      <c r="AG451">
        <v>17.7</v>
      </c>
      <c r="AH451">
        <v>0.39800000000000002</v>
      </c>
      <c r="AI451">
        <v>13</v>
      </c>
      <c r="AJ451">
        <v>162</v>
      </c>
      <c r="AK451">
        <v>118</v>
      </c>
      <c r="AL451">
        <v>13.3</v>
      </c>
      <c r="AN451">
        <v>18.5</v>
      </c>
      <c r="AO451">
        <v>17.966667000000001</v>
      </c>
      <c r="AP451">
        <v>0.26666700000000176</v>
      </c>
      <c r="BB451">
        <v>3092.1</v>
      </c>
      <c r="BC451">
        <v>15</v>
      </c>
      <c r="BH451">
        <v>59742.1</v>
      </c>
      <c r="BI451">
        <v>56650</v>
      </c>
    </row>
    <row r="452" spans="1:61" x14ac:dyDescent="0.3">
      <c r="A452" t="s">
        <v>594</v>
      </c>
      <c r="B452" t="s">
        <v>595</v>
      </c>
      <c r="C452" s="4" t="s">
        <v>33</v>
      </c>
      <c r="D452" t="s">
        <v>34</v>
      </c>
      <c r="E452">
        <v>2015</v>
      </c>
      <c r="F452">
        <v>0</v>
      </c>
      <c r="G452">
        <f t="shared" si="18"/>
        <v>0</v>
      </c>
      <c r="H452">
        <v>90</v>
      </c>
      <c r="I452">
        <v>5</v>
      </c>
      <c r="J452">
        <v>129</v>
      </c>
      <c r="K452">
        <v>19</v>
      </c>
      <c r="L452">
        <f t="shared" si="19"/>
        <v>0.6333333333333333</v>
      </c>
      <c r="M452">
        <v>3.8</v>
      </c>
      <c r="N452">
        <v>11.6</v>
      </c>
      <c r="O452">
        <v>18.97</v>
      </c>
      <c r="P452">
        <v>28.1</v>
      </c>
      <c r="Q452">
        <v>14</v>
      </c>
      <c r="R452">
        <v>44.7</v>
      </c>
      <c r="V452">
        <v>172</v>
      </c>
      <c r="W452">
        <v>25</v>
      </c>
      <c r="X452">
        <v>1</v>
      </c>
      <c r="Y452">
        <v>4</v>
      </c>
      <c r="Z452">
        <v>0.8</v>
      </c>
      <c r="AA452" t="s">
        <v>392</v>
      </c>
      <c r="AB452" t="str">
        <f t="shared" si="17"/>
        <v>yes</v>
      </c>
      <c r="AC452">
        <v>153</v>
      </c>
      <c r="AD452">
        <v>120</v>
      </c>
      <c r="AE452">
        <v>14.3</v>
      </c>
      <c r="AF452">
        <v>19.23</v>
      </c>
      <c r="AG452">
        <v>18.433333000000001</v>
      </c>
      <c r="AH452">
        <v>0.122</v>
      </c>
      <c r="AI452">
        <v>5</v>
      </c>
      <c r="AJ452">
        <v>160</v>
      </c>
      <c r="AK452">
        <v>120</v>
      </c>
      <c r="AL452">
        <v>14.5</v>
      </c>
      <c r="AN452">
        <v>18.5</v>
      </c>
      <c r="AO452">
        <v>18</v>
      </c>
      <c r="AP452">
        <v>-0.43333300000000108</v>
      </c>
      <c r="AQ452">
        <v>9.5000000000000001E-2</v>
      </c>
      <c r="AR452">
        <v>5</v>
      </c>
      <c r="AS452">
        <v>-2.6999999999999996E-2</v>
      </c>
      <c r="BB452">
        <v>6663.5</v>
      </c>
      <c r="BC452">
        <v>88</v>
      </c>
      <c r="BH452">
        <v>73553.5</v>
      </c>
      <c r="BI452">
        <v>66890</v>
      </c>
    </row>
    <row r="453" spans="1:61" x14ac:dyDescent="0.3">
      <c r="A453" t="s">
        <v>594</v>
      </c>
      <c r="B453" t="s">
        <v>596</v>
      </c>
      <c r="C453" s="4" t="s">
        <v>379</v>
      </c>
      <c r="D453" t="s">
        <v>34</v>
      </c>
      <c r="E453">
        <v>2015</v>
      </c>
      <c r="F453">
        <v>0</v>
      </c>
      <c r="G453">
        <f t="shared" si="18"/>
        <v>0</v>
      </c>
      <c r="H453">
        <v>90</v>
      </c>
      <c r="I453">
        <v>5</v>
      </c>
      <c r="J453">
        <v>129</v>
      </c>
      <c r="K453">
        <v>19</v>
      </c>
      <c r="L453">
        <f t="shared" si="19"/>
        <v>0.6333333333333333</v>
      </c>
      <c r="M453">
        <v>3.8</v>
      </c>
      <c r="N453">
        <v>10.8</v>
      </c>
      <c r="O453">
        <v>17.3</v>
      </c>
      <c r="P453">
        <v>26.5</v>
      </c>
      <c r="Q453">
        <v>14.1</v>
      </c>
      <c r="R453">
        <v>36.299999999999997</v>
      </c>
      <c r="V453">
        <v>172</v>
      </c>
      <c r="W453">
        <v>25</v>
      </c>
      <c r="X453">
        <v>0</v>
      </c>
      <c r="Z453">
        <v>0.8</v>
      </c>
      <c r="AA453" t="s">
        <v>392</v>
      </c>
      <c r="AB453" t="str">
        <f t="shared" si="17"/>
        <v>yes</v>
      </c>
      <c r="AC453">
        <v>153</v>
      </c>
      <c r="AD453">
        <v>120</v>
      </c>
      <c r="AE453">
        <v>14.3</v>
      </c>
      <c r="AF453">
        <v>19.23</v>
      </c>
      <c r="AG453">
        <v>18.433333000000001</v>
      </c>
      <c r="AH453">
        <v>0.122</v>
      </c>
      <c r="AI453">
        <v>5</v>
      </c>
      <c r="AJ453">
        <v>160</v>
      </c>
      <c r="AK453">
        <v>120</v>
      </c>
      <c r="AL453">
        <v>14.5</v>
      </c>
      <c r="AN453">
        <v>18.5</v>
      </c>
      <c r="AO453">
        <v>18</v>
      </c>
      <c r="AP453">
        <v>-0.43333300000000108</v>
      </c>
      <c r="AQ453">
        <v>9.5000000000000001E-2</v>
      </c>
      <c r="AR453">
        <v>5</v>
      </c>
      <c r="AS453">
        <v>-2.6999999999999996E-2</v>
      </c>
      <c r="BB453">
        <v>6663.5</v>
      </c>
      <c r="BC453">
        <v>88</v>
      </c>
      <c r="BH453">
        <v>73553.5</v>
      </c>
      <c r="BI453">
        <v>66890</v>
      </c>
    </row>
    <row r="454" spans="1:61" x14ac:dyDescent="0.3">
      <c r="A454" t="s">
        <v>594</v>
      </c>
      <c r="B454" t="s">
        <v>597</v>
      </c>
      <c r="C454" s="4" t="s">
        <v>38</v>
      </c>
      <c r="D454" t="s">
        <v>34</v>
      </c>
      <c r="E454">
        <v>2015</v>
      </c>
      <c r="F454">
        <v>0</v>
      </c>
      <c r="G454">
        <f t="shared" si="18"/>
        <v>0</v>
      </c>
      <c r="H454">
        <v>90</v>
      </c>
      <c r="I454">
        <v>5</v>
      </c>
      <c r="J454">
        <v>129</v>
      </c>
      <c r="K454">
        <v>19</v>
      </c>
      <c r="L454">
        <f t="shared" si="19"/>
        <v>0.6333333333333333</v>
      </c>
      <c r="M454">
        <v>3.8</v>
      </c>
      <c r="N454">
        <v>10.7</v>
      </c>
      <c r="O454">
        <v>18.97</v>
      </c>
      <c r="P454">
        <v>27.3</v>
      </c>
      <c r="Q454">
        <v>15</v>
      </c>
      <c r="R454">
        <v>34.1</v>
      </c>
      <c r="V454">
        <v>172</v>
      </c>
      <c r="W454">
        <v>25</v>
      </c>
      <c r="X454">
        <v>1</v>
      </c>
      <c r="Z454">
        <v>0.8</v>
      </c>
      <c r="AA454" t="s">
        <v>392</v>
      </c>
      <c r="AB454" t="str">
        <f t="shared" si="17"/>
        <v>yes</v>
      </c>
      <c r="AC454">
        <v>153</v>
      </c>
      <c r="AD454">
        <v>120</v>
      </c>
      <c r="AE454">
        <v>14.3</v>
      </c>
      <c r="AF454">
        <v>19.23</v>
      </c>
      <c r="AG454">
        <v>18.433333000000001</v>
      </c>
      <c r="AH454">
        <v>0.122</v>
      </c>
      <c r="AI454">
        <v>5</v>
      </c>
      <c r="AJ454">
        <v>160</v>
      </c>
      <c r="AK454">
        <v>120</v>
      </c>
      <c r="AL454">
        <v>14.5</v>
      </c>
      <c r="AN454">
        <v>18.5</v>
      </c>
      <c r="AO454">
        <v>18</v>
      </c>
      <c r="AP454">
        <v>-0.43333300000000108</v>
      </c>
      <c r="AQ454">
        <v>9.5000000000000001E-2</v>
      </c>
      <c r="AR454">
        <v>5</v>
      </c>
      <c r="AS454">
        <v>-2.6999999999999996E-2</v>
      </c>
      <c r="BB454">
        <v>6663.5</v>
      </c>
      <c r="BC454">
        <v>88</v>
      </c>
      <c r="BH454">
        <v>73553.5</v>
      </c>
      <c r="BI454">
        <v>66890</v>
      </c>
    </row>
    <row r="455" spans="1:61" x14ac:dyDescent="0.3">
      <c r="A455" t="s">
        <v>594</v>
      </c>
      <c r="B455" t="s">
        <v>598</v>
      </c>
      <c r="C455" s="4" t="s">
        <v>40</v>
      </c>
      <c r="D455" t="s">
        <v>34</v>
      </c>
      <c r="E455">
        <v>2015</v>
      </c>
      <c r="F455">
        <v>0</v>
      </c>
      <c r="G455">
        <f t="shared" si="18"/>
        <v>0</v>
      </c>
      <c r="H455">
        <v>90</v>
      </c>
      <c r="I455">
        <v>5</v>
      </c>
      <c r="J455">
        <v>129</v>
      </c>
      <c r="K455">
        <v>19</v>
      </c>
      <c r="L455">
        <f t="shared" si="19"/>
        <v>0.6333333333333333</v>
      </c>
      <c r="M455">
        <v>3.8</v>
      </c>
      <c r="N455">
        <v>13.7</v>
      </c>
      <c r="O455">
        <v>20.32</v>
      </c>
      <c r="P455">
        <v>27.2</v>
      </c>
      <c r="Q455">
        <v>14</v>
      </c>
      <c r="R455">
        <v>43.1</v>
      </c>
      <c r="V455">
        <v>172</v>
      </c>
      <c r="W455">
        <v>25</v>
      </c>
      <c r="X455">
        <v>1</v>
      </c>
      <c r="Z455">
        <v>0.8</v>
      </c>
      <c r="AA455" t="s">
        <v>392</v>
      </c>
      <c r="AB455" t="str">
        <f t="shared" si="17"/>
        <v>yes</v>
      </c>
      <c r="AC455">
        <v>153</v>
      </c>
      <c r="AD455">
        <v>120</v>
      </c>
      <c r="AE455">
        <v>14.3</v>
      </c>
      <c r="AF455">
        <v>19.23</v>
      </c>
      <c r="AG455">
        <v>18.433333000000001</v>
      </c>
      <c r="AH455">
        <v>0.122</v>
      </c>
      <c r="AI455">
        <v>5</v>
      </c>
      <c r="AJ455">
        <v>160</v>
      </c>
      <c r="AK455">
        <v>120</v>
      </c>
      <c r="AL455">
        <v>14.5</v>
      </c>
      <c r="AN455">
        <v>18.5</v>
      </c>
      <c r="AO455">
        <v>18</v>
      </c>
      <c r="AP455">
        <v>-0.43333300000000108</v>
      </c>
      <c r="AQ455">
        <v>9.5000000000000001E-2</v>
      </c>
      <c r="AR455">
        <v>5</v>
      </c>
      <c r="AS455">
        <v>-2.6999999999999996E-2</v>
      </c>
      <c r="BB455">
        <v>6663.5</v>
      </c>
      <c r="BC455">
        <v>88</v>
      </c>
      <c r="BH455">
        <v>73553.5</v>
      </c>
      <c r="BI455">
        <v>66890</v>
      </c>
    </row>
    <row r="456" spans="1:61" x14ac:dyDescent="0.3">
      <c r="A456" t="s">
        <v>594</v>
      </c>
      <c r="B456" t="s">
        <v>599</v>
      </c>
      <c r="C456" s="4" t="s">
        <v>369</v>
      </c>
      <c r="D456" t="s">
        <v>34</v>
      </c>
      <c r="E456">
        <v>2015</v>
      </c>
      <c r="F456">
        <v>0</v>
      </c>
      <c r="G456">
        <f t="shared" si="18"/>
        <v>0</v>
      </c>
      <c r="H456">
        <v>90</v>
      </c>
      <c r="I456">
        <v>5</v>
      </c>
      <c r="J456">
        <v>129</v>
      </c>
      <c r="K456">
        <v>19</v>
      </c>
      <c r="L456">
        <f t="shared" si="19"/>
        <v>0.6333333333333333</v>
      </c>
      <c r="M456">
        <v>3.8</v>
      </c>
      <c r="N456">
        <v>11.3</v>
      </c>
      <c r="O456">
        <v>17.920000000000002</v>
      </c>
      <c r="P456">
        <v>27.1</v>
      </c>
      <c r="Q456">
        <v>15.1</v>
      </c>
      <c r="R456">
        <v>36.700000000000003</v>
      </c>
      <c r="V456">
        <v>172</v>
      </c>
      <c r="W456">
        <v>25</v>
      </c>
      <c r="X456">
        <v>1</v>
      </c>
      <c r="Z456">
        <v>0.8</v>
      </c>
      <c r="AA456" t="s">
        <v>392</v>
      </c>
      <c r="AB456" t="str">
        <f t="shared" si="17"/>
        <v>yes</v>
      </c>
      <c r="AC456">
        <v>153</v>
      </c>
      <c r="AD456">
        <v>120</v>
      </c>
      <c r="AE456">
        <v>14.3</v>
      </c>
      <c r="AF456">
        <v>19.23</v>
      </c>
      <c r="AG456">
        <v>18.433333000000001</v>
      </c>
      <c r="AH456">
        <v>0.122</v>
      </c>
      <c r="AI456">
        <v>5</v>
      </c>
      <c r="AJ456">
        <v>160</v>
      </c>
      <c r="AK456">
        <v>120</v>
      </c>
      <c r="AL456">
        <v>14.5</v>
      </c>
      <c r="AN456">
        <v>18.5</v>
      </c>
      <c r="AO456">
        <v>18</v>
      </c>
      <c r="AP456">
        <v>-0.43333300000000108</v>
      </c>
      <c r="AQ456">
        <v>9.5000000000000001E-2</v>
      </c>
      <c r="AR456">
        <v>5</v>
      </c>
      <c r="AS456">
        <v>-2.6999999999999996E-2</v>
      </c>
      <c r="BB456">
        <v>6663.5</v>
      </c>
      <c r="BC456">
        <v>88</v>
      </c>
      <c r="BH456">
        <v>73553.5</v>
      </c>
      <c r="BI456">
        <v>66890</v>
      </c>
    </row>
    <row r="457" spans="1:61" x14ac:dyDescent="0.3">
      <c r="A457" t="s">
        <v>600</v>
      </c>
      <c r="B457" t="s">
        <v>601</v>
      </c>
      <c r="C457" s="4">
        <v>1</v>
      </c>
      <c r="D457" t="s">
        <v>299</v>
      </c>
      <c r="E457">
        <v>2015</v>
      </c>
      <c r="F457">
        <v>0</v>
      </c>
      <c r="G457">
        <f t="shared" si="18"/>
        <v>0</v>
      </c>
      <c r="H457">
        <v>106</v>
      </c>
      <c r="I457">
        <v>5</v>
      </c>
      <c r="J457">
        <v>131</v>
      </c>
      <c r="K457">
        <v>9</v>
      </c>
      <c r="L457">
        <f t="shared" si="19"/>
        <v>0.3</v>
      </c>
      <c r="M457">
        <v>1.8</v>
      </c>
      <c r="O457">
        <v>17.25</v>
      </c>
      <c r="P457">
        <v>26.1</v>
      </c>
      <c r="Q457">
        <v>14.3</v>
      </c>
      <c r="R457">
        <v>31.4</v>
      </c>
      <c r="V457">
        <v>171</v>
      </c>
      <c r="W457">
        <v>21</v>
      </c>
      <c r="X457">
        <v>1</v>
      </c>
      <c r="Y457">
        <v>4</v>
      </c>
      <c r="Z457">
        <v>0.8</v>
      </c>
      <c r="AA457" t="s">
        <v>392</v>
      </c>
      <c r="AB457" t="str">
        <f t="shared" si="17"/>
        <v>yes</v>
      </c>
      <c r="AC457">
        <v>153</v>
      </c>
      <c r="AD457">
        <v>115</v>
      </c>
      <c r="AE457">
        <v>14.2</v>
      </c>
      <c r="AF457">
        <v>18.97</v>
      </c>
      <c r="AG457">
        <v>17.666667</v>
      </c>
      <c r="AH457">
        <v>0.27700000000000002</v>
      </c>
      <c r="AI457">
        <v>12</v>
      </c>
      <c r="BB457">
        <v>2200.1999999999998</v>
      </c>
      <c r="BC457">
        <v>36</v>
      </c>
      <c r="BH457">
        <v>39720.199999999997</v>
      </c>
      <c r="BI457">
        <v>37520</v>
      </c>
    </row>
    <row r="458" spans="1:61" x14ac:dyDescent="0.3">
      <c r="A458" t="s">
        <v>600</v>
      </c>
      <c r="B458" t="s">
        <v>602</v>
      </c>
      <c r="C458" s="4">
        <v>2</v>
      </c>
      <c r="D458" t="s">
        <v>299</v>
      </c>
      <c r="E458">
        <v>2015</v>
      </c>
      <c r="F458">
        <v>0</v>
      </c>
      <c r="G458">
        <f t="shared" si="18"/>
        <v>0</v>
      </c>
      <c r="H458">
        <v>106</v>
      </c>
      <c r="I458">
        <v>5</v>
      </c>
      <c r="J458">
        <v>131</v>
      </c>
      <c r="K458">
        <v>9</v>
      </c>
      <c r="L458">
        <f t="shared" si="19"/>
        <v>0.3</v>
      </c>
      <c r="M458">
        <v>1.8</v>
      </c>
      <c r="O458">
        <v>23</v>
      </c>
      <c r="P458">
        <v>27.4</v>
      </c>
      <c r="Q458">
        <v>15</v>
      </c>
      <c r="R458">
        <v>41.8</v>
      </c>
      <c r="V458">
        <v>171</v>
      </c>
      <c r="W458">
        <v>21</v>
      </c>
      <c r="X458">
        <v>1</v>
      </c>
      <c r="Z458">
        <v>0.8</v>
      </c>
      <c r="AA458" t="s">
        <v>392</v>
      </c>
      <c r="AB458" t="str">
        <f t="shared" si="17"/>
        <v>yes</v>
      </c>
      <c r="AC458">
        <v>153</v>
      </c>
      <c r="AD458">
        <v>115</v>
      </c>
      <c r="AE458">
        <v>14.2</v>
      </c>
      <c r="AF458">
        <v>18.97</v>
      </c>
      <c r="AG458">
        <v>17.666667</v>
      </c>
      <c r="AH458">
        <v>0.27700000000000002</v>
      </c>
      <c r="AI458">
        <v>12</v>
      </c>
      <c r="BB458">
        <v>2200.1999999999998</v>
      </c>
      <c r="BC458">
        <v>36</v>
      </c>
      <c r="BH458">
        <v>39720.199999999997</v>
      </c>
      <c r="BI458">
        <v>37520</v>
      </c>
    </row>
    <row r="459" spans="1:61" x14ac:dyDescent="0.3">
      <c r="A459" t="s">
        <v>600</v>
      </c>
      <c r="B459" t="s">
        <v>603</v>
      </c>
      <c r="C459" s="4">
        <v>3</v>
      </c>
      <c r="D459" t="s">
        <v>299</v>
      </c>
      <c r="E459">
        <v>2015</v>
      </c>
      <c r="F459">
        <v>0</v>
      </c>
      <c r="G459">
        <f t="shared" si="18"/>
        <v>0</v>
      </c>
      <c r="H459">
        <v>106</v>
      </c>
      <c r="I459">
        <v>5</v>
      </c>
      <c r="J459">
        <v>131</v>
      </c>
      <c r="K459">
        <v>9</v>
      </c>
      <c r="L459">
        <f t="shared" si="19"/>
        <v>0.3</v>
      </c>
      <c r="M459">
        <v>1.8</v>
      </c>
      <c r="O459">
        <v>20.5</v>
      </c>
      <c r="P459">
        <v>27.5</v>
      </c>
      <c r="Q459">
        <v>14.8</v>
      </c>
      <c r="R459">
        <v>41.8</v>
      </c>
      <c r="V459">
        <v>171</v>
      </c>
      <c r="W459">
        <v>21</v>
      </c>
      <c r="X459">
        <v>1</v>
      </c>
      <c r="Z459">
        <v>0.8</v>
      </c>
      <c r="AA459" t="s">
        <v>392</v>
      </c>
      <c r="AB459" t="str">
        <f t="shared" si="17"/>
        <v>yes</v>
      </c>
      <c r="AC459">
        <v>153</v>
      </c>
      <c r="AD459">
        <v>115</v>
      </c>
      <c r="AE459">
        <v>14.2</v>
      </c>
      <c r="AF459">
        <v>18.97</v>
      </c>
      <c r="AG459">
        <v>17.666667</v>
      </c>
      <c r="AH459">
        <v>0.27700000000000002</v>
      </c>
      <c r="AI459">
        <v>12</v>
      </c>
      <c r="BB459">
        <v>2200.1999999999998</v>
      </c>
      <c r="BC459">
        <v>36</v>
      </c>
      <c r="BH459">
        <v>39720.199999999997</v>
      </c>
      <c r="BI459">
        <v>37520</v>
      </c>
    </row>
    <row r="460" spans="1:61" x14ac:dyDescent="0.3">
      <c r="A460" t="s">
        <v>600</v>
      </c>
      <c r="B460" t="s">
        <v>604</v>
      </c>
      <c r="C460" s="4">
        <v>4</v>
      </c>
      <c r="D460" t="s">
        <v>299</v>
      </c>
      <c r="E460">
        <v>2015</v>
      </c>
      <c r="F460">
        <v>0</v>
      </c>
      <c r="G460">
        <f t="shared" si="18"/>
        <v>0</v>
      </c>
      <c r="H460">
        <v>106</v>
      </c>
      <c r="I460">
        <v>5</v>
      </c>
      <c r="J460">
        <v>131</v>
      </c>
      <c r="K460">
        <v>9</v>
      </c>
      <c r="L460">
        <f t="shared" si="19"/>
        <v>0.3</v>
      </c>
      <c r="M460">
        <v>1.8</v>
      </c>
      <c r="O460">
        <v>21.75</v>
      </c>
      <c r="P460">
        <v>27.5</v>
      </c>
      <c r="Q460">
        <v>14.5</v>
      </c>
      <c r="R460">
        <v>44.6</v>
      </c>
      <c r="V460">
        <v>171</v>
      </c>
      <c r="W460">
        <v>21</v>
      </c>
      <c r="X460">
        <v>1</v>
      </c>
      <c r="Z460">
        <v>0.8</v>
      </c>
      <c r="AA460" t="s">
        <v>392</v>
      </c>
      <c r="AB460" t="str">
        <f t="shared" si="17"/>
        <v>yes</v>
      </c>
      <c r="AC460">
        <v>153</v>
      </c>
      <c r="AD460">
        <v>115</v>
      </c>
      <c r="AE460">
        <v>14.2</v>
      </c>
      <c r="AF460">
        <v>18.97</v>
      </c>
      <c r="AG460">
        <v>17.666667</v>
      </c>
      <c r="AH460">
        <v>0.27700000000000002</v>
      </c>
      <c r="AI460">
        <v>12</v>
      </c>
      <c r="BB460">
        <v>2200.1999999999998</v>
      </c>
      <c r="BC460">
        <v>36</v>
      </c>
      <c r="BH460">
        <v>39720.199999999997</v>
      </c>
      <c r="BI460">
        <v>37520</v>
      </c>
    </row>
    <row r="461" spans="1:61" x14ac:dyDescent="0.3">
      <c r="A461" t="s">
        <v>600</v>
      </c>
      <c r="B461" t="s">
        <v>605</v>
      </c>
      <c r="C461" s="4">
        <v>5</v>
      </c>
      <c r="D461" t="s">
        <v>299</v>
      </c>
      <c r="E461">
        <v>2015</v>
      </c>
      <c r="F461">
        <v>0</v>
      </c>
      <c r="G461">
        <f t="shared" si="18"/>
        <v>0</v>
      </c>
      <c r="H461">
        <v>106</v>
      </c>
      <c r="I461">
        <v>5</v>
      </c>
      <c r="J461">
        <v>131</v>
      </c>
      <c r="K461">
        <v>9</v>
      </c>
      <c r="L461">
        <f t="shared" si="19"/>
        <v>0.3</v>
      </c>
      <c r="M461">
        <v>1.8</v>
      </c>
      <c r="V461">
        <v>171</v>
      </c>
      <c r="W461">
        <v>21</v>
      </c>
      <c r="X461">
        <v>0</v>
      </c>
      <c r="Z461">
        <v>0.8</v>
      </c>
      <c r="AA461" t="s">
        <v>392</v>
      </c>
      <c r="AB461" t="str">
        <f t="shared" si="17"/>
        <v>yes</v>
      </c>
      <c r="AC461">
        <v>153</v>
      </c>
      <c r="AD461">
        <v>115</v>
      </c>
      <c r="AE461">
        <v>14.2</v>
      </c>
      <c r="AF461">
        <v>18.97</v>
      </c>
      <c r="AG461">
        <v>17.666667</v>
      </c>
      <c r="AH461">
        <v>0.27700000000000002</v>
      </c>
      <c r="AI461">
        <v>12</v>
      </c>
      <c r="BB461">
        <v>2200.1999999999998</v>
      </c>
      <c r="BC461">
        <v>36</v>
      </c>
      <c r="BH461">
        <v>39720.199999999997</v>
      </c>
      <c r="BI461">
        <v>37520</v>
      </c>
    </row>
    <row r="462" spans="1:61" x14ac:dyDescent="0.3">
      <c r="A462" t="s">
        <v>606</v>
      </c>
      <c r="B462" t="s">
        <v>607</v>
      </c>
      <c r="C462" s="4" t="s">
        <v>379</v>
      </c>
      <c r="D462" t="s">
        <v>299</v>
      </c>
      <c r="E462">
        <v>2015</v>
      </c>
      <c r="F462">
        <v>2</v>
      </c>
      <c r="G462">
        <f t="shared" si="18"/>
        <v>0.33333333333333331</v>
      </c>
      <c r="H462">
        <v>350</v>
      </c>
      <c r="I462">
        <v>6</v>
      </c>
      <c r="J462">
        <v>133</v>
      </c>
      <c r="N462">
        <v>9.7333333300000007</v>
      </c>
      <c r="O462">
        <v>16.14</v>
      </c>
      <c r="P462">
        <v>24.4</v>
      </c>
      <c r="Q462">
        <v>14.3</v>
      </c>
      <c r="R462">
        <v>33.9</v>
      </c>
      <c r="T462">
        <v>0.02</v>
      </c>
      <c r="U462">
        <v>7</v>
      </c>
      <c r="X462">
        <v>0</v>
      </c>
      <c r="Y462">
        <v>0</v>
      </c>
      <c r="Z462">
        <v>0</v>
      </c>
      <c r="AB462" t="str">
        <f t="shared" si="17"/>
        <v>no</v>
      </c>
      <c r="BB462">
        <v>1806.1</v>
      </c>
      <c r="BC462">
        <v>47</v>
      </c>
      <c r="BH462">
        <v>38046.1</v>
      </c>
      <c r="BI462">
        <v>36240</v>
      </c>
    </row>
    <row r="463" spans="1:61" x14ac:dyDescent="0.3">
      <c r="A463" t="s">
        <v>606</v>
      </c>
      <c r="B463" t="s">
        <v>608</v>
      </c>
      <c r="C463" s="4" t="s">
        <v>36</v>
      </c>
      <c r="D463" t="s">
        <v>299</v>
      </c>
      <c r="E463">
        <v>2015</v>
      </c>
      <c r="F463">
        <v>2</v>
      </c>
      <c r="G463">
        <f t="shared" si="18"/>
        <v>0.33333333333333331</v>
      </c>
      <c r="H463">
        <v>350</v>
      </c>
      <c r="I463">
        <v>6</v>
      </c>
      <c r="J463">
        <v>133</v>
      </c>
      <c r="N463">
        <v>9.56666667</v>
      </c>
      <c r="O463">
        <v>17.73</v>
      </c>
      <c r="P463">
        <v>24.8</v>
      </c>
      <c r="Q463">
        <v>14.9</v>
      </c>
      <c r="R463">
        <v>45.1</v>
      </c>
      <c r="T463">
        <v>0.30399999999999999</v>
      </c>
      <c r="U463">
        <v>10</v>
      </c>
      <c r="X463">
        <v>0</v>
      </c>
      <c r="Z463">
        <v>0</v>
      </c>
      <c r="AB463" t="str">
        <f t="shared" si="17"/>
        <v>no</v>
      </c>
      <c r="BB463">
        <v>1806.1</v>
      </c>
      <c r="BC463">
        <v>47</v>
      </c>
      <c r="BH463">
        <v>38046.1</v>
      </c>
      <c r="BI463">
        <v>36240</v>
      </c>
    </row>
    <row r="464" spans="1:61" x14ac:dyDescent="0.3">
      <c r="A464" t="s">
        <v>606</v>
      </c>
      <c r="B464" t="s">
        <v>609</v>
      </c>
      <c r="C464" s="4" t="s">
        <v>33</v>
      </c>
      <c r="D464" t="s">
        <v>299</v>
      </c>
      <c r="E464">
        <v>2015</v>
      </c>
      <c r="F464">
        <v>2</v>
      </c>
      <c r="G464">
        <f t="shared" si="18"/>
        <v>0.33333333333333331</v>
      </c>
      <c r="H464">
        <v>350</v>
      </c>
      <c r="I464">
        <v>6</v>
      </c>
      <c r="J464">
        <v>133</v>
      </c>
      <c r="N464">
        <v>9.6333333299999993</v>
      </c>
      <c r="O464">
        <v>19.61</v>
      </c>
      <c r="P464">
        <v>24.8</v>
      </c>
      <c r="Q464">
        <v>14.5</v>
      </c>
      <c r="R464">
        <v>43.3</v>
      </c>
      <c r="T464">
        <v>6.6000000000000003E-2</v>
      </c>
      <c r="U464">
        <v>8</v>
      </c>
      <c r="X464">
        <v>0</v>
      </c>
      <c r="Z464">
        <v>0</v>
      </c>
      <c r="AB464" t="str">
        <f t="shared" si="17"/>
        <v>no</v>
      </c>
      <c r="BB464">
        <v>1806.1</v>
      </c>
      <c r="BC464">
        <v>47</v>
      </c>
      <c r="BH464">
        <v>38046.1</v>
      </c>
      <c r="BI464">
        <v>36240</v>
      </c>
    </row>
    <row r="465" spans="1:61" x14ac:dyDescent="0.3">
      <c r="A465" t="s">
        <v>606</v>
      </c>
      <c r="B465" t="s">
        <v>610</v>
      </c>
      <c r="C465" s="4" t="s">
        <v>40</v>
      </c>
      <c r="D465" t="s">
        <v>299</v>
      </c>
      <c r="E465">
        <v>2015</v>
      </c>
      <c r="F465">
        <v>2</v>
      </c>
      <c r="G465">
        <f t="shared" si="18"/>
        <v>0.33333333333333331</v>
      </c>
      <c r="H465">
        <v>350</v>
      </c>
      <c r="I465">
        <v>6</v>
      </c>
      <c r="J465">
        <v>133</v>
      </c>
      <c r="N465">
        <v>11.6</v>
      </c>
      <c r="O465">
        <v>17.03</v>
      </c>
      <c r="P465">
        <v>24.3</v>
      </c>
      <c r="Q465">
        <v>14.5</v>
      </c>
      <c r="R465">
        <v>39.5</v>
      </c>
      <c r="T465">
        <v>0.28599999999999998</v>
      </c>
      <c r="U465">
        <v>9</v>
      </c>
      <c r="X465">
        <v>0</v>
      </c>
      <c r="Z465">
        <v>0</v>
      </c>
      <c r="AB465" t="str">
        <f t="shared" si="17"/>
        <v>no</v>
      </c>
      <c r="BB465">
        <v>1806.1</v>
      </c>
      <c r="BC465">
        <v>47</v>
      </c>
      <c r="BH465">
        <v>38046.1</v>
      </c>
      <c r="BI465">
        <v>36240</v>
      </c>
    </row>
    <row r="466" spans="1:61" x14ac:dyDescent="0.3">
      <c r="A466" t="s">
        <v>606</v>
      </c>
      <c r="B466" t="s">
        <v>611</v>
      </c>
      <c r="C466" s="4" t="s">
        <v>369</v>
      </c>
      <c r="D466" t="s">
        <v>299</v>
      </c>
      <c r="E466">
        <v>2015</v>
      </c>
      <c r="F466">
        <v>2</v>
      </c>
      <c r="G466">
        <f t="shared" si="18"/>
        <v>0.33333333333333331</v>
      </c>
      <c r="H466">
        <v>350</v>
      </c>
      <c r="I466">
        <v>6</v>
      </c>
      <c r="J466">
        <v>133</v>
      </c>
      <c r="N466">
        <v>11.6</v>
      </c>
      <c r="O466">
        <v>19.010000000000002</v>
      </c>
      <c r="P466">
        <v>24.7</v>
      </c>
      <c r="Q466">
        <v>14.4</v>
      </c>
      <c r="R466">
        <v>42.9</v>
      </c>
      <c r="T466">
        <v>0.246</v>
      </c>
      <c r="U466">
        <v>11</v>
      </c>
      <c r="X466">
        <v>0</v>
      </c>
      <c r="Z466">
        <v>0</v>
      </c>
      <c r="AB466" t="str">
        <f t="shared" si="17"/>
        <v>no</v>
      </c>
      <c r="BB466">
        <v>1806.1</v>
      </c>
      <c r="BC466">
        <v>47</v>
      </c>
      <c r="BH466">
        <v>38046.1</v>
      </c>
      <c r="BI466">
        <v>36240</v>
      </c>
    </row>
    <row r="467" spans="1:61" x14ac:dyDescent="0.3">
      <c r="A467" t="s">
        <v>606</v>
      </c>
      <c r="B467" t="s">
        <v>612</v>
      </c>
      <c r="C467" s="4" t="s">
        <v>38</v>
      </c>
      <c r="D467" t="s">
        <v>299</v>
      </c>
      <c r="E467">
        <v>2015</v>
      </c>
      <c r="F467">
        <v>2</v>
      </c>
      <c r="G467">
        <f t="shared" si="18"/>
        <v>0.33333333333333331</v>
      </c>
      <c r="H467">
        <v>350</v>
      </c>
      <c r="I467">
        <v>6</v>
      </c>
      <c r="J467">
        <v>133</v>
      </c>
      <c r="N467">
        <v>11.7666667</v>
      </c>
      <c r="O467">
        <v>18.75</v>
      </c>
      <c r="P467">
        <v>23.4</v>
      </c>
      <c r="Q467">
        <v>13.6</v>
      </c>
      <c r="R467">
        <v>39.299999999999997</v>
      </c>
      <c r="T467">
        <v>6.7000000000000004E-2</v>
      </c>
      <c r="U467">
        <v>7</v>
      </c>
      <c r="X467">
        <v>0</v>
      </c>
      <c r="Z467">
        <v>0</v>
      </c>
      <c r="AB467" t="str">
        <f t="shared" si="17"/>
        <v>no</v>
      </c>
      <c r="BB467">
        <v>1806.1</v>
      </c>
      <c r="BC467">
        <v>47</v>
      </c>
      <c r="BH467">
        <v>38046.1</v>
      </c>
      <c r="BI467">
        <v>36240</v>
      </c>
    </row>
    <row r="468" spans="1:61" x14ac:dyDescent="0.3">
      <c r="A468" t="s">
        <v>613</v>
      </c>
      <c r="B468" t="s">
        <v>614</v>
      </c>
      <c r="C468" s="4" t="s">
        <v>40</v>
      </c>
      <c r="D468" t="s">
        <v>299</v>
      </c>
      <c r="E468">
        <v>2015</v>
      </c>
      <c r="F468">
        <v>11</v>
      </c>
      <c r="G468">
        <f t="shared" si="18"/>
        <v>2.2000000000000002</v>
      </c>
      <c r="H468">
        <v>276</v>
      </c>
      <c r="I468">
        <v>5</v>
      </c>
      <c r="J468">
        <v>136</v>
      </c>
      <c r="K468">
        <v>6</v>
      </c>
      <c r="L468">
        <f t="shared" si="19"/>
        <v>0.2</v>
      </c>
      <c r="M468">
        <v>1.2</v>
      </c>
      <c r="N468">
        <v>12.6666667</v>
      </c>
      <c r="T468">
        <v>0.218</v>
      </c>
      <c r="U468">
        <v>9</v>
      </c>
      <c r="V468">
        <v>176</v>
      </c>
      <c r="W468">
        <v>21</v>
      </c>
      <c r="X468">
        <v>0</v>
      </c>
      <c r="Y468">
        <v>1</v>
      </c>
      <c r="Z468">
        <v>0.2</v>
      </c>
      <c r="AA468" t="s">
        <v>365</v>
      </c>
      <c r="AB468" t="str">
        <f t="shared" si="17"/>
        <v>yes</v>
      </c>
      <c r="AC468">
        <v>161</v>
      </c>
      <c r="AD468">
        <v>116</v>
      </c>
      <c r="AE468">
        <v>13.6</v>
      </c>
      <c r="AF468">
        <v>17.5</v>
      </c>
      <c r="AG468">
        <v>18.166667</v>
      </c>
      <c r="AH468">
        <v>0.28899999999999998</v>
      </c>
      <c r="AI468">
        <v>5</v>
      </c>
      <c r="AJ468">
        <v>165</v>
      </c>
      <c r="AK468">
        <v>115</v>
      </c>
      <c r="AL468">
        <v>13.8</v>
      </c>
      <c r="AN468">
        <v>18</v>
      </c>
      <c r="AO468">
        <v>18.066666999999999</v>
      </c>
      <c r="AP468">
        <v>-0.10000000000000142</v>
      </c>
      <c r="AQ468">
        <v>0.78500000000000003</v>
      </c>
      <c r="AR468">
        <v>5</v>
      </c>
      <c r="AS468">
        <v>0.49600000000000005</v>
      </c>
      <c r="BB468">
        <v>1447.3</v>
      </c>
      <c r="BC468">
        <v>44</v>
      </c>
      <c r="BH468">
        <v>23157.3</v>
      </c>
      <c r="BI468">
        <v>21710</v>
      </c>
    </row>
    <row r="469" spans="1:61" x14ac:dyDescent="0.3">
      <c r="A469" t="s">
        <v>613</v>
      </c>
      <c r="B469" t="s">
        <v>615</v>
      </c>
      <c r="C469" s="4" t="s">
        <v>38</v>
      </c>
      <c r="D469" t="s">
        <v>299</v>
      </c>
      <c r="E469">
        <v>2015</v>
      </c>
      <c r="F469">
        <v>11</v>
      </c>
      <c r="G469">
        <f t="shared" si="18"/>
        <v>2.2000000000000002</v>
      </c>
      <c r="H469">
        <v>276</v>
      </c>
      <c r="I469">
        <v>5</v>
      </c>
      <c r="J469">
        <v>136</v>
      </c>
      <c r="K469">
        <v>6</v>
      </c>
      <c r="L469">
        <f t="shared" si="19"/>
        <v>0.2</v>
      </c>
      <c r="M469">
        <v>1.2</v>
      </c>
      <c r="N469">
        <v>12.1333333</v>
      </c>
      <c r="T469">
        <v>0.47899999999999998</v>
      </c>
      <c r="U469">
        <v>11</v>
      </c>
      <c r="V469">
        <v>176</v>
      </c>
      <c r="W469">
        <v>21</v>
      </c>
      <c r="X469">
        <v>0</v>
      </c>
      <c r="Z469">
        <v>0.2</v>
      </c>
      <c r="AA469" t="s">
        <v>365</v>
      </c>
      <c r="AB469" t="str">
        <f t="shared" si="17"/>
        <v>yes</v>
      </c>
      <c r="AC469">
        <v>161</v>
      </c>
      <c r="AD469">
        <v>116</v>
      </c>
      <c r="AE469">
        <v>13.6</v>
      </c>
      <c r="AF469">
        <v>17.5</v>
      </c>
      <c r="AG469">
        <v>18.166667</v>
      </c>
      <c r="AH469">
        <v>0.28899999999999998</v>
      </c>
      <c r="AI469">
        <v>5</v>
      </c>
      <c r="AJ469">
        <v>165</v>
      </c>
      <c r="AK469">
        <v>115</v>
      </c>
      <c r="AL469">
        <v>13.8</v>
      </c>
      <c r="AN469">
        <v>18</v>
      </c>
      <c r="AO469">
        <v>18.066666999999999</v>
      </c>
      <c r="AP469">
        <v>-0.10000000000000142</v>
      </c>
      <c r="AQ469">
        <v>0.78500000000000003</v>
      </c>
      <c r="AR469">
        <v>5</v>
      </c>
      <c r="AS469">
        <v>0.49600000000000005</v>
      </c>
      <c r="BB469">
        <v>1447.3</v>
      </c>
      <c r="BC469">
        <v>44</v>
      </c>
      <c r="BH469">
        <v>23157.3</v>
      </c>
      <c r="BI469">
        <v>21710</v>
      </c>
    </row>
    <row r="470" spans="1:61" x14ac:dyDescent="0.3">
      <c r="A470" t="s">
        <v>613</v>
      </c>
      <c r="B470" t="s">
        <v>616</v>
      </c>
      <c r="C470" s="4" t="s">
        <v>36</v>
      </c>
      <c r="D470" t="s">
        <v>299</v>
      </c>
      <c r="E470">
        <v>2015</v>
      </c>
      <c r="F470">
        <v>11</v>
      </c>
      <c r="G470">
        <f t="shared" si="18"/>
        <v>2.2000000000000002</v>
      </c>
      <c r="H470">
        <v>276</v>
      </c>
      <c r="I470">
        <v>5</v>
      </c>
      <c r="J470">
        <v>136</v>
      </c>
      <c r="K470">
        <v>6</v>
      </c>
      <c r="L470">
        <f t="shared" si="19"/>
        <v>0.2</v>
      </c>
      <c r="M470">
        <v>1.2</v>
      </c>
      <c r="N470">
        <v>13.1</v>
      </c>
      <c r="O470">
        <v>19.5</v>
      </c>
      <c r="P470">
        <v>25.5</v>
      </c>
      <c r="Q470">
        <v>14.7</v>
      </c>
      <c r="R470">
        <v>36.4</v>
      </c>
      <c r="T470">
        <v>0.23200000000000001</v>
      </c>
      <c r="U470">
        <v>10</v>
      </c>
      <c r="V470">
        <v>176</v>
      </c>
      <c r="W470">
        <v>21</v>
      </c>
      <c r="X470">
        <v>1</v>
      </c>
      <c r="Z470">
        <v>0.2</v>
      </c>
      <c r="AA470" t="s">
        <v>365</v>
      </c>
      <c r="AB470" t="str">
        <f t="shared" si="17"/>
        <v>yes</v>
      </c>
      <c r="AC470">
        <v>161</v>
      </c>
      <c r="AD470">
        <v>116</v>
      </c>
      <c r="AE470">
        <v>13.6</v>
      </c>
      <c r="AF470">
        <v>17.5</v>
      </c>
      <c r="AG470">
        <v>18.166667</v>
      </c>
      <c r="AH470">
        <v>0.28899999999999998</v>
      </c>
      <c r="AI470">
        <v>5</v>
      </c>
      <c r="AJ470">
        <v>165</v>
      </c>
      <c r="AK470">
        <v>115</v>
      </c>
      <c r="AL470">
        <v>13.8</v>
      </c>
      <c r="AN470">
        <v>18</v>
      </c>
      <c r="AO470">
        <v>18.066666999999999</v>
      </c>
      <c r="AP470">
        <v>-0.10000000000000142</v>
      </c>
      <c r="AQ470">
        <v>0.78500000000000003</v>
      </c>
      <c r="AR470">
        <v>5</v>
      </c>
      <c r="AS470">
        <v>0.49600000000000005</v>
      </c>
      <c r="BB470">
        <v>1447.3</v>
      </c>
      <c r="BC470">
        <v>44</v>
      </c>
      <c r="BH470">
        <v>23157.3</v>
      </c>
      <c r="BI470">
        <v>21710</v>
      </c>
    </row>
    <row r="471" spans="1:61" x14ac:dyDescent="0.3">
      <c r="A471" t="s">
        <v>613</v>
      </c>
      <c r="B471" t="s">
        <v>617</v>
      </c>
      <c r="C471" s="4" t="s">
        <v>379</v>
      </c>
      <c r="D471" t="s">
        <v>299</v>
      </c>
      <c r="E471">
        <v>2015</v>
      </c>
      <c r="F471">
        <v>11</v>
      </c>
      <c r="G471">
        <f t="shared" si="18"/>
        <v>2.2000000000000002</v>
      </c>
      <c r="H471">
        <v>276</v>
      </c>
      <c r="I471">
        <v>5</v>
      </c>
      <c r="J471">
        <v>136</v>
      </c>
      <c r="K471">
        <v>6</v>
      </c>
      <c r="L471">
        <f t="shared" si="19"/>
        <v>0.2</v>
      </c>
      <c r="M471">
        <v>1.2</v>
      </c>
      <c r="N471">
        <v>11.566666700000001</v>
      </c>
      <c r="T471">
        <v>8.2000000000000003E-2</v>
      </c>
      <c r="U471">
        <v>8</v>
      </c>
      <c r="V471">
        <v>176</v>
      </c>
      <c r="W471">
        <v>21</v>
      </c>
      <c r="X471">
        <v>0</v>
      </c>
      <c r="Z471">
        <v>0.2</v>
      </c>
      <c r="AA471" t="s">
        <v>365</v>
      </c>
      <c r="AB471" t="str">
        <f t="shared" si="17"/>
        <v>yes</v>
      </c>
      <c r="AC471">
        <v>161</v>
      </c>
      <c r="AD471">
        <v>116</v>
      </c>
      <c r="AE471">
        <v>13.6</v>
      </c>
      <c r="AF471">
        <v>17.5</v>
      </c>
      <c r="AG471">
        <v>18.166667</v>
      </c>
      <c r="AH471">
        <v>0.28899999999999998</v>
      </c>
      <c r="AI471">
        <v>5</v>
      </c>
      <c r="AJ471">
        <v>165</v>
      </c>
      <c r="AK471">
        <v>115</v>
      </c>
      <c r="AL471">
        <v>13.8</v>
      </c>
      <c r="AN471">
        <v>18</v>
      </c>
      <c r="AO471">
        <v>18.066666999999999</v>
      </c>
      <c r="AP471">
        <v>-0.10000000000000142</v>
      </c>
      <c r="AQ471">
        <v>0.78500000000000003</v>
      </c>
      <c r="AR471">
        <v>5</v>
      </c>
      <c r="AS471">
        <v>0.49600000000000005</v>
      </c>
      <c r="BB471">
        <v>1447.3</v>
      </c>
      <c r="BC471">
        <v>44</v>
      </c>
      <c r="BH471">
        <v>23157.3</v>
      </c>
      <c r="BI471">
        <v>21710</v>
      </c>
    </row>
    <row r="472" spans="1:61" x14ac:dyDescent="0.3">
      <c r="A472" t="s">
        <v>613</v>
      </c>
      <c r="B472" t="s">
        <v>618</v>
      </c>
      <c r="C472" s="4" t="s">
        <v>369</v>
      </c>
      <c r="D472" t="s">
        <v>299</v>
      </c>
      <c r="E472">
        <v>2015</v>
      </c>
      <c r="F472">
        <v>11</v>
      </c>
      <c r="G472">
        <f t="shared" si="18"/>
        <v>2.2000000000000002</v>
      </c>
      <c r="H472">
        <v>276</v>
      </c>
      <c r="I472">
        <v>5</v>
      </c>
      <c r="J472">
        <v>136</v>
      </c>
      <c r="K472">
        <v>6</v>
      </c>
      <c r="L472">
        <f t="shared" si="19"/>
        <v>0.2</v>
      </c>
      <c r="M472">
        <v>1.2</v>
      </c>
      <c r="N472">
        <v>9.6999999999999993</v>
      </c>
      <c r="T472">
        <v>8.5000000000000006E-2</v>
      </c>
      <c r="U472">
        <v>7</v>
      </c>
      <c r="V472">
        <v>176</v>
      </c>
      <c r="W472">
        <v>21</v>
      </c>
      <c r="X472">
        <v>0</v>
      </c>
      <c r="Z472">
        <v>0.2</v>
      </c>
      <c r="AA472" t="s">
        <v>365</v>
      </c>
      <c r="AB472" t="str">
        <f t="shared" si="17"/>
        <v>yes</v>
      </c>
      <c r="AC472">
        <v>161</v>
      </c>
      <c r="AD472">
        <v>116</v>
      </c>
      <c r="AE472">
        <v>13.6</v>
      </c>
      <c r="AF472">
        <v>17.5</v>
      </c>
      <c r="AG472">
        <v>18.166667</v>
      </c>
      <c r="AH472">
        <v>0.28899999999999998</v>
      </c>
      <c r="AI472">
        <v>5</v>
      </c>
      <c r="AJ472">
        <v>165</v>
      </c>
      <c r="AK472">
        <v>115</v>
      </c>
      <c r="AL472">
        <v>13.8</v>
      </c>
      <c r="AN472">
        <v>18</v>
      </c>
      <c r="AO472">
        <v>18.066666999999999</v>
      </c>
      <c r="AP472">
        <v>-0.10000000000000142</v>
      </c>
      <c r="AQ472">
        <v>0.78500000000000003</v>
      </c>
      <c r="AR472">
        <v>5</v>
      </c>
      <c r="AS472">
        <v>0.49600000000000005</v>
      </c>
      <c r="BB472">
        <v>1447.3</v>
      </c>
      <c r="BC472">
        <v>44</v>
      </c>
      <c r="BH472">
        <v>23157.3</v>
      </c>
      <c r="BI472">
        <v>21710</v>
      </c>
    </row>
    <row r="473" spans="1:61" x14ac:dyDescent="0.3">
      <c r="A473" t="s">
        <v>619</v>
      </c>
      <c r="B473" t="s">
        <v>620</v>
      </c>
      <c r="C473" s="4" t="s">
        <v>379</v>
      </c>
      <c r="D473" t="s">
        <v>299</v>
      </c>
      <c r="E473">
        <v>2015</v>
      </c>
      <c r="F473">
        <v>18</v>
      </c>
      <c r="G473">
        <f t="shared" si="18"/>
        <v>6</v>
      </c>
      <c r="H473">
        <v>288</v>
      </c>
      <c r="I473">
        <v>3</v>
      </c>
      <c r="J473">
        <v>129</v>
      </c>
      <c r="K473">
        <v>12</v>
      </c>
      <c r="L473">
        <f t="shared" si="19"/>
        <v>0.4</v>
      </c>
      <c r="M473">
        <v>4</v>
      </c>
      <c r="N473">
        <v>10.1</v>
      </c>
      <c r="O473">
        <v>22.78</v>
      </c>
      <c r="P473">
        <v>26</v>
      </c>
      <c r="Q473">
        <v>14.7</v>
      </c>
      <c r="R473">
        <v>39.5</v>
      </c>
      <c r="T473">
        <v>4.9000000000000002E-2</v>
      </c>
      <c r="U473">
        <v>15</v>
      </c>
      <c r="V473">
        <v>170</v>
      </c>
      <c r="W473">
        <v>22</v>
      </c>
      <c r="X473">
        <v>1</v>
      </c>
      <c r="Y473">
        <v>3</v>
      </c>
      <c r="Z473">
        <v>1</v>
      </c>
      <c r="AA473" t="s">
        <v>392</v>
      </c>
      <c r="AB473" t="str">
        <f t="shared" si="17"/>
        <v>yes</v>
      </c>
      <c r="AC473">
        <v>151</v>
      </c>
      <c r="AD473">
        <v>117</v>
      </c>
      <c r="AE473">
        <v>13.9</v>
      </c>
      <c r="AF473">
        <v>20.440000000000001</v>
      </c>
      <c r="AG473">
        <v>19.666667</v>
      </c>
      <c r="AH473">
        <v>0.27100000000000002</v>
      </c>
      <c r="AI473">
        <v>5</v>
      </c>
      <c r="AJ473">
        <v>161</v>
      </c>
      <c r="AK473">
        <v>116</v>
      </c>
      <c r="AL473">
        <v>14.2</v>
      </c>
      <c r="AN473">
        <v>19</v>
      </c>
      <c r="AO473">
        <v>16.666667</v>
      </c>
      <c r="AP473">
        <v>-3</v>
      </c>
      <c r="AQ473">
        <v>0.20499999999999999</v>
      </c>
      <c r="AR473">
        <v>5</v>
      </c>
      <c r="AS473">
        <v>-6.6000000000000031E-2</v>
      </c>
      <c r="BB473">
        <v>1273.4000000000001</v>
      </c>
      <c r="BC473">
        <v>30</v>
      </c>
      <c r="BH473">
        <v>22143.4</v>
      </c>
      <c r="BI473">
        <v>20870</v>
      </c>
    </row>
    <row r="474" spans="1:61" x14ac:dyDescent="0.3">
      <c r="A474" t="s">
        <v>619</v>
      </c>
      <c r="B474" t="s">
        <v>621</v>
      </c>
      <c r="C474" s="4" t="s">
        <v>36</v>
      </c>
      <c r="D474" t="s">
        <v>299</v>
      </c>
      <c r="E474">
        <v>2015</v>
      </c>
      <c r="F474">
        <v>18</v>
      </c>
      <c r="G474">
        <f t="shared" si="18"/>
        <v>6</v>
      </c>
      <c r="H474">
        <v>288</v>
      </c>
      <c r="I474">
        <v>3</v>
      </c>
      <c r="J474">
        <v>129</v>
      </c>
      <c r="K474">
        <v>12</v>
      </c>
      <c r="L474">
        <f t="shared" si="19"/>
        <v>0.4</v>
      </c>
      <c r="M474">
        <v>4</v>
      </c>
      <c r="N474">
        <v>9.1</v>
      </c>
      <c r="O474">
        <v>22.95</v>
      </c>
      <c r="P474">
        <v>27.6</v>
      </c>
      <c r="Q474">
        <v>15.1</v>
      </c>
      <c r="R474">
        <v>40.9</v>
      </c>
      <c r="V474">
        <v>170</v>
      </c>
      <c r="W474">
        <v>22</v>
      </c>
      <c r="X474">
        <v>1</v>
      </c>
      <c r="Z474">
        <v>1</v>
      </c>
      <c r="AA474" t="s">
        <v>392</v>
      </c>
      <c r="AB474" t="str">
        <f t="shared" si="17"/>
        <v>yes</v>
      </c>
      <c r="AC474">
        <v>151</v>
      </c>
      <c r="AD474">
        <v>117</v>
      </c>
      <c r="AE474">
        <v>13.9</v>
      </c>
      <c r="AF474">
        <v>20.440000000000001</v>
      </c>
      <c r="AG474">
        <v>19.666667</v>
      </c>
      <c r="AH474">
        <v>0.27100000000000002</v>
      </c>
      <c r="AI474">
        <v>5</v>
      </c>
      <c r="AJ474">
        <v>161</v>
      </c>
      <c r="AK474">
        <v>116</v>
      </c>
      <c r="AL474">
        <v>14.2</v>
      </c>
      <c r="AN474">
        <v>19</v>
      </c>
      <c r="AO474">
        <v>16.666667</v>
      </c>
      <c r="AP474">
        <v>-3</v>
      </c>
      <c r="AQ474">
        <v>0.20499999999999999</v>
      </c>
      <c r="AR474">
        <v>5</v>
      </c>
      <c r="AS474">
        <v>-6.6000000000000031E-2</v>
      </c>
      <c r="BB474">
        <v>1273.4000000000001</v>
      </c>
      <c r="BC474">
        <v>30</v>
      </c>
      <c r="BH474">
        <v>22143.4</v>
      </c>
      <c r="BI474">
        <v>20870</v>
      </c>
    </row>
    <row r="475" spans="1:61" x14ac:dyDescent="0.3">
      <c r="A475" t="s">
        <v>619</v>
      </c>
      <c r="B475" t="s">
        <v>622</v>
      </c>
      <c r="C475" s="4" t="s">
        <v>40</v>
      </c>
      <c r="D475" t="s">
        <v>299</v>
      </c>
      <c r="E475">
        <v>2015</v>
      </c>
      <c r="F475">
        <v>18</v>
      </c>
      <c r="G475">
        <f t="shared" si="18"/>
        <v>6</v>
      </c>
      <c r="H475">
        <v>288</v>
      </c>
      <c r="I475">
        <v>3</v>
      </c>
      <c r="J475">
        <v>129</v>
      </c>
      <c r="K475">
        <v>12</v>
      </c>
      <c r="L475">
        <f t="shared" si="19"/>
        <v>0.4</v>
      </c>
      <c r="M475">
        <v>4</v>
      </c>
      <c r="N475">
        <v>9.5</v>
      </c>
      <c r="O475">
        <v>20.98</v>
      </c>
      <c r="P475">
        <v>25.2</v>
      </c>
      <c r="Q475">
        <v>14.6</v>
      </c>
      <c r="R475">
        <v>43.5</v>
      </c>
      <c r="V475">
        <v>170</v>
      </c>
      <c r="W475">
        <v>22</v>
      </c>
      <c r="X475">
        <v>1</v>
      </c>
      <c r="Z475">
        <v>1</v>
      </c>
      <c r="AA475" t="s">
        <v>392</v>
      </c>
      <c r="AB475" t="str">
        <f t="shared" si="17"/>
        <v>yes</v>
      </c>
      <c r="AC475">
        <v>151</v>
      </c>
      <c r="AD475">
        <v>117</v>
      </c>
      <c r="AE475">
        <v>13.9</v>
      </c>
      <c r="AF475">
        <v>20.440000000000001</v>
      </c>
      <c r="AG475">
        <v>19.666667</v>
      </c>
      <c r="AH475">
        <v>0.27100000000000002</v>
      </c>
      <c r="AI475">
        <v>5</v>
      </c>
      <c r="AJ475">
        <v>161</v>
      </c>
      <c r="AK475">
        <v>116</v>
      </c>
      <c r="AL475">
        <v>14.2</v>
      </c>
      <c r="AN475">
        <v>19</v>
      </c>
      <c r="AO475">
        <v>16.666667</v>
      </c>
      <c r="AP475">
        <v>-3</v>
      </c>
      <c r="AQ475">
        <v>0.20499999999999999</v>
      </c>
      <c r="AR475">
        <v>5</v>
      </c>
      <c r="AS475">
        <v>-6.6000000000000031E-2</v>
      </c>
      <c r="BB475">
        <v>1273.4000000000001</v>
      </c>
      <c r="BC475">
        <v>30</v>
      </c>
      <c r="BH475">
        <v>22143.4</v>
      </c>
      <c r="BI475">
        <v>20870</v>
      </c>
    </row>
    <row r="476" spans="1:61" x14ac:dyDescent="0.3">
      <c r="A476" t="s">
        <v>623</v>
      </c>
      <c r="B476" t="s">
        <v>624</v>
      </c>
      <c r="C476" s="4" t="s">
        <v>40</v>
      </c>
      <c r="D476" t="s">
        <v>34</v>
      </c>
      <c r="E476">
        <v>2015</v>
      </c>
      <c r="F476">
        <v>0</v>
      </c>
      <c r="G476">
        <f t="shared" si="18"/>
        <v>0</v>
      </c>
      <c r="H476">
        <v>254</v>
      </c>
      <c r="I476">
        <v>5</v>
      </c>
      <c r="J476">
        <v>137</v>
      </c>
      <c r="K476">
        <v>8</v>
      </c>
      <c r="L476">
        <f t="shared" si="19"/>
        <v>0.26666666666666666</v>
      </c>
      <c r="M476">
        <v>1.6</v>
      </c>
      <c r="N476">
        <v>12.3</v>
      </c>
      <c r="O476">
        <v>13.67</v>
      </c>
      <c r="P476">
        <v>24</v>
      </c>
      <c r="Q476">
        <v>13.9</v>
      </c>
      <c r="R476">
        <v>25.2</v>
      </c>
      <c r="T476">
        <v>6.5000000000000002E-2</v>
      </c>
      <c r="U476">
        <v>7</v>
      </c>
      <c r="X476">
        <v>0</v>
      </c>
      <c r="Y476">
        <v>0</v>
      </c>
      <c r="Z476">
        <v>0</v>
      </c>
      <c r="AA476" t="s">
        <v>365</v>
      </c>
      <c r="AB476" t="str">
        <f t="shared" si="17"/>
        <v>yes</v>
      </c>
      <c r="AC476">
        <v>161</v>
      </c>
      <c r="AD476">
        <v>112</v>
      </c>
      <c r="AE476">
        <v>14</v>
      </c>
      <c r="AF476">
        <v>18.25</v>
      </c>
      <c r="AG476">
        <v>18.366667</v>
      </c>
      <c r="AH476">
        <v>0.26400000000000001</v>
      </c>
      <c r="AI476">
        <v>12</v>
      </c>
      <c r="AJ476">
        <v>165</v>
      </c>
      <c r="AK476">
        <v>113</v>
      </c>
      <c r="AL476">
        <v>14.2</v>
      </c>
      <c r="AN476">
        <v>18</v>
      </c>
      <c r="AO476">
        <v>16.399999999999999</v>
      </c>
      <c r="AP476">
        <v>-1.9666670000000011</v>
      </c>
      <c r="AQ476">
        <v>0.34899999999999998</v>
      </c>
      <c r="AR476">
        <v>13</v>
      </c>
      <c r="AS476">
        <v>8.4999999999999964E-2</v>
      </c>
      <c r="BB476">
        <v>277.3</v>
      </c>
      <c r="BC476">
        <v>13</v>
      </c>
      <c r="BH476">
        <v>10047.299999999999</v>
      </c>
      <c r="BI476">
        <v>9770</v>
      </c>
    </row>
    <row r="477" spans="1:61" x14ac:dyDescent="0.3">
      <c r="A477" t="s">
        <v>623</v>
      </c>
      <c r="B477" t="s">
        <v>625</v>
      </c>
      <c r="C477" s="4" t="s">
        <v>38</v>
      </c>
      <c r="D477" t="s">
        <v>34</v>
      </c>
      <c r="E477">
        <v>2015</v>
      </c>
      <c r="F477">
        <v>0</v>
      </c>
      <c r="G477">
        <f t="shared" si="18"/>
        <v>0</v>
      </c>
      <c r="H477">
        <v>254</v>
      </c>
      <c r="I477">
        <v>5</v>
      </c>
      <c r="J477">
        <v>137</v>
      </c>
      <c r="K477">
        <v>8</v>
      </c>
      <c r="L477">
        <f t="shared" si="19"/>
        <v>0.26666666666666666</v>
      </c>
      <c r="M477">
        <v>1.6</v>
      </c>
      <c r="N477">
        <v>11.6666667</v>
      </c>
      <c r="O477">
        <v>10.17</v>
      </c>
      <c r="P477">
        <v>22.9</v>
      </c>
      <c r="Q477">
        <v>12.8</v>
      </c>
      <c r="R477">
        <v>20.9</v>
      </c>
      <c r="T477">
        <v>0.11</v>
      </c>
      <c r="U477">
        <v>9</v>
      </c>
      <c r="X477">
        <v>0</v>
      </c>
      <c r="Z477">
        <v>0</v>
      </c>
      <c r="AA477" t="s">
        <v>365</v>
      </c>
      <c r="AB477" t="str">
        <f t="shared" si="17"/>
        <v>yes</v>
      </c>
      <c r="AC477">
        <v>161</v>
      </c>
      <c r="AD477">
        <v>112</v>
      </c>
      <c r="AE477">
        <v>14</v>
      </c>
      <c r="AF477">
        <v>18.25</v>
      </c>
      <c r="AG477">
        <v>18.366667</v>
      </c>
      <c r="AH477">
        <v>0.26400000000000001</v>
      </c>
      <c r="AI477">
        <v>12</v>
      </c>
      <c r="AJ477">
        <v>165</v>
      </c>
      <c r="AK477">
        <v>113</v>
      </c>
      <c r="AL477">
        <v>14.2</v>
      </c>
      <c r="AN477">
        <v>18</v>
      </c>
      <c r="AO477">
        <v>16.399999999999999</v>
      </c>
      <c r="AP477">
        <v>-1.9666670000000011</v>
      </c>
      <c r="AQ477">
        <v>0.34899999999999998</v>
      </c>
      <c r="AR477">
        <v>13</v>
      </c>
      <c r="AS477">
        <v>8.4999999999999964E-2</v>
      </c>
      <c r="BB477">
        <v>277.3</v>
      </c>
      <c r="BC477">
        <v>13</v>
      </c>
      <c r="BH477">
        <v>10047.299999999999</v>
      </c>
      <c r="BI477">
        <v>9770</v>
      </c>
    </row>
    <row r="478" spans="1:61" x14ac:dyDescent="0.3">
      <c r="A478" t="s">
        <v>623</v>
      </c>
      <c r="B478" t="s">
        <v>626</v>
      </c>
      <c r="C478" s="4">
        <v>3</v>
      </c>
      <c r="D478" t="s">
        <v>34</v>
      </c>
      <c r="E478">
        <v>2015</v>
      </c>
      <c r="F478">
        <v>0</v>
      </c>
      <c r="G478">
        <f t="shared" si="18"/>
        <v>0</v>
      </c>
      <c r="H478">
        <v>254</v>
      </c>
      <c r="I478">
        <v>5</v>
      </c>
      <c r="J478">
        <v>137</v>
      </c>
      <c r="K478">
        <v>8</v>
      </c>
      <c r="L478">
        <f t="shared" si="19"/>
        <v>0.26666666666666666</v>
      </c>
      <c r="M478">
        <v>1.6</v>
      </c>
      <c r="X478">
        <v>0</v>
      </c>
      <c r="Z478">
        <v>0</v>
      </c>
      <c r="AA478" t="s">
        <v>365</v>
      </c>
      <c r="AB478" t="str">
        <f t="shared" ref="AB478:AB541" si="20">IF(AND(AF478="", AN478=""), "no", "yes")</f>
        <v>yes</v>
      </c>
      <c r="AC478">
        <v>161</v>
      </c>
      <c r="AD478">
        <v>112</v>
      </c>
      <c r="AE478">
        <v>14</v>
      </c>
      <c r="AF478">
        <v>18.25</v>
      </c>
      <c r="AG478">
        <v>18.366667</v>
      </c>
      <c r="AH478">
        <v>0.26400000000000001</v>
      </c>
      <c r="AI478">
        <v>12</v>
      </c>
      <c r="AJ478">
        <v>165</v>
      </c>
      <c r="AK478">
        <v>113</v>
      </c>
      <c r="AL478">
        <v>14.2</v>
      </c>
      <c r="AN478">
        <v>18</v>
      </c>
      <c r="AO478">
        <v>16.399999999999999</v>
      </c>
      <c r="AP478">
        <v>-1.9666670000000011</v>
      </c>
      <c r="AQ478">
        <v>0.34899999999999998</v>
      </c>
      <c r="AR478">
        <v>13</v>
      </c>
      <c r="AS478">
        <v>8.4999999999999964E-2</v>
      </c>
      <c r="BB478">
        <v>277.3</v>
      </c>
      <c r="BC478">
        <v>13</v>
      </c>
      <c r="BH478">
        <v>10047.299999999999</v>
      </c>
      <c r="BI478">
        <v>9770</v>
      </c>
    </row>
    <row r="479" spans="1:61" x14ac:dyDescent="0.3">
      <c r="A479" t="s">
        <v>623</v>
      </c>
      <c r="B479" t="s">
        <v>627</v>
      </c>
      <c r="C479" s="4">
        <v>4</v>
      </c>
      <c r="D479" t="s">
        <v>34</v>
      </c>
      <c r="E479">
        <v>2015</v>
      </c>
      <c r="F479">
        <v>0</v>
      </c>
      <c r="G479">
        <f t="shared" si="18"/>
        <v>0</v>
      </c>
      <c r="H479">
        <v>254</v>
      </c>
      <c r="I479">
        <v>5</v>
      </c>
      <c r="J479">
        <v>137</v>
      </c>
      <c r="K479">
        <v>8</v>
      </c>
      <c r="L479">
        <f t="shared" si="19"/>
        <v>0.26666666666666666</v>
      </c>
      <c r="M479">
        <v>1.6</v>
      </c>
      <c r="X479">
        <v>0</v>
      </c>
      <c r="Z479">
        <v>0</v>
      </c>
      <c r="AA479" t="s">
        <v>365</v>
      </c>
      <c r="AB479" t="str">
        <f t="shared" si="20"/>
        <v>yes</v>
      </c>
      <c r="AC479">
        <v>161</v>
      </c>
      <c r="AD479">
        <v>112</v>
      </c>
      <c r="AE479">
        <v>14</v>
      </c>
      <c r="AF479">
        <v>18.25</v>
      </c>
      <c r="AG479">
        <v>18.366667</v>
      </c>
      <c r="AH479">
        <v>0.26400000000000001</v>
      </c>
      <c r="AI479">
        <v>12</v>
      </c>
      <c r="AJ479">
        <v>165</v>
      </c>
      <c r="AK479">
        <v>113</v>
      </c>
      <c r="AL479">
        <v>14.2</v>
      </c>
      <c r="AN479">
        <v>18</v>
      </c>
      <c r="AO479">
        <v>16.399999999999999</v>
      </c>
      <c r="AP479">
        <v>-1.9666670000000011</v>
      </c>
      <c r="AQ479">
        <v>0.34899999999999998</v>
      </c>
      <c r="AR479">
        <v>13</v>
      </c>
      <c r="AS479">
        <v>8.4999999999999964E-2</v>
      </c>
      <c r="BB479">
        <v>277.3</v>
      </c>
      <c r="BC479">
        <v>13</v>
      </c>
      <c r="BH479">
        <v>10047.299999999999</v>
      </c>
      <c r="BI479">
        <v>9770</v>
      </c>
    </row>
    <row r="480" spans="1:61" x14ac:dyDescent="0.3">
      <c r="A480" t="s">
        <v>623</v>
      </c>
      <c r="B480" t="s">
        <v>628</v>
      </c>
      <c r="C480" s="4">
        <v>5</v>
      </c>
      <c r="D480" t="s">
        <v>34</v>
      </c>
      <c r="E480">
        <v>2015</v>
      </c>
      <c r="F480">
        <v>0</v>
      </c>
      <c r="G480">
        <f t="shared" si="18"/>
        <v>0</v>
      </c>
      <c r="H480">
        <v>254</v>
      </c>
      <c r="I480">
        <v>5</v>
      </c>
      <c r="J480">
        <v>137</v>
      </c>
      <c r="K480">
        <v>8</v>
      </c>
      <c r="L480">
        <f t="shared" si="19"/>
        <v>0.26666666666666666</v>
      </c>
      <c r="M480">
        <v>1.6</v>
      </c>
      <c r="X480">
        <v>0</v>
      </c>
      <c r="Z480">
        <v>0</v>
      </c>
      <c r="AA480" t="s">
        <v>365</v>
      </c>
      <c r="AB480" t="str">
        <f t="shared" si="20"/>
        <v>yes</v>
      </c>
      <c r="AC480">
        <v>161</v>
      </c>
      <c r="AD480">
        <v>112</v>
      </c>
      <c r="AE480">
        <v>14</v>
      </c>
      <c r="AF480">
        <v>18.25</v>
      </c>
      <c r="AG480">
        <v>18.366667</v>
      </c>
      <c r="AH480">
        <v>0.26400000000000001</v>
      </c>
      <c r="AI480">
        <v>12</v>
      </c>
      <c r="AJ480">
        <v>165</v>
      </c>
      <c r="AK480">
        <v>113</v>
      </c>
      <c r="AL480">
        <v>14.2</v>
      </c>
      <c r="AN480">
        <v>18</v>
      </c>
      <c r="AO480">
        <v>16.399999999999999</v>
      </c>
      <c r="AP480">
        <v>-1.9666670000000011</v>
      </c>
      <c r="AQ480">
        <v>0.34899999999999998</v>
      </c>
      <c r="AR480">
        <v>13</v>
      </c>
      <c r="AS480">
        <v>8.4999999999999964E-2</v>
      </c>
      <c r="BB480">
        <v>277.3</v>
      </c>
      <c r="BC480">
        <v>13</v>
      </c>
      <c r="BH480">
        <v>10047.299999999999</v>
      </c>
      <c r="BI480">
        <v>9770</v>
      </c>
    </row>
    <row r="481" spans="1:61" x14ac:dyDescent="0.3">
      <c r="A481" t="s">
        <v>629</v>
      </c>
      <c r="B481" t="s">
        <v>630</v>
      </c>
      <c r="C481" s="4" t="s">
        <v>38</v>
      </c>
      <c r="D481" t="s">
        <v>34</v>
      </c>
      <c r="E481">
        <v>2015</v>
      </c>
      <c r="F481">
        <v>0</v>
      </c>
      <c r="G481">
        <f t="shared" si="18"/>
        <v>0</v>
      </c>
      <c r="H481">
        <v>30</v>
      </c>
      <c r="I481">
        <v>5</v>
      </c>
      <c r="J481">
        <v>135</v>
      </c>
      <c r="K481">
        <v>16</v>
      </c>
      <c r="L481">
        <f t="shared" si="19"/>
        <v>0.53333333333333333</v>
      </c>
      <c r="M481">
        <v>3.2</v>
      </c>
      <c r="N481">
        <v>11.7</v>
      </c>
      <c r="O481">
        <v>18.170000000000002</v>
      </c>
      <c r="P481">
        <v>22.7</v>
      </c>
      <c r="Q481">
        <v>13.1</v>
      </c>
      <c r="R481">
        <v>33</v>
      </c>
      <c r="T481">
        <v>0.122</v>
      </c>
      <c r="U481">
        <v>7</v>
      </c>
      <c r="V481">
        <v>175</v>
      </c>
      <c r="W481">
        <v>22</v>
      </c>
      <c r="X481">
        <v>1</v>
      </c>
      <c r="Y481">
        <v>5</v>
      </c>
      <c r="Z481">
        <v>1</v>
      </c>
      <c r="AB481" t="str">
        <f t="shared" si="20"/>
        <v>no</v>
      </c>
      <c r="BB481">
        <v>2946.2</v>
      </c>
      <c r="BC481">
        <v>46</v>
      </c>
      <c r="BH481">
        <v>56756.2</v>
      </c>
      <c r="BI481">
        <v>53810</v>
      </c>
    </row>
    <row r="482" spans="1:61" x14ac:dyDescent="0.3">
      <c r="A482" t="s">
        <v>629</v>
      </c>
      <c r="B482" t="s">
        <v>631</v>
      </c>
      <c r="C482" s="4" t="s">
        <v>36</v>
      </c>
      <c r="D482" t="s">
        <v>34</v>
      </c>
      <c r="E482">
        <v>2015</v>
      </c>
      <c r="F482">
        <v>0</v>
      </c>
      <c r="G482">
        <f t="shared" si="18"/>
        <v>0</v>
      </c>
      <c r="H482">
        <v>30</v>
      </c>
      <c r="I482">
        <v>5</v>
      </c>
      <c r="J482">
        <v>135</v>
      </c>
      <c r="K482">
        <v>16</v>
      </c>
      <c r="L482">
        <f t="shared" si="19"/>
        <v>0.53333333333333333</v>
      </c>
      <c r="M482">
        <v>3.2</v>
      </c>
      <c r="N482">
        <v>13.1</v>
      </c>
      <c r="O482">
        <v>20.61</v>
      </c>
      <c r="P482">
        <v>26.9</v>
      </c>
      <c r="Q482">
        <v>15</v>
      </c>
      <c r="R482">
        <v>44.5</v>
      </c>
      <c r="T482">
        <v>0.20399999999999999</v>
      </c>
      <c r="U482">
        <v>8</v>
      </c>
      <c r="V482">
        <v>175</v>
      </c>
      <c r="W482">
        <v>22</v>
      </c>
      <c r="X482">
        <v>1</v>
      </c>
      <c r="Z482">
        <v>1</v>
      </c>
      <c r="AB482" t="str">
        <f t="shared" si="20"/>
        <v>no</v>
      </c>
      <c r="BB482">
        <v>2946.2</v>
      </c>
      <c r="BC482">
        <v>46</v>
      </c>
      <c r="BH482">
        <v>56756.2</v>
      </c>
      <c r="BI482">
        <v>53810</v>
      </c>
    </row>
    <row r="483" spans="1:61" x14ac:dyDescent="0.3">
      <c r="A483" t="s">
        <v>629</v>
      </c>
      <c r="B483" t="s">
        <v>632</v>
      </c>
      <c r="C483" s="4" t="s">
        <v>379</v>
      </c>
      <c r="D483" t="s">
        <v>34</v>
      </c>
      <c r="E483">
        <v>2015</v>
      </c>
      <c r="F483">
        <v>0</v>
      </c>
      <c r="G483">
        <f t="shared" si="18"/>
        <v>0</v>
      </c>
      <c r="H483">
        <v>30</v>
      </c>
      <c r="I483">
        <v>5</v>
      </c>
      <c r="J483">
        <v>135</v>
      </c>
      <c r="K483">
        <v>16</v>
      </c>
      <c r="L483">
        <f t="shared" si="19"/>
        <v>0.53333333333333333</v>
      </c>
      <c r="M483">
        <v>3.2</v>
      </c>
      <c r="N483">
        <v>13.933333299999999</v>
      </c>
      <c r="O483">
        <v>19.489999999999998</v>
      </c>
      <c r="P483">
        <v>24.6</v>
      </c>
      <c r="Q483">
        <v>14.1</v>
      </c>
      <c r="R483">
        <v>43.1</v>
      </c>
      <c r="T483">
        <v>0.40200000000000002</v>
      </c>
      <c r="U483">
        <v>11</v>
      </c>
      <c r="V483">
        <v>175</v>
      </c>
      <c r="W483">
        <v>22</v>
      </c>
      <c r="X483">
        <v>1</v>
      </c>
      <c r="Z483">
        <v>1</v>
      </c>
      <c r="AB483" t="str">
        <f t="shared" si="20"/>
        <v>no</v>
      </c>
      <c r="BB483">
        <v>2946.2</v>
      </c>
      <c r="BC483">
        <v>46</v>
      </c>
      <c r="BH483">
        <v>56756.2</v>
      </c>
      <c r="BI483">
        <v>53810</v>
      </c>
    </row>
    <row r="484" spans="1:61" x14ac:dyDescent="0.3">
      <c r="A484" t="s">
        <v>629</v>
      </c>
      <c r="B484" t="s">
        <v>633</v>
      </c>
      <c r="C484" s="4" t="s">
        <v>40</v>
      </c>
      <c r="D484" t="s">
        <v>34</v>
      </c>
      <c r="E484">
        <v>2015</v>
      </c>
      <c r="F484">
        <v>0</v>
      </c>
      <c r="G484">
        <f t="shared" si="18"/>
        <v>0</v>
      </c>
      <c r="H484">
        <v>30</v>
      </c>
      <c r="I484">
        <v>5</v>
      </c>
      <c r="J484">
        <v>135</v>
      </c>
      <c r="K484">
        <v>16</v>
      </c>
      <c r="L484">
        <f t="shared" si="19"/>
        <v>0.53333333333333333</v>
      </c>
      <c r="M484">
        <v>3.2</v>
      </c>
      <c r="N484">
        <v>11.6</v>
      </c>
      <c r="O484">
        <v>18.93</v>
      </c>
      <c r="P484">
        <v>25.7</v>
      </c>
      <c r="Q484">
        <v>15.1</v>
      </c>
      <c r="R484">
        <v>44.3</v>
      </c>
      <c r="T484">
        <v>0.312</v>
      </c>
      <c r="U484">
        <v>9</v>
      </c>
      <c r="V484">
        <v>175</v>
      </c>
      <c r="W484">
        <v>22</v>
      </c>
      <c r="X484">
        <v>1</v>
      </c>
      <c r="Z484">
        <v>1</v>
      </c>
      <c r="AB484" t="str">
        <f t="shared" si="20"/>
        <v>no</v>
      </c>
      <c r="BB484">
        <v>2946.2</v>
      </c>
      <c r="BC484">
        <v>46</v>
      </c>
      <c r="BH484">
        <v>56756.2</v>
      </c>
      <c r="BI484">
        <v>53810</v>
      </c>
    </row>
    <row r="485" spans="1:61" x14ac:dyDescent="0.3">
      <c r="A485" t="s">
        <v>629</v>
      </c>
      <c r="B485" t="s">
        <v>634</v>
      </c>
      <c r="C485" s="4" t="s">
        <v>33</v>
      </c>
      <c r="D485" t="s">
        <v>34</v>
      </c>
      <c r="E485">
        <v>2015</v>
      </c>
      <c r="F485">
        <v>0</v>
      </c>
      <c r="G485">
        <f t="shared" si="18"/>
        <v>0</v>
      </c>
      <c r="H485">
        <v>30</v>
      </c>
      <c r="I485">
        <v>5</v>
      </c>
      <c r="J485">
        <v>135</v>
      </c>
      <c r="K485">
        <v>16</v>
      </c>
      <c r="L485">
        <f t="shared" si="19"/>
        <v>0.53333333333333333</v>
      </c>
      <c r="M485">
        <v>3.2</v>
      </c>
      <c r="N485">
        <v>11.7333333</v>
      </c>
      <c r="O485">
        <v>18.170000000000002</v>
      </c>
      <c r="P485">
        <v>25.1</v>
      </c>
      <c r="Q485">
        <v>13.3</v>
      </c>
      <c r="R485">
        <v>39.4</v>
      </c>
      <c r="T485">
        <v>0.45200000000000001</v>
      </c>
      <c r="U485">
        <v>10</v>
      </c>
      <c r="V485">
        <v>175</v>
      </c>
      <c r="W485">
        <v>22</v>
      </c>
      <c r="X485">
        <v>1</v>
      </c>
      <c r="Z485">
        <v>1</v>
      </c>
      <c r="AB485" t="str">
        <f t="shared" si="20"/>
        <v>no</v>
      </c>
      <c r="BB485">
        <v>2946.2</v>
      </c>
      <c r="BC485">
        <v>46</v>
      </c>
      <c r="BH485">
        <v>56756.2</v>
      </c>
      <c r="BI485">
        <v>53810</v>
      </c>
    </row>
    <row r="486" spans="1:61" x14ac:dyDescent="0.3">
      <c r="A486" t="s">
        <v>635</v>
      </c>
      <c r="B486" t="s">
        <v>636</v>
      </c>
      <c r="C486" s="4">
        <v>1</v>
      </c>
      <c r="D486" t="s">
        <v>34</v>
      </c>
      <c r="E486">
        <v>2015</v>
      </c>
      <c r="F486">
        <v>0</v>
      </c>
      <c r="G486">
        <f t="shared" si="18"/>
        <v>0</v>
      </c>
      <c r="H486">
        <v>296</v>
      </c>
      <c r="I486">
        <v>4</v>
      </c>
      <c r="J486">
        <v>147</v>
      </c>
      <c r="K486">
        <v>6</v>
      </c>
      <c r="L486">
        <f t="shared" si="19"/>
        <v>0.2</v>
      </c>
      <c r="M486">
        <v>1.5</v>
      </c>
      <c r="V486">
        <v>184</v>
      </c>
      <c r="W486">
        <v>20</v>
      </c>
      <c r="X486">
        <v>1</v>
      </c>
      <c r="Y486">
        <v>4</v>
      </c>
      <c r="Z486">
        <v>1</v>
      </c>
      <c r="AA486" t="s">
        <v>392</v>
      </c>
      <c r="AB486" t="str">
        <f t="shared" si="20"/>
        <v>yes</v>
      </c>
      <c r="AC486">
        <v>167</v>
      </c>
      <c r="AD486">
        <v>115</v>
      </c>
      <c r="AE486">
        <v>14.2</v>
      </c>
      <c r="AF486">
        <v>19.75</v>
      </c>
      <c r="AG486">
        <v>19.433333000000001</v>
      </c>
      <c r="AH486">
        <v>0.33</v>
      </c>
      <c r="AI486">
        <v>5</v>
      </c>
      <c r="AJ486">
        <v>176</v>
      </c>
      <c r="AK486">
        <v>124</v>
      </c>
      <c r="AL486">
        <v>15.1</v>
      </c>
      <c r="AN486">
        <v>21</v>
      </c>
      <c r="AO486">
        <v>17.133333</v>
      </c>
      <c r="AP486">
        <v>-2.3000000000000007</v>
      </c>
      <c r="AQ486">
        <v>0.46500000000000002</v>
      </c>
      <c r="AR486">
        <v>5</v>
      </c>
      <c r="AS486">
        <v>0.13500000000000001</v>
      </c>
      <c r="BB486">
        <v>4211.1000000000004</v>
      </c>
      <c r="BC486">
        <v>92</v>
      </c>
      <c r="BH486">
        <v>40741.1</v>
      </c>
      <c r="BI486">
        <v>36530</v>
      </c>
    </row>
    <row r="487" spans="1:61" x14ac:dyDescent="0.3">
      <c r="A487" t="s">
        <v>635</v>
      </c>
      <c r="B487" t="s">
        <v>637</v>
      </c>
      <c r="C487" s="4">
        <v>2</v>
      </c>
      <c r="D487" t="s">
        <v>34</v>
      </c>
      <c r="E487">
        <v>2015</v>
      </c>
      <c r="F487">
        <v>0</v>
      </c>
      <c r="G487">
        <f t="shared" si="18"/>
        <v>0</v>
      </c>
      <c r="H487">
        <v>296</v>
      </c>
      <c r="I487">
        <v>4</v>
      </c>
      <c r="J487">
        <v>147</v>
      </c>
      <c r="K487">
        <v>6</v>
      </c>
      <c r="L487">
        <f t="shared" si="19"/>
        <v>0.2</v>
      </c>
      <c r="M487">
        <v>1.5</v>
      </c>
      <c r="V487">
        <v>184</v>
      </c>
      <c r="W487">
        <v>20</v>
      </c>
      <c r="X487">
        <v>1</v>
      </c>
      <c r="Z487">
        <v>1</v>
      </c>
      <c r="AA487" t="s">
        <v>392</v>
      </c>
      <c r="AB487" t="str">
        <f t="shared" si="20"/>
        <v>yes</v>
      </c>
      <c r="AC487">
        <v>167</v>
      </c>
      <c r="AD487">
        <v>115</v>
      </c>
      <c r="AE487">
        <v>14.2</v>
      </c>
      <c r="AF487">
        <v>19.75</v>
      </c>
      <c r="AG487">
        <v>19.433333000000001</v>
      </c>
      <c r="AH487">
        <v>0.33</v>
      </c>
      <c r="AI487">
        <v>5</v>
      </c>
      <c r="AJ487">
        <v>176</v>
      </c>
      <c r="AK487">
        <v>124</v>
      </c>
      <c r="AL487">
        <v>15.1</v>
      </c>
      <c r="AN487">
        <v>21</v>
      </c>
      <c r="AO487">
        <v>17.133333</v>
      </c>
      <c r="AP487">
        <v>-2.3000000000000007</v>
      </c>
      <c r="AQ487">
        <v>0.46500000000000002</v>
      </c>
      <c r="AR487">
        <v>5</v>
      </c>
      <c r="AS487">
        <v>0.13500000000000001</v>
      </c>
      <c r="BB487">
        <v>4211.1000000000004</v>
      </c>
      <c r="BC487">
        <v>92</v>
      </c>
      <c r="BH487">
        <v>40741.1</v>
      </c>
      <c r="BI487">
        <v>36530</v>
      </c>
    </row>
    <row r="488" spans="1:61" x14ac:dyDescent="0.3">
      <c r="A488" t="s">
        <v>635</v>
      </c>
      <c r="B488" t="s">
        <v>638</v>
      </c>
      <c r="C488" s="4">
        <v>3</v>
      </c>
      <c r="D488" t="s">
        <v>34</v>
      </c>
      <c r="E488">
        <v>2015</v>
      </c>
      <c r="F488">
        <v>0</v>
      </c>
      <c r="G488">
        <f t="shared" si="18"/>
        <v>0</v>
      </c>
      <c r="H488">
        <v>296</v>
      </c>
      <c r="I488">
        <v>4</v>
      </c>
      <c r="J488">
        <v>147</v>
      </c>
      <c r="K488">
        <v>6</v>
      </c>
      <c r="L488">
        <f t="shared" si="19"/>
        <v>0.2</v>
      </c>
      <c r="M488">
        <v>1.5</v>
      </c>
      <c r="V488">
        <v>184</v>
      </c>
      <c r="W488">
        <v>20</v>
      </c>
      <c r="X488">
        <v>1</v>
      </c>
      <c r="Z488">
        <v>1</v>
      </c>
      <c r="AA488" t="s">
        <v>392</v>
      </c>
      <c r="AB488" t="str">
        <f t="shared" si="20"/>
        <v>yes</v>
      </c>
      <c r="AC488">
        <v>167</v>
      </c>
      <c r="AD488">
        <v>115</v>
      </c>
      <c r="AE488">
        <v>14.2</v>
      </c>
      <c r="AF488">
        <v>19.75</v>
      </c>
      <c r="AG488">
        <v>19.433333000000001</v>
      </c>
      <c r="AH488">
        <v>0.33</v>
      </c>
      <c r="AI488">
        <v>5</v>
      </c>
      <c r="AJ488">
        <v>176</v>
      </c>
      <c r="AK488">
        <v>124</v>
      </c>
      <c r="AL488">
        <v>15.1</v>
      </c>
      <c r="AN488">
        <v>21</v>
      </c>
      <c r="AO488">
        <v>17.133333</v>
      </c>
      <c r="AP488">
        <v>-2.3000000000000007</v>
      </c>
      <c r="AQ488">
        <v>0.46500000000000002</v>
      </c>
      <c r="AR488">
        <v>5</v>
      </c>
      <c r="AS488">
        <v>0.13500000000000001</v>
      </c>
      <c r="BB488">
        <v>4211.1000000000004</v>
      </c>
      <c r="BC488">
        <v>92</v>
      </c>
      <c r="BH488">
        <v>40741.1</v>
      </c>
      <c r="BI488">
        <v>36530</v>
      </c>
    </row>
    <row r="489" spans="1:61" x14ac:dyDescent="0.3">
      <c r="A489" t="s">
        <v>635</v>
      </c>
      <c r="B489" t="s">
        <v>639</v>
      </c>
      <c r="C489" s="4">
        <v>4</v>
      </c>
      <c r="D489" t="s">
        <v>34</v>
      </c>
      <c r="E489">
        <v>2015</v>
      </c>
      <c r="F489">
        <v>0</v>
      </c>
      <c r="G489">
        <f t="shared" si="18"/>
        <v>0</v>
      </c>
      <c r="H489">
        <v>296</v>
      </c>
      <c r="I489">
        <v>4</v>
      </c>
      <c r="J489">
        <v>147</v>
      </c>
      <c r="K489">
        <v>6</v>
      </c>
      <c r="L489">
        <f t="shared" si="19"/>
        <v>0.2</v>
      </c>
      <c r="M489">
        <v>1.5</v>
      </c>
      <c r="V489">
        <v>184</v>
      </c>
      <c r="W489">
        <v>20</v>
      </c>
      <c r="X489">
        <v>1</v>
      </c>
      <c r="Z489">
        <v>1</v>
      </c>
      <c r="AA489" t="s">
        <v>392</v>
      </c>
      <c r="AB489" t="str">
        <f t="shared" si="20"/>
        <v>yes</v>
      </c>
      <c r="AC489">
        <v>167</v>
      </c>
      <c r="AD489">
        <v>115</v>
      </c>
      <c r="AE489">
        <v>14.2</v>
      </c>
      <c r="AF489">
        <v>19.75</v>
      </c>
      <c r="AG489">
        <v>19.433333000000001</v>
      </c>
      <c r="AH489">
        <v>0.33</v>
      </c>
      <c r="AI489">
        <v>5</v>
      </c>
      <c r="AJ489">
        <v>176</v>
      </c>
      <c r="AK489">
        <v>124</v>
      </c>
      <c r="AL489">
        <v>15.1</v>
      </c>
      <c r="AN489">
        <v>21</v>
      </c>
      <c r="AO489">
        <v>17.133333</v>
      </c>
      <c r="AP489">
        <v>-2.3000000000000007</v>
      </c>
      <c r="AQ489">
        <v>0.46500000000000002</v>
      </c>
      <c r="AR489">
        <v>5</v>
      </c>
      <c r="AS489">
        <v>0.13500000000000001</v>
      </c>
      <c r="BB489">
        <v>4211.1000000000004</v>
      </c>
      <c r="BC489">
        <v>92</v>
      </c>
      <c r="BH489">
        <v>40741.1</v>
      </c>
      <c r="BI489">
        <v>36530</v>
      </c>
    </row>
    <row r="490" spans="1:61" x14ac:dyDescent="0.3">
      <c r="A490" t="s">
        <v>640</v>
      </c>
      <c r="B490" t="s">
        <v>641</v>
      </c>
      <c r="C490" s="4">
        <v>1</v>
      </c>
      <c r="D490" t="s">
        <v>34</v>
      </c>
      <c r="E490">
        <v>2015</v>
      </c>
      <c r="F490">
        <v>0</v>
      </c>
      <c r="G490">
        <f t="shared" si="18"/>
        <v>0</v>
      </c>
      <c r="H490">
        <v>282</v>
      </c>
      <c r="I490">
        <v>3</v>
      </c>
      <c r="J490">
        <v>126</v>
      </c>
      <c r="X490">
        <v>0</v>
      </c>
      <c r="Y490">
        <v>0</v>
      </c>
      <c r="Z490">
        <v>0</v>
      </c>
      <c r="AB490" t="str">
        <f t="shared" si="20"/>
        <v>no</v>
      </c>
      <c r="BB490">
        <v>1592.9</v>
      </c>
      <c r="BC490">
        <v>61</v>
      </c>
      <c r="BH490">
        <v>15012.9</v>
      </c>
      <c r="BI490">
        <v>13420</v>
      </c>
    </row>
    <row r="491" spans="1:61" x14ac:dyDescent="0.3">
      <c r="A491" t="s">
        <v>640</v>
      </c>
      <c r="B491" t="s">
        <v>642</v>
      </c>
      <c r="C491" s="4">
        <v>2</v>
      </c>
      <c r="D491" t="s">
        <v>34</v>
      </c>
      <c r="E491">
        <v>2015</v>
      </c>
      <c r="F491">
        <v>0</v>
      </c>
      <c r="G491">
        <f t="shared" si="18"/>
        <v>0</v>
      </c>
      <c r="H491">
        <v>282</v>
      </c>
      <c r="I491">
        <v>3</v>
      </c>
      <c r="J491">
        <v>126</v>
      </c>
      <c r="X491">
        <v>0</v>
      </c>
      <c r="Z491">
        <v>0</v>
      </c>
      <c r="AB491" t="str">
        <f t="shared" si="20"/>
        <v>no</v>
      </c>
      <c r="BB491">
        <v>1592.9</v>
      </c>
      <c r="BC491">
        <v>61</v>
      </c>
      <c r="BH491">
        <v>15012.9</v>
      </c>
      <c r="BI491">
        <v>13420</v>
      </c>
    </row>
    <row r="492" spans="1:61" x14ac:dyDescent="0.3">
      <c r="A492" t="s">
        <v>640</v>
      </c>
      <c r="B492" t="s">
        <v>643</v>
      </c>
      <c r="C492" s="4">
        <v>3</v>
      </c>
      <c r="D492" t="s">
        <v>34</v>
      </c>
      <c r="E492">
        <v>2015</v>
      </c>
      <c r="F492">
        <v>0</v>
      </c>
      <c r="G492">
        <f t="shared" si="18"/>
        <v>0</v>
      </c>
      <c r="H492">
        <v>282</v>
      </c>
      <c r="I492">
        <v>3</v>
      </c>
      <c r="J492">
        <v>126</v>
      </c>
      <c r="X492">
        <v>0</v>
      </c>
      <c r="Z492">
        <v>0</v>
      </c>
      <c r="AB492" t="str">
        <f t="shared" si="20"/>
        <v>no</v>
      </c>
      <c r="BB492">
        <v>1592.9</v>
      </c>
      <c r="BC492">
        <v>61</v>
      </c>
      <c r="BH492">
        <v>15012.9</v>
      </c>
      <c r="BI492">
        <v>13420</v>
      </c>
    </row>
    <row r="493" spans="1:61" x14ac:dyDescent="0.3">
      <c r="A493" t="s">
        <v>644</v>
      </c>
      <c r="B493" t="s">
        <v>645</v>
      </c>
      <c r="C493" s="4" t="s">
        <v>33</v>
      </c>
      <c r="D493" t="s">
        <v>299</v>
      </c>
      <c r="E493">
        <v>2015</v>
      </c>
      <c r="F493">
        <v>0</v>
      </c>
      <c r="G493">
        <f t="shared" si="18"/>
        <v>0</v>
      </c>
      <c r="H493">
        <v>264</v>
      </c>
      <c r="I493">
        <v>6</v>
      </c>
      <c r="J493">
        <v>134</v>
      </c>
      <c r="K493">
        <v>8</v>
      </c>
      <c r="L493">
        <f t="shared" si="19"/>
        <v>0.26666666666666666</v>
      </c>
      <c r="M493">
        <v>1.3333333333333333</v>
      </c>
      <c r="N493">
        <v>11.2333333</v>
      </c>
      <c r="O493">
        <v>16.010000000000002</v>
      </c>
      <c r="P493">
        <v>23.8</v>
      </c>
      <c r="Q493">
        <v>14.5</v>
      </c>
      <c r="R493">
        <v>30.8</v>
      </c>
      <c r="T493">
        <v>0.248</v>
      </c>
      <c r="U493">
        <v>9</v>
      </c>
      <c r="V493">
        <v>172</v>
      </c>
      <c r="W493">
        <v>20</v>
      </c>
      <c r="X493">
        <v>0</v>
      </c>
      <c r="Y493">
        <v>4</v>
      </c>
      <c r="Z493">
        <v>0.66666666666666663</v>
      </c>
      <c r="AB493" t="str">
        <f t="shared" si="20"/>
        <v>no</v>
      </c>
      <c r="BB493">
        <v>5545.2</v>
      </c>
      <c r="BC493">
        <v>68</v>
      </c>
      <c r="BH493">
        <v>48015.199999999997</v>
      </c>
      <c r="BI493">
        <v>42470</v>
      </c>
    </row>
    <row r="494" spans="1:61" x14ac:dyDescent="0.3">
      <c r="A494" t="s">
        <v>644</v>
      </c>
      <c r="B494" t="s">
        <v>646</v>
      </c>
      <c r="C494" s="4" t="s">
        <v>40</v>
      </c>
      <c r="D494" t="s">
        <v>299</v>
      </c>
      <c r="E494">
        <v>2015</v>
      </c>
      <c r="F494">
        <v>0</v>
      </c>
      <c r="G494">
        <f t="shared" si="18"/>
        <v>0</v>
      </c>
      <c r="H494">
        <v>264</v>
      </c>
      <c r="I494">
        <v>6</v>
      </c>
      <c r="J494">
        <v>134</v>
      </c>
      <c r="K494">
        <v>8</v>
      </c>
      <c r="L494">
        <f t="shared" si="19"/>
        <v>0.26666666666666666</v>
      </c>
      <c r="M494">
        <v>1.3333333333333333</v>
      </c>
      <c r="N494">
        <v>12.1666667</v>
      </c>
      <c r="O494">
        <v>19.3</v>
      </c>
      <c r="P494">
        <v>22.9</v>
      </c>
      <c r="Q494">
        <v>15</v>
      </c>
      <c r="R494">
        <v>42.1</v>
      </c>
      <c r="T494">
        <v>2.9000000000000001E-2</v>
      </c>
      <c r="U494">
        <v>7</v>
      </c>
      <c r="V494">
        <v>172</v>
      </c>
      <c r="W494">
        <v>20</v>
      </c>
      <c r="X494">
        <v>1</v>
      </c>
      <c r="Z494">
        <v>0.66666666666666663</v>
      </c>
      <c r="AB494" t="str">
        <f t="shared" si="20"/>
        <v>no</v>
      </c>
      <c r="BB494">
        <v>5545.2</v>
      </c>
      <c r="BC494">
        <v>68</v>
      </c>
      <c r="BH494">
        <v>48015.199999999997</v>
      </c>
      <c r="BI494">
        <v>42470</v>
      </c>
    </row>
    <row r="495" spans="1:61" x14ac:dyDescent="0.3">
      <c r="A495" t="s">
        <v>644</v>
      </c>
      <c r="B495" t="s">
        <v>647</v>
      </c>
      <c r="C495" s="4" t="s">
        <v>379</v>
      </c>
      <c r="D495" t="s">
        <v>299</v>
      </c>
      <c r="E495">
        <v>2015</v>
      </c>
      <c r="F495">
        <v>0</v>
      </c>
      <c r="G495">
        <f t="shared" si="18"/>
        <v>0</v>
      </c>
      <c r="H495">
        <v>264</v>
      </c>
      <c r="I495">
        <v>6</v>
      </c>
      <c r="J495">
        <v>134</v>
      </c>
      <c r="K495">
        <v>8</v>
      </c>
      <c r="L495">
        <f t="shared" si="19"/>
        <v>0.26666666666666666</v>
      </c>
      <c r="M495">
        <v>1.3333333333333333</v>
      </c>
      <c r="N495">
        <v>12.7333333</v>
      </c>
      <c r="O495">
        <v>18.72</v>
      </c>
      <c r="P495">
        <v>24.6</v>
      </c>
      <c r="Q495">
        <v>14.6</v>
      </c>
      <c r="R495">
        <v>41.2</v>
      </c>
      <c r="T495">
        <v>1.7000000000000001E-2</v>
      </c>
      <c r="U495">
        <v>7</v>
      </c>
      <c r="V495">
        <v>172</v>
      </c>
      <c r="W495">
        <v>20</v>
      </c>
      <c r="X495">
        <v>1</v>
      </c>
      <c r="Z495">
        <v>0.66666666666666663</v>
      </c>
      <c r="AB495" t="str">
        <f t="shared" si="20"/>
        <v>no</v>
      </c>
      <c r="BB495">
        <v>5545.2</v>
      </c>
      <c r="BC495">
        <v>68</v>
      </c>
      <c r="BH495">
        <v>48015.199999999997</v>
      </c>
      <c r="BI495">
        <v>42470</v>
      </c>
    </row>
    <row r="496" spans="1:61" x14ac:dyDescent="0.3">
      <c r="A496" t="s">
        <v>644</v>
      </c>
      <c r="B496" t="s">
        <v>648</v>
      </c>
      <c r="C496" s="4" t="s">
        <v>36</v>
      </c>
      <c r="D496" t="s">
        <v>299</v>
      </c>
      <c r="E496">
        <v>2015</v>
      </c>
      <c r="F496">
        <v>0</v>
      </c>
      <c r="G496">
        <f t="shared" si="18"/>
        <v>0</v>
      </c>
      <c r="H496">
        <v>264</v>
      </c>
      <c r="I496">
        <v>6</v>
      </c>
      <c r="J496">
        <v>134</v>
      </c>
      <c r="K496">
        <v>8</v>
      </c>
      <c r="L496">
        <f t="shared" si="19"/>
        <v>0.26666666666666666</v>
      </c>
      <c r="M496">
        <v>1.3333333333333333</v>
      </c>
      <c r="N496">
        <v>12.8666667</v>
      </c>
      <c r="O496">
        <v>22.82</v>
      </c>
      <c r="P496">
        <v>23.5</v>
      </c>
      <c r="Q496">
        <v>14.7</v>
      </c>
      <c r="R496">
        <v>43.4</v>
      </c>
      <c r="T496">
        <v>0.20699999999999999</v>
      </c>
      <c r="U496">
        <v>10</v>
      </c>
      <c r="V496">
        <v>172</v>
      </c>
      <c r="W496">
        <v>20</v>
      </c>
      <c r="X496">
        <v>1</v>
      </c>
      <c r="Z496">
        <v>0.66666666666666663</v>
      </c>
      <c r="AB496" t="str">
        <f t="shared" si="20"/>
        <v>no</v>
      </c>
      <c r="BB496">
        <v>5545.2</v>
      </c>
      <c r="BC496">
        <v>68</v>
      </c>
      <c r="BH496">
        <v>48015.199999999997</v>
      </c>
      <c r="BI496">
        <v>42470</v>
      </c>
    </row>
    <row r="497" spans="1:61" x14ac:dyDescent="0.3">
      <c r="A497" t="s">
        <v>644</v>
      </c>
      <c r="B497" t="s">
        <v>649</v>
      </c>
      <c r="C497" s="4" t="s">
        <v>38</v>
      </c>
      <c r="D497" t="s">
        <v>299</v>
      </c>
      <c r="E497">
        <v>2015</v>
      </c>
      <c r="F497">
        <v>0</v>
      </c>
      <c r="G497">
        <f t="shared" si="18"/>
        <v>0</v>
      </c>
      <c r="H497">
        <v>264</v>
      </c>
      <c r="I497">
        <v>6</v>
      </c>
      <c r="J497">
        <v>134</v>
      </c>
      <c r="K497">
        <v>8</v>
      </c>
      <c r="L497">
        <f t="shared" si="19"/>
        <v>0.26666666666666666</v>
      </c>
      <c r="M497">
        <v>1.3333333333333333</v>
      </c>
      <c r="N497">
        <v>11.6333333</v>
      </c>
      <c r="O497">
        <v>19.989999999999998</v>
      </c>
      <c r="P497">
        <v>24.6</v>
      </c>
      <c r="Q497">
        <v>14.9</v>
      </c>
      <c r="R497">
        <v>41.8</v>
      </c>
      <c r="T497">
        <v>0.223</v>
      </c>
      <c r="U497">
        <v>8</v>
      </c>
      <c r="V497">
        <v>172</v>
      </c>
      <c r="W497">
        <v>20</v>
      </c>
      <c r="X497">
        <v>1</v>
      </c>
      <c r="Z497">
        <v>0.66666666666666663</v>
      </c>
      <c r="AB497" t="str">
        <f t="shared" si="20"/>
        <v>no</v>
      </c>
      <c r="BB497">
        <v>5545.2</v>
      </c>
      <c r="BC497">
        <v>68</v>
      </c>
      <c r="BH497">
        <v>48015.199999999997</v>
      </c>
      <c r="BI497">
        <v>42470</v>
      </c>
    </row>
    <row r="498" spans="1:61" x14ac:dyDescent="0.3">
      <c r="A498" t="s">
        <v>644</v>
      </c>
      <c r="B498" t="s">
        <v>650</v>
      </c>
      <c r="C498" s="4">
        <v>6</v>
      </c>
      <c r="D498" t="s">
        <v>299</v>
      </c>
      <c r="E498">
        <v>2015</v>
      </c>
      <c r="F498">
        <v>0</v>
      </c>
      <c r="G498">
        <f t="shared" si="18"/>
        <v>0</v>
      </c>
      <c r="H498">
        <v>264</v>
      </c>
      <c r="I498">
        <v>6</v>
      </c>
      <c r="J498">
        <v>134</v>
      </c>
      <c r="K498">
        <v>8</v>
      </c>
      <c r="L498">
        <f t="shared" si="19"/>
        <v>0.26666666666666666</v>
      </c>
      <c r="M498">
        <v>1.3333333333333333</v>
      </c>
      <c r="V498">
        <v>172</v>
      </c>
      <c r="W498">
        <v>20</v>
      </c>
      <c r="X498">
        <v>0</v>
      </c>
      <c r="Z498">
        <v>0.66666666666666663</v>
      </c>
      <c r="AB498" t="str">
        <f t="shared" si="20"/>
        <v>no</v>
      </c>
      <c r="BB498">
        <v>5545.2</v>
      </c>
      <c r="BC498">
        <v>68</v>
      </c>
      <c r="BH498">
        <v>48015.199999999997</v>
      </c>
      <c r="BI498">
        <v>42470</v>
      </c>
    </row>
    <row r="499" spans="1:61" x14ac:dyDescent="0.3">
      <c r="A499" t="s">
        <v>651</v>
      </c>
      <c r="B499" t="s">
        <v>652</v>
      </c>
      <c r="C499" s="4">
        <v>1</v>
      </c>
      <c r="D499" t="s">
        <v>34</v>
      </c>
      <c r="E499">
        <v>2015</v>
      </c>
      <c r="F499">
        <v>0</v>
      </c>
      <c r="G499">
        <f t="shared" si="18"/>
        <v>0</v>
      </c>
      <c r="H499">
        <v>111</v>
      </c>
      <c r="I499">
        <v>4</v>
      </c>
      <c r="J499">
        <v>129</v>
      </c>
      <c r="X499">
        <v>0</v>
      </c>
      <c r="Y499">
        <v>0</v>
      </c>
      <c r="Z499">
        <v>0</v>
      </c>
      <c r="AA499" t="s">
        <v>392</v>
      </c>
      <c r="AB499" t="str">
        <f t="shared" si="20"/>
        <v>yes</v>
      </c>
      <c r="AC499">
        <v>149</v>
      </c>
      <c r="AD499">
        <v>115</v>
      </c>
      <c r="AE499">
        <v>14.2</v>
      </c>
      <c r="AF499">
        <v>19.035</v>
      </c>
      <c r="AG499">
        <v>16.816666999999999</v>
      </c>
      <c r="AH499">
        <v>0.40799999999999997</v>
      </c>
      <c r="AI499">
        <v>13</v>
      </c>
      <c r="BB499">
        <v>46.84</v>
      </c>
      <c r="BC499">
        <v>7</v>
      </c>
      <c r="BH499">
        <v>16746.84</v>
      </c>
      <c r="BI499">
        <v>16700</v>
      </c>
    </row>
    <row r="500" spans="1:61" x14ac:dyDescent="0.3">
      <c r="A500" t="s">
        <v>651</v>
      </c>
      <c r="B500" t="s">
        <v>653</v>
      </c>
      <c r="C500" s="4">
        <v>2</v>
      </c>
      <c r="D500" t="s">
        <v>34</v>
      </c>
      <c r="E500">
        <v>2015</v>
      </c>
      <c r="F500">
        <v>0</v>
      </c>
      <c r="G500">
        <f t="shared" si="18"/>
        <v>0</v>
      </c>
      <c r="H500">
        <v>111</v>
      </c>
      <c r="I500">
        <v>4</v>
      </c>
      <c r="J500">
        <v>129</v>
      </c>
      <c r="X500">
        <v>0</v>
      </c>
      <c r="Z500">
        <v>0</v>
      </c>
      <c r="AA500" t="s">
        <v>392</v>
      </c>
      <c r="AB500" t="str">
        <f t="shared" si="20"/>
        <v>yes</v>
      </c>
      <c r="AC500">
        <v>149</v>
      </c>
      <c r="AD500">
        <v>115</v>
      </c>
      <c r="AE500">
        <v>14.2</v>
      </c>
      <c r="AF500">
        <v>19.035</v>
      </c>
      <c r="AG500">
        <v>16.816666999999999</v>
      </c>
      <c r="AH500">
        <v>0.40799999999999997</v>
      </c>
      <c r="AI500">
        <v>13</v>
      </c>
      <c r="BB500">
        <v>46.84</v>
      </c>
      <c r="BC500">
        <v>7</v>
      </c>
      <c r="BH500">
        <v>16746.84</v>
      </c>
      <c r="BI500">
        <v>16700</v>
      </c>
    </row>
    <row r="501" spans="1:61" x14ac:dyDescent="0.3">
      <c r="A501" t="s">
        <v>651</v>
      </c>
      <c r="B501" t="s">
        <v>654</v>
      </c>
      <c r="C501" s="4">
        <v>3</v>
      </c>
      <c r="D501" t="s">
        <v>34</v>
      </c>
      <c r="E501">
        <v>2015</v>
      </c>
      <c r="F501">
        <v>0</v>
      </c>
      <c r="G501">
        <f t="shared" si="18"/>
        <v>0</v>
      </c>
      <c r="H501">
        <v>111</v>
      </c>
      <c r="I501">
        <v>4</v>
      </c>
      <c r="J501">
        <v>129</v>
      </c>
      <c r="X501">
        <v>0</v>
      </c>
      <c r="Z501">
        <v>0</v>
      </c>
      <c r="AA501" t="s">
        <v>392</v>
      </c>
      <c r="AB501" t="str">
        <f t="shared" si="20"/>
        <v>yes</v>
      </c>
      <c r="AC501">
        <v>149</v>
      </c>
      <c r="AD501">
        <v>115</v>
      </c>
      <c r="AE501">
        <v>14.2</v>
      </c>
      <c r="AF501">
        <v>19.035</v>
      </c>
      <c r="AG501">
        <v>16.816666999999999</v>
      </c>
      <c r="AH501">
        <v>0.40799999999999997</v>
      </c>
      <c r="AI501">
        <v>13</v>
      </c>
      <c r="BB501">
        <v>46.84</v>
      </c>
      <c r="BC501">
        <v>7</v>
      </c>
      <c r="BH501">
        <v>16746.84</v>
      </c>
      <c r="BI501">
        <v>16700</v>
      </c>
    </row>
    <row r="502" spans="1:61" x14ac:dyDescent="0.3">
      <c r="A502" t="s">
        <v>651</v>
      </c>
      <c r="B502" t="s">
        <v>655</v>
      </c>
      <c r="C502" s="4">
        <v>4</v>
      </c>
      <c r="D502" t="s">
        <v>34</v>
      </c>
      <c r="E502">
        <v>2015</v>
      </c>
      <c r="F502">
        <v>0</v>
      </c>
      <c r="G502">
        <f t="shared" si="18"/>
        <v>0</v>
      </c>
      <c r="H502">
        <v>111</v>
      </c>
      <c r="I502">
        <v>4</v>
      </c>
      <c r="J502">
        <v>129</v>
      </c>
      <c r="X502">
        <v>0</v>
      </c>
      <c r="Z502">
        <v>0</v>
      </c>
      <c r="AA502" t="s">
        <v>392</v>
      </c>
      <c r="AB502" t="str">
        <f t="shared" si="20"/>
        <v>yes</v>
      </c>
      <c r="AC502">
        <v>149</v>
      </c>
      <c r="AD502">
        <v>115</v>
      </c>
      <c r="AE502">
        <v>14.2</v>
      </c>
      <c r="AF502">
        <v>19.035</v>
      </c>
      <c r="AG502">
        <v>16.816666999999999</v>
      </c>
      <c r="AH502">
        <v>0.40799999999999997</v>
      </c>
      <c r="AI502">
        <v>13</v>
      </c>
      <c r="BB502">
        <v>46.84</v>
      </c>
      <c r="BC502">
        <v>7</v>
      </c>
      <c r="BH502">
        <v>16746.84</v>
      </c>
      <c r="BI502">
        <v>16700</v>
      </c>
    </row>
    <row r="503" spans="1:61" x14ac:dyDescent="0.3">
      <c r="A503" t="s">
        <v>656</v>
      </c>
      <c r="B503" t="s">
        <v>657</v>
      </c>
      <c r="C503" s="4">
        <v>1</v>
      </c>
      <c r="D503" t="s">
        <v>34</v>
      </c>
      <c r="E503">
        <v>2015</v>
      </c>
      <c r="F503">
        <v>0</v>
      </c>
      <c r="G503">
        <f t="shared" si="18"/>
        <v>0</v>
      </c>
      <c r="H503">
        <v>346</v>
      </c>
      <c r="I503">
        <v>5</v>
      </c>
      <c r="J503">
        <v>131</v>
      </c>
      <c r="X503">
        <v>0</v>
      </c>
      <c r="Z503">
        <v>0</v>
      </c>
      <c r="AB503" t="str">
        <f t="shared" si="20"/>
        <v>no</v>
      </c>
    </row>
    <row r="504" spans="1:61" x14ac:dyDescent="0.3">
      <c r="A504" t="s">
        <v>656</v>
      </c>
      <c r="B504" t="s">
        <v>658</v>
      </c>
      <c r="C504" s="4">
        <v>2</v>
      </c>
      <c r="D504" t="s">
        <v>34</v>
      </c>
      <c r="E504">
        <v>2015</v>
      </c>
      <c r="F504">
        <v>0</v>
      </c>
      <c r="G504">
        <f t="shared" si="18"/>
        <v>0</v>
      </c>
      <c r="H504">
        <v>346</v>
      </c>
      <c r="I504">
        <v>5</v>
      </c>
      <c r="J504">
        <v>131</v>
      </c>
      <c r="X504">
        <v>0</v>
      </c>
      <c r="Y504">
        <v>0</v>
      </c>
      <c r="Z504">
        <v>0</v>
      </c>
      <c r="AB504" t="str">
        <f t="shared" si="20"/>
        <v>no</v>
      </c>
    </row>
    <row r="505" spans="1:61" x14ac:dyDescent="0.3">
      <c r="A505" t="s">
        <v>656</v>
      </c>
      <c r="B505" t="s">
        <v>659</v>
      </c>
      <c r="C505" s="4">
        <v>3</v>
      </c>
      <c r="D505" t="s">
        <v>34</v>
      </c>
      <c r="E505">
        <v>2015</v>
      </c>
      <c r="F505">
        <v>0</v>
      </c>
      <c r="G505">
        <f t="shared" si="18"/>
        <v>0</v>
      </c>
      <c r="H505">
        <v>346</v>
      </c>
      <c r="I505">
        <v>5</v>
      </c>
      <c r="J505">
        <v>131</v>
      </c>
      <c r="X505">
        <v>0</v>
      </c>
      <c r="Z505">
        <v>0</v>
      </c>
      <c r="AB505" t="str">
        <f t="shared" si="20"/>
        <v>no</v>
      </c>
    </row>
    <row r="506" spans="1:61" x14ac:dyDescent="0.3">
      <c r="A506" t="s">
        <v>656</v>
      </c>
      <c r="B506" t="s">
        <v>660</v>
      </c>
      <c r="C506" s="4">
        <v>4</v>
      </c>
      <c r="D506" t="s">
        <v>34</v>
      </c>
      <c r="E506">
        <v>2015</v>
      </c>
      <c r="F506">
        <v>0</v>
      </c>
      <c r="G506">
        <f t="shared" si="18"/>
        <v>0</v>
      </c>
      <c r="H506">
        <v>346</v>
      </c>
      <c r="I506">
        <v>5</v>
      </c>
      <c r="J506">
        <v>131</v>
      </c>
      <c r="X506">
        <v>0</v>
      </c>
      <c r="Z506">
        <v>0</v>
      </c>
      <c r="AB506" t="str">
        <f t="shared" si="20"/>
        <v>no</v>
      </c>
    </row>
    <row r="507" spans="1:61" x14ac:dyDescent="0.3">
      <c r="A507" t="s">
        <v>656</v>
      </c>
      <c r="B507" t="s">
        <v>661</v>
      </c>
      <c r="C507" s="4">
        <v>5</v>
      </c>
      <c r="D507" t="s">
        <v>34</v>
      </c>
      <c r="E507">
        <v>2015</v>
      </c>
      <c r="F507">
        <v>0</v>
      </c>
      <c r="G507">
        <f t="shared" si="18"/>
        <v>0</v>
      </c>
      <c r="H507">
        <v>346</v>
      </c>
      <c r="I507">
        <v>5</v>
      </c>
      <c r="J507">
        <v>131</v>
      </c>
      <c r="X507">
        <v>0</v>
      </c>
      <c r="Z507">
        <v>0</v>
      </c>
      <c r="AB507" t="str">
        <f t="shared" si="20"/>
        <v>no</v>
      </c>
    </row>
    <row r="508" spans="1:61" x14ac:dyDescent="0.3">
      <c r="A508" t="s">
        <v>662</v>
      </c>
      <c r="B508" t="s">
        <v>663</v>
      </c>
      <c r="C508" s="4">
        <v>1</v>
      </c>
      <c r="D508" t="s">
        <v>299</v>
      </c>
      <c r="E508">
        <v>2015</v>
      </c>
      <c r="F508">
        <v>4</v>
      </c>
      <c r="G508">
        <f t="shared" si="18"/>
        <v>1</v>
      </c>
      <c r="H508">
        <v>312</v>
      </c>
      <c r="I508">
        <v>4</v>
      </c>
      <c r="J508">
        <v>132</v>
      </c>
      <c r="K508">
        <v>5</v>
      </c>
      <c r="L508">
        <f t="shared" si="19"/>
        <v>0.16666666666666666</v>
      </c>
      <c r="M508">
        <v>1.25</v>
      </c>
      <c r="O508">
        <v>23.75</v>
      </c>
      <c r="P508">
        <v>26.1</v>
      </c>
      <c r="Q508">
        <v>15.2</v>
      </c>
      <c r="R508">
        <v>44.8</v>
      </c>
      <c r="V508">
        <v>171</v>
      </c>
      <c r="W508">
        <v>21</v>
      </c>
      <c r="X508">
        <v>1</v>
      </c>
      <c r="Y508">
        <v>4</v>
      </c>
      <c r="Z508">
        <v>1</v>
      </c>
      <c r="AA508" t="s">
        <v>392</v>
      </c>
      <c r="AB508" t="str">
        <f t="shared" si="20"/>
        <v>yes</v>
      </c>
      <c r="AC508">
        <v>155</v>
      </c>
      <c r="AD508">
        <v>118.5</v>
      </c>
      <c r="AE508">
        <v>14.6</v>
      </c>
      <c r="AF508">
        <v>20.09</v>
      </c>
      <c r="AG508">
        <v>17.25</v>
      </c>
      <c r="AH508">
        <v>0.23499999999999999</v>
      </c>
      <c r="AI508">
        <v>5</v>
      </c>
      <c r="AJ508">
        <v>163</v>
      </c>
      <c r="AK508">
        <v>117</v>
      </c>
      <c r="AL508">
        <v>14.2</v>
      </c>
      <c r="AN508">
        <v>21.25</v>
      </c>
      <c r="AO508">
        <v>15.833333</v>
      </c>
      <c r="AP508">
        <v>-1.4166670000000003</v>
      </c>
      <c r="AQ508">
        <v>0.24</v>
      </c>
      <c r="AR508">
        <v>5</v>
      </c>
      <c r="AS508">
        <v>5.0000000000000044E-3</v>
      </c>
      <c r="BB508">
        <v>1579.6</v>
      </c>
      <c r="BC508">
        <v>45</v>
      </c>
      <c r="BH508">
        <v>36269.599999999999</v>
      </c>
      <c r="BI508">
        <v>34690</v>
      </c>
    </row>
    <row r="509" spans="1:61" x14ac:dyDescent="0.3">
      <c r="A509" t="s">
        <v>662</v>
      </c>
      <c r="B509" t="s">
        <v>664</v>
      </c>
      <c r="C509" s="4">
        <v>2</v>
      </c>
      <c r="D509" t="s">
        <v>299</v>
      </c>
      <c r="E509">
        <v>2015</v>
      </c>
      <c r="F509">
        <v>4</v>
      </c>
      <c r="G509">
        <f t="shared" si="18"/>
        <v>1</v>
      </c>
      <c r="H509">
        <v>312</v>
      </c>
      <c r="I509">
        <v>4</v>
      </c>
      <c r="J509">
        <v>132</v>
      </c>
      <c r="K509">
        <v>5</v>
      </c>
      <c r="L509">
        <f t="shared" si="19"/>
        <v>0.16666666666666666</v>
      </c>
      <c r="M509">
        <v>1.25</v>
      </c>
      <c r="O509">
        <v>21.25</v>
      </c>
      <c r="P509">
        <v>25.6</v>
      </c>
      <c r="Q509">
        <v>14.5</v>
      </c>
      <c r="R509">
        <v>38.700000000000003</v>
      </c>
      <c r="V509">
        <v>171</v>
      </c>
      <c r="W509">
        <v>21</v>
      </c>
      <c r="X509">
        <v>1</v>
      </c>
      <c r="Z509">
        <v>1</v>
      </c>
      <c r="AA509" t="s">
        <v>392</v>
      </c>
      <c r="AB509" t="str">
        <f t="shared" si="20"/>
        <v>yes</v>
      </c>
      <c r="AC509">
        <v>155</v>
      </c>
      <c r="AD509">
        <v>118.5</v>
      </c>
      <c r="AE509">
        <v>14.6</v>
      </c>
      <c r="AF509">
        <v>20.09</v>
      </c>
      <c r="AG509">
        <v>17.25</v>
      </c>
      <c r="AH509">
        <v>0.23499999999999999</v>
      </c>
      <c r="AI509">
        <v>5</v>
      </c>
      <c r="AJ509">
        <v>163</v>
      </c>
      <c r="AK509">
        <v>117</v>
      </c>
      <c r="AL509">
        <v>14.2</v>
      </c>
      <c r="AN509">
        <v>21.25</v>
      </c>
      <c r="AO509">
        <v>15.833333</v>
      </c>
      <c r="AP509">
        <v>-1.4166670000000003</v>
      </c>
      <c r="AQ509">
        <v>0.24</v>
      </c>
      <c r="AR509">
        <v>5</v>
      </c>
      <c r="AS509">
        <v>5.0000000000000044E-3</v>
      </c>
      <c r="BB509">
        <v>1579.6</v>
      </c>
      <c r="BC509">
        <v>45</v>
      </c>
      <c r="BH509">
        <v>36269.599999999999</v>
      </c>
      <c r="BI509">
        <v>34690</v>
      </c>
    </row>
    <row r="510" spans="1:61" x14ac:dyDescent="0.3">
      <c r="A510" t="s">
        <v>662</v>
      </c>
      <c r="B510" t="s">
        <v>665</v>
      </c>
      <c r="C510" s="4">
        <v>3</v>
      </c>
      <c r="D510" t="s">
        <v>299</v>
      </c>
      <c r="E510">
        <v>2015</v>
      </c>
      <c r="F510">
        <v>4</v>
      </c>
      <c r="G510">
        <f t="shared" si="18"/>
        <v>1</v>
      </c>
      <c r="H510">
        <v>312</v>
      </c>
      <c r="I510">
        <v>4</v>
      </c>
      <c r="J510">
        <v>132</v>
      </c>
      <c r="K510">
        <v>5</v>
      </c>
      <c r="L510">
        <f t="shared" si="19"/>
        <v>0.16666666666666666</v>
      </c>
      <c r="M510">
        <v>1.25</v>
      </c>
      <c r="O510">
        <v>20.25</v>
      </c>
      <c r="P510">
        <v>25.4</v>
      </c>
      <c r="Q510">
        <v>14.7</v>
      </c>
      <c r="R510">
        <v>36.799999999999997</v>
      </c>
      <c r="V510">
        <v>171</v>
      </c>
      <c r="W510">
        <v>21</v>
      </c>
      <c r="X510">
        <v>1</v>
      </c>
      <c r="Z510">
        <v>1</v>
      </c>
      <c r="AA510" t="s">
        <v>392</v>
      </c>
      <c r="AB510" t="str">
        <f t="shared" si="20"/>
        <v>yes</v>
      </c>
      <c r="AC510">
        <v>155</v>
      </c>
      <c r="AD510">
        <v>118.5</v>
      </c>
      <c r="AE510">
        <v>14.6</v>
      </c>
      <c r="AF510">
        <v>20.09</v>
      </c>
      <c r="AG510">
        <v>17.25</v>
      </c>
      <c r="AH510">
        <v>0.23499999999999999</v>
      </c>
      <c r="AI510">
        <v>5</v>
      </c>
      <c r="AJ510">
        <v>163</v>
      </c>
      <c r="AK510">
        <v>117</v>
      </c>
      <c r="AL510">
        <v>14.2</v>
      </c>
      <c r="AN510">
        <v>21.25</v>
      </c>
      <c r="AO510">
        <v>15.833333</v>
      </c>
      <c r="AP510">
        <v>-1.4166670000000003</v>
      </c>
      <c r="AQ510">
        <v>0.24</v>
      </c>
      <c r="AR510">
        <v>5</v>
      </c>
      <c r="AS510">
        <v>5.0000000000000044E-3</v>
      </c>
      <c r="BB510">
        <v>1579.6</v>
      </c>
      <c r="BC510">
        <v>45</v>
      </c>
      <c r="BH510">
        <v>36269.599999999999</v>
      </c>
      <c r="BI510">
        <v>34690</v>
      </c>
    </row>
    <row r="511" spans="1:61" x14ac:dyDescent="0.3">
      <c r="A511" t="s">
        <v>662</v>
      </c>
      <c r="B511" t="s">
        <v>666</v>
      </c>
      <c r="C511" s="4">
        <v>4</v>
      </c>
      <c r="D511" t="s">
        <v>299</v>
      </c>
      <c r="E511">
        <v>2015</v>
      </c>
      <c r="F511">
        <v>4</v>
      </c>
      <c r="G511">
        <f t="shared" si="18"/>
        <v>1</v>
      </c>
      <c r="H511">
        <v>312</v>
      </c>
      <c r="I511">
        <v>4</v>
      </c>
      <c r="J511">
        <v>132</v>
      </c>
      <c r="K511">
        <v>5</v>
      </c>
      <c r="L511">
        <f t="shared" si="19"/>
        <v>0.16666666666666666</v>
      </c>
      <c r="M511">
        <v>1.25</v>
      </c>
      <c r="O511">
        <v>22.5</v>
      </c>
      <c r="P511">
        <v>26.5</v>
      </c>
      <c r="Q511">
        <v>15.5</v>
      </c>
      <c r="R511">
        <v>42</v>
      </c>
      <c r="V511">
        <v>171</v>
      </c>
      <c r="W511">
        <v>21</v>
      </c>
      <c r="X511">
        <v>1</v>
      </c>
      <c r="Z511">
        <v>1</v>
      </c>
      <c r="AA511" t="s">
        <v>392</v>
      </c>
      <c r="AB511" t="str">
        <f t="shared" si="20"/>
        <v>yes</v>
      </c>
      <c r="AC511">
        <v>155</v>
      </c>
      <c r="AD511">
        <v>118.5</v>
      </c>
      <c r="AE511">
        <v>14.6</v>
      </c>
      <c r="AF511">
        <v>20.09</v>
      </c>
      <c r="AG511">
        <v>17.25</v>
      </c>
      <c r="AH511">
        <v>0.23499999999999999</v>
      </c>
      <c r="AI511">
        <v>5</v>
      </c>
      <c r="AJ511">
        <v>163</v>
      </c>
      <c r="AK511">
        <v>117</v>
      </c>
      <c r="AL511">
        <v>14.2</v>
      </c>
      <c r="AN511">
        <v>21.25</v>
      </c>
      <c r="AO511">
        <v>15.833333</v>
      </c>
      <c r="AP511">
        <v>-1.4166670000000003</v>
      </c>
      <c r="AQ511">
        <v>0.24</v>
      </c>
      <c r="AR511">
        <v>5</v>
      </c>
      <c r="AS511">
        <v>5.0000000000000044E-3</v>
      </c>
      <c r="BB511">
        <v>1579.6</v>
      </c>
      <c r="BC511">
        <v>45</v>
      </c>
      <c r="BH511">
        <v>36269.599999999999</v>
      </c>
      <c r="BI511">
        <v>34690</v>
      </c>
    </row>
    <row r="512" spans="1:61" x14ac:dyDescent="0.3">
      <c r="A512" t="s">
        <v>667</v>
      </c>
      <c r="B512" t="s">
        <v>668</v>
      </c>
      <c r="C512" s="4" t="s">
        <v>33</v>
      </c>
      <c r="D512" t="s">
        <v>34</v>
      </c>
      <c r="E512">
        <v>2015</v>
      </c>
      <c r="F512">
        <v>0</v>
      </c>
      <c r="G512">
        <f t="shared" si="18"/>
        <v>0</v>
      </c>
      <c r="H512">
        <v>192</v>
      </c>
      <c r="I512">
        <v>5</v>
      </c>
      <c r="J512">
        <v>135</v>
      </c>
      <c r="N512">
        <v>11.066666700000001</v>
      </c>
      <c r="O512">
        <v>13.66</v>
      </c>
      <c r="P512">
        <v>20.8</v>
      </c>
      <c r="Q512">
        <v>12.9</v>
      </c>
      <c r="R512">
        <v>18.8</v>
      </c>
      <c r="T512">
        <v>9.5000000000000001E-2</v>
      </c>
      <c r="U512">
        <v>9</v>
      </c>
      <c r="V512">
        <v>179</v>
      </c>
      <c r="W512">
        <v>27</v>
      </c>
      <c r="X512">
        <v>0</v>
      </c>
      <c r="Y512">
        <v>2</v>
      </c>
      <c r="Z512">
        <v>0.4</v>
      </c>
      <c r="AB512" t="str">
        <f t="shared" si="20"/>
        <v>no</v>
      </c>
      <c r="BB512">
        <v>342.2</v>
      </c>
      <c r="BC512">
        <v>26</v>
      </c>
      <c r="BH512">
        <v>38162.199999999997</v>
      </c>
      <c r="BI512">
        <v>37820</v>
      </c>
    </row>
    <row r="513" spans="1:61" x14ac:dyDescent="0.3">
      <c r="A513" t="s">
        <v>667</v>
      </c>
      <c r="B513" t="s">
        <v>669</v>
      </c>
      <c r="C513" s="4" t="s">
        <v>40</v>
      </c>
      <c r="D513" t="s">
        <v>34</v>
      </c>
      <c r="E513">
        <v>2015</v>
      </c>
      <c r="F513">
        <v>0</v>
      </c>
      <c r="G513">
        <f t="shared" si="18"/>
        <v>0</v>
      </c>
      <c r="H513">
        <v>192</v>
      </c>
      <c r="I513">
        <v>5</v>
      </c>
      <c r="J513">
        <v>135</v>
      </c>
      <c r="N513">
        <v>12</v>
      </c>
      <c r="O513">
        <v>18.16</v>
      </c>
      <c r="P513">
        <v>23.4</v>
      </c>
      <c r="Q513">
        <v>14</v>
      </c>
      <c r="R513">
        <v>26</v>
      </c>
      <c r="T513">
        <v>3.2000000000000001E-2</v>
      </c>
      <c r="U513">
        <v>7</v>
      </c>
      <c r="V513">
        <v>179</v>
      </c>
      <c r="W513">
        <v>27</v>
      </c>
      <c r="X513">
        <v>1</v>
      </c>
      <c r="Z513">
        <v>0.4</v>
      </c>
      <c r="AB513" t="str">
        <f t="shared" si="20"/>
        <v>no</v>
      </c>
      <c r="BB513">
        <v>342.2</v>
      </c>
      <c r="BC513">
        <v>26</v>
      </c>
      <c r="BH513">
        <v>38162.199999999997</v>
      </c>
      <c r="BI513">
        <v>37820</v>
      </c>
    </row>
    <row r="514" spans="1:61" x14ac:dyDescent="0.3">
      <c r="A514" t="s">
        <v>667</v>
      </c>
      <c r="B514" t="s">
        <v>670</v>
      </c>
      <c r="C514" s="4" t="s">
        <v>38</v>
      </c>
      <c r="D514" t="s">
        <v>34</v>
      </c>
      <c r="E514">
        <v>2015</v>
      </c>
      <c r="F514">
        <v>0</v>
      </c>
      <c r="G514">
        <f t="shared" si="18"/>
        <v>0</v>
      </c>
      <c r="H514">
        <v>192</v>
      </c>
      <c r="I514">
        <v>5</v>
      </c>
      <c r="J514">
        <v>135</v>
      </c>
      <c r="N514">
        <v>9.93333333</v>
      </c>
      <c r="O514">
        <v>18.68</v>
      </c>
      <c r="P514">
        <v>23.8</v>
      </c>
      <c r="Q514">
        <v>13.8</v>
      </c>
      <c r="R514">
        <v>27</v>
      </c>
      <c r="T514">
        <v>5.7000000000000002E-2</v>
      </c>
      <c r="U514">
        <v>8</v>
      </c>
      <c r="V514">
        <v>179</v>
      </c>
      <c r="W514">
        <v>27</v>
      </c>
      <c r="X514">
        <v>1</v>
      </c>
      <c r="Z514">
        <v>0.4</v>
      </c>
      <c r="AB514" t="str">
        <f t="shared" si="20"/>
        <v>no</v>
      </c>
      <c r="BB514">
        <v>342.2</v>
      </c>
      <c r="BC514">
        <v>26</v>
      </c>
      <c r="BH514">
        <v>38162.199999999997</v>
      </c>
      <c r="BI514">
        <v>37820</v>
      </c>
    </row>
    <row r="515" spans="1:61" x14ac:dyDescent="0.3">
      <c r="A515" t="s">
        <v>667</v>
      </c>
      <c r="B515" t="s">
        <v>671</v>
      </c>
      <c r="C515" s="4">
        <v>4</v>
      </c>
      <c r="D515" t="s">
        <v>34</v>
      </c>
      <c r="E515">
        <v>2015</v>
      </c>
      <c r="F515">
        <v>0</v>
      </c>
      <c r="G515">
        <f t="shared" ref="G515:G578" si="21">F515/I515</f>
        <v>0</v>
      </c>
      <c r="H515">
        <v>192</v>
      </c>
      <c r="I515">
        <v>5</v>
      </c>
      <c r="J515">
        <v>135</v>
      </c>
      <c r="V515">
        <v>179</v>
      </c>
      <c r="W515">
        <v>27</v>
      </c>
      <c r="X515">
        <v>0</v>
      </c>
      <c r="Z515">
        <v>0.4</v>
      </c>
      <c r="AB515" t="str">
        <f t="shared" si="20"/>
        <v>no</v>
      </c>
      <c r="BB515">
        <v>342.2</v>
      </c>
      <c r="BC515">
        <v>26</v>
      </c>
      <c r="BH515">
        <v>38162.199999999997</v>
      </c>
      <c r="BI515">
        <v>37820</v>
      </c>
    </row>
    <row r="516" spans="1:61" x14ac:dyDescent="0.3">
      <c r="A516" t="s">
        <v>667</v>
      </c>
      <c r="B516" t="s">
        <v>672</v>
      </c>
      <c r="C516" s="4">
        <v>5</v>
      </c>
      <c r="D516" t="s">
        <v>34</v>
      </c>
      <c r="E516">
        <v>2015</v>
      </c>
      <c r="F516">
        <v>0</v>
      </c>
      <c r="G516">
        <f t="shared" si="21"/>
        <v>0</v>
      </c>
      <c r="H516">
        <v>192</v>
      </c>
      <c r="I516">
        <v>5</v>
      </c>
      <c r="J516">
        <v>135</v>
      </c>
      <c r="V516">
        <v>179</v>
      </c>
      <c r="W516">
        <v>27</v>
      </c>
      <c r="X516">
        <v>0</v>
      </c>
      <c r="Z516">
        <v>0.4</v>
      </c>
      <c r="AB516" t="str">
        <f t="shared" si="20"/>
        <v>no</v>
      </c>
      <c r="BB516">
        <v>342.2</v>
      </c>
      <c r="BC516">
        <v>26</v>
      </c>
      <c r="BH516">
        <v>38162.199999999997</v>
      </c>
      <c r="BI516">
        <v>37820</v>
      </c>
    </row>
    <row r="517" spans="1:61" x14ac:dyDescent="0.3">
      <c r="A517" t="s">
        <v>673</v>
      </c>
      <c r="B517" t="s">
        <v>674</v>
      </c>
      <c r="C517" s="4" t="s">
        <v>33</v>
      </c>
      <c r="D517" t="s">
        <v>299</v>
      </c>
      <c r="E517">
        <v>2015</v>
      </c>
      <c r="F517">
        <v>39</v>
      </c>
      <c r="G517">
        <f t="shared" si="21"/>
        <v>9.75</v>
      </c>
      <c r="H517">
        <v>10</v>
      </c>
      <c r="I517">
        <v>4</v>
      </c>
      <c r="J517">
        <v>123</v>
      </c>
      <c r="N517">
        <v>7.7</v>
      </c>
      <c r="O517">
        <v>17.850000000000001</v>
      </c>
      <c r="P517">
        <v>24.6</v>
      </c>
      <c r="Q517">
        <v>15.3</v>
      </c>
      <c r="R517">
        <v>39</v>
      </c>
      <c r="V517">
        <v>163</v>
      </c>
      <c r="W517">
        <v>23</v>
      </c>
      <c r="X517">
        <v>1</v>
      </c>
      <c r="Y517">
        <v>4</v>
      </c>
      <c r="Z517">
        <v>1</v>
      </c>
      <c r="AA517" t="s">
        <v>392</v>
      </c>
      <c r="AB517" t="str">
        <f t="shared" si="20"/>
        <v>yes</v>
      </c>
      <c r="AC517">
        <v>147</v>
      </c>
      <c r="AD517">
        <v>118</v>
      </c>
      <c r="AE517">
        <v>14.1</v>
      </c>
      <c r="AF517">
        <v>21.9</v>
      </c>
      <c r="AH517">
        <v>0.25700000000000001</v>
      </c>
      <c r="AI517">
        <v>12</v>
      </c>
      <c r="BB517">
        <v>800.8</v>
      </c>
      <c r="BC517">
        <v>13</v>
      </c>
      <c r="BH517">
        <v>22930.799999999999</v>
      </c>
      <c r="BI517">
        <v>22130</v>
      </c>
    </row>
    <row r="518" spans="1:61" x14ac:dyDescent="0.3">
      <c r="A518" t="s">
        <v>673</v>
      </c>
      <c r="B518" t="s">
        <v>675</v>
      </c>
      <c r="C518" s="4" t="s">
        <v>379</v>
      </c>
      <c r="D518" t="s">
        <v>299</v>
      </c>
      <c r="E518">
        <v>2015</v>
      </c>
      <c r="F518">
        <v>39</v>
      </c>
      <c r="G518">
        <f t="shared" si="21"/>
        <v>9.75</v>
      </c>
      <c r="H518">
        <v>10</v>
      </c>
      <c r="I518">
        <v>4</v>
      </c>
      <c r="J518">
        <v>123</v>
      </c>
      <c r="N518">
        <v>8</v>
      </c>
      <c r="O518">
        <v>17.8</v>
      </c>
      <c r="P518">
        <v>24.5</v>
      </c>
      <c r="Q518">
        <v>14.5</v>
      </c>
      <c r="R518">
        <v>40</v>
      </c>
      <c r="V518">
        <v>163</v>
      </c>
      <c r="W518">
        <v>23</v>
      </c>
      <c r="X518">
        <v>1</v>
      </c>
      <c r="Z518">
        <v>1</v>
      </c>
      <c r="AA518" t="s">
        <v>392</v>
      </c>
      <c r="AB518" t="str">
        <f t="shared" si="20"/>
        <v>yes</v>
      </c>
      <c r="AC518">
        <v>147</v>
      </c>
      <c r="AD518">
        <v>118</v>
      </c>
      <c r="AE518">
        <v>14.1</v>
      </c>
      <c r="AF518">
        <v>21.9</v>
      </c>
      <c r="AH518">
        <v>0.25700000000000001</v>
      </c>
      <c r="AI518">
        <v>12</v>
      </c>
      <c r="BB518">
        <v>800.8</v>
      </c>
      <c r="BC518">
        <v>13</v>
      </c>
      <c r="BH518">
        <v>22930.799999999999</v>
      </c>
      <c r="BI518">
        <v>22130</v>
      </c>
    </row>
    <row r="519" spans="1:61" x14ac:dyDescent="0.3">
      <c r="A519" t="s">
        <v>673</v>
      </c>
      <c r="B519" t="s">
        <v>676</v>
      </c>
      <c r="C519" s="4" t="s">
        <v>38</v>
      </c>
      <c r="D519" t="s">
        <v>299</v>
      </c>
      <c r="E519">
        <v>2015</v>
      </c>
      <c r="F519">
        <v>39</v>
      </c>
      <c r="G519">
        <f t="shared" si="21"/>
        <v>9.75</v>
      </c>
      <c r="H519">
        <v>10</v>
      </c>
      <c r="I519">
        <v>4</v>
      </c>
      <c r="J519">
        <v>123</v>
      </c>
      <c r="N519">
        <v>7.8</v>
      </c>
      <c r="O519">
        <v>12.4</v>
      </c>
      <c r="P519">
        <v>24.1</v>
      </c>
      <c r="Q519">
        <v>14.6</v>
      </c>
      <c r="R519">
        <v>40.799999999999997</v>
      </c>
      <c r="T519">
        <v>3.5999999999999997E-2</v>
      </c>
      <c r="U519">
        <v>15</v>
      </c>
      <c r="V519">
        <v>163</v>
      </c>
      <c r="W519">
        <v>23</v>
      </c>
      <c r="X519">
        <v>1</v>
      </c>
      <c r="Z519">
        <v>1</v>
      </c>
      <c r="AA519" t="s">
        <v>392</v>
      </c>
      <c r="AB519" t="str">
        <f t="shared" si="20"/>
        <v>yes</v>
      </c>
      <c r="AC519">
        <v>147</v>
      </c>
      <c r="AD519">
        <v>118</v>
      </c>
      <c r="AE519">
        <v>14.1</v>
      </c>
      <c r="AF519">
        <v>21.9</v>
      </c>
      <c r="AH519">
        <v>0.25700000000000001</v>
      </c>
      <c r="AI519">
        <v>12</v>
      </c>
      <c r="BB519">
        <v>800.8</v>
      </c>
      <c r="BC519">
        <v>13</v>
      </c>
      <c r="BH519">
        <v>22930.799999999999</v>
      </c>
      <c r="BI519">
        <v>22130</v>
      </c>
    </row>
    <row r="520" spans="1:61" x14ac:dyDescent="0.3">
      <c r="A520" t="s">
        <v>673</v>
      </c>
      <c r="B520" t="s">
        <v>677</v>
      </c>
      <c r="C520" s="4" t="s">
        <v>40</v>
      </c>
      <c r="D520" t="s">
        <v>299</v>
      </c>
      <c r="E520">
        <v>2015</v>
      </c>
      <c r="F520">
        <v>39</v>
      </c>
      <c r="G520">
        <f t="shared" si="21"/>
        <v>9.75</v>
      </c>
      <c r="H520">
        <v>10</v>
      </c>
      <c r="I520">
        <v>4</v>
      </c>
      <c r="J520">
        <v>123</v>
      </c>
      <c r="N520">
        <v>9.9</v>
      </c>
      <c r="O520">
        <v>15.08</v>
      </c>
      <c r="P520">
        <v>23.3</v>
      </c>
      <c r="Q520">
        <v>15</v>
      </c>
      <c r="R520">
        <v>37.4</v>
      </c>
      <c r="V520">
        <v>163</v>
      </c>
      <c r="W520">
        <v>23</v>
      </c>
      <c r="X520">
        <v>1</v>
      </c>
      <c r="Z520">
        <v>1</v>
      </c>
      <c r="AA520" t="s">
        <v>392</v>
      </c>
      <c r="AB520" t="str">
        <f t="shared" si="20"/>
        <v>yes</v>
      </c>
      <c r="AC520">
        <v>147</v>
      </c>
      <c r="AD520">
        <v>118</v>
      </c>
      <c r="AE520">
        <v>14.1</v>
      </c>
      <c r="AF520">
        <v>21.9</v>
      </c>
      <c r="AH520">
        <v>0.25700000000000001</v>
      </c>
      <c r="AI520">
        <v>12</v>
      </c>
      <c r="BB520">
        <v>800.8</v>
      </c>
      <c r="BC520">
        <v>13</v>
      </c>
      <c r="BH520">
        <v>22930.799999999999</v>
      </c>
      <c r="BI520">
        <v>22130</v>
      </c>
    </row>
    <row r="521" spans="1:61" x14ac:dyDescent="0.3">
      <c r="A521" t="s">
        <v>678</v>
      </c>
      <c r="B521" t="s">
        <v>679</v>
      </c>
      <c r="C521" s="4" t="s">
        <v>40</v>
      </c>
      <c r="D521" t="s">
        <v>34</v>
      </c>
      <c r="E521">
        <v>2015</v>
      </c>
      <c r="F521">
        <v>0</v>
      </c>
      <c r="G521">
        <f t="shared" si="21"/>
        <v>0</v>
      </c>
      <c r="H521">
        <v>226</v>
      </c>
      <c r="I521">
        <v>3</v>
      </c>
      <c r="J521">
        <v>130</v>
      </c>
      <c r="K521">
        <v>17</v>
      </c>
      <c r="L521">
        <f t="shared" ref="L521:L578" si="22">K521/30</f>
        <v>0.56666666666666665</v>
      </c>
      <c r="M521">
        <v>5.666666666666667</v>
      </c>
      <c r="N521">
        <v>12.8</v>
      </c>
      <c r="O521">
        <v>18.829999999999998</v>
      </c>
      <c r="P521">
        <v>25.2</v>
      </c>
      <c r="Q521">
        <v>15.1</v>
      </c>
      <c r="R521">
        <v>35.200000000000003</v>
      </c>
      <c r="T521">
        <v>2.5999999999999999E-2</v>
      </c>
      <c r="U521">
        <v>15</v>
      </c>
      <c r="V521">
        <v>170</v>
      </c>
      <c r="W521">
        <v>22</v>
      </c>
      <c r="X521">
        <v>1</v>
      </c>
      <c r="Y521">
        <v>2</v>
      </c>
      <c r="Z521">
        <v>0.66666666666666663</v>
      </c>
      <c r="AA521" t="s">
        <v>392</v>
      </c>
      <c r="AB521" t="str">
        <f t="shared" si="20"/>
        <v>yes</v>
      </c>
      <c r="AC521">
        <v>154</v>
      </c>
      <c r="AD521">
        <v>121</v>
      </c>
      <c r="AE521">
        <v>13.8</v>
      </c>
      <c r="AF521">
        <v>15.81</v>
      </c>
      <c r="AG521">
        <v>16.066666999999999</v>
      </c>
      <c r="AH521">
        <v>0.48</v>
      </c>
      <c r="AI521">
        <v>13</v>
      </c>
      <c r="BB521">
        <v>733.2</v>
      </c>
      <c r="BC521">
        <v>19</v>
      </c>
      <c r="BH521">
        <v>21163.200000000001</v>
      </c>
      <c r="BI521">
        <v>20430</v>
      </c>
    </row>
    <row r="522" spans="1:61" x14ac:dyDescent="0.3">
      <c r="A522" t="s">
        <v>678</v>
      </c>
      <c r="B522" t="s">
        <v>680</v>
      </c>
      <c r="C522" s="4" t="s">
        <v>36</v>
      </c>
      <c r="D522" t="s">
        <v>34</v>
      </c>
      <c r="E522">
        <v>2015</v>
      </c>
      <c r="F522">
        <v>0</v>
      </c>
      <c r="G522">
        <f t="shared" si="21"/>
        <v>0</v>
      </c>
      <c r="H522">
        <v>226</v>
      </c>
      <c r="I522">
        <v>3</v>
      </c>
      <c r="J522">
        <v>130</v>
      </c>
      <c r="K522">
        <v>17</v>
      </c>
      <c r="L522">
        <f t="shared" si="22"/>
        <v>0.56666666666666665</v>
      </c>
      <c r="M522">
        <v>5.666666666666667</v>
      </c>
      <c r="N522">
        <v>12.9</v>
      </c>
      <c r="O522">
        <v>20.75</v>
      </c>
      <c r="P522">
        <v>25.1</v>
      </c>
      <c r="Q522">
        <v>14.4</v>
      </c>
      <c r="R522">
        <v>33.5</v>
      </c>
      <c r="V522">
        <v>170</v>
      </c>
      <c r="W522">
        <v>22</v>
      </c>
      <c r="X522">
        <v>1</v>
      </c>
      <c r="Z522">
        <v>0.66666666666666663</v>
      </c>
      <c r="AA522" t="s">
        <v>392</v>
      </c>
      <c r="AB522" t="str">
        <f t="shared" si="20"/>
        <v>yes</v>
      </c>
      <c r="AC522">
        <v>154</v>
      </c>
      <c r="AD522">
        <v>121</v>
      </c>
      <c r="AE522">
        <v>13.8</v>
      </c>
      <c r="AF522">
        <v>15.81</v>
      </c>
      <c r="AG522">
        <v>16.066666999999999</v>
      </c>
      <c r="AH522">
        <v>0.48</v>
      </c>
      <c r="AI522">
        <v>13</v>
      </c>
      <c r="BB522">
        <v>733.2</v>
      </c>
      <c r="BC522">
        <v>19</v>
      </c>
      <c r="BH522">
        <v>21163.200000000001</v>
      </c>
      <c r="BI522">
        <v>20430</v>
      </c>
    </row>
    <row r="523" spans="1:61" x14ac:dyDescent="0.3">
      <c r="A523" t="s">
        <v>678</v>
      </c>
      <c r="B523" t="s">
        <v>681</v>
      </c>
      <c r="C523" s="4">
        <v>3</v>
      </c>
      <c r="D523" t="s">
        <v>34</v>
      </c>
      <c r="E523">
        <v>2015</v>
      </c>
      <c r="F523">
        <v>0</v>
      </c>
      <c r="G523">
        <f t="shared" si="21"/>
        <v>0</v>
      </c>
      <c r="H523">
        <v>226</v>
      </c>
      <c r="I523">
        <v>3</v>
      </c>
      <c r="J523">
        <v>130</v>
      </c>
      <c r="K523">
        <v>17</v>
      </c>
      <c r="L523">
        <f t="shared" si="22"/>
        <v>0.56666666666666665</v>
      </c>
      <c r="M523">
        <v>5.666666666666667</v>
      </c>
      <c r="V523">
        <v>170</v>
      </c>
      <c r="W523">
        <v>22</v>
      </c>
      <c r="X523">
        <v>0</v>
      </c>
      <c r="Z523">
        <v>0.66666666666666663</v>
      </c>
      <c r="AA523" t="s">
        <v>392</v>
      </c>
      <c r="AB523" t="str">
        <f t="shared" si="20"/>
        <v>yes</v>
      </c>
      <c r="AC523">
        <v>154</v>
      </c>
      <c r="AD523">
        <v>121</v>
      </c>
      <c r="AE523">
        <v>13.8</v>
      </c>
      <c r="AF523">
        <v>15.81</v>
      </c>
      <c r="AG523">
        <v>16.066666999999999</v>
      </c>
      <c r="AH523">
        <v>0.48</v>
      </c>
      <c r="AI523">
        <v>13</v>
      </c>
      <c r="BB523">
        <v>733.2</v>
      </c>
      <c r="BC523">
        <v>19</v>
      </c>
      <c r="BH523">
        <v>21163.200000000001</v>
      </c>
      <c r="BI523">
        <v>20430</v>
      </c>
    </row>
    <row r="524" spans="1:61" x14ac:dyDescent="0.3">
      <c r="A524" t="s">
        <v>682</v>
      </c>
      <c r="B524" t="s">
        <v>683</v>
      </c>
      <c r="C524" s="4" t="s">
        <v>40</v>
      </c>
      <c r="D524" t="s">
        <v>34</v>
      </c>
      <c r="E524">
        <v>2015</v>
      </c>
      <c r="F524">
        <v>0</v>
      </c>
      <c r="G524">
        <f t="shared" si="21"/>
        <v>0</v>
      </c>
      <c r="H524">
        <v>268</v>
      </c>
      <c r="I524">
        <v>3</v>
      </c>
      <c r="J524">
        <v>132</v>
      </c>
      <c r="N524">
        <v>12.7666667</v>
      </c>
      <c r="T524">
        <v>6.8000000000000005E-2</v>
      </c>
      <c r="U524">
        <v>11</v>
      </c>
      <c r="V524">
        <v>172</v>
      </c>
      <c r="W524">
        <v>20</v>
      </c>
      <c r="X524">
        <v>1</v>
      </c>
      <c r="Y524">
        <v>2</v>
      </c>
      <c r="Z524">
        <v>0.66666666666666663</v>
      </c>
      <c r="AB524" t="str">
        <f t="shared" si="20"/>
        <v>no</v>
      </c>
      <c r="BB524">
        <v>1960.2</v>
      </c>
      <c r="BC524">
        <v>26</v>
      </c>
      <c r="BH524">
        <v>24250.2</v>
      </c>
      <c r="BI524">
        <v>22290</v>
      </c>
    </row>
    <row r="525" spans="1:61" x14ac:dyDescent="0.3">
      <c r="A525" t="s">
        <v>682</v>
      </c>
      <c r="B525" t="s">
        <v>684</v>
      </c>
      <c r="C525" s="4" t="s">
        <v>379</v>
      </c>
      <c r="D525" t="s">
        <v>34</v>
      </c>
      <c r="E525">
        <v>2015</v>
      </c>
      <c r="F525">
        <v>0</v>
      </c>
      <c r="G525">
        <f t="shared" si="21"/>
        <v>0</v>
      </c>
      <c r="H525">
        <v>268</v>
      </c>
      <c r="I525">
        <v>3</v>
      </c>
      <c r="J525">
        <v>132</v>
      </c>
      <c r="N525">
        <v>11.8333333</v>
      </c>
      <c r="T525">
        <v>1.2999999999999999E-2</v>
      </c>
      <c r="U525">
        <v>7</v>
      </c>
      <c r="V525">
        <v>172</v>
      </c>
      <c r="W525">
        <v>20</v>
      </c>
      <c r="X525">
        <v>1</v>
      </c>
      <c r="Z525">
        <v>0.66666666666666663</v>
      </c>
      <c r="AB525" t="str">
        <f t="shared" si="20"/>
        <v>no</v>
      </c>
      <c r="BB525">
        <v>1960.2</v>
      </c>
      <c r="BC525">
        <v>26</v>
      </c>
      <c r="BH525">
        <v>24250.2</v>
      </c>
      <c r="BI525">
        <v>22290</v>
      </c>
    </row>
    <row r="526" spans="1:61" x14ac:dyDescent="0.3">
      <c r="A526" t="s">
        <v>682</v>
      </c>
      <c r="B526" t="s">
        <v>685</v>
      </c>
      <c r="C526" s="4">
        <v>3</v>
      </c>
      <c r="D526" t="s">
        <v>34</v>
      </c>
      <c r="E526">
        <v>2015</v>
      </c>
      <c r="F526">
        <v>0</v>
      </c>
      <c r="G526">
        <f t="shared" si="21"/>
        <v>0</v>
      </c>
      <c r="H526">
        <v>268</v>
      </c>
      <c r="I526">
        <v>3</v>
      </c>
      <c r="J526">
        <v>132</v>
      </c>
      <c r="V526">
        <v>172</v>
      </c>
      <c r="W526">
        <v>20</v>
      </c>
      <c r="X526">
        <v>0</v>
      </c>
      <c r="Z526">
        <v>0.66666666666666663</v>
      </c>
      <c r="AB526" t="str">
        <f t="shared" si="20"/>
        <v>no</v>
      </c>
      <c r="BB526">
        <v>1960.2</v>
      </c>
      <c r="BC526">
        <v>26</v>
      </c>
      <c r="BH526">
        <v>24250.2</v>
      </c>
      <c r="BI526">
        <v>22290</v>
      </c>
    </row>
    <row r="527" spans="1:61" x14ac:dyDescent="0.3">
      <c r="A527" t="s">
        <v>686</v>
      </c>
      <c r="B527" t="s">
        <v>687</v>
      </c>
      <c r="C527" s="4" t="s">
        <v>38</v>
      </c>
      <c r="D527" t="s">
        <v>299</v>
      </c>
      <c r="E527">
        <v>2015</v>
      </c>
      <c r="F527">
        <v>1</v>
      </c>
      <c r="G527">
        <f t="shared" si="21"/>
        <v>0.25</v>
      </c>
      <c r="H527">
        <v>150</v>
      </c>
      <c r="I527">
        <v>4</v>
      </c>
      <c r="J527">
        <v>135</v>
      </c>
      <c r="O527">
        <v>19.23</v>
      </c>
      <c r="P527">
        <v>23.5</v>
      </c>
      <c r="Q527">
        <v>13.3</v>
      </c>
      <c r="R527">
        <v>23.6</v>
      </c>
      <c r="V527">
        <v>176</v>
      </c>
      <c r="W527">
        <v>24</v>
      </c>
      <c r="X527">
        <v>1</v>
      </c>
      <c r="Y527">
        <v>1</v>
      </c>
      <c r="Z527">
        <v>0.25</v>
      </c>
      <c r="AB527" t="str">
        <f t="shared" si="20"/>
        <v>no</v>
      </c>
      <c r="BB527">
        <v>395.9</v>
      </c>
      <c r="BC527">
        <v>15</v>
      </c>
      <c r="BH527">
        <v>19685.900000000001</v>
      </c>
      <c r="BI527">
        <v>19290</v>
      </c>
    </row>
    <row r="528" spans="1:61" x14ac:dyDescent="0.3">
      <c r="A528" t="s">
        <v>686</v>
      </c>
      <c r="B528" t="s">
        <v>688</v>
      </c>
      <c r="C528" s="4">
        <v>2</v>
      </c>
      <c r="D528" t="s">
        <v>299</v>
      </c>
      <c r="E528">
        <v>2015</v>
      </c>
      <c r="F528">
        <v>1</v>
      </c>
      <c r="G528">
        <f t="shared" si="21"/>
        <v>0.25</v>
      </c>
      <c r="H528">
        <v>150</v>
      </c>
      <c r="I528">
        <v>4</v>
      </c>
      <c r="J528">
        <v>135</v>
      </c>
      <c r="V528">
        <v>176</v>
      </c>
      <c r="W528">
        <v>24</v>
      </c>
      <c r="X528">
        <v>0</v>
      </c>
      <c r="Z528">
        <v>0.25</v>
      </c>
      <c r="AB528" t="str">
        <f t="shared" si="20"/>
        <v>no</v>
      </c>
      <c r="BB528">
        <v>395.9</v>
      </c>
      <c r="BC528">
        <v>15</v>
      </c>
      <c r="BH528">
        <v>19685.900000000001</v>
      </c>
      <c r="BI528">
        <v>19290</v>
      </c>
    </row>
    <row r="529" spans="1:61" x14ac:dyDescent="0.3">
      <c r="A529" t="s">
        <v>686</v>
      </c>
      <c r="B529" t="s">
        <v>689</v>
      </c>
      <c r="C529" s="4">
        <v>3</v>
      </c>
      <c r="D529" t="s">
        <v>299</v>
      </c>
      <c r="E529">
        <v>2015</v>
      </c>
      <c r="F529">
        <v>1</v>
      </c>
      <c r="G529">
        <f t="shared" si="21"/>
        <v>0.25</v>
      </c>
      <c r="H529">
        <v>150</v>
      </c>
      <c r="I529">
        <v>4</v>
      </c>
      <c r="J529">
        <v>135</v>
      </c>
      <c r="V529">
        <v>176</v>
      </c>
      <c r="W529">
        <v>24</v>
      </c>
      <c r="X529">
        <v>0</v>
      </c>
      <c r="Z529">
        <v>0.25</v>
      </c>
      <c r="AB529" t="str">
        <f t="shared" si="20"/>
        <v>no</v>
      </c>
      <c r="BB529">
        <v>395.9</v>
      </c>
      <c r="BC529">
        <v>15</v>
      </c>
      <c r="BH529">
        <v>19685.900000000001</v>
      </c>
      <c r="BI529">
        <v>19290</v>
      </c>
    </row>
    <row r="530" spans="1:61" x14ac:dyDescent="0.3">
      <c r="A530" t="s">
        <v>686</v>
      </c>
      <c r="B530" t="s">
        <v>690</v>
      </c>
      <c r="C530" s="4">
        <v>4</v>
      </c>
      <c r="D530" t="s">
        <v>299</v>
      </c>
      <c r="E530">
        <v>2015</v>
      </c>
      <c r="F530">
        <v>1</v>
      </c>
      <c r="G530">
        <f t="shared" si="21"/>
        <v>0.25</v>
      </c>
      <c r="H530">
        <v>150</v>
      </c>
      <c r="I530">
        <v>4</v>
      </c>
      <c r="J530">
        <v>135</v>
      </c>
      <c r="V530">
        <v>176</v>
      </c>
      <c r="W530">
        <v>24</v>
      </c>
      <c r="X530">
        <v>0</v>
      </c>
      <c r="Z530">
        <v>0.25</v>
      </c>
      <c r="AB530" t="str">
        <f t="shared" si="20"/>
        <v>no</v>
      </c>
      <c r="BB530">
        <v>395.9</v>
      </c>
      <c r="BC530">
        <v>15</v>
      </c>
      <c r="BH530">
        <v>19685.900000000001</v>
      </c>
      <c r="BI530">
        <v>19290</v>
      </c>
    </row>
    <row r="531" spans="1:61" x14ac:dyDescent="0.3">
      <c r="A531" t="s">
        <v>691</v>
      </c>
      <c r="B531" t="s">
        <v>692</v>
      </c>
      <c r="C531" s="4">
        <v>1</v>
      </c>
      <c r="D531" t="s">
        <v>34</v>
      </c>
      <c r="E531">
        <v>2015</v>
      </c>
      <c r="F531">
        <v>0</v>
      </c>
      <c r="G531">
        <f t="shared" si="21"/>
        <v>0</v>
      </c>
      <c r="I531">
        <v>6</v>
      </c>
      <c r="J531">
        <v>131</v>
      </c>
      <c r="K531">
        <v>3</v>
      </c>
      <c r="L531">
        <f t="shared" si="22"/>
        <v>0.1</v>
      </c>
      <c r="M531">
        <v>0.5</v>
      </c>
      <c r="O531">
        <v>20.79</v>
      </c>
      <c r="P531">
        <v>23.3</v>
      </c>
      <c r="Q531">
        <v>13.8</v>
      </c>
      <c r="R531">
        <v>33.9</v>
      </c>
      <c r="V531">
        <v>175</v>
      </c>
      <c r="W531">
        <v>25</v>
      </c>
      <c r="X531">
        <v>1</v>
      </c>
      <c r="Y531">
        <v>5</v>
      </c>
      <c r="Z531">
        <v>0.83333333333333337</v>
      </c>
      <c r="AA531" t="s">
        <v>392</v>
      </c>
      <c r="AB531" t="str">
        <f t="shared" si="20"/>
        <v>yes</v>
      </c>
      <c r="AC531">
        <v>155</v>
      </c>
      <c r="AD531">
        <v>115</v>
      </c>
      <c r="AE531">
        <v>13.9</v>
      </c>
      <c r="AF531">
        <v>18</v>
      </c>
      <c r="AG531">
        <v>17.100000000000001</v>
      </c>
      <c r="AH531">
        <v>0.36899999999999999</v>
      </c>
      <c r="AI531">
        <v>12</v>
      </c>
      <c r="AJ531">
        <v>162</v>
      </c>
      <c r="AK531">
        <v>118</v>
      </c>
      <c r="AL531">
        <v>13.3</v>
      </c>
      <c r="AN531">
        <v>18.75</v>
      </c>
      <c r="AO531">
        <v>18.566666999999999</v>
      </c>
      <c r="AP531">
        <v>1.4666669999999975</v>
      </c>
      <c r="AQ531">
        <v>0.42799999999999999</v>
      </c>
      <c r="AR531">
        <v>13</v>
      </c>
      <c r="AS531">
        <v>5.8999999999999997E-2</v>
      </c>
      <c r="BB531">
        <v>967.7</v>
      </c>
      <c r="BC531">
        <v>31</v>
      </c>
      <c r="BH531">
        <v>61747.7</v>
      </c>
      <c r="BI531">
        <v>60780</v>
      </c>
    </row>
    <row r="532" spans="1:61" x14ac:dyDescent="0.3">
      <c r="A532" t="s">
        <v>691</v>
      </c>
      <c r="B532" t="s">
        <v>693</v>
      </c>
      <c r="C532" s="4">
        <v>2</v>
      </c>
      <c r="D532" t="s">
        <v>34</v>
      </c>
      <c r="E532">
        <v>2015</v>
      </c>
      <c r="F532">
        <v>0</v>
      </c>
      <c r="G532">
        <f t="shared" si="21"/>
        <v>0</v>
      </c>
      <c r="I532">
        <v>6</v>
      </c>
      <c r="J532">
        <v>131</v>
      </c>
      <c r="K532">
        <v>3</v>
      </c>
      <c r="L532">
        <f t="shared" si="22"/>
        <v>0.1</v>
      </c>
      <c r="M532">
        <v>0.5</v>
      </c>
      <c r="O532">
        <v>20.2</v>
      </c>
      <c r="P532">
        <v>22.8</v>
      </c>
      <c r="Q532">
        <v>13.9</v>
      </c>
      <c r="R532">
        <v>29.4</v>
      </c>
      <c r="V532">
        <v>175</v>
      </c>
      <c r="W532">
        <v>25</v>
      </c>
      <c r="X532">
        <v>1</v>
      </c>
      <c r="Z532">
        <v>0.83333333333333337</v>
      </c>
      <c r="AA532" t="s">
        <v>392</v>
      </c>
      <c r="AB532" t="str">
        <f t="shared" si="20"/>
        <v>yes</v>
      </c>
      <c r="AC532">
        <v>155</v>
      </c>
      <c r="AD532">
        <v>115</v>
      </c>
      <c r="AE532">
        <v>13.9</v>
      </c>
      <c r="AF532">
        <v>18</v>
      </c>
      <c r="AG532">
        <v>17.100000000000001</v>
      </c>
      <c r="AH532">
        <v>0.36899999999999999</v>
      </c>
      <c r="AI532">
        <v>12</v>
      </c>
      <c r="AJ532">
        <v>162</v>
      </c>
      <c r="AK532">
        <v>118</v>
      </c>
      <c r="AL532">
        <v>13.3</v>
      </c>
      <c r="AN532">
        <v>18.75</v>
      </c>
      <c r="AO532">
        <v>18.566666999999999</v>
      </c>
      <c r="AP532">
        <v>1.4666669999999975</v>
      </c>
      <c r="AQ532">
        <v>0.42799999999999999</v>
      </c>
      <c r="AR532">
        <v>13</v>
      </c>
      <c r="AS532">
        <v>5.8999999999999997E-2</v>
      </c>
      <c r="BB532">
        <v>967.7</v>
      </c>
      <c r="BC532">
        <v>31</v>
      </c>
      <c r="BH532">
        <v>61747.7</v>
      </c>
      <c r="BI532">
        <v>60780</v>
      </c>
    </row>
    <row r="533" spans="1:61" x14ac:dyDescent="0.3">
      <c r="A533" t="s">
        <v>691</v>
      </c>
      <c r="B533" t="s">
        <v>694</v>
      </c>
      <c r="C533" s="4">
        <v>3</v>
      </c>
      <c r="D533" t="s">
        <v>34</v>
      </c>
      <c r="E533">
        <v>2015</v>
      </c>
      <c r="F533">
        <v>0</v>
      </c>
      <c r="G533">
        <f t="shared" si="21"/>
        <v>0</v>
      </c>
      <c r="I533">
        <v>6</v>
      </c>
      <c r="J533">
        <v>131</v>
      </c>
      <c r="K533">
        <v>3</v>
      </c>
      <c r="L533">
        <f t="shared" si="22"/>
        <v>0.1</v>
      </c>
      <c r="M533">
        <v>0.5</v>
      </c>
      <c r="O533">
        <v>6.73</v>
      </c>
      <c r="P533">
        <v>20.3</v>
      </c>
      <c r="Q533">
        <v>12</v>
      </c>
      <c r="R533">
        <v>18.100000000000001</v>
      </c>
      <c r="V533">
        <v>175</v>
      </c>
      <c r="W533">
        <v>25</v>
      </c>
      <c r="X533">
        <v>1</v>
      </c>
      <c r="Z533">
        <v>0.83333333333333337</v>
      </c>
      <c r="AA533" t="s">
        <v>392</v>
      </c>
      <c r="AB533" t="str">
        <f t="shared" si="20"/>
        <v>yes</v>
      </c>
      <c r="AC533">
        <v>155</v>
      </c>
      <c r="AD533">
        <v>115</v>
      </c>
      <c r="AE533">
        <v>13.9</v>
      </c>
      <c r="AF533">
        <v>18</v>
      </c>
      <c r="AG533">
        <v>17.100000000000001</v>
      </c>
      <c r="AH533">
        <v>0.36899999999999999</v>
      </c>
      <c r="AI533">
        <v>12</v>
      </c>
      <c r="AJ533">
        <v>162</v>
      </c>
      <c r="AK533">
        <v>118</v>
      </c>
      <c r="AL533">
        <v>13.3</v>
      </c>
      <c r="AN533">
        <v>18.75</v>
      </c>
      <c r="AO533">
        <v>18.566666999999999</v>
      </c>
      <c r="AP533">
        <v>1.4666669999999975</v>
      </c>
      <c r="AQ533">
        <v>0.42799999999999999</v>
      </c>
      <c r="AR533">
        <v>13</v>
      </c>
      <c r="AS533">
        <v>5.8999999999999997E-2</v>
      </c>
      <c r="BB533">
        <v>967.7</v>
      </c>
      <c r="BC533">
        <v>31</v>
      </c>
      <c r="BH533">
        <v>61747.7</v>
      </c>
      <c r="BI533">
        <v>60780</v>
      </c>
    </row>
    <row r="534" spans="1:61" x14ac:dyDescent="0.3">
      <c r="A534" t="s">
        <v>691</v>
      </c>
      <c r="B534" t="s">
        <v>695</v>
      </c>
      <c r="C534" s="4">
        <v>4</v>
      </c>
      <c r="D534" t="s">
        <v>34</v>
      </c>
      <c r="E534">
        <v>2015</v>
      </c>
      <c r="F534">
        <v>0</v>
      </c>
      <c r="G534">
        <f t="shared" si="21"/>
        <v>0</v>
      </c>
      <c r="I534">
        <v>6</v>
      </c>
      <c r="J534">
        <v>131</v>
      </c>
      <c r="K534">
        <v>3</v>
      </c>
      <c r="L534">
        <f t="shared" si="22"/>
        <v>0.1</v>
      </c>
      <c r="M534">
        <v>0.5</v>
      </c>
      <c r="O534">
        <v>17.21</v>
      </c>
      <c r="P534">
        <v>23.1</v>
      </c>
      <c r="Q534">
        <v>13.6</v>
      </c>
      <c r="R534">
        <v>22.5</v>
      </c>
      <c r="V534">
        <v>175</v>
      </c>
      <c r="W534">
        <v>25</v>
      </c>
      <c r="X534">
        <v>1</v>
      </c>
      <c r="Z534">
        <v>0.83333333333333337</v>
      </c>
      <c r="AA534" t="s">
        <v>392</v>
      </c>
      <c r="AB534" t="str">
        <f t="shared" si="20"/>
        <v>yes</v>
      </c>
      <c r="AC534">
        <v>155</v>
      </c>
      <c r="AD534">
        <v>115</v>
      </c>
      <c r="AE534">
        <v>13.9</v>
      </c>
      <c r="AF534">
        <v>18</v>
      </c>
      <c r="AG534">
        <v>17.100000000000001</v>
      </c>
      <c r="AH534">
        <v>0.36899999999999999</v>
      </c>
      <c r="AI534">
        <v>12</v>
      </c>
      <c r="AJ534">
        <v>162</v>
      </c>
      <c r="AK534">
        <v>118</v>
      </c>
      <c r="AL534">
        <v>13.3</v>
      </c>
      <c r="AN534">
        <v>18.75</v>
      </c>
      <c r="AO534">
        <v>18.566666999999999</v>
      </c>
      <c r="AP534">
        <v>1.4666669999999975</v>
      </c>
      <c r="AQ534">
        <v>0.42799999999999999</v>
      </c>
      <c r="AR534">
        <v>13</v>
      </c>
      <c r="AS534">
        <v>5.8999999999999997E-2</v>
      </c>
      <c r="BB534">
        <v>967.7</v>
      </c>
      <c r="BC534">
        <v>31</v>
      </c>
      <c r="BH534">
        <v>61747.7</v>
      </c>
      <c r="BI534">
        <v>60780</v>
      </c>
    </row>
    <row r="535" spans="1:61" x14ac:dyDescent="0.3">
      <c r="A535" t="s">
        <v>691</v>
      </c>
      <c r="B535" t="s">
        <v>696</v>
      </c>
      <c r="C535" s="4">
        <v>5</v>
      </c>
      <c r="D535" t="s">
        <v>34</v>
      </c>
      <c r="E535">
        <v>2015</v>
      </c>
      <c r="F535">
        <v>0</v>
      </c>
      <c r="G535">
        <f t="shared" si="21"/>
        <v>0</v>
      </c>
      <c r="I535">
        <v>6</v>
      </c>
      <c r="J535">
        <v>131</v>
      </c>
      <c r="K535">
        <v>3</v>
      </c>
      <c r="L535">
        <f t="shared" si="22"/>
        <v>0.1</v>
      </c>
      <c r="M535">
        <v>0.5</v>
      </c>
      <c r="O535">
        <v>17.52</v>
      </c>
      <c r="P535">
        <v>23.4</v>
      </c>
      <c r="Q535">
        <v>13.4</v>
      </c>
      <c r="R535">
        <v>24.5</v>
      </c>
      <c r="V535">
        <v>175</v>
      </c>
      <c r="W535">
        <v>25</v>
      </c>
      <c r="X535">
        <v>1</v>
      </c>
      <c r="Z535">
        <v>0.83333333333333337</v>
      </c>
      <c r="AA535" t="s">
        <v>392</v>
      </c>
      <c r="AB535" t="str">
        <f t="shared" si="20"/>
        <v>yes</v>
      </c>
      <c r="AC535">
        <v>155</v>
      </c>
      <c r="AD535">
        <v>115</v>
      </c>
      <c r="AE535">
        <v>13.9</v>
      </c>
      <c r="AF535">
        <v>18</v>
      </c>
      <c r="AG535">
        <v>17.100000000000001</v>
      </c>
      <c r="AH535">
        <v>0.36899999999999999</v>
      </c>
      <c r="AI535">
        <v>12</v>
      </c>
      <c r="AJ535">
        <v>162</v>
      </c>
      <c r="AK535">
        <v>118</v>
      </c>
      <c r="AL535">
        <v>13.3</v>
      </c>
      <c r="AN535">
        <v>18.75</v>
      </c>
      <c r="AO535">
        <v>18.566666999999999</v>
      </c>
      <c r="AP535">
        <v>1.4666669999999975</v>
      </c>
      <c r="AQ535">
        <v>0.42799999999999999</v>
      </c>
      <c r="AR535">
        <v>13</v>
      </c>
      <c r="AS535">
        <v>5.8999999999999997E-2</v>
      </c>
      <c r="BB535">
        <v>967.7</v>
      </c>
      <c r="BC535">
        <v>31</v>
      </c>
      <c r="BH535">
        <v>61747.7</v>
      </c>
      <c r="BI535">
        <v>60780</v>
      </c>
    </row>
    <row r="536" spans="1:61" x14ac:dyDescent="0.3">
      <c r="A536" t="s">
        <v>691</v>
      </c>
      <c r="B536" t="s">
        <v>697</v>
      </c>
      <c r="C536" s="4">
        <v>6</v>
      </c>
      <c r="D536" t="s">
        <v>34</v>
      </c>
      <c r="E536">
        <v>2015</v>
      </c>
      <c r="F536">
        <v>0</v>
      </c>
      <c r="G536">
        <f t="shared" si="21"/>
        <v>0</v>
      </c>
      <c r="I536">
        <v>6</v>
      </c>
      <c r="J536">
        <v>131</v>
      </c>
      <c r="K536">
        <v>3</v>
      </c>
      <c r="L536">
        <f t="shared" si="22"/>
        <v>0.1</v>
      </c>
      <c r="M536">
        <v>0.5</v>
      </c>
      <c r="V536">
        <v>175</v>
      </c>
      <c r="W536">
        <v>25</v>
      </c>
      <c r="X536">
        <v>0</v>
      </c>
      <c r="Z536">
        <v>0.83333333333333337</v>
      </c>
      <c r="AA536" t="s">
        <v>392</v>
      </c>
      <c r="AB536" t="str">
        <f t="shared" si="20"/>
        <v>yes</v>
      </c>
      <c r="AC536">
        <v>155</v>
      </c>
      <c r="AD536">
        <v>115</v>
      </c>
      <c r="AE536">
        <v>13.9</v>
      </c>
      <c r="AF536">
        <v>18</v>
      </c>
      <c r="AG536">
        <v>17.100000000000001</v>
      </c>
      <c r="AH536">
        <v>0.36899999999999999</v>
      </c>
      <c r="AI536">
        <v>12</v>
      </c>
      <c r="AJ536">
        <v>162</v>
      </c>
      <c r="AK536">
        <v>118</v>
      </c>
      <c r="AL536">
        <v>13.3</v>
      </c>
      <c r="AN536">
        <v>18.75</v>
      </c>
      <c r="AO536">
        <v>18.566666999999999</v>
      </c>
      <c r="AP536">
        <v>1.4666669999999975</v>
      </c>
      <c r="AQ536">
        <v>0.42799999999999999</v>
      </c>
      <c r="AR536">
        <v>13</v>
      </c>
      <c r="AS536">
        <v>5.8999999999999997E-2</v>
      </c>
      <c r="BB536">
        <v>967.7</v>
      </c>
      <c r="BC536">
        <v>31</v>
      </c>
      <c r="BH536">
        <v>61747.7</v>
      </c>
      <c r="BI536">
        <v>60780</v>
      </c>
    </row>
    <row r="537" spans="1:61" x14ac:dyDescent="0.3">
      <c r="A537" t="s">
        <v>698</v>
      </c>
      <c r="B537" t="s">
        <v>699</v>
      </c>
      <c r="C537" s="4">
        <v>1</v>
      </c>
      <c r="D537" t="s">
        <v>299</v>
      </c>
      <c r="E537">
        <v>2015</v>
      </c>
      <c r="F537">
        <v>35</v>
      </c>
      <c r="G537">
        <f t="shared" si="21"/>
        <v>8.75</v>
      </c>
      <c r="H537">
        <v>285</v>
      </c>
      <c r="I537">
        <v>4</v>
      </c>
      <c r="J537">
        <v>129</v>
      </c>
      <c r="X537">
        <v>0</v>
      </c>
      <c r="Y537">
        <v>0</v>
      </c>
      <c r="Z537">
        <v>0</v>
      </c>
      <c r="AA537" t="s">
        <v>392</v>
      </c>
      <c r="AB537" t="str">
        <f t="shared" si="20"/>
        <v>yes</v>
      </c>
      <c r="AC537">
        <v>150</v>
      </c>
      <c r="AD537">
        <v>118</v>
      </c>
      <c r="AE537">
        <v>14</v>
      </c>
      <c r="AF537">
        <v>22.2</v>
      </c>
      <c r="AG537">
        <v>16.966667000000001</v>
      </c>
      <c r="AH537">
        <v>0.48299999999999998</v>
      </c>
      <c r="AI537">
        <v>12</v>
      </c>
      <c r="BB537">
        <v>2028.3</v>
      </c>
      <c r="BC537">
        <v>58</v>
      </c>
      <c r="BH537">
        <v>18188.3</v>
      </c>
      <c r="BI537">
        <v>16160</v>
      </c>
    </row>
    <row r="538" spans="1:61" x14ac:dyDescent="0.3">
      <c r="A538" t="s">
        <v>698</v>
      </c>
      <c r="B538" t="s">
        <v>700</v>
      </c>
      <c r="C538" s="4">
        <v>2</v>
      </c>
      <c r="D538" t="s">
        <v>299</v>
      </c>
      <c r="E538">
        <v>2015</v>
      </c>
      <c r="F538">
        <v>35</v>
      </c>
      <c r="G538">
        <f t="shared" si="21"/>
        <v>8.75</v>
      </c>
      <c r="H538">
        <v>285</v>
      </c>
      <c r="I538">
        <v>4</v>
      </c>
      <c r="J538">
        <v>129</v>
      </c>
      <c r="X538">
        <v>0</v>
      </c>
      <c r="Z538">
        <v>0</v>
      </c>
      <c r="AA538" t="s">
        <v>392</v>
      </c>
      <c r="AB538" t="str">
        <f t="shared" si="20"/>
        <v>yes</v>
      </c>
      <c r="AC538">
        <v>150</v>
      </c>
      <c r="AD538">
        <v>118</v>
      </c>
      <c r="AE538">
        <v>14</v>
      </c>
      <c r="AF538">
        <v>22.2</v>
      </c>
      <c r="AG538">
        <v>16.966667000000001</v>
      </c>
      <c r="AH538">
        <v>0.48299999999999998</v>
      </c>
      <c r="AI538">
        <v>12</v>
      </c>
      <c r="BB538">
        <v>2028.3</v>
      </c>
      <c r="BC538">
        <v>58</v>
      </c>
      <c r="BH538">
        <v>18188.3</v>
      </c>
      <c r="BI538">
        <v>16160</v>
      </c>
    </row>
    <row r="539" spans="1:61" x14ac:dyDescent="0.3">
      <c r="A539" t="s">
        <v>698</v>
      </c>
      <c r="B539" t="s">
        <v>701</v>
      </c>
      <c r="C539" s="4">
        <v>3</v>
      </c>
      <c r="D539" t="s">
        <v>299</v>
      </c>
      <c r="E539">
        <v>2015</v>
      </c>
      <c r="F539">
        <v>35</v>
      </c>
      <c r="G539">
        <f t="shared" si="21"/>
        <v>8.75</v>
      </c>
      <c r="H539">
        <v>285</v>
      </c>
      <c r="I539">
        <v>4</v>
      </c>
      <c r="J539">
        <v>129</v>
      </c>
      <c r="X539">
        <v>0</v>
      </c>
      <c r="Z539">
        <v>0</v>
      </c>
      <c r="AA539" t="s">
        <v>392</v>
      </c>
      <c r="AB539" t="str">
        <f t="shared" si="20"/>
        <v>yes</v>
      </c>
      <c r="AC539">
        <v>150</v>
      </c>
      <c r="AD539">
        <v>118</v>
      </c>
      <c r="AE539">
        <v>14</v>
      </c>
      <c r="AF539">
        <v>22.2</v>
      </c>
      <c r="AG539">
        <v>16.966667000000001</v>
      </c>
      <c r="AH539">
        <v>0.48299999999999998</v>
      </c>
      <c r="AI539">
        <v>12</v>
      </c>
      <c r="BB539">
        <v>2028.3</v>
      </c>
      <c r="BC539">
        <v>58</v>
      </c>
      <c r="BH539">
        <v>18188.3</v>
      </c>
      <c r="BI539">
        <v>16160</v>
      </c>
    </row>
    <row r="540" spans="1:61" x14ac:dyDescent="0.3">
      <c r="A540" t="s">
        <v>698</v>
      </c>
      <c r="B540" t="s">
        <v>702</v>
      </c>
      <c r="C540" s="4">
        <v>4</v>
      </c>
      <c r="D540" t="s">
        <v>299</v>
      </c>
      <c r="E540">
        <v>2015</v>
      </c>
      <c r="F540">
        <v>35</v>
      </c>
      <c r="G540">
        <f t="shared" si="21"/>
        <v>8.75</v>
      </c>
      <c r="H540">
        <v>285</v>
      </c>
      <c r="I540">
        <v>4</v>
      </c>
      <c r="J540">
        <v>129</v>
      </c>
      <c r="X540">
        <v>0</v>
      </c>
      <c r="Z540">
        <v>0</v>
      </c>
      <c r="AA540" t="s">
        <v>392</v>
      </c>
      <c r="AB540" t="str">
        <f t="shared" si="20"/>
        <v>yes</v>
      </c>
      <c r="AC540">
        <v>150</v>
      </c>
      <c r="AD540">
        <v>118</v>
      </c>
      <c r="AE540">
        <v>14</v>
      </c>
      <c r="AF540">
        <v>22.2</v>
      </c>
      <c r="AG540">
        <v>16.966667000000001</v>
      </c>
      <c r="AH540">
        <v>0.48299999999999998</v>
      </c>
      <c r="AI540">
        <v>12</v>
      </c>
      <c r="BB540">
        <v>2028.3</v>
      </c>
      <c r="BC540">
        <v>58</v>
      </c>
      <c r="BH540">
        <v>18188.3</v>
      </c>
      <c r="BI540">
        <v>16160</v>
      </c>
    </row>
    <row r="541" spans="1:61" x14ac:dyDescent="0.3">
      <c r="A541" t="s">
        <v>703</v>
      </c>
      <c r="B541" t="s">
        <v>704</v>
      </c>
      <c r="C541" s="4">
        <v>1</v>
      </c>
      <c r="D541" t="s">
        <v>34</v>
      </c>
      <c r="E541">
        <v>2015</v>
      </c>
      <c r="F541">
        <v>0</v>
      </c>
      <c r="G541">
        <f t="shared" si="21"/>
        <v>0</v>
      </c>
      <c r="H541">
        <v>238</v>
      </c>
      <c r="I541">
        <v>4</v>
      </c>
      <c r="J541">
        <v>132</v>
      </c>
      <c r="K541">
        <v>16</v>
      </c>
      <c r="L541">
        <f t="shared" si="22"/>
        <v>0.53333333333333333</v>
      </c>
      <c r="M541">
        <v>4</v>
      </c>
      <c r="O541">
        <v>22</v>
      </c>
      <c r="P541">
        <v>25.6</v>
      </c>
      <c r="Q541">
        <v>15</v>
      </c>
      <c r="R541">
        <v>42.1</v>
      </c>
      <c r="V541">
        <v>171</v>
      </c>
      <c r="W541">
        <v>21</v>
      </c>
      <c r="X541">
        <v>1</v>
      </c>
      <c r="Y541">
        <v>4</v>
      </c>
      <c r="Z541">
        <v>1</v>
      </c>
      <c r="AA541" t="s">
        <v>365</v>
      </c>
      <c r="AB541" t="str">
        <f t="shared" si="20"/>
        <v>yes</v>
      </c>
      <c r="AC541">
        <v>153</v>
      </c>
      <c r="AD541">
        <v>120</v>
      </c>
      <c r="AE541">
        <v>14.5</v>
      </c>
      <c r="AF541">
        <v>19.36</v>
      </c>
      <c r="AJ541">
        <v>163</v>
      </c>
      <c r="AK541">
        <v>115</v>
      </c>
      <c r="AL541">
        <v>13.3</v>
      </c>
      <c r="AN541">
        <v>17.75</v>
      </c>
      <c r="AO541">
        <v>15</v>
      </c>
      <c r="AQ541">
        <v>2.2290000000000001</v>
      </c>
      <c r="AR541">
        <v>13</v>
      </c>
      <c r="BB541">
        <v>876.7</v>
      </c>
      <c r="BC541">
        <v>19</v>
      </c>
      <c r="BH541">
        <v>42966.7</v>
      </c>
      <c r="BI541">
        <v>42090</v>
      </c>
    </row>
    <row r="542" spans="1:61" x14ac:dyDescent="0.3">
      <c r="A542" t="s">
        <v>703</v>
      </c>
      <c r="B542" t="s">
        <v>705</v>
      </c>
      <c r="C542" s="4">
        <v>2</v>
      </c>
      <c r="D542" t="s">
        <v>34</v>
      </c>
      <c r="E542">
        <v>2015</v>
      </c>
      <c r="F542">
        <v>0</v>
      </c>
      <c r="G542">
        <f t="shared" si="21"/>
        <v>0</v>
      </c>
      <c r="H542">
        <v>238</v>
      </c>
      <c r="I542">
        <v>4</v>
      </c>
      <c r="J542">
        <v>132</v>
      </c>
      <c r="K542">
        <v>16</v>
      </c>
      <c r="L542">
        <f t="shared" si="22"/>
        <v>0.53333333333333333</v>
      </c>
      <c r="M542">
        <v>4</v>
      </c>
      <c r="O542">
        <v>20</v>
      </c>
      <c r="P542">
        <v>25.2</v>
      </c>
      <c r="Q542">
        <v>14.5</v>
      </c>
      <c r="R542">
        <v>31.1</v>
      </c>
      <c r="V542">
        <v>171</v>
      </c>
      <c r="W542">
        <v>21</v>
      </c>
      <c r="X542">
        <v>1</v>
      </c>
      <c r="Z542">
        <v>1</v>
      </c>
      <c r="AA542" t="s">
        <v>365</v>
      </c>
      <c r="AB542" t="str">
        <f t="shared" ref="AB542:AB605" si="23">IF(AND(AF542="", AN542=""), "no", "yes")</f>
        <v>yes</v>
      </c>
      <c r="AC542">
        <v>153</v>
      </c>
      <c r="AD542">
        <v>120</v>
      </c>
      <c r="AE542">
        <v>14.5</v>
      </c>
      <c r="AF542">
        <v>19.36</v>
      </c>
      <c r="AJ542">
        <v>163</v>
      </c>
      <c r="AK542">
        <v>115</v>
      </c>
      <c r="AL542">
        <v>13.3</v>
      </c>
      <c r="AN542">
        <v>17.75</v>
      </c>
      <c r="AO542">
        <v>15</v>
      </c>
      <c r="AQ542">
        <v>2.2290000000000001</v>
      </c>
      <c r="AR542">
        <v>13</v>
      </c>
      <c r="BB542">
        <v>876.7</v>
      </c>
      <c r="BC542">
        <v>19</v>
      </c>
      <c r="BH542">
        <v>42966.7</v>
      </c>
      <c r="BI542">
        <v>42090</v>
      </c>
    </row>
    <row r="543" spans="1:61" x14ac:dyDescent="0.3">
      <c r="A543" t="s">
        <v>703</v>
      </c>
      <c r="B543" t="s">
        <v>706</v>
      </c>
      <c r="C543" s="4">
        <v>3</v>
      </c>
      <c r="D543" t="s">
        <v>34</v>
      </c>
      <c r="E543">
        <v>2015</v>
      </c>
      <c r="F543">
        <v>0</v>
      </c>
      <c r="G543">
        <f t="shared" si="21"/>
        <v>0</v>
      </c>
      <c r="H543">
        <v>238</v>
      </c>
      <c r="I543">
        <v>4</v>
      </c>
      <c r="J543">
        <v>132</v>
      </c>
      <c r="K543">
        <v>16</v>
      </c>
      <c r="L543">
        <f t="shared" si="22"/>
        <v>0.53333333333333333</v>
      </c>
      <c r="M543">
        <v>4</v>
      </c>
      <c r="O543">
        <v>21.5</v>
      </c>
      <c r="P543">
        <v>26.5</v>
      </c>
      <c r="Q543">
        <v>15.1</v>
      </c>
      <c r="R543">
        <v>41.1</v>
      </c>
      <c r="V543">
        <v>171</v>
      </c>
      <c r="W543">
        <v>21</v>
      </c>
      <c r="X543">
        <v>1</v>
      </c>
      <c r="Z543">
        <v>1</v>
      </c>
      <c r="AA543" t="s">
        <v>365</v>
      </c>
      <c r="AB543" t="str">
        <f t="shared" si="23"/>
        <v>yes</v>
      </c>
      <c r="AC543">
        <v>153</v>
      </c>
      <c r="AD543">
        <v>120</v>
      </c>
      <c r="AE543">
        <v>14.5</v>
      </c>
      <c r="AF543">
        <v>19.36</v>
      </c>
      <c r="AJ543">
        <v>163</v>
      </c>
      <c r="AK543">
        <v>115</v>
      </c>
      <c r="AL543">
        <v>13.3</v>
      </c>
      <c r="AN543">
        <v>17.75</v>
      </c>
      <c r="AO543">
        <v>15</v>
      </c>
      <c r="AQ543">
        <v>2.2290000000000001</v>
      </c>
      <c r="AR543">
        <v>13</v>
      </c>
      <c r="BB543">
        <v>876.7</v>
      </c>
      <c r="BC543">
        <v>19</v>
      </c>
      <c r="BH543">
        <v>42966.7</v>
      </c>
      <c r="BI543">
        <v>42090</v>
      </c>
    </row>
    <row r="544" spans="1:61" x14ac:dyDescent="0.3">
      <c r="A544" t="s">
        <v>703</v>
      </c>
      <c r="B544" t="s">
        <v>707</v>
      </c>
      <c r="C544" s="4">
        <v>4</v>
      </c>
      <c r="D544" t="s">
        <v>34</v>
      </c>
      <c r="E544">
        <v>2015</v>
      </c>
      <c r="F544">
        <v>0</v>
      </c>
      <c r="G544">
        <f t="shared" si="21"/>
        <v>0</v>
      </c>
      <c r="H544">
        <v>238</v>
      </c>
      <c r="I544">
        <v>4</v>
      </c>
      <c r="J544">
        <v>132</v>
      </c>
      <c r="K544">
        <v>16</v>
      </c>
      <c r="L544">
        <f t="shared" si="22"/>
        <v>0.53333333333333333</v>
      </c>
      <c r="M544">
        <v>4</v>
      </c>
      <c r="O544">
        <v>24.25</v>
      </c>
      <c r="P544">
        <v>26.6</v>
      </c>
      <c r="Q544">
        <v>14.7</v>
      </c>
      <c r="R544">
        <v>47</v>
      </c>
      <c r="V544">
        <v>171</v>
      </c>
      <c r="W544">
        <v>21</v>
      </c>
      <c r="X544">
        <v>1</v>
      </c>
      <c r="Z544">
        <v>1</v>
      </c>
      <c r="AA544" t="s">
        <v>365</v>
      </c>
      <c r="AB544" t="str">
        <f t="shared" si="23"/>
        <v>yes</v>
      </c>
      <c r="AC544">
        <v>153</v>
      </c>
      <c r="AD544">
        <v>120</v>
      </c>
      <c r="AE544">
        <v>14.5</v>
      </c>
      <c r="AF544">
        <v>19.36</v>
      </c>
      <c r="AJ544">
        <v>163</v>
      </c>
      <c r="AK544">
        <v>115</v>
      </c>
      <c r="AL544">
        <v>13.3</v>
      </c>
      <c r="AN544">
        <v>17.75</v>
      </c>
      <c r="AO544">
        <v>15</v>
      </c>
      <c r="AQ544">
        <v>2.2290000000000001</v>
      </c>
      <c r="AR544">
        <v>13</v>
      </c>
      <c r="BB544">
        <v>876.7</v>
      </c>
      <c r="BC544">
        <v>19</v>
      </c>
      <c r="BH544">
        <v>42966.7</v>
      </c>
      <c r="BI544">
        <v>42090</v>
      </c>
    </row>
    <row r="545" spans="1:61" x14ac:dyDescent="0.3">
      <c r="A545" t="s">
        <v>708</v>
      </c>
      <c r="B545" t="s">
        <v>709</v>
      </c>
      <c r="C545" s="4" t="s">
        <v>40</v>
      </c>
      <c r="D545" t="s">
        <v>34</v>
      </c>
      <c r="E545">
        <v>2015</v>
      </c>
      <c r="F545">
        <v>0</v>
      </c>
      <c r="G545">
        <f t="shared" si="21"/>
        <v>0</v>
      </c>
      <c r="H545">
        <v>201</v>
      </c>
      <c r="I545">
        <v>4</v>
      </c>
      <c r="J545">
        <v>136</v>
      </c>
      <c r="K545">
        <v>8</v>
      </c>
      <c r="L545">
        <f t="shared" si="22"/>
        <v>0.26666666666666666</v>
      </c>
      <c r="M545">
        <v>2</v>
      </c>
      <c r="N545">
        <v>10.6333333</v>
      </c>
      <c r="O545">
        <v>20.04</v>
      </c>
      <c r="P545">
        <v>26.7</v>
      </c>
      <c r="Q545">
        <v>14</v>
      </c>
      <c r="R545">
        <v>40.5</v>
      </c>
      <c r="T545">
        <v>0.192</v>
      </c>
      <c r="U545">
        <v>9</v>
      </c>
      <c r="V545">
        <v>175</v>
      </c>
      <c r="W545">
        <v>21</v>
      </c>
      <c r="X545">
        <v>1</v>
      </c>
      <c r="Y545">
        <v>4</v>
      </c>
      <c r="Z545">
        <v>1</v>
      </c>
      <c r="AB545" t="str">
        <f t="shared" si="23"/>
        <v>no</v>
      </c>
      <c r="BB545">
        <v>1459.6</v>
      </c>
      <c r="BC545">
        <v>43</v>
      </c>
      <c r="BH545">
        <v>49519.6</v>
      </c>
      <c r="BI545">
        <v>48060</v>
      </c>
    </row>
    <row r="546" spans="1:61" x14ac:dyDescent="0.3">
      <c r="A546" t="s">
        <v>708</v>
      </c>
      <c r="B546" t="s">
        <v>710</v>
      </c>
      <c r="C546" s="4" t="s">
        <v>38</v>
      </c>
      <c r="D546" t="s">
        <v>34</v>
      </c>
      <c r="E546">
        <v>2015</v>
      </c>
      <c r="F546">
        <v>0</v>
      </c>
      <c r="G546">
        <f t="shared" si="21"/>
        <v>0</v>
      </c>
      <c r="H546">
        <v>201</v>
      </c>
      <c r="I546">
        <v>4</v>
      </c>
      <c r="J546">
        <v>136</v>
      </c>
      <c r="K546">
        <v>8</v>
      </c>
      <c r="L546">
        <f t="shared" si="22"/>
        <v>0.26666666666666666</v>
      </c>
      <c r="M546">
        <v>2</v>
      </c>
      <c r="N546">
        <v>11.7</v>
      </c>
      <c r="O546">
        <v>19.25</v>
      </c>
      <c r="P546">
        <v>25.6</v>
      </c>
      <c r="Q546">
        <v>14.4</v>
      </c>
      <c r="R546">
        <v>40.5</v>
      </c>
      <c r="T546">
        <v>0.246</v>
      </c>
      <c r="U546">
        <v>10</v>
      </c>
      <c r="V546">
        <v>175</v>
      </c>
      <c r="W546">
        <v>21</v>
      </c>
      <c r="X546">
        <v>1</v>
      </c>
      <c r="Z546">
        <v>1</v>
      </c>
      <c r="AB546" t="str">
        <f t="shared" si="23"/>
        <v>no</v>
      </c>
      <c r="BB546">
        <v>1459.6</v>
      </c>
      <c r="BC546">
        <v>43</v>
      </c>
      <c r="BH546">
        <v>49519.6</v>
      </c>
      <c r="BI546">
        <v>48060</v>
      </c>
    </row>
    <row r="547" spans="1:61" x14ac:dyDescent="0.3">
      <c r="A547" t="s">
        <v>708</v>
      </c>
      <c r="B547" t="s">
        <v>711</v>
      </c>
      <c r="C547" s="4" t="s">
        <v>36</v>
      </c>
      <c r="D547" t="s">
        <v>34</v>
      </c>
      <c r="E547">
        <v>2015</v>
      </c>
      <c r="F547">
        <v>0</v>
      </c>
      <c r="G547">
        <f t="shared" si="21"/>
        <v>0</v>
      </c>
      <c r="H547">
        <v>201</v>
      </c>
      <c r="I547">
        <v>4</v>
      </c>
      <c r="J547">
        <v>136</v>
      </c>
      <c r="K547">
        <v>8</v>
      </c>
      <c r="L547">
        <f t="shared" si="22"/>
        <v>0.26666666666666666</v>
      </c>
      <c r="M547">
        <v>2</v>
      </c>
      <c r="N547">
        <v>11.6666667</v>
      </c>
      <c r="O547">
        <v>16.84</v>
      </c>
      <c r="P547">
        <v>24.3</v>
      </c>
      <c r="Q547">
        <v>14.5</v>
      </c>
      <c r="R547">
        <v>35</v>
      </c>
      <c r="T547">
        <v>0.374</v>
      </c>
      <c r="U547">
        <v>8</v>
      </c>
      <c r="V547">
        <v>175</v>
      </c>
      <c r="W547">
        <v>21</v>
      </c>
      <c r="X547">
        <v>1</v>
      </c>
      <c r="Z547">
        <v>1</v>
      </c>
      <c r="AB547" t="str">
        <f t="shared" si="23"/>
        <v>no</v>
      </c>
      <c r="BB547">
        <v>1459.6</v>
      </c>
      <c r="BC547">
        <v>43</v>
      </c>
      <c r="BH547">
        <v>49519.6</v>
      </c>
      <c r="BI547">
        <v>48060</v>
      </c>
    </row>
    <row r="548" spans="1:61" x14ac:dyDescent="0.3">
      <c r="A548" t="s">
        <v>708</v>
      </c>
      <c r="B548" t="s">
        <v>712</v>
      </c>
      <c r="C548" s="4" t="s">
        <v>369</v>
      </c>
      <c r="D548" t="s">
        <v>34</v>
      </c>
      <c r="E548">
        <v>2015</v>
      </c>
      <c r="F548">
        <v>0</v>
      </c>
      <c r="G548">
        <f t="shared" si="21"/>
        <v>0</v>
      </c>
      <c r="H548">
        <v>201</v>
      </c>
      <c r="I548">
        <v>4</v>
      </c>
      <c r="J548">
        <v>136</v>
      </c>
      <c r="K548">
        <v>8</v>
      </c>
      <c r="L548">
        <f t="shared" si="22"/>
        <v>0.26666666666666666</v>
      </c>
      <c r="M548">
        <v>2</v>
      </c>
      <c r="N548">
        <v>10.6666667</v>
      </c>
      <c r="O548">
        <v>20.04</v>
      </c>
      <c r="P548">
        <v>26.7</v>
      </c>
      <c r="Q548">
        <v>15.1</v>
      </c>
      <c r="R548">
        <v>42.1</v>
      </c>
      <c r="T548">
        <v>3.7999999999999999E-2</v>
      </c>
      <c r="U548">
        <v>7</v>
      </c>
      <c r="V548">
        <v>175</v>
      </c>
      <c r="W548">
        <v>21</v>
      </c>
      <c r="X548">
        <v>1</v>
      </c>
      <c r="Z548">
        <v>1</v>
      </c>
      <c r="AB548" t="str">
        <f t="shared" si="23"/>
        <v>no</v>
      </c>
      <c r="BB548">
        <v>1459.6</v>
      </c>
      <c r="BC548">
        <v>43</v>
      </c>
      <c r="BH548">
        <v>49519.6</v>
      </c>
      <c r="BI548">
        <v>48060</v>
      </c>
    </row>
    <row r="549" spans="1:61" x14ac:dyDescent="0.3">
      <c r="A549" t="s">
        <v>713</v>
      </c>
      <c r="B549" t="s">
        <v>714</v>
      </c>
      <c r="C549" s="4">
        <v>1</v>
      </c>
      <c r="D549" t="s">
        <v>34</v>
      </c>
      <c r="E549">
        <v>2015</v>
      </c>
      <c r="F549">
        <v>0</v>
      </c>
      <c r="G549">
        <f t="shared" si="21"/>
        <v>0</v>
      </c>
      <c r="H549">
        <v>286</v>
      </c>
      <c r="I549">
        <v>2</v>
      </c>
      <c r="J549">
        <v>126</v>
      </c>
      <c r="X549">
        <v>0</v>
      </c>
      <c r="Y549">
        <v>0</v>
      </c>
      <c r="Z549">
        <v>0</v>
      </c>
      <c r="AB549" t="str">
        <f t="shared" si="23"/>
        <v>no</v>
      </c>
      <c r="BB549">
        <v>1963.7</v>
      </c>
      <c r="BC549">
        <v>70</v>
      </c>
      <c r="BH549">
        <v>16153.7</v>
      </c>
      <c r="BI549">
        <v>14190</v>
      </c>
    </row>
    <row r="550" spans="1:61" x14ac:dyDescent="0.3">
      <c r="A550" t="s">
        <v>713</v>
      </c>
      <c r="B550" t="s">
        <v>715</v>
      </c>
      <c r="C550" s="4">
        <v>2</v>
      </c>
      <c r="D550" t="s">
        <v>34</v>
      </c>
      <c r="E550">
        <v>2015</v>
      </c>
      <c r="F550">
        <v>0</v>
      </c>
      <c r="G550">
        <f t="shared" si="21"/>
        <v>0</v>
      </c>
      <c r="H550">
        <v>286</v>
      </c>
      <c r="I550">
        <v>2</v>
      </c>
      <c r="J550">
        <v>126</v>
      </c>
      <c r="X550">
        <v>0</v>
      </c>
      <c r="Z550">
        <v>0</v>
      </c>
      <c r="AB550" t="str">
        <f t="shared" si="23"/>
        <v>no</v>
      </c>
      <c r="BB550">
        <v>1963.7</v>
      </c>
      <c r="BC550">
        <v>70</v>
      </c>
      <c r="BH550">
        <v>16153.7</v>
      </c>
      <c r="BI550">
        <v>14190</v>
      </c>
    </row>
    <row r="551" spans="1:61" x14ac:dyDescent="0.3">
      <c r="A551" t="s">
        <v>716</v>
      </c>
      <c r="B551" t="s">
        <v>717</v>
      </c>
      <c r="C551" s="4" t="s">
        <v>40</v>
      </c>
      <c r="D551" t="s">
        <v>299</v>
      </c>
      <c r="E551">
        <v>2015</v>
      </c>
      <c r="F551">
        <v>15</v>
      </c>
      <c r="G551">
        <f t="shared" si="21"/>
        <v>3.75</v>
      </c>
      <c r="H551">
        <v>51</v>
      </c>
      <c r="I551">
        <v>4</v>
      </c>
      <c r="J551">
        <v>135</v>
      </c>
      <c r="N551">
        <v>11.2</v>
      </c>
      <c r="O551">
        <v>21.02</v>
      </c>
      <c r="P551">
        <v>26.7</v>
      </c>
      <c r="Q551">
        <v>15.01</v>
      </c>
      <c r="R551">
        <v>44.8</v>
      </c>
      <c r="T551">
        <v>0.67600000000000005</v>
      </c>
      <c r="U551">
        <v>9</v>
      </c>
      <c r="V551">
        <v>174</v>
      </c>
      <c r="W551">
        <v>21</v>
      </c>
      <c r="X551">
        <v>1</v>
      </c>
      <c r="Y551">
        <v>4</v>
      </c>
      <c r="Z551">
        <v>1</v>
      </c>
      <c r="AB551" t="str">
        <f t="shared" si="23"/>
        <v>no</v>
      </c>
      <c r="BB551">
        <v>2571.6999999999998</v>
      </c>
      <c r="BC551">
        <v>63</v>
      </c>
      <c r="BH551">
        <v>38981.699999999997</v>
      </c>
      <c r="BI551">
        <v>36410</v>
      </c>
    </row>
    <row r="552" spans="1:61" x14ac:dyDescent="0.3">
      <c r="A552" t="s">
        <v>716</v>
      </c>
      <c r="B552" t="s">
        <v>718</v>
      </c>
      <c r="C552" s="4" t="s">
        <v>38</v>
      </c>
      <c r="D552" t="s">
        <v>299</v>
      </c>
      <c r="E552">
        <v>2015</v>
      </c>
      <c r="F552">
        <v>15</v>
      </c>
      <c r="G552">
        <f t="shared" si="21"/>
        <v>3.75</v>
      </c>
      <c r="H552">
        <v>51</v>
      </c>
      <c r="I552">
        <v>4</v>
      </c>
      <c r="J552">
        <v>135</v>
      </c>
      <c r="N552">
        <v>13.433333299999999</v>
      </c>
      <c r="O552">
        <v>19.829999999999998</v>
      </c>
      <c r="P552">
        <v>24.4</v>
      </c>
      <c r="Q552">
        <v>13.8</v>
      </c>
      <c r="R552">
        <v>40.5</v>
      </c>
      <c r="T552">
        <v>9.4E-2</v>
      </c>
      <c r="U552">
        <v>7</v>
      </c>
      <c r="V552">
        <v>174</v>
      </c>
      <c r="W552">
        <v>21</v>
      </c>
      <c r="X552">
        <v>1</v>
      </c>
      <c r="Z552">
        <v>1</v>
      </c>
      <c r="AB552" t="str">
        <f t="shared" si="23"/>
        <v>no</v>
      </c>
      <c r="BB552">
        <v>2571.6999999999998</v>
      </c>
      <c r="BC552">
        <v>63</v>
      </c>
      <c r="BH552">
        <v>38981.699999999997</v>
      </c>
      <c r="BI552">
        <v>36410</v>
      </c>
    </row>
    <row r="553" spans="1:61" x14ac:dyDescent="0.3">
      <c r="A553" t="s">
        <v>716</v>
      </c>
      <c r="B553" t="s">
        <v>719</v>
      </c>
      <c r="C553" s="4" t="s">
        <v>379</v>
      </c>
      <c r="D553" t="s">
        <v>299</v>
      </c>
      <c r="E553">
        <v>2015</v>
      </c>
      <c r="F553">
        <v>15</v>
      </c>
      <c r="G553">
        <f t="shared" si="21"/>
        <v>3.75</v>
      </c>
      <c r="H553">
        <v>51</v>
      </c>
      <c r="I553">
        <v>4</v>
      </c>
      <c r="J553">
        <v>135</v>
      </c>
      <c r="N553">
        <v>9.3666666700000007</v>
      </c>
      <c r="O553">
        <v>21.63</v>
      </c>
      <c r="P553">
        <v>25.6</v>
      </c>
      <c r="Q553">
        <v>14.8</v>
      </c>
      <c r="R553">
        <v>40.700000000000003</v>
      </c>
      <c r="T553">
        <v>0.35399999999999998</v>
      </c>
      <c r="U553">
        <v>10</v>
      </c>
      <c r="V553">
        <v>174</v>
      </c>
      <c r="W553">
        <v>21</v>
      </c>
      <c r="X553">
        <v>1</v>
      </c>
      <c r="Z553">
        <v>1</v>
      </c>
      <c r="AB553" t="str">
        <f t="shared" si="23"/>
        <v>no</v>
      </c>
      <c r="BB553">
        <v>2571.6999999999998</v>
      </c>
      <c r="BC553">
        <v>63</v>
      </c>
      <c r="BH553">
        <v>38981.699999999997</v>
      </c>
      <c r="BI553">
        <v>36410</v>
      </c>
    </row>
    <row r="554" spans="1:61" x14ac:dyDescent="0.3">
      <c r="A554" t="s">
        <v>716</v>
      </c>
      <c r="B554" t="s">
        <v>720</v>
      </c>
      <c r="C554" s="4" t="s">
        <v>369</v>
      </c>
      <c r="D554" t="s">
        <v>299</v>
      </c>
      <c r="E554">
        <v>2015</v>
      </c>
      <c r="F554">
        <v>15</v>
      </c>
      <c r="G554">
        <f t="shared" si="21"/>
        <v>3.75</v>
      </c>
      <c r="H554">
        <v>51</v>
      </c>
      <c r="I554">
        <v>4</v>
      </c>
      <c r="J554">
        <v>135</v>
      </c>
      <c r="N554">
        <v>9.9</v>
      </c>
      <c r="O554">
        <v>21.62</v>
      </c>
      <c r="P554">
        <v>25.5</v>
      </c>
      <c r="Q554">
        <v>14</v>
      </c>
      <c r="R554">
        <v>42.1</v>
      </c>
      <c r="T554">
        <v>0.53</v>
      </c>
      <c r="U554">
        <v>8</v>
      </c>
      <c r="V554">
        <v>174</v>
      </c>
      <c r="W554">
        <v>21</v>
      </c>
      <c r="X554">
        <v>1</v>
      </c>
      <c r="Z554">
        <v>1</v>
      </c>
      <c r="AB554" t="str">
        <f t="shared" si="23"/>
        <v>no</v>
      </c>
      <c r="BB554">
        <v>2571.6999999999998</v>
      </c>
      <c r="BC554">
        <v>63</v>
      </c>
      <c r="BH554">
        <v>38981.699999999997</v>
      </c>
      <c r="BI554">
        <v>36410</v>
      </c>
    </row>
    <row r="555" spans="1:61" x14ac:dyDescent="0.3">
      <c r="A555" t="s">
        <v>721</v>
      </c>
      <c r="B555" t="s">
        <v>722</v>
      </c>
      <c r="C555" s="4">
        <v>1</v>
      </c>
      <c r="D555" t="s">
        <v>34</v>
      </c>
      <c r="E555">
        <v>2015</v>
      </c>
      <c r="F555">
        <v>0</v>
      </c>
      <c r="G555">
        <f t="shared" si="21"/>
        <v>0</v>
      </c>
      <c r="H555">
        <v>48</v>
      </c>
      <c r="I555">
        <v>4</v>
      </c>
      <c r="J555">
        <v>132</v>
      </c>
      <c r="K555">
        <v>9</v>
      </c>
      <c r="L555">
        <f t="shared" si="22"/>
        <v>0.3</v>
      </c>
      <c r="M555">
        <v>2.25</v>
      </c>
      <c r="O555">
        <v>24.59</v>
      </c>
      <c r="P555">
        <v>25.4</v>
      </c>
      <c r="Q555">
        <v>14.3</v>
      </c>
      <c r="R555">
        <v>52.1</v>
      </c>
      <c r="V555">
        <v>171</v>
      </c>
      <c r="W555">
        <v>21</v>
      </c>
      <c r="X555">
        <v>1</v>
      </c>
      <c r="Y555">
        <v>4</v>
      </c>
      <c r="Z555">
        <v>1</v>
      </c>
      <c r="AA555" t="s">
        <v>392</v>
      </c>
      <c r="AB555" t="str">
        <f t="shared" si="23"/>
        <v>yes</v>
      </c>
      <c r="AC555">
        <v>156</v>
      </c>
      <c r="AD555">
        <v>116</v>
      </c>
      <c r="AE555">
        <v>12.2</v>
      </c>
      <c r="AF555">
        <v>19</v>
      </c>
      <c r="BB555">
        <v>3460.1</v>
      </c>
      <c r="BC555">
        <v>115</v>
      </c>
      <c r="BH555">
        <v>57310.1</v>
      </c>
      <c r="BI555">
        <v>53850</v>
      </c>
    </row>
    <row r="556" spans="1:61" x14ac:dyDescent="0.3">
      <c r="A556" t="s">
        <v>721</v>
      </c>
      <c r="B556" t="s">
        <v>723</v>
      </c>
      <c r="C556" s="4">
        <v>2</v>
      </c>
      <c r="D556" t="s">
        <v>34</v>
      </c>
      <c r="E556">
        <v>2015</v>
      </c>
      <c r="F556">
        <v>0</v>
      </c>
      <c r="G556">
        <f t="shared" si="21"/>
        <v>0</v>
      </c>
      <c r="H556">
        <v>48</v>
      </c>
      <c r="I556">
        <v>4</v>
      </c>
      <c r="J556">
        <v>132</v>
      </c>
      <c r="K556">
        <v>9</v>
      </c>
      <c r="L556">
        <f t="shared" si="22"/>
        <v>0.3</v>
      </c>
      <c r="M556">
        <v>2.25</v>
      </c>
      <c r="O556">
        <v>20.86</v>
      </c>
      <c r="P556">
        <v>22.9</v>
      </c>
      <c r="Q556">
        <v>14.4</v>
      </c>
      <c r="R556">
        <v>37.1</v>
      </c>
      <c r="V556">
        <v>171</v>
      </c>
      <c r="W556">
        <v>21</v>
      </c>
      <c r="X556">
        <v>1</v>
      </c>
      <c r="Z556">
        <v>1</v>
      </c>
      <c r="AA556" t="s">
        <v>392</v>
      </c>
      <c r="AB556" t="str">
        <f t="shared" si="23"/>
        <v>yes</v>
      </c>
      <c r="AC556">
        <v>156</v>
      </c>
      <c r="AD556">
        <v>116</v>
      </c>
      <c r="AE556">
        <v>12.2</v>
      </c>
      <c r="AF556">
        <v>19</v>
      </c>
      <c r="BB556">
        <v>3460.1</v>
      </c>
      <c r="BC556">
        <v>115</v>
      </c>
      <c r="BH556">
        <v>57310.1</v>
      </c>
      <c r="BI556">
        <v>53850</v>
      </c>
    </row>
    <row r="557" spans="1:61" x14ac:dyDescent="0.3">
      <c r="A557" t="s">
        <v>721</v>
      </c>
      <c r="B557" t="s">
        <v>724</v>
      </c>
      <c r="C557" s="4">
        <v>3</v>
      </c>
      <c r="D557" t="s">
        <v>34</v>
      </c>
      <c r="E557">
        <v>2015</v>
      </c>
      <c r="F557">
        <v>0</v>
      </c>
      <c r="G557">
        <f t="shared" si="21"/>
        <v>0</v>
      </c>
      <c r="H557">
        <v>48</v>
      </c>
      <c r="I557">
        <v>4</v>
      </c>
      <c r="J557">
        <v>132</v>
      </c>
      <c r="K557">
        <v>9</v>
      </c>
      <c r="L557">
        <f t="shared" si="22"/>
        <v>0.3</v>
      </c>
      <c r="M557">
        <v>2.25</v>
      </c>
      <c r="O557">
        <v>25.53</v>
      </c>
      <c r="P557">
        <v>26.1</v>
      </c>
      <c r="Q557">
        <v>13.5</v>
      </c>
      <c r="R557">
        <v>43.2</v>
      </c>
      <c r="V557">
        <v>171</v>
      </c>
      <c r="W557">
        <v>21</v>
      </c>
      <c r="X557">
        <v>1</v>
      </c>
      <c r="Z557">
        <v>1</v>
      </c>
      <c r="AA557" t="s">
        <v>392</v>
      </c>
      <c r="AB557" t="str">
        <f t="shared" si="23"/>
        <v>yes</v>
      </c>
      <c r="AC557">
        <v>156</v>
      </c>
      <c r="AD557">
        <v>116</v>
      </c>
      <c r="AE557">
        <v>12.2</v>
      </c>
      <c r="AF557">
        <v>19</v>
      </c>
      <c r="BB557">
        <v>3460.1</v>
      </c>
      <c r="BC557">
        <v>115</v>
      </c>
      <c r="BH557">
        <v>57310.1</v>
      </c>
      <c r="BI557">
        <v>53850</v>
      </c>
    </row>
    <row r="558" spans="1:61" x14ac:dyDescent="0.3">
      <c r="A558" t="s">
        <v>721</v>
      </c>
      <c r="B558" t="s">
        <v>725</v>
      </c>
      <c r="C558" s="4">
        <v>4</v>
      </c>
      <c r="D558" t="s">
        <v>34</v>
      </c>
      <c r="E558">
        <v>2015</v>
      </c>
      <c r="F558">
        <v>0</v>
      </c>
      <c r="G558">
        <f t="shared" si="21"/>
        <v>0</v>
      </c>
      <c r="H558">
        <v>48</v>
      </c>
      <c r="I558">
        <v>4</v>
      </c>
      <c r="J558">
        <v>132</v>
      </c>
      <c r="K558">
        <v>9</v>
      </c>
      <c r="L558">
        <f t="shared" si="22"/>
        <v>0.3</v>
      </c>
      <c r="M558">
        <v>2.25</v>
      </c>
      <c r="O558">
        <v>24.14</v>
      </c>
      <c r="P558">
        <v>25.3</v>
      </c>
      <c r="Q558">
        <v>14.6</v>
      </c>
      <c r="R558">
        <v>34.9</v>
      </c>
      <c r="V558">
        <v>171</v>
      </c>
      <c r="W558">
        <v>21</v>
      </c>
      <c r="X558">
        <v>1</v>
      </c>
      <c r="Z558">
        <v>1</v>
      </c>
      <c r="AA558" t="s">
        <v>392</v>
      </c>
      <c r="AB558" t="str">
        <f t="shared" si="23"/>
        <v>yes</v>
      </c>
      <c r="AC558">
        <v>156</v>
      </c>
      <c r="AD558">
        <v>116</v>
      </c>
      <c r="AE558">
        <v>12.2</v>
      </c>
      <c r="AF558">
        <v>19</v>
      </c>
      <c r="BB558">
        <v>3460.1</v>
      </c>
      <c r="BC558">
        <v>115</v>
      </c>
      <c r="BH558">
        <v>57310.1</v>
      </c>
      <c r="BI558">
        <v>53850</v>
      </c>
    </row>
    <row r="559" spans="1:61" x14ac:dyDescent="0.3">
      <c r="A559" t="s">
        <v>726</v>
      </c>
      <c r="B559" t="s">
        <v>727</v>
      </c>
      <c r="C559" s="4" t="s">
        <v>38</v>
      </c>
      <c r="D559" t="s">
        <v>299</v>
      </c>
      <c r="E559">
        <v>2015</v>
      </c>
      <c r="F559">
        <v>18</v>
      </c>
      <c r="G559">
        <f t="shared" si="21"/>
        <v>4.5</v>
      </c>
      <c r="H559">
        <v>316</v>
      </c>
      <c r="I559">
        <v>4</v>
      </c>
      <c r="J559">
        <v>132</v>
      </c>
      <c r="K559">
        <v>6</v>
      </c>
      <c r="L559">
        <f t="shared" si="22"/>
        <v>0.2</v>
      </c>
      <c r="M559">
        <v>1.5</v>
      </c>
      <c r="N559">
        <v>9.8333333300000003</v>
      </c>
      <c r="O559">
        <v>20.67</v>
      </c>
      <c r="P559">
        <v>24.3</v>
      </c>
      <c r="Q559">
        <v>14.3</v>
      </c>
      <c r="R559">
        <v>30.5</v>
      </c>
      <c r="T559">
        <v>0.45700000000000002</v>
      </c>
      <c r="U559">
        <v>9</v>
      </c>
      <c r="V559">
        <v>175</v>
      </c>
      <c r="W559">
        <v>23</v>
      </c>
      <c r="X559">
        <v>1</v>
      </c>
      <c r="Y559">
        <v>3</v>
      </c>
      <c r="Z559">
        <v>0.75</v>
      </c>
      <c r="AB559" t="str">
        <f t="shared" si="23"/>
        <v>no</v>
      </c>
      <c r="BB559">
        <v>822.8</v>
      </c>
      <c r="BC559">
        <v>36</v>
      </c>
      <c r="BH559">
        <v>41512.800000000003</v>
      </c>
      <c r="BI559">
        <v>40690</v>
      </c>
    </row>
    <row r="560" spans="1:61" x14ac:dyDescent="0.3">
      <c r="A560" t="s">
        <v>726</v>
      </c>
      <c r="B560" t="s">
        <v>728</v>
      </c>
      <c r="C560" s="4" t="s">
        <v>379</v>
      </c>
      <c r="D560" t="s">
        <v>299</v>
      </c>
      <c r="E560">
        <v>2015</v>
      </c>
      <c r="F560">
        <v>18</v>
      </c>
      <c r="G560">
        <f t="shared" si="21"/>
        <v>4.5</v>
      </c>
      <c r="H560">
        <v>316</v>
      </c>
      <c r="I560">
        <v>4</v>
      </c>
      <c r="J560">
        <v>132</v>
      </c>
      <c r="K560">
        <v>6</v>
      </c>
      <c r="L560">
        <f t="shared" si="22"/>
        <v>0.2</v>
      </c>
      <c r="M560">
        <v>1.5</v>
      </c>
      <c r="N560">
        <v>12.6</v>
      </c>
      <c r="O560">
        <v>12.66</v>
      </c>
      <c r="P560">
        <v>22.9</v>
      </c>
      <c r="Q560">
        <v>13.8</v>
      </c>
      <c r="R560">
        <v>23.4</v>
      </c>
      <c r="T560">
        <v>0.70599999999999996</v>
      </c>
      <c r="U560">
        <v>10</v>
      </c>
      <c r="V560">
        <v>175</v>
      </c>
      <c r="W560">
        <v>23</v>
      </c>
      <c r="X560">
        <v>0</v>
      </c>
      <c r="Z560">
        <v>0.75</v>
      </c>
      <c r="AB560" t="str">
        <f t="shared" si="23"/>
        <v>no</v>
      </c>
      <c r="BB560">
        <v>822.8</v>
      </c>
      <c r="BC560">
        <v>36</v>
      </c>
      <c r="BH560">
        <v>41512.800000000003</v>
      </c>
      <c r="BI560">
        <v>40690</v>
      </c>
    </row>
    <row r="561" spans="1:61" x14ac:dyDescent="0.3">
      <c r="A561" t="s">
        <v>726</v>
      </c>
      <c r="B561" t="s">
        <v>729</v>
      </c>
      <c r="C561" s="4" t="s">
        <v>36</v>
      </c>
      <c r="D561" t="s">
        <v>299</v>
      </c>
      <c r="E561">
        <v>2015</v>
      </c>
      <c r="F561">
        <v>18</v>
      </c>
      <c r="G561">
        <f t="shared" si="21"/>
        <v>4.5</v>
      </c>
      <c r="H561">
        <v>316</v>
      </c>
      <c r="I561">
        <v>4</v>
      </c>
      <c r="J561">
        <v>132</v>
      </c>
      <c r="K561">
        <v>6</v>
      </c>
      <c r="L561">
        <f t="shared" si="22"/>
        <v>0.2</v>
      </c>
      <c r="M561">
        <v>1.5</v>
      </c>
      <c r="N561">
        <v>8.9666666700000004</v>
      </c>
      <c r="O561">
        <v>21.33</v>
      </c>
      <c r="P561">
        <v>24.3</v>
      </c>
      <c r="Q561">
        <v>13.2</v>
      </c>
      <c r="R561">
        <v>37.6</v>
      </c>
      <c r="T561">
        <v>5.8999999999999997E-2</v>
      </c>
      <c r="U561">
        <v>7</v>
      </c>
      <c r="V561">
        <v>175</v>
      </c>
      <c r="W561">
        <v>23</v>
      </c>
      <c r="X561">
        <v>1</v>
      </c>
      <c r="Z561">
        <v>0.75</v>
      </c>
      <c r="AB561" t="str">
        <f t="shared" si="23"/>
        <v>no</v>
      </c>
      <c r="BB561">
        <v>822.8</v>
      </c>
      <c r="BC561">
        <v>36</v>
      </c>
      <c r="BH561">
        <v>41512.800000000003</v>
      </c>
      <c r="BI561">
        <v>40690</v>
      </c>
    </row>
    <row r="562" spans="1:61" x14ac:dyDescent="0.3">
      <c r="A562" t="s">
        <v>726</v>
      </c>
      <c r="B562" t="s">
        <v>730</v>
      </c>
      <c r="C562" s="4" t="s">
        <v>40</v>
      </c>
      <c r="D562" t="s">
        <v>299</v>
      </c>
      <c r="E562">
        <v>2015</v>
      </c>
      <c r="F562">
        <v>18</v>
      </c>
      <c r="G562">
        <f t="shared" si="21"/>
        <v>4.5</v>
      </c>
      <c r="H562">
        <v>316</v>
      </c>
      <c r="I562">
        <v>4</v>
      </c>
      <c r="J562">
        <v>132</v>
      </c>
      <c r="K562">
        <v>6</v>
      </c>
      <c r="L562">
        <f t="shared" si="22"/>
        <v>0.2</v>
      </c>
      <c r="M562">
        <v>1.5</v>
      </c>
      <c r="N562">
        <v>8.3333333300000003</v>
      </c>
      <c r="O562">
        <v>21.93</v>
      </c>
      <c r="P562">
        <v>24.4</v>
      </c>
      <c r="Q562">
        <v>13.6</v>
      </c>
      <c r="R562">
        <v>36.9</v>
      </c>
      <c r="T562">
        <v>0.115</v>
      </c>
      <c r="U562">
        <v>8</v>
      </c>
      <c r="V562">
        <v>175</v>
      </c>
      <c r="W562">
        <v>23</v>
      </c>
      <c r="X562">
        <v>1</v>
      </c>
      <c r="Z562">
        <v>0.75</v>
      </c>
      <c r="AB562" t="str">
        <f t="shared" si="23"/>
        <v>no</v>
      </c>
      <c r="BB562">
        <v>822.8</v>
      </c>
      <c r="BC562">
        <v>36</v>
      </c>
      <c r="BH562">
        <v>41512.800000000003</v>
      </c>
      <c r="BI562">
        <v>40690</v>
      </c>
    </row>
    <row r="563" spans="1:61" x14ac:dyDescent="0.3">
      <c r="A563" t="s">
        <v>731</v>
      </c>
      <c r="B563" t="s">
        <v>732</v>
      </c>
      <c r="C563" s="4" t="s">
        <v>40</v>
      </c>
      <c r="D563" t="s">
        <v>299</v>
      </c>
      <c r="E563">
        <v>2015</v>
      </c>
      <c r="F563">
        <v>1</v>
      </c>
      <c r="G563">
        <f t="shared" si="21"/>
        <v>0.2</v>
      </c>
      <c r="H563">
        <v>186</v>
      </c>
      <c r="I563">
        <v>5</v>
      </c>
      <c r="J563">
        <v>130</v>
      </c>
      <c r="K563">
        <v>15</v>
      </c>
      <c r="L563">
        <f t="shared" si="22"/>
        <v>0.5</v>
      </c>
      <c r="M563">
        <v>3</v>
      </c>
      <c r="N563">
        <v>12.433333299999999</v>
      </c>
      <c r="O563">
        <v>23</v>
      </c>
      <c r="P563">
        <v>26.5</v>
      </c>
      <c r="Q563">
        <v>14.5</v>
      </c>
      <c r="R563">
        <v>40.4</v>
      </c>
      <c r="T563">
        <v>0.76800000000000002</v>
      </c>
      <c r="U563">
        <v>8</v>
      </c>
      <c r="V563">
        <v>189</v>
      </c>
      <c r="W563">
        <v>25</v>
      </c>
      <c r="X563">
        <v>0</v>
      </c>
      <c r="Y563">
        <v>2</v>
      </c>
      <c r="Z563">
        <v>0.4</v>
      </c>
      <c r="AA563" t="s">
        <v>365</v>
      </c>
      <c r="AB563" t="str">
        <f t="shared" si="23"/>
        <v>yes</v>
      </c>
      <c r="AC563">
        <v>167</v>
      </c>
      <c r="AD563">
        <v>115</v>
      </c>
      <c r="AE563">
        <v>14.2</v>
      </c>
      <c r="AF563">
        <v>19.5</v>
      </c>
      <c r="AG563">
        <v>19.933333000000001</v>
      </c>
      <c r="AH563">
        <v>0.39200000000000002</v>
      </c>
      <c r="AI563">
        <v>12</v>
      </c>
      <c r="AJ563">
        <v>175</v>
      </c>
      <c r="AK563">
        <v>116</v>
      </c>
      <c r="AL563">
        <v>14.8</v>
      </c>
      <c r="AN563">
        <v>18</v>
      </c>
      <c r="AO563">
        <v>18.399999999999999</v>
      </c>
      <c r="AP563">
        <v>-1.5333330000000025</v>
      </c>
      <c r="AQ563">
        <v>0.77100000000000002</v>
      </c>
      <c r="AR563">
        <v>13</v>
      </c>
      <c r="AS563">
        <v>0.379</v>
      </c>
      <c r="BB563">
        <v>1909.4</v>
      </c>
      <c r="BC563">
        <v>52</v>
      </c>
      <c r="BH563">
        <v>40359.4</v>
      </c>
      <c r="BI563">
        <v>38450</v>
      </c>
    </row>
    <row r="564" spans="1:61" x14ac:dyDescent="0.3">
      <c r="A564" t="s">
        <v>731</v>
      </c>
      <c r="B564" t="s">
        <v>733</v>
      </c>
      <c r="C564" s="4" t="s">
        <v>379</v>
      </c>
      <c r="D564" t="s">
        <v>299</v>
      </c>
      <c r="E564">
        <v>2015</v>
      </c>
      <c r="F564">
        <v>1</v>
      </c>
      <c r="G564">
        <f t="shared" si="21"/>
        <v>0.2</v>
      </c>
      <c r="H564">
        <v>186</v>
      </c>
      <c r="I564">
        <v>5</v>
      </c>
      <c r="J564">
        <v>130</v>
      </c>
      <c r="K564">
        <v>15</v>
      </c>
      <c r="L564">
        <f t="shared" si="22"/>
        <v>0.5</v>
      </c>
      <c r="M564">
        <v>3</v>
      </c>
      <c r="N564">
        <v>10.2333333</v>
      </c>
      <c r="O564">
        <v>17.03</v>
      </c>
      <c r="P564">
        <v>25.2</v>
      </c>
      <c r="Q564">
        <v>15</v>
      </c>
      <c r="R564">
        <v>32.5</v>
      </c>
      <c r="V564">
        <v>189</v>
      </c>
      <c r="W564">
        <v>25</v>
      </c>
      <c r="X564">
        <v>0</v>
      </c>
      <c r="Z564">
        <v>0.4</v>
      </c>
      <c r="AA564" t="s">
        <v>365</v>
      </c>
      <c r="AB564" t="str">
        <f t="shared" si="23"/>
        <v>yes</v>
      </c>
      <c r="AC564">
        <v>167</v>
      </c>
      <c r="AD564">
        <v>115</v>
      </c>
      <c r="AE564">
        <v>14.2</v>
      </c>
      <c r="AF564">
        <v>19.5</v>
      </c>
      <c r="AG564">
        <v>19.933333000000001</v>
      </c>
      <c r="AH564">
        <v>0.39200000000000002</v>
      </c>
      <c r="AI564">
        <v>12</v>
      </c>
      <c r="AJ564">
        <v>175</v>
      </c>
      <c r="AK564">
        <v>116</v>
      </c>
      <c r="AL564">
        <v>14.8</v>
      </c>
      <c r="AN564">
        <v>18</v>
      </c>
      <c r="AO564">
        <v>18.399999999999999</v>
      </c>
      <c r="AP564">
        <v>-1.5333330000000025</v>
      </c>
      <c r="AQ564">
        <v>0.77100000000000002</v>
      </c>
      <c r="AR564">
        <v>13</v>
      </c>
      <c r="AS564">
        <v>0.379</v>
      </c>
      <c r="BB564">
        <v>1909.4</v>
      </c>
      <c r="BC564">
        <v>52</v>
      </c>
      <c r="BH564">
        <v>40359.4</v>
      </c>
      <c r="BI564">
        <v>38450</v>
      </c>
    </row>
    <row r="565" spans="1:61" x14ac:dyDescent="0.3">
      <c r="A565" t="s">
        <v>731</v>
      </c>
      <c r="B565" t="s">
        <v>734</v>
      </c>
      <c r="C565" s="4" t="s">
        <v>38</v>
      </c>
      <c r="D565" t="s">
        <v>299</v>
      </c>
      <c r="E565">
        <v>2015</v>
      </c>
      <c r="F565">
        <v>1</v>
      </c>
      <c r="G565">
        <f t="shared" si="21"/>
        <v>0.2</v>
      </c>
      <c r="H565">
        <v>186</v>
      </c>
      <c r="I565">
        <v>5</v>
      </c>
      <c r="J565">
        <v>130</v>
      </c>
      <c r="K565">
        <v>15</v>
      </c>
      <c r="L565">
        <f t="shared" si="22"/>
        <v>0.5</v>
      </c>
      <c r="M565">
        <v>3</v>
      </c>
      <c r="N565">
        <v>12.3666667</v>
      </c>
      <c r="O565">
        <v>21.5</v>
      </c>
      <c r="P565">
        <v>27.1</v>
      </c>
      <c r="Q565">
        <v>14.7</v>
      </c>
      <c r="R565">
        <v>42.3</v>
      </c>
      <c r="T565">
        <v>1.0669999999999999</v>
      </c>
      <c r="U565">
        <v>10</v>
      </c>
      <c r="V565">
        <v>189</v>
      </c>
      <c r="W565">
        <v>25</v>
      </c>
      <c r="X565">
        <v>1</v>
      </c>
      <c r="Z565">
        <v>0.4</v>
      </c>
      <c r="AA565" t="s">
        <v>365</v>
      </c>
      <c r="AB565" t="str">
        <f t="shared" si="23"/>
        <v>yes</v>
      </c>
      <c r="AC565">
        <v>167</v>
      </c>
      <c r="AD565">
        <v>115</v>
      </c>
      <c r="AE565">
        <v>14.2</v>
      </c>
      <c r="AF565">
        <v>19.5</v>
      </c>
      <c r="AG565">
        <v>19.933333000000001</v>
      </c>
      <c r="AH565">
        <v>0.39200000000000002</v>
      </c>
      <c r="AI565">
        <v>12</v>
      </c>
      <c r="AJ565">
        <v>175</v>
      </c>
      <c r="AK565">
        <v>116</v>
      </c>
      <c r="AL565">
        <v>14.8</v>
      </c>
      <c r="AN565">
        <v>18</v>
      </c>
      <c r="AO565">
        <v>18.399999999999999</v>
      </c>
      <c r="AP565">
        <v>-1.5333330000000025</v>
      </c>
      <c r="AQ565">
        <v>0.77100000000000002</v>
      </c>
      <c r="AR565">
        <v>13</v>
      </c>
      <c r="AS565">
        <v>0.379</v>
      </c>
      <c r="BB565">
        <v>1909.4</v>
      </c>
      <c r="BC565">
        <v>52</v>
      </c>
      <c r="BH565">
        <v>40359.4</v>
      </c>
      <c r="BI565">
        <v>38450</v>
      </c>
    </row>
    <row r="566" spans="1:61" x14ac:dyDescent="0.3">
      <c r="A566" t="s">
        <v>731</v>
      </c>
      <c r="B566" t="s">
        <v>735</v>
      </c>
      <c r="C566" s="4" t="s">
        <v>36</v>
      </c>
      <c r="D566" t="s">
        <v>299</v>
      </c>
      <c r="E566">
        <v>2015</v>
      </c>
      <c r="F566">
        <v>1</v>
      </c>
      <c r="G566">
        <f t="shared" si="21"/>
        <v>0.2</v>
      </c>
      <c r="H566">
        <v>186</v>
      </c>
      <c r="I566">
        <v>5</v>
      </c>
      <c r="J566">
        <v>130</v>
      </c>
      <c r="K566">
        <v>15</v>
      </c>
      <c r="L566">
        <f t="shared" si="22"/>
        <v>0.5</v>
      </c>
      <c r="M566">
        <v>3</v>
      </c>
      <c r="N566">
        <v>11.433333299999999</v>
      </c>
      <c r="O566">
        <v>19.920000000000002</v>
      </c>
      <c r="P566">
        <v>27.9</v>
      </c>
      <c r="Q566">
        <v>14.6</v>
      </c>
      <c r="R566">
        <v>42.6</v>
      </c>
      <c r="T566">
        <v>1.617</v>
      </c>
      <c r="U566">
        <v>11</v>
      </c>
      <c r="V566">
        <v>189</v>
      </c>
      <c r="W566">
        <v>25</v>
      </c>
      <c r="X566">
        <v>1</v>
      </c>
      <c r="Z566">
        <v>0.4</v>
      </c>
      <c r="AA566" t="s">
        <v>365</v>
      </c>
      <c r="AB566" t="str">
        <f t="shared" si="23"/>
        <v>yes</v>
      </c>
      <c r="AC566">
        <v>167</v>
      </c>
      <c r="AD566">
        <v>115</v>
      </c>
      <c r="AE566">
        <v>14.2</v>
      </c>
      <c r="AF566">
        <v>19.5</v>
      </c>
      <c r="AG566">
        <v>19.933333000000001</v>
      </c>
      <c r="AH566">
        <v>0.39200000000000002</v>
      </c>
      <c r="AI566">
        <v>12</v>
      </c>
      <c r="AJ566">
        <v>175</v>
      </c>
      <c r="AK566">
        <v>116</v>
      </c>
      <c r="AL566">
        <v>14.8</v>
      </c>
      <c r="AN566">
        <v>18</v>
      </c>
      <c r="AO566">
        <v>18.399999999999999</v>
      </c>
      <c r="AP566">
        <v>-1.5333330000000025</v>
      </c>
      <c r="AQ566">
        <v>0.77100000000000002</v>
      </c>
      <c r="AR566">
        <v>13</v>
      </c>
      <c r="AS566">
        <v>0.379</v>
      </c>
      <c r="BB566">
        <v>1909.4</v>
      </c>
      <c r="BC566">
        <v>52</v>
      </c>
      <c r="BH566">
        <v>40359.4</v>
      </c>
      <c r="BI566">
        <v>38450</v>
      </c>
    </row>
    <row r="567" spans="1:61" x14ac:dyDescent="0.3">
      <c r="A567" t="s">
        <v>731</v>
      </c>
      <c r="B567" t="s">
        <v>736</v>
      </c>
      <c r="C567" s="4" t="s">
        <v>33</v>
      </c>
      <c r="D567" t="s">
        <v>299</v>
      </c>
      <c r="E567">
        <v>2015</v>
      </c>
      <c r="F567">
        <v>1</v>
      </c>
      <c r="G567">
        <f t="shared" si="21"/>
        <v>0.2</v>
      </c>
      <c r="H567">
        <v>186</v>
      </c>
      <c r="I567">
        <v>5</v>
      </c>
      <c r="J567">
        <v>130</v>
      </c>
      <c r="K567">
        <v>15</v>
      </c>
      <c r="L567">
        <f t="shared" si="22"/>
        <v>0.5</v>
      </c>
      <c r="M567">
        <v>3</v>
      </c>
      <c r="N567">
        <v>11.3</v>
      </c>
      <c r="O567">
        <v>20.47</v>
      </c>
      <c r="P567">
        <v>25.4</v>
      </c>
      <c r="Q567">
        <v>15.1</v>
      </c>
      <c r="R567">
        <v>37.1</v>
      </c>
      <c r="V567">
        <v>189</v>
      </c>
      <c r="W567">
        <v>25</v>
      </c>
      <c r="X567">
        <v>0</v>
      </c>
      <c r="Z567">
        <v>0.4</v>
      </c>
      <c r="AA567" t="s">
        <v>365</v>
      </c>
      <c r="AB567" t="str">
        <f t="shared" si="23"/>
        <v>yes</v>
      </c>
      <c r="AC567">
        <v>167</v>
      </c>
      <c r="AD567">
        <v>115</v>
      </c>
      <c r="AE567">
        <v>14.2</v>
      </c>
      <c r="AF567">
        <v>19.5</v>
      </c>
      <c r="AG567">
        <v>19.933333000000001</v>
      </c>
      <c r="AH567">
        <v>0.39200000000000002</v>
      </c>
      <c r="AI567">
        <v>12</v>
      </c>
      <c r="AJ567">
        <v>175</v>
      </c>
      <c r="AK567">
        <v>116</v>
      </c>
      <c r="AL567">
        <v>14.8</v>
      </c>
      <c r="AN567">
        <v>18</v>
      </c>
      <c r="AO567">
        <v>18.399999999999999</v>
      </c>
      <c r="AP567">
        <v>-1.5333330000000025</v>
      </c>
      <c r="AQ567">
        <v>0.77100000000000002</v>
      </c>
      <c r="AR567">
        <v>13</v>
      </c>
      <c r="AS567">
        <v>0.379</v>
      </c>
      <c r="BB567">
        <v>1909.4</v>
      </c>
      <c r="BC567">
        <v>52</v>
      </c>
      <c r="BH567">
        <v>40359.4</v>
      </c>
      <c r="BI567">
        <v>38450</v>
      </c>
    </row>
    <row r="568" spans="1:61" x14ac:dyDescent="0.3">
      <c r="A568" t="s">
        <v>737</v>
      </c>
      <c r="B568" t="s">
        <v>738</v>
      </c>
      <c r="C568" s="4" t="s">
        <v>369</v>
      </c>
      <c r="D568" t="s">
        <v>34</v>
      </c>
      <c r="E568">
        <v>2015</v>
      </c>
      <c r="F568">
        <v>0</v>
      </c>
      <c r="G568">
        <f t="shared" si="21"/>
        <v>0</v>
      </c>
      <c r="H568">
        <v>174</v>
      </c>
      <c r="I568">
        <v>5</v>
      </c>
      <c r="J568">
        <v>146</v>
      </c>
      <c r="K568">
        <v>24</v>
      </c>
      <c r="L568">
        <f t="shared" si="22"/>
        <v>0.8</v>
      </c>
      <c r="M568">
        <v>4.8</v>
      </c>
      <c r="N568">
        <v>10.6333333</v>
      </c>
      <c r="O568">
        <v>20</v>
      </c>
      <c r="P568">
        <v>24.5</v>
      </c>
      <c r="Q568">
        <v>14.6</v>
      </c>
      <c r="R568">
        <v>39</v>
      </c>
      <c r="T568">
        <v>0.187</v>
      </c>
      <c r="U568">
        <v>9</v>
      </c>
      <c r="V568">
        <v>188</v>
      </c>
      <c r="W568">
        <v>24</v>
      </c>
      <c r="X568">
        <v>1</v>
      </c>
      <c r="Y568">
        <v>5</v>
      </c>
      <c r="Z568">
        <v>1</v>
      </c>
      <c r="AA568" t="s">
        <v>365</v>
      </c>
      <c r="AB568" t="str">
        <f t="shared" si="23"/>
        <v>yes</v>
      </c>
      <c r="AC568">
        <v>167</v>
      </c>
      <c r="AD568">
        <v>116</v>
      </c>
      <c r="AE568">
        <v>14</v>
      </c>
      <c r="AF568">
        <v>17.5</v>
      </c>
      <c r="AG568">
        <v>17.866667</v>
      </c>
      <c r="AH568">
        <v>0.9</v>
      </c>
      <c r="AI568">
        <v>12</v>
      </c>
      <c r="AJ568">
        <v>176</v>
      </c>
      <c r="AK568">
        <v>114</v>
      </c>
      <c r="AL568">
        <v>14</v>
      </c>
      <c r="AN568">
        <v>18</v>
      </c>
      <c r="AO568">
        <v>13.633333</v>
      </c>
      <c r="AP568">
        <v>-4.2333339999999993</v>
      </c>
      <c r="AQ568">
        <v>0.70899999999999996</v>
      </c>
      <c r="AR568">
        <v>13</v>
      </c>
      <c r="AS568">
        <v>-0.19100000000000006</v>
      </c>
      <c r="BB568">
        <v>5412.1</v>
      </c>
      <c r="BC568">
        <v>80</v>
      </c>
      <c r="BH568">
        <v>57772.1</v>
      </c>
      <c r="BI568">
        <v>52360</v>
      </c>
    </row>
    <row r="569" spans="1:61" x14ac:dyDescent="0.3">
      <c r="A569" t="s">
        <v>737</v>
      </c>
      <c r="B569" t="s">
        <v>739</v>
      </c>
      <c r="C569" s="4" t="s">
        <v>36</v>
      </c>
      <c r="D569" t="s">
        <v>34</v>
      </c>
      <c r="E569">
        <v>2015</v>
      </c>
      <c r="F569">
        <v>0</v>
      </c>
      <c r="G569">
        <f t="shared" si="21"/>
        <v>0</v>
      </c>
      <c r="H569">
        <v>174</v>
      </c>
      <c r="I569">
        <v>5</v>
      </c>
      <c r="J569">
        <v>146</v>
      </c>
      <c r="K569">
        <v>24</v>
      </c>
      <c r="L569">
        <f t="shared" si="22"/>
        <v>0.8</v>
      </c>
      <c r="M569">
        <v>4.8</v>
      </c>
      <c r="N569">
        <v>9.2333333300000007</v>
      </c>
      <c r="O569">
        <v>15.5</v>
      </c>
      <c r="P569">
        <v>24.5</v>
      </c>
      <c r="Q569">
        <v>13.8</v>
      </c>
      <c r="R569">
        <v>26.4</v>
      </c>
      <c r="V569">
        <v>188</v>
      </c>
      <c r="W569">
        <v>24</v>
      </c>
      <c r="X569">
        <v>1</v>
      </c>
      <c r="Z569">
        <v>1</v>
      </c>
      <c r="AA569" t="s">
        <v>365</v>
      </c>
      <c r="AB569" t="str">
        <f t="shared" si="23"/>
        <v>yes</v>
      </c>
      <c r="AC569">
        <v>167</v>
      </c>
      <c r="AD569">
        <v>116</v>
      </c>
      <c r="AE569">
        <v>14</v>
      </c>
      <c r="AF569">
        <v>17.5</v>
      </c>
      <c r="AG569">
        <v>17.866667</v>
      </c>
      <c r="AH569">
        <v>0.9</v>
      </c>
      <c r="AI569">
        <v>12</v>
      </c>
      <c r="AJ569">
        <v>176</v>
      </c>
      <c r="AK569">
        <v>114</v>
      </c>
      <c r="AL569">
        <v>14</v>
      </c>
      <c r="AN569">
        <v>18</v>
      </c>
      <c r="AO569">
        <v>13.633333</v>
      </c>
      <c r="AP569">
        <v>-4.2333339999999993</v>
      </c>
      <c r="AQ569">
        <v>0.70899999999999996</v>
      </c>
      <c r="AR569">
        <v>13</v>
      </c>
      <c r="AS569">
        <v>-0.19100000000000006</v>
      </c>
      <c r="BB569">
        <v>5412.1</v>
      </c>
      <c r="BC569">
        <v>80</v>
      </c>
      <c r="BH569">
        <v>57772.1</v>
      </c>
      <c r="BI569">
        <v>52360</v>
      </c>
    </row>
    <row r="570" spans="1:61" x14ac:dyDescent="0.3">
      <c r="A570" t="s">
        <v>737</v>
      </c>
      <c r="B570" t="s">
        <v>740</v>
      </c>
      <c r="C570" s="4" t="s">
        <v>38</v>
      </c>
      <c r="D570" t="s">
        <v>34</v>
      </c>
      <c r="E570">
        <v>2015</v>
      </c>
      <c r="F570">
        <v>0</v>
      </c>
      <c r="G570">
        <f t="shared" si="21"/>
        <v>0</v>
      </c>
      <c r="H570">
        <v>174</v>
      </c>
      <c r="I570">
        <v>5</v>
      </c>
      <c r="J570">
        <v>146</v>
      </c>
      <c r="K570">
        <v>24</v>
      </c>
      <c r="L570">
        <f t="shared" si="22"/>
        <v>0.8</v>
      </c>
      <c r="M570">
        <v>4.8</v>
      </c>
      <c r="N570">
        <v>11.4</v>
      </c>
      <c r="O570">
        <v>19.5</v>
      </c>
      <c r="P570">
        <v>25.2</v>
      </c>
      <c r="Q570">
        <v>13.8</v>
      </c>
      <c r="R570">
        <v>37</v>
      </c>
      <c r="T570">
        <v>8.4000000000000005E-2</v>
      </c>
      <c r="U570">
        <v>10</v>
      </c>
      <c r="V570">
        <v>188</v>
      </c>
      <c r="W570">
        <v>24</v>
      </c>
      <c r="X570">
        <v>1</v>
      </c>
      <c r="Z570">
        <v>1</v>
      </c>
      <c r="AA570" t="s">
        <v>365</v>
      </c>
      <c r="AB570" t="str">
        <f t="shared" si="23"/>
        <v>yes</v>
      </c>
      <c r="AC570">
        <v>167</v>
      </c>
      <c r="AD570">
        <v>116</v>
      </c>
      <c r="AE570">
        <v>14</v>
      </c>
      <c r="AF570">
        <v>17.5</v>
      </c>
      <c r="AG570">
        <v>17.866667</v>
      </c>
      <c r="AH570">
        <v>0.9</v>
      </c>
      <c r="AI570">
        <v>12</v>
      </c>
      <c r="AJ570">
        <v>176</v>
      </c>
      <c r="AK570">
        <v>114</v>
      </c>
      <c r="AL570">
        <v>14</v>
      </c>
      <c r="AN570">
        <v>18</v>
      </c>
      <c r="AO570">
        <v>13.633333</v>
      </c>
      <c r="AP570">
        <v>-4.2333339999999993</v>
      </c>
      <c r="AQ570">
        <v>0.70899999999999996</v>
      </c>
      <c r="AR570">
        <v>13</v>
      </c>
      <c r="AS570">
        <v>-0.19100000000000006</v>
      </c>
      <c r="BB570">
        <v>5412.1</v>
      </c>
      <c r="BC570">
        <v>80</v>
      </c>
      <c r="BH570">
        <v>57772.1</v>
      </c>
      <c r="BI570">
        <v>52360</v>
      </c>
    </row>
    <row r="571" spans="1:61" x14ac:dyDescent="0.3">
      <c r="A571" t="s">
        <v>737</v>
      </c>
      <c r="B571" t="s">
        <v>741</v>
      </c>
      <c r="C571" s="4" t="s">
        <v>33</v>
      </c>
      <c r="D571" t="s">
        <v>34</v>
      </c>
      <c r="E571">
        <v>2015</v>
      </c>
      <c r="F571">
        <v>0</v>
      </c>
      <c r="G571">
        <f t="shared" si="21"/>
        <v>0</v>
      </c>
      <c r="H571">
        <v>174</v>
      </c>
      <c r="I571">
        <v>5</v>
      </c>
      <c r="J571">
        <v>146</v>
      </c>
      <c r="K571">
        <v>24</v>
      </c>
      <c r="L571">
        <f t="shared" si="22"/>
        <v>0.8</v>
      </c>
      <c r="M571">
        <v>4.8</v>
      </c>
      <c r="N571">
        <v>10.6</v>
      </c>
      <c r="O571">
        <v>19.5</v>
      </c>
      <c r="P571">
        <v>24.9</v>
      </c>
      <c r="Q571">
        <v>13.9</v>
      </c>
      <c r="R571">
        <v>37.6</v>
      </c>
      <c r="T571">
        <v>0.28999999999999998</v>
      </c>
      <c r="U571">
        <v>11</v>
      </c>
      <c r="V571">
        <v>188</v>
      </c>
      <c r="W571">
        <v>24</v>
      </c>
      <c r="X571">
        <v>1</v>
      </c>
      <c r="Z571">
        <v>1</v>
      </c>
      <c r="AA571" t="s">
        <v>365</v>
      </c>
      <c r="AB571" t="str">
        <f t="shared" si="23"/>
        <v>yes</v>
      </c>
      <c r="AC571">
        <v>167</v>
      </c>
      <c r="AD571">
        <v>116</v>
      </c>
      <c r="AE571">
        <v>14</v>
      </c>
      <c r="AF571">
        <v>17.5</v>
      </c>
      <c r="AG571">
        <v>17.866667</v>
      </c>
      <c r="AH571">
        <v>0.9</v>
      </c>
      <c r="AI571">
        <v>12</v>
      </c>
      <c r="AJ571">
        <v>176</v>
      </c>
      <c r="AK571">
        <v>114</v>
      </c>
      <c r="AL571">
        <v>14</v>
      </c>
      <c r="AN571">
        <v>18</v>
      </c>
      <c r="AO571">
        <v>13.633333</v>
      </c>
      <c r="AP571">
        <v>-4.2333339999999993</v>
      </c>
      <c r="AQ571">
        <v>0.70899999999999996</v>
      </c>
      <c r="AR571">
        <v>13</v>
      </c>
      <c r="AS571">
        <v>-0.19100000000000006</v>
      </c>
      <c r="BB571">
        <v>5412.1</v>
      </c>
      <c r="BC571">
        <v>80</v>
      </c>
      <c r="BH571">
        <v>57772.1</v>
      </c>
      <c r="BI571">
        <v>52360</v>
      </c>
    </row>
    <row r="572" spans="1:61" x14ac:dyDescent="0.3">
      <c r="A572" t="s">
        <v>737</v>
      </c>
      <c r="B572" t="s">
        <v>742</v>
      </c>
      <c r="C572" s="4" t="s">
        <v>40</v>
      </c>
      <c r="D572" t="s">
        <v>34</v>
      </c>
      <c r="E572">
        <v>2015</v>
      </c>
      <c r="F572">
        <v>0</v>
      </c>
      <c r="G572">
        <f t="shared" si="21"/>
        <v>0</v>
      </c>
      <c r="H572">
        <v>174</v>
      </c>
      <c r="I572">
        <v>5</v>
      </c>
      <c r="J572">
        <v>146</v>
      </c>
      <c r="K572">
        <v>24</v>
      </c>
      <c r="L572">
        <f t="shared" si="22"/>
        <v>0.8</v>
      </c>
      <c r="M572">
        <v>4.8</v>
      </c>
      <c r="N572">
        <v>11.033333300000001</v>
      </c>
      <c r="O572">
        <v>19.25</v>
      </c>
      <c r="P572">
        <v>25.3</v>
      </c>
      <c r="Q572">
        <v>13.9</v>
      </c>
      <c r="R572">
        <v>36.1</v>
      </c>
      <c r="T572">
        <v>0.45300000000000001</v>
      </c>
      <c r="U572">
        <v>8</v>
      </c>
      <c r="V572">
        <v>188</v>
      </c>
      <c r="W572">
        <v>24</v>
      </c>
      <c r="X572">
        <v>1</v>
      </c>
      <c r="Z572">
        <v>1</v>
      </c>
      <c r="AA572" t="s">
        <v>365</v>
      </c>
      <c r="AB572" t="str">
        <f t="shared" si="23"/>
        <v>yes</v>
      </c>
      <c r="AC572">
        <v>167</v>
      </c>
      <c r="AD572">
        <v>116</v>
      </c>
      <c r="AE572">
        <v>14</v>
      </c>
      <c r="AF572">
        <v>17.5</v>
      </c>
      <c r="AG572">
        <v>17.866667</v>
      </c>
      <c r="AH572">
        <v>0.9</v>
      </c>
      <c r="AI572">
        <v>12</v>
      </c>
      <c r="AJ572">
        <v>176</v>
      </c>
      <c r="AK572">
        <v>114</v>
      </c>
      <c r="AL572">
        <v>14</v>
      </c>
      <c r="AN572">
        <v>18</v>
      </c>
      <c r="AO572">
        <v>13.633333</v>
      </c>
      <c r="AP572">
        <v>-4.2333339999999993</v>
      </c>
      <c r="AQ572">
        <v>0.70899999999999996</v>
      </c>
      <c r="AR572">
        <v>13</v>
      </c>
      <c r="AS572">
        <v>-0.19100000000000006</v>
      </c>
      <c r="BB572">
        <v>5412.1</v>
      </c>
      <c r="BC572">
        <v>80</v>
      </c>
      <c r="BH572">
        <v>57772.1</v>
      </c>
      <c r="BI572">
        <v>52360</v>
      </c>
    </row>
    <row r="573" spans="1:61" x14ac:dyDescent="0.3">
      <c r="A573" t="s">
        <v>743</v>
      </c>
      <c r="B573" t="s">
        <v>744</v>
      </c>
      <c r="C573" s="4" t="s">
        <v>36</v>
      </c>
      <c r="D573" t="s">
        <v>34</v>
      </c>
      <c r="E573">
        <v>2015</v>
      </c>
      <c r="F573">
        <v>0</v>
      </c>
      <c r="G573">
        <f t="shared" si="21"/>
        <v>0</v>
      </c>
      <c r="H573">
        <v>195</v>
      </c>
      <c r="I573">
        <v>3</v>
      </c>
      <c r="J573">
        <v>145</v>
      </c>
      <c r="K573">
        <v>5</v>
      </c>
      <c r="L573">
        <f t="shared" si="22"/>
        <v>0.16666666666666666</v>
      </c>
      <c r="M573">
        <v>1.6666666666666667</v>
      </c>
      <c r="N573">
        <v>12.466666699999999</v>
      </c>
      <c r="O573">
        <v>23.86</v>
      </c>
      <c r="P573">
        <v>23.7</v>
      </c>
      <c r="Q573">
        <v>15</v>
      </c>
      <c r="R573">
        <v>43.8</v>
      </c>
      <c r="T573">
        <v>0.40200000000000002</v>
      </c>
      <c r="U573">
        <v>9</v>
      </c>
      <c r="V573">
        <v>183</v>
      </c>
      <c r="W573">
        <v>20</v>
      </c>
      <c r="X573">
        <v>1</v>
      </c>
      <c r="Y573">
        <v>3</v>
      </c>
      <c r="Z573">
        <v>1</v>
      </c>
      <c r="AA573" t="s">
        <v>365</v>
      </c>
      <c r="AB573" t="str">
        <f t="shared" si="23"/>
        <v>yes</v>
      </c>
      <c r="AC573">
        <v>165</v>
      </c>
      <c r="AD573">
        <v>117</v>
      </c>
      <c r="AE573">
        <v>14</v>
      </c>
      <c r="AF573">
        <v>20.94</v>
      </c>
      <c r="AG573">
        <v>20.6</v>
      </c>
      <c r="AH573">
        <v>0.52200000000000002</v>
      </c>
      <c r="AI573">
        <v>13</v>
      </c>
      <c r="AJ573">
        <v>173</v>
      </c>
      <c r="AK573">
        <v>124</v>
      </c>
      <c r="AL573">
        <v>13.8</v>
      </c>
      <c r="AN573">
        <v>18.5</v>
      </c>
      <c r="AO573">
        <v>18.233332999999998</v>
      </c>
      <c r="AP573">
        <v>-2.3666670000000032</v>
      </c>
      <c r="AQ573">
        <v>0.28999999999999998</v>
      </c>
      <c r="AR573">
        <v>13</v>
      </c>
      <c r="AS573">
        <v>-0.23200000000000004</v>
      </c>
      <c r="BB573">
        <v>4448.5</v>
      </c>
      <c r="BC573">
        <v>65</v>
      </c>
      <c r="BH573">
        <v>35698.5</v>
      </c>
      <c r="BI573">
        <v>31250</v>
      </c>
    </row>
    <row r="574" spans="1:61" x14ac:dyDescent="0.3">
      <c r="A574" t="s">
        <v>743</v>
      </c>
      <c r="B574" t="s">
        <v>745</v>
      </c>
      <c r="C574" s="4" t="s">
        <v>40</v>
      </c>
      <c r="D574" t="s">
        <v>34</v>
      </c>
      <c r="E574">
        <v>2015</v>
      </c>
      <c r="F574">
        <v>0</v>
      </c>
      <c r="G574">
        <f t="shared" si="21"/>
        <v>0</v>
      </c>
      <c r="H574">
        <v>195</v>
      </c>
      <c r="I574">
        <v>3</v>
      </c>
      <c r="J574">
        <v>145</v>
      </c>
      <c r="K574">
        <v>5</v>
      </c>
      <c r="L574">
        <f t="shared" si="22"/>
        <v>0.16666666666666666</v>
      </c>
      <c r="M574">
        <v>1.6666666666666667</v>
      </c>
      <c r="N574">
        <v>10.9</v>
      </c>
      <c r="O574">
        <v>22.41</v>
      </c>
      <c r="P574">
        <v>24.4</v>
      </c>
      <c r="Q574">
        <v>15.1</v>
      </c>
      <c r="R574">
        <v>36.799999999999997</v>
      </c>
      <c r="T574">
        <v>0.67500000000000004</v>
      </c>
      <c r="U574">
        <v>10</v>
      </c>
      <c r="V574">
        <v>183</v>
      </c>
      <c r="W574">
        <v>20</v>
      </c>
      <c r="X574">
        <v>1</v>
      </c>
      <c r="Z574">
        <v>1</v>
      </c>
      <c r="AA574" t="s">
        <v>365</v>
      </c>
      <c r="AB574" t="str">
        <f t="shared" si="23"/>
        <v>yes</v>
      </c>
      <c r="AC574">
        <v>165</v>
      </c>
      <c r="AD574">
        <v>117</v>
      </c>
      <c r="AE574">
        <v>14</v>
      </c>
      <c r="AF574">
        <v>20.94</v>
      </c>
      <c r="AG574">
        <v>20.6</v>
      </c>
      <c r="AH574">
        <v>0.52200000000000002</v>
      </c>
      <c r="AI574">
        <v>13</v>
      </c>
      <c r="AJ574">
        <v>173</v>
      </c>
      <c r="AK574">
        <v>124</v>
      </c>
      <c r="AL574">
        <v>13.8</v>
      </c>
      <c r="AN574">
        <v>18.5</v>
      </c>
      <c r="AO574">
        <v>18.233332999999998</v>
      </c>
      <c r="AP574">
        <v>-2.3666670000000032</v>
      </c>
      <c r="AQ574">
        <v>0.28999999999999998</v>
      </c>
      <c r="AR574">
        <v>13</v>
      </c>
      <c r="AS574">
        <v>-0.23200000000000004</v>
      </c>
      <c r="BB574">
        <v>4448.5</v>
      </c>
      <c r="BC574">
        <v>65</v>
      </c>
      <c r="BH574">
        <v>35698.5</v>
      </c>
      <c r="BI574">
        <v>31250</v>
      </c>
    </row>
    <row r="575" spans="1:61" x14ac:dyDescent="0.3">
      <c r="A575" t="s">
        <v>743</v>
      </c>
      <c r="B575" t="s">
        <v>746</v>
      </c>
      <c r="C575" s="4" t="s">
        <v>369</v>
      </c>
      <c r="D575" t="s">
        <v>34</v>
      </c>
      <c r="E575">
        <v>2015</v>
      </c>
      <c r="F575">
        <v>0</v>
      </c>
      <c r="G575">
        <f t="shared" si="21"/>
        <v>0</v>
      </c>
      <c r="H575">
        <v>195</v>
      </c>
      <c r="I575">
        <v>3</v>
      </c>
      <c r="J575">
        <v>145</v>
      </c>
      <c r="K575">
        <v>5</v>
      </c>
      <c r="L575">
        <f t="shared" si="22"/>
        <v>0.16666666666666666</v>
      </c>
      <c r="M575">
        <v>1.6666666666666667</v>
      </c>
      <c r="N575">
        <v>14.066666700000001</v>
      </c>
      <c r="O575">
        <v>22.67</v>
      </c>
      <c r="P575">
        <v>24.3</v>
      </c>
      <c r="Q575">
        <v>15.2</v>
      </c>
      <c r="R575">
        <v>43.6</v>
      </c>
      <c r="T575">
        <v>1.0720000000000001</v>
      </c>
      <c r="U575">
        <v>8</v>
      </c>
      <c r="V575">
        <v>183</v>
      </c>
      <c r="W575">
        <v>20</v>
      </c>
      <c r="X575">
        <v>1</v>
      </c>
      <c r="Z575">
        <v>1</v>
      </c>
      <c r="AA575" t="s">
        <v>365</v>
      </c>
      <c r="AB575" t="str">
        <f t="shared" si="23"/>
        <v>yes</v>
      </c>
      <c r="AC575">
        <v>165</v>
      </c>
      <c r="AD575">
        <v>117</v>
      </c>
      <c r="AE575">
        <v>14</v>
      </c>
      <c r="AF575">
        <v>20.94</v>
      </c>
      <c r="AG575">
        <v>20.6</v>
      </c>
      <c r="AH575">
        <v>0.52200000000000002</v>
      </c>
      <c r="AI575">
        <v>13</v>
      </c>
      <c r="AJ575">
        <v>173</v>
      </c>
      <c r="AK575">
        <v>124</v>
      </c>
      <c r="AL575">
        <v>13.8</v>
      </c>
      <c r="AN575">
        <v>18.5</v>
      </c>
      <c r="AO575">
        <v>18.233332999999998</v>
      </c>
      <c r="AP575">
        <v>-2.3666670000000032</v>
      </c>
      <c r="AQ575">
        <v>0.28999999999999998</v>
      </c>
      <c r="AR575">
        <v>13</v>
      </c>
      <c r="AS575">
        <v>-0.23200000000000004</v>
      </c>
      <c r="BB575">
        <v>4448.5</v>
      </c>
      <c r="BC575">
        <v>65</v>
      </c>
      <c r="BH575">
        <v>35698.5</v>
      </c>
      <c r="BI575">
        <v>31250</v>
      </c>
    </row>
    <row r="576" spans="1:61" x14ac:dyDescent="0.3">
      <c r="A576" t="s">
        <v>747</v>
      </c>
      <c r="B576" t="s">
        <v>748</v>
      </c>
      <c r="C576" s="4" t="s">
        <v>33</v>
      </c>
      <c r="D576" t="s">
        <v>299</v>
      </c>
      <c r="E576">
        <v>2015</v>
      </c>
      <c r="F576">
        <v>11</v>
      </c>
      <c r="G576">
        <f t="shared" si="21"/>
        <v>2.2000000000000002</v>
      </c>
      <c r="H576">
        <v>42</v>
      </c>
      <c r="I576">
        <v>5</v>
      </c>
      <c r="J576">
        <v>133</v>
      </c>
      <c r="K576">
        <v>8</v>
      </c>
      <c r="L576">
        <f t="shared" si="22"/>
        <v>0.26666666666666666</v>
      </c>
      <c r="M576">
        <v>1.6</v>
      </c>
      <c r="N576">
        <v>15.2</v>
      </c>
      <c r="O576">
        <v>22.5</v>
      </c>
      <c r="P576">
        <v>24.6</v>
      </c>
      <c r="Q576">
        <v>13.6</v>
      </c>
      <c r="R576">
        <v>46.4</v>
      </c>
      <c r="V576">
        <v>169</v>
      </c>
      <c r="W576">
        <v>20</v>
      </c>
      <c r="X576">
        <v>1</v>
      </c>
      <c r="Y576">
        <v>4</v>
      </c>
      <c r="Z576">
        <v>0.8</v>
      </c>
      <c r="AA576" t="s">
        <v>392</v>
      </c>
      <c r="AB576" t="str">
        <f t="shared" si="23"/>
        <v>yes</v>
      </c>
      <c r="AC576">
        <v>155</v>
      </c>
      <c r="AD576">
        <v>119</v>
      </c>
      <c r="AE576">
        <v>14.5</v>
      </c>
      <c r="AF576">
        <v>19.5</v>
      </c>
      <c r="AG576">
        <v>19.166667</v>
      </c>
      <c r="BB576">
        <v>3162.9</v>
      </c>
      <c r="BC576">
        <v>66</v>
      </c>
      <c r="BH576">
        <v>30472.9</v>
      </c>
      <c r="BI576">
        <v>27310</v>
      </c>
    </row>
    <row r="577" spans="1:61" x14ac:dyDescent="0.3">
      <c r="A577" t="s">
        <v>747</v>
      </c>
      <c r="B577" t="s">
        <v>749</v>
      </c>
      <c r="C577" s="4" t="s">
        <v>36</v>
      </c>
      <c r="D577" t="s">
        <v>299</v>
      </c>
      <c r="E577">
        <v>2015</v>
      </c>
      <c r="F577">
        <v>11</v>
      </c>
      <c r="G577">
        <f t="shared" si="21"/>
        <v>2.2000000000000002</v>
      </c>
      <c r="H577">
        <v>42</v>
      </c>
      <c r="I577">
        <v>5</v>
      </c>
      <c r="J577">
        <v>133</v>
      </c>
      <c r="K577">
        <v>8</v>
      </c>
      <c r="L577">
        <f t="shared" si="22"/>
        <v>0.26666666666666666</v>
      </c>
      <c r="M577">
        <v>1.6</v>
      </c>
      <c r="N577">
        <v>11.2</v>
      </c>
      <c r="V577">
        <v>169</v>
      </c>
      <c r="W577">
        <v>20</v>
      </c>
      <c r="X577">
        <v>0</v>
      </c>
      <c r="Z577">
        <v>0.8</v>
      </c>
      <c r="AA577" t="s">
        <v>392</v>
      </c>
      <c r="AB577" t="str">
        <f t="shared" si="23"/>
        <v>yes</v>
      </c>
      <c r="AC577">
        <v>155</v>
      </c>
      <c r="AD577">
        <v>119</v>
      </c>
      <c r="AE577">
        <v>14.5</v>
      </c>
      <c r="AF577">
        <v>19.5</v>
      </c>
      <c r="AG577">
        <v>19.166667</v>
      </c>
      <c r="BB577">
        <v>3162.9</v>
      </c>
      <c r="BC577">
        <v>66</v>
      </c>
      <c r="BH577">
        <v>30472.9</v>
      </c>
      <c r="BI577">
        <v>27310</v>
      </c>
    </row>
    <row r="578" spans="1:61" x14ac:dyDescent="0.3">
      <c r="A578" t="s">
        <v>747</v>
      </c>
      <c r="B578" t="s">
        <v>750</v>
      </c>
      <c r="C578" s="4" t="s">
        <v>38</v>
      </c>
      <c r="D578" t="s">
        <v>299</v>
      </c>
      <c r="E578">
        <v>2015</v>
      </c>
      <c r="F578">
        <v>11</v>
      </c>
      <c r="G578">
        <f t="shared" si="21"/>
        <v>2.2000000000000002</v>
      </c>
      <c r="H578">
        <v>42</v>
      </c>
      <c r="I578">
        <v>5</v>
      </c>
      <c r="J578">
        <v>133</v>
      </c>
      <c r="K578">
        <v>8</v>
      </c>
      <c r="L578">
        <f t="shared" si="22"/>
        <v>0.26666666666666666</v>
      </c>
      <c r="M578">
        <v>1.6</v>
      </c>
      <c r="N578">
        <v>11.5</v>
      </c>
      <c r="O578">
        <v>24.75</v>
      </c>
      <c r="P578">
        <v>25.5</v>
      </c>
      <c r="Q578">
        <v>14.5</v>
      </c>
      <c r="R578">
        <v>47.6</v>
      </c>
      <c r="V578">
        <v>169</v>
      </c>
      <c r="W578">
        <v>20</v>
      </c>
      <c r="X578">
        <v>1</v>
      </c>
      <c r="Z578">
        <v>0.8</v>
      </c>
      <c r="AA578" t="s">
        <v>392</v>
      </c>
      <c r="AB578" t="str">
        <f t="shared" si="23"/>
        <v>yes</v>
      </c>
      <c r="AC578">
        <v>155</v>
      </c>
      <c r="AD578">
        <v>119</v>
      </c>
      <c r="AE578">
        <v>14.5</v>
      </c>
      <c r="AF578">
        <v>19.5</v>
      </c>
      <c r="AG578">
        <v>19.166667</v>
      </c>
      <c r="BB578">
        <v>3162.9</v>
      </c>
      <c r="BC578">
        <v>66</v>
      </c>
      <c r="BH578">
        <v>30472.9</v>
      </c>
      <c r="BI578">
        <v>27310</v>
      </c>
    </row>
    <row r="579" spans="1:61" x14ac:dyDescent="0.3">
      <c r="A579" t="s">
        <v>747</v>
      </c>
      <c r="B579" t="s">
        <v>751</v>
      </c>
      <c r="C579" s="4" t="s">
        <v>379</v>
      </c>
      <c r="D579" t="s">
        <v>299</v>
      </c>
      <c r="E579">
        <v>2015</v>
      </c>
      <c r="F579">
        <v>11</v>
      </c>
      <c r="G579">
        <f t="shared" ref="G579:G642" si="24">F579/I579</f>
        <v>2.2000000000000002</v>
      </c>
      <c r="H579">
        <v>42</v>
      </c>
      <c r="I579">
        <v>5</v>
      </c>
      <c r="J579">
        <v>133</v>
      </c>
      <c r="K579">
        <v>8</v>
      </c>
      <c r="L579">
        <f t="shared" ref="L579:L602" si="25">K579/30</f>
        <v>0.26666666666666666</v>
      </c>
      <c r="M579">
        <v>1.6</v>
      </c>
      <c r="N579">
        <v>13.3</v>
      </c>
      <c r="O579">
        <v>24.75</v>
      </c>
      <c r="P579">
        <v>25.2</v>
      </c>
      <c r="Q579">
        <v>13.9</v>
      </c>
      <c r="R579">
        <v>48.4</v>
      </c>
      <c r="V579">
        <v>169</v>
      </c>
      <c r="W579">
        <v>20</v>
      </c>
      <c r="X579">
        <v>1</v>
      </c>
      <c r="Z579">
        <v>0.8</v>
      </c>
      <c r="AA579" t="s">
        <v>392</v>
      </c>
      <c r="AB579" t="str">
        <f t="shared" si="23"/>
        <v>yes</v>
      </c>
      <c r="AC579">
        <v>155</v>
      </c>
      <c r="AD579">
        <v>119</v>
      </c>
      <c r="AE579">
        <v>14.5</v>
      </c>
      <c r="AF579">
        <v>19.5</v>
      </c>
      <c r="AG579">
        <v>19.166667</v>
      </c>
      <c r="BB579">
        <v>3162.9</v>
      </c>
      <c r="BC579">
        <v>66</v>
      </c>
      <c r="BH579">
        <v>30472.9</v>
      </c>
      <c r="BI579">
        <v>27310</v>
      </c>
    </row>
    <row r="580" spans="1:61" x14ac:dyDescent="0.3">
      <c r="A580" t="s">
        <v>747</v>
      </c>
      <c r="B580" t="s">
        <v>752</v>
      </c>
      <c r="C580" s="4" t="s">
        <v>369</v>
      </c>
      <c r="D580" t="s">
        <v>299</v>
      </c>
      <c r="E580">
        <v>2015</v>
      </c>
      <c r="F580">
        <v>11</v>
      </c>
      <c r="G580">
        <f t="shared" si="24"/>
        <v>2.2000000000000002</v>
      </c>
      <c r="H580">
        <v>42</v>
      </c>
      <c r="I580">
        <v>5</v>
      </c>
      <c r="J580">
        <v>133</v>
      </c>
      <c r="K580">
        <v>8</v>
      </c>
      <c r="L580">
        <f t="shared" si="25"/>
        <v>0.26666666666666666</v>
      </c>
      <c r="M580">
        <v>1.6</v>
      </c>
      <c r="N580">
        <v>13.2</v>
      </c>
      <c r="O580">
        <v>25.29</v>
      </c>
      <c r="P580">
        <v>24.7</v>
      </c>
      <c r="Q580">
        <v>14.1</v>
      </c>
      <c r="R580">
        <v>45.4</v>
      </c>
      <c r="T580">
        <v>0.109</v>
      </c>
      <c r="U580">
        <v>15</v>
      </c>
      <c r="V580">
        <v>169</v>
      </c>
      <c r="W580">
        <v>20</v>
      </c>
      <c r="X580">
        <v>1</v>
      </c>
      <c r="Z580">
        <v>0.8</v>
      </c>
      <c r="AA580" t="s">
        <v>392</v>
      </c>
      <c r="AB580" t="str">
        <f t="shared" si="23"/>
        <v>yes</v>
      </c>
      <c r="AC580">
        <v>155</v>
      </c>
      <c r="AD580">
        <v>119</v>
      </c>
      <c r="AE580">
        <v>14.5</v>
      </c>
      <c r="AF580">
        <v>19.5</v>
      </c>
      <c r="AG580">
        <v>19.166667</v>
      </c>
      <c r="BB580">
        <v>3162.9</v>
      </c>
      <c r="BC580">
        <v>66</v>
      </c>
      <c r="BH580">
        <v>30472.9</v>
      </c>
      <c r="BI580">
        <v>27310</v>
      </c>
    </row>
    <row r="581" spans="1:61" x14ac:dyDescent="0.3">
      <c r="A581" t="s">
        <v>753</v>
      </c>
      <c r="B581" t="s">
        <v>754</v>
      </c>
      <c r="C581" s="4" t="s">
        <v>40</v>
      </c>
      <c r="D581" t="s">
        <v>299</v>
      </c>
      <c r="E581">
        <v>2015</v>
      </c>
      <c r="F581">
        <v>16</v>
      </c>
      <c r="G581">
        <f t="shared" si="24"/>
        <v>3.2</v>
      </c>
      <c r="H581">
        <v>256</v>
      </c>
      <c r="I581">
        <v>5</v>
      </c>
      <c r="J581">
        <v>132</v>
      </c>
      <c r="K581">
        <v>9</v>
      </c>
      <c r="L581">
        <f t="shared" si="25"/>
        <v>0.3</v>
      </c>
      <c r="M581">
        <v>1.8</v>
      </c>
      <c r="O581">
        <v>19.53</v>
      </c>
      <c r="P581">
        <v>24.4</v>
      </c>
      <c r="Q581">
        <v>14.8</v>
      </c>
      <c r="R581">
        <v>32</v>
      </c>
      <c r="V581">
        <v>173</v>
      </c>
      <c r="W581">
        <v>23</v>
      </c>
      <c r="X581">
        <v>1</v>
      </c>
      <c r="Y581">
        <v>5</v>
      </c>
      <c r="Z581">
        <v>1</v>
      </c>
      <c r="AA581" t="s">
        <v>392</v>
      </c>
      <c r="AB581" t="str">
        <f t="shared" si="23"/>
        <v>yes</v>
      </c>
      <c r="AC581">
        <v>154</v>
      </c>
      <c r="AD581">
        <v>120</v>
      </c>
      <c r="AE581">
        <v>13.8</v>
      </c>
      <c r="AF581">
        <v>19.149999999999999</v>
      </c>
      <c r="AG581">
        <v>17.399999999999999</v>
      </c>
      <c r="AH581">
        <v>0.20300000000000001</v>
      </c>
      <c r="AI581">
        <v>12</v>
      </c>
      <c r="AQ581">
        <v>0.47099999999999997</v>
      </c>
      <c r="AR581">
        <v>13</v>
      </c>
      <c r="AS581">
        <v>0.26799999999999996</v>
      </c>
      <c r="BB581">
        <v>4060.9</v>
      </c>
      <c r="BC581">
        <v>25</v>
      </c>
      <c r="BH581">
        <v>60470.9</v>
      </c>
      <c r="BI581">
        <v>56410</v>
      </c>
    </row>
    <row r="582" spans="1:61" x14ac:dyDescent="0.3">
      <c r="A582" t="s">
        <v>753</v>
      </c>
      <c r="B582" t="s">
        <v>755</v>
      </c>
      <c r="C582" s="4" t="s">
        <v>36</v>
      </c>
      <c r="D582" t="s">
        <v>299</v>
      </c>
      <c r="E582">
        <v>2015</v>
      </c>
      <c r="F582">
        <v>16</v>
      </c>
      <c r="G582">
        <f t="shared" si="24"/>
        <v>3.2</v>
      </c>
      <c r="H582">
        <v>256</v>
      </c>
      <c r="I582">
        <v>5</v>
      </c>
      <c r="J582">
        <v>132</v>
      </c>
      <c r="K582">
        <v>9</v>
      </c>
      <c r="L582">
        <f t="shared" si="25"/>
        <v>0.3</v>
      </c>
      <c r="M582">
        <v>1.8</v>
      </c>
      <c r="O582">
        <v>19.64</v>
      </c>
      <c r="P582">
        <v>24.6</v>
      </c>
      <c r="Q582">
        <v>14.1</v>
      </c>
      <c r="R582">
        <v>39.200000000000003</v>
      </c>
      <c r="V582">
        <v>173</v>
      </c>
      <c r="W582">
        <v>23</v>
      </c>
      <c r="X582">
        <v>1</v>
      </c>
      <c r="Z582">
        <v>1</v>
      </c>
      <c r="AA582" t="s">
        <v>392</v>
      </c>
      <c r="AB582" t="str">
        <f t="shared" si="23"/>
        <v>yes</v>
      </c>
      <c r="AC582">
        <v>154</v>
      </c>
      <c r="AD582">
        <v>120</v>
      </c>
      <c r="AE582">
        <v>13.8</v>
      </c>
      <c r="AF582">
        <v>19.149999999999999</v>
      </c>
      <c r="AG582">
        <v>17.399999999999999</v>
      </c>
      <c r="AH582">
        <v>0.20300000000000001</v>
      </c>
      <c r="AI582">
        <v>12</v>
      </c>
      <c r="AQ582">
        <v>0.47099999999999997</v>
      </c>
      <c r="AR582">
        <v>13</v>
      </c>
      <c r="AS582">
        <v>0.26799999999999996</v>
      </c>
      <c r="BB582">
        <v>4060.9</v>
      </c>
      <c r="BC582">
        <v>25</v>
      </c>
      <c r="BH582">
        <v>60470.9</v>
      </c>
      <c r="BI582">
        <v>56410</v>
      </c>
    </row>
    <row r="583" spans="1:61" x14ac:dyDescent="0.3">
      <c r="A583" t="s">
        <v>753</v>
      </c>
      <c r="B583" t="s">
        <v>756</v>
      </c>
      <c r="C583" s="4" t="s">
        <v>33</v>
      </c>
      <c r="D583" t="s">
        <v>299</v>
      </c>
      <c r="E583">
        <v>2015</v>
      </c>
      <c r="F583">
        <v>16</v>
      </c>
      <c r="G583">
        <f t="shared" si="24"/>
        <v>3.2</v>
      </c>
      <c r="H583">
        <v>256</v>
      </c>
      <c r="I583">
        <v>5</v>
      </c>
      <c r="J583">
        <v>132</v>
      </c>
      <c r="K583">
        <v>9</v>
      </c>
      <c r="L583">
        <f t="shared" si="25"/>
        <v>0.3</v>
      </c>
      <c r="M583">
        <v>1.8</v>
      </c>
      <c r="O583">
        <v>23.79</v>
      </c>
      <c r="P583">
        <v>23.4</v>
      </c>
      <c r="Q583">
        <v>14</v>
      </c>
      <c r="R583">
        <v>37.4</v>
      </c>
      <c r="T583">
        <v>1.4999999999999999E-2</v>
      </c>
      <c r="U583">
        <v>15</v>
      </c>
      <c r="V583">
        <v>173</v>
      </c>
      <c r="W583">
        <v>23</v>
      </c>
      <c r="X583">
        <v>1</v>
      </c>
      <c r="Z583">
        <v>1</v>
      </c>
      <c r="AA583" t="s">
        <v>392</v>
      </c>
      <c r="AB583" t="str">
        <f t="shared" si="23"/>
        <v>yes</v>
      </c>
      <c r="AC583">
        <v>154</v>
      </c>
      <c r="AD583">
        <v>120</v>
      </c>
      <c r="AE583">
        <v>13.8</v>
      </c>
      <c r="AF583">
        <v>19.149999999999999</v>
      </c>
      <c r="AG583">
        <v>17.399999999999999</v>
      </c>
      <c r="AH583">
        <v>0.20300000000000001</v>
      </c>
      <c r="AI583">
        <v>12</v>
      </c>
      <c r="AQ583">
        <v>0.47099999999999997</v>
      </c>
      <c r="AR583">
        <v>13</v>
      </c>
      <c r="AS583">
        <v>0.26799999999999996</v>
      </c>
      <c r="BB583">
        <v>4060.9</v>
      </c>
      <c r="BC583">
        <v>25</v>
      </c>
      <c r="BH583">
        <v>60470.9</v>
      </c>
      <c r="BI583">
        <v>56410</v>
      </c>
    </row>
    <row r="584" spans="1:61" x14ac:dyDescent="0.3">
      <c r="A584" t="s">
        <v>753</v>
      </c>
      <c r="B584" t="s">
        <v>757</v>
      </c>
      <c r="C584" s="4" t="s">
        <v>369</v>
      </c>
      <c r="D584" t="s">
        <v>299</v>
      </c>
      <c r="E584">
        <v>2015</v>
      </c>
      <c r="F584">
        <v>16</v>
      </c>
      <c r="G584">
        <f t="shared" si="24"/>
        <v>3.2</v>
      </c>
      <c r="H584">
        <v>256</v>
      </c>
      <c r="I584">
        <v>5</v>
      </c>
      <c r="J584">
        <v>132</v>
      </c>
      <c r="K584">
        <v>9</v>
      </c>
      <c r="L584">
        <f t="shared" si="25"/>
        <v>0.3</v>
      </c>
      <c r="M584">
        <v>1.8</v>
      </c>
      <c r="O584">
        <v>22.75</v>
      </c>
      <c r="P584">
        <v>24</v>
      </c>
      <c r="Q584">
        <v>14.8</v>
      </c>
      <c r="R584">
        <v>38.799999999999997</v>
      </c>
      <c r="V584">
        <v>173</v>
      </c>
      <c r="W584">
        <v>23</v>
      </c>
      <c r="X584">
        <v>1</v>
      </c>
      <c r="Z584">
        <v>1</v>
      </c>
      <c r="AA584" t="s">
        <v>392</v>
      </c>
      <c r="AB584" t="str">
        <f t="shared" si="23"/>
        <v>yes</v>
      </c>
      <c r="AC584">
        <v>154</v>
      </c>
      <c r="AD584">
        <v>120</v>
      </c>
      <c r="AE584">
        <v>13.8</v>
      </c>
      <c r="AF584">
        <v>19.149999999999999</v>
      </c>
      <c r="AG584">
        <v>17.399999999999999</v>
      </c>
      <c r="AH584">
        <v>0.20300000000000001</v>
      </c>
      <c r="AI584">
        <v>12</v>
      </c>
      <c r="AQ584">
        <v>0.47099999999999997</v>
      </c>
      <c r="AR584">
        <v>13</v>
      </c>
      <c r="AS584">
        <v>0.26799999999999996</v>
      </c>
      <c r="BB584">
        <v>4060.9</v>
      </c>
      <c r="BC584">
        <v>25</v>
      </c>
      <c r="BH584">
        <v>60470.9</v>
      </c>
      <c r="BI584">
        <v>56410</v>
      </c>
    </row>
    <row r="585" spans="1:61" x14ac:dyDescent="0.3">
      <c r="A585" t="s">
        <v>753</v>
      </c>
      <c r="B585" t="s">
        <v>758</v>
      </c>
      <c r="C585" s="4" t="s">
        <v>38</v>
      </c>
      <c r="D585" t="s">
        <v>299</v>
      </c>
      <c r="E585">
        <v>2015</v>
      </c>
      <c r="F585">
        <v>16</v>
      </c>
      <c r="G585">
        <f t="shared" si="24"/>
        <v>3.2</v>
      </c>
      <c r="H585">
        <v>256</v>
      </c>
      <c r="I585">
        <v>5</v>
      </c>
      <c r="J585">
        <v>132</v>
      </c>
      <c r="K585">
        <v>9</v>
      </c>
      <c r="L585">
        <f t="shared" si="25"/>
        <v>0.3</v>
      </c>
      <c r="M585">
        <v>1.8</v>
      </c>
      <c r="O585">
        <v>20.100000000000001</v>
      </c>
      <c r="P585">
        <v>23.3</v>
      </c>
      <c r="Q585">
        <v>14.3</v>
      </c>
      <c r="R585">
        <v>27.6</v>
      </c>
      <c r="V585">
        <v>173</v>
      </c>
      <c r="W585">
        <v>23</v>
      </c>
      <c r="X585">
        <v>1</v>
      </c>
      <c r="Z585">
        <v>1</v>
      </c>
      <c r="AA585" t="s">
        <v>392</v>
      </c>
      <c r="AB585" t="str">
        <f t="shared" si="23"/>
        <v>yes</v>
      </c>
      <c r="AC585">
        <v>154</v>
      </c>
      <c r="AD585">
        <v>120</v>
      </c>
      <c r="AE585">
        <v>13.8</v>
      </c>
      <c r="AF585">
        <v>19.149999999999999</v>
      </c>
      <c r="AG585">
        <v>17.399999999999999</v>
      </c>
      <c r="AH585">
        <v>0.20300000000000001</v>
      </c>
      <c r="AI585">
        <v>12</v>
      </c>
      <c r="AQ585">
        <v>0.47099999999999997</v>
      </c>
      <c r="AR585">
        <v>13</v>
      </c>
      <c r="AS585">
        <v>0.26799999999999996</v>
      </c>
      <c r="BB585">
        <v>4060.9</v>
      </c>
      <c r="BC585">
        <v>25</v>
      </c>
      <c r="BH585">
        <v>60470.9</v>
      </c>
      <c r="BI585">
        <v>56410</v>
      </c>
    </row>
    <row r="586" spans="1:61" x14ac:dyDescent="0.3">
      <c r="A586" t="s">
        <v>759</v>
      </c>
      <c r="B586" t="s">
        <v>760</v>
      </c>
      <c r="C586" s="4">
        <v>1</v>
      </c>
      <c r="D586" t="s">
        <v>299</v>
      </c>
      <c r="E586">
        <v>2015</v>
      </c>
      <c r="F586">
        <v>14</v>
      </c>
      <c r="G586">
        <f t="shared" si="24"/>
        <v>3.5</v>
      </c>
      <c r="H586">
        <v>168</v>
      </c>
      <c r="I586">
        <v>4</v>
      </c>
      <c r="J586">
        <v>126</v>
      </c>
      <c r="X586">
        <v>0</v>
      </c>
      <c r="Y586">
        <v>0</v>
      </c>
      <c r="Z586">
        <v>0</v>
      </c>
      <c r="AA586" t="s">
        <v>392</v>
      </c>
      <c r="AB586" t="str">
        <f t="shared" si="23"/>
        <v>yes</v>
      </c>
      <c r="AC586">
        <v>148</v>
      </c>
      <c r="AD586">
        <v>118</v>
      </c>
      <c r="AE586">
        <v>13</v>
      </c>
      <c r="AF586">
        <v>19.940000000000001</v>
      </c>
      <c r="AG586">
        <v>16.066666999999999</v>
      </c>
      <c r="AH586">
        <v>0.60099999999999998</v>
      </c>
      <c r="AI586">
        <v>12</v>
      </c>
      <c r="BB586">
        <v>983.5</v>
      </c>
      <c r="BC586">
        <v>37</v>
      </c>
      <c r="BH586">
        <v>16163.5</v>
      </c>
      <c r="BI586">
        <v>15180</v>
      </c>
    </row>
    <row r="587" spans="1:61" x14ac:dyDescent="0.3">
      <c r="A587" t="s">
        <v>759</v>
      </c>
      <c r="B587" t="s">
        <v>761</v>
      </c>
      <c r="C587" s="4">
        <v>2</v>
      </c>
      <c r="D587" t="s">
        <v>299</v>
      </c>
      <c r="E587">
        <v>2015</v>
      </c>
      <c r="F587">
        <v>14</v>
      </c>
      <c r="G587">
        <f t="shared" si="24"/>
        <v>3.5</v>
      </c>
      <c r="H587">
        <v>168</v>
      </c>
      <c r="I587">
        <v>4</v>
      </c>
      <c r="J587">
        <v>126</v>
      </c>
      <c r="X587">
        <v>0</v>
      </c>
      <c r="Z587">
        <v>0</v>
      </c>
      <c r="AA587" t="s">
        <v>392</v>
      </c>
      <c r="AB587" t="str">
        <f t="shared" si="23"/>
        <v>yes</v>
      </c>
      <c r="AC587">
        <v>148</v>
      </c>
      <c r="AD587">
        <v>118</v>
      </c>
      <c r="AE587">
        <v>13</v>
      </c>
      <c r="AF587">
        <v>19.940000000000001</v>
      </c>
      <c r="AG587">
        <v>16.066666999999999</v>
      </c>
      <c r="AH587">
        <v>0.60099999999999998</v>
      </c>
      <c r="AI587">
        <v>12</v>
      </c>
      <c r="BB587">
        <v>983.5</v>
      </c>
      <c r="BC587">
        <v>37</v>
      </c>
      <c r="BH587">
        <v>16163.5</v>
      </c>
      <c r="BI587">
        <v>15180</v>
      </c>
    </row>
    <row r="588" spans="1:61" x14ac:dyDescent="0.3">
      <c r="A588" t="s">
        <v>759</v>
      </c>
      <c r="B588" t="s">
        <v>762</v>
      </c>
      <c r="C588" s="4">
        <v>3</v>
      </c>
      <c r="D588" t="s">
        <v>299</v>
      </c>
      <c r="E588">
        <v>2015</v>
      </c>
      <c r="F588">
        <v>14</v>
      </c>
      <c r="G588">
        <f t="shared" si="24"/>
        <v>3.5</v>
      </c>
      <c r="H588">
        <v>168</v>
      </c>
      <c r="I588">
        <v>4</v>
      </c>
      <c r="J588">
        <v>126</v>
      </c>
      <c r="X588">
        <v>0</v>
      </c>
      <c r="Z588">
        <v>0</v>
      </c>
      <c r="AA588" t="s">
        <v>392</v>
      </c>
      <c r="AB588" t="str">
        <f t="shared" si="23"/>
        <v>yes</v>
      </c>
      <c r="AC588">
        <v>148</v>
      </c>
      <c r="AD588">
        <v>118</v>
      </c>
      <c r="AE588">
        <v>13</v>
      </c>
      <c r="AF588">
        <v>19.940000000000001</v>
      </c>
      <c r="AG588">
        <v>16.066666999999999</v>
      </c>
      <c r="AH588">
        <v>0.60099999999999998</v>
      </c>
      <c r="AI588">
        <v>12</v>
      </c>
      <c r="BB588">
        <v>983.5</v>
      </c>
      <c r="BC588">
        <v>37</v>
      </c>
      <c r="BH588">
        <v>16163.5</v>
      </c>
      <c r="BI588">
        <v>15180</v>
      </c>
    </row>
    <row r="589" spans="1:61" x14ac:dyDescent="0.3">
      <c r="A589" t="s">
        <v>759</v>
      </c>
      <c r="B589" t="s">
        <v>763</v>
      </c>
      <c r="C589" s="4">
        <v>4</v>
      </c>
      <c r="D589" t="s">
        <v>299</v>
      </c>
      <c r="E589">
        <v>2015</v>
      </c>
      <c r="F589">
        <v>14</v>
      </c>
      <c r="G589">
        <f t="shared" si="24"/>
        <v>3.5</v>
      </c>
      <c r="H589">
        <v>168</v>
      </c>
      <c r="I589">
        <v>4</v>
      </c>
      <c r="J589">
        <v>126</v>
      </c>
      <c r="X589">
        <v>0</v>
      </c>
      <c r="Z589">
        <v>0</v>
      </c>
      <c r="AA589" t="s">
        <v>392</v>
      </c>
      <c r="AB589" t="str">
        <f t="shared" si="23"/>
        <v>yes</v>
      </c>
      <c r="AC589">
        <v>148</v>
      </c>
      <c r="AD589">
        <v>118</v>
      </c>
      <c r="AE589">
        <v>13</v>
      </c>
      <c r="AF589">
        <v>19.940000000000001</v>
      </c>
      <c r="AG589">
        <v>16.066666999999999</v>
      </c>
      <c r="AH589">
        <v>0.60099999999999998</v>
      </c>
      <c r="AI589">
        <v>12</v>
      </c>
      <c r="BB589">
        <v>983.5</v>
      </c>
      <c r="BC589">
        <v>37</v>
      </c>
      <c r="BH589">
        <v>16163.5</v>
      </c>
      <c r="BI589">
        <v>15180</v>
      </c>
    </row>
    <row r="590" spans="1:61" x14ac:dyDescent="0.3">
      <c r="A590" t="s">
        <v>764</v>
      </c>
      <c r="B590" t="s">
        <v>765</v>
      </c>
      <c r="C590" s="4" t="s">
        <v>33</v>
      </c>
      <c r="D590" t="s">
        <v>299</v>
      </c>
      <c r="E590">
        <v>2015</v>
      </c>
      <c r="F590">
        <v>9</v>
      </c>
      <c r="G590">
        <f t="shared" si="24"/>
        <v>2.25</v>
      </c>
      <c r="H590">
        <v>0</v>
      </c>
      <c r="I590">
        <v>4</v>
      </c>
      <c r="J590">
        <v>129</v>
      </c>
      <c r="K590">
        <v>12</v>
      </c>
      <c r="L590">
        <f t="shared" si="25"/>
        <v>0.4</v>
      </c>
      <c r="M590">
        <v>3</v>
      </c>
      <c r="N590">
        <v>10.1</v>
      </c>
      <c r="O590">
        <v>19.96</v>
      </c>
      <c r="P590">
        <v>24.5</v>
      </c>
      <c r="Q590">
        <v>13.3</v>
      </c>
      <c r="R590">
        <v>29.8</v>
      </c>
      <c r="V590">
        <v>168</v>
      </c>
      <c r="W590">
        <v>22</v>
      </c>
      <c r="X590">
        <v>1</v>
      </c>
      <c r="Y590">
        <v>4</v>
      </c>
      <c r="Z590">
        <v>1</v>
      </c>
      <c r="AA590" t="s">
        <v>365</v>
      </c>
      <c r="AB590" t="str">
        <f t="shared" si="23"/>
        <v>yes</v>
      </c>
      <c r="AC590">
        <v>149</v>
      </c>
      <c r="AD590">
        <v>111.5</v>
      </c>
      <c r="AE590">
        <v>13.55</v>
      </c>
      <c r="AF590">
        <v>19.79</v>
      </c>
      <c r="AG590">
        <v>17.366667</v>
      </c>
      <c r="AJ590">
        <v>159</v>
      </c>
      <c r="AK590">
        <v>112</v>
      </c>
      <c r="AL590">
        <v>14</v>
      </c>
      <c r="AN590">
        <v>18</v>
      </c>
      <c r="AO590">
        <v>18.666667</v>
      </c>
      <c r="AP590">
        <v>1.3000000000000007</v>
      </c>
      <c r="AQ590">
        <v>0.35199999999999998</v>
      </c>
      <c r="AR590">
        <v>5</v>
      </c>
      <c r="BB590">
        <v>2527.5</v>
      </c>
      <c r="BC590">
        <v>61</v>
      </c>
      <c r="BH590">
        <v>46977.5</v>
      </c>
      <c r="BI590">
        <v>44450</v>
      </c>
    </row>
    <row r="591" spans="1:61" x14ac:dyDescent="0.3">
      <c r="A591" t="s">
        <v>764</v>
      </c>
      <c r="B591" t="s">
        <v>766</v>
      </c>
      <c r="C591" s="4" t="s">
        <v>379</v>
      </c>
      <c r="D591" t="s">
        <v>299</v>
      </c>
      <c r="E591">
        <v>2015</v>
      </c>
      <c r="F591">
        <v>9</v>
      </c>
      <c r="G591">
        <f t="shared" si="24"/>
        <v>2.25</v>
      </c>
      <c r="H591">
        <v>0</v>
      </c>
      <c r="I591">
        <v>4</v>
      </c>
      <c r="J591">
        <v>129</v>
      </c>
      <c r="K591">
        <v>12</v>
      </c>
      <c r="L591">
        <f t="shared" si="25"/>
        <v>0.4</v>
      </c>
      <c r="M591">
        <v>3</v>
      </c>
      <c r="N591">
        <v>8.9</v>
      </c>
      <c r="O591">
        <v>19.93</v>
      </c>
      <c r="P591">
        <v>25.9</v>
      </c>
      <c r="Q591">
        <v>13.3</v>
      </c>
      <c r="R591">
        <v>40.700000000000003</v>
      </c>
      <c r="V591">
        <v>168</v>
      </c>
      <c r="W591">
        <v>22</v>
      </c>
      <c r="X591">
        <v>1</v>
      </c>
      <c r="Z591">
        <v>1</v>
      </c>
      <c r="AA591" t="s">
        <v>365</v>
      </c>
      <c r="AB591" t="str">
        <f t="shared" si="23"/>
        <v>yes</v>
      </c>
      <c r="AC591">
        <v>149</v>
      </c>
      <c r="AD591">
        <v>111.5</v>
      </c>
      <c r="AE591">
        <v>13.55</v>
      </c>
      <c r="AF591">
        <v>19.79</v>
      </c>
      <c r="AG591">
        <v>17.366667</v>
      </c>
      <c r="AJ591">
        <v>159</v>
      </c>
      <c r="AK591">
        <v>112</v>
      </c>
      <c r="AL591">
        <v>14</v>
      </c>
      <c r="AN591">
        <v>18</v>
      </c>
      <c r="AO591">
        <v>18.666667</v>
      </c>
      <c r="AP591">
        <v>1.3000000000000007</v>
      </c>
      <c r="AQ591">
        <v>0.35199999999999998</v>
      </c>
      <c r="AR591">
        <v>5</v>
      </c>
      <c r="BB591">
        <v>2527.5</v>
      </c>
      <c r="BC591">
        <v>61</v>
      </c>
      <c r="BH591">
        <v>46977.5</v>
      </c>
      <c r="BI591">
        <v>44450</v>
      </c>
    </row>
    <row r="592" spans="1:61" x14ac:dyDescent="0.3">
      <c r="A592" t="s">
        <v>764</v>
      </c>
      <c r="B592" t="s">
        <v>767</v>
      </c>
      <c r="C592" s="4" t="s">
        <v>38</v>
      </c>
      <c r="D592" t="s">
        <v>299</v>
      </c>
      <c r="E592">
        <v>2015</v>
      </c>
      <c r="F592">
        <v>9</v>
      </c>
      <c r="G592">
        <f t="shared" si="24"/>
        <v>2.25</v>
      </c>
      <c r="H592">
        <v>0</v>
      </c>
      <c r="I592">
        <v>4</v>
      </c>
      <c r="J592">
        <v>129</v>
      </c>
      <c r="K592">
        <v>12</v>
      </c>
      <c r="L592">
        <f t="shared" si="25"/>
        <v>0.4</v>
      </c>
      <c r="M592">
        <v>3</v>
      </c>
      <c r="N592">
        <v>10.5</v>
      </c>
      <c r="O592">
        <v>20.82</v>
      </c>
      <c r="P592">
        <v>25.2</v>
      </c>
      <c r="Q592">
        <v>14</v>
      </c>
      <c r="R592">
        <v>35</v>
      </c>
      <c r="V592">
        <v>168</v>
      </c>
      <c r="W592">
        <v>22</v>
      </c>
      <c r="X592">
        <v>1</v>
      </c>
      <c r="Z592">
        <v>1</v>
      </c>
      <c r="AA592" t="s">
        <v>365</v>
      </c>
      <c r="AB592" t="str">
        <f t="shared" si="23"/>
        <v>yes</v>
      </c>
      <c r="AC592">
        <v>149</v>
      </c>
      <c r="AD592">
        <v>111.5</v>
      </c>
      <c r="AE592">
        <v>13.55</v>
      </c>
      <c r="AF592">
        <v>19.79</v>
      </c>
      <c r="AG592">
        <v>17.366667</v>
      </c>
      <c r="AJ592">
        <v>159</v>
      </c>
      <c r="AK592">
        <v>112</v>
      </c>
      <c r="AL592">
        <v>14</v>
      </c>
      <c r="AN592">
        <v>18</v>
      </c>
      <c r="AO592">
        <v>18.666667</v>
      </c>
      <c r="AP592">
        <v>1.3000000000000007</v>
      </c>
      <c r="AQ592">
        <v>0.35199999999999998</v>
      </c>
      <c r="AR592">
        <v>5</v>
      </c>
      <c r="BB592">
        <v>2527.5</v>
      </c>
      <c r="BC592">
        <v>61</v>
      </c>
      <c r="BH592">
        <v>46977.5</v>
      </c>
      <c r="BI592">
        <v>44450</v>
      </c>
    </row>
    <row r="593" spans="1:61" x14ac:dyDescent="0.3">
      <c r="A593" t="s">
        <v>764</v>
      </c>
      <c r="B593" t="s">
        <v>768</v>
      </c>
      <c r="C593" s="4" t="s">
        <v>36</v>
      </c>
      <c r="D593" t="s">
        <v>299</v>
      </c>
      <c r="E593">
        <v>2015</v>
      </c>
      <c r="F593">
        <v>9</v>
      </c>
      <c r="G593">
        <f t="shared" si="24"/>
        <v>2.25</v>
      </c>
      <c r="H593">
        <v>0</v>
      </c>
      <c r="I593">
        <v>4</v>
      </c>
      <c r="J593">
        <v>129</v>
      </c>
      <c r="K593">
        <v>12</v>
      </c>
      <c r="L593">
        <f t="shared" si="25"/>
        <v>0.4</v>
      </c>
      <c r="M593">
        <v>3</v>
      </c>
      <c r="N593">
        <v>9.5</v>
      </c>
      <c r="O593">
        <v>22.75</v>
      </c>
      <c r="P593">
        <v>26.8</v>
      </c>
      <c r="Q593">
        <v>14</v>
      </c>
      <c r="R593">
        <v>42.5</v>
      </c>
      <c r="V593">
        <v>168</v>
      </c>
      <c r="W593">
        <v>22</v>
      </c>
      <c r="X593">
        <v>1</v>
      </c>
      <c r="Z593">
        <v>1</v>
      </c>
      <c r="AA593" t="s">
        <v>365</v>
      </c>
      <c r="AB593" t="str">
        <f t="shared" si="23"/>
        <v>yes</v>
      </c>
      <c r="AC593">
        <v>149</v>
      </c>
      <c r="AD593">
        <v>111.5</v>
      </c>
      <c r="AE593">
        <v>13.55</v>
      </c>
      <c r="AF593">
        <v>19.79</v>
      </c>
      <c r="AG593">
        <v>17.366667</v>
      </c>
      <c r="AJ593">
        <v>159</v>
      </c>
      <c r="AK593">
        <v>112</v>
      </c>
      <c r="AL593">
        <v>14</v>
      </c>
      <c r="AN593">
        <v>18</v>
      </c>
      <c r="AO593">
        <v>18.666667</v>
      </c>
      <c r="AP593">
        <v>1.3000000000000007</v>
      </c>
      <c r="AQ593">
        <v>0.35199999999999998</v>
      </c>
      <c r="AR593">
        <v>5</v>
      </c>
      <c r="BB593">
        <v>2527.5</v>
      </c>
      <c r="BC593">
        <v>61</v>
      </c>
      <c r="BH593">
        <v>46977.5</v>
      </c>
      <c r="BI593">
        <v>44450</v>
      </c>
    </row>
    <row r="594" spans="1:61" x14ac:dyDescent="0.3">
      <c r="A594" t="s">
        <v>769</v>
      </c>
      <c r="B594" t="s">
        <v>770</v>
      </c>
      <c r="C594" s="4">
        <v>1</v>
      </c>
      <c r="D594" t="s">
        <v>34</v>
      </c>
      <c r="E594">
        <v>2015</v>
      </c>
      <c r="F594">
        <v>0</v>
      </c>
      <c r="G594">
        <f t="shared" si="24"/>
        <v>0</v>
      </c>
      <c r="H594">
        <v>262</v>
      </c>
      <c r="I594">
        <v>2</v>
      </c>
      <c r="J594">
        <v>135</v>
      </c>
      <c r="O594">
        <v>21.67</v>
      </c>
      <c r="P594">
        <v>24.8</v>
      </c>
      <c r="Q594">
        <v>14.8</v>
      </c>
      <c r="R594">
        <v>38</v>
      </c>
      <c r="V594">
        <v>171</v>
      </c>
      <c r="W594">
        <v>20</v>
      </c>
      <c r="X594">
        <v>1</v>
      </c>
      <c r="Y594">
        <v>1</v>
      </c>
      <c r="Z594">
        <v>0.5</v>
      </c>
      <c r="AA594" t="s">
        <v>365</v>
      </c>
      <c r="AB594" t="str">
        <f t="shared" si="23"/>
        <v>yes</v>
      </c>
      <c r="AC594">
        <v>154</v>
      </c>
      <c r="AD594">
        <v>115</v>
      </c>
      <c r="AE594">
        <v>14.7</v>
      </c>
      <c r="AF594">
        <v>15.83</v>
      </c>
      <c r="BB594">
        <v>1783.2</v>
      </c>
      <c r="BC594">
        <v>70</v>
      </c>
      <c r="BH594">
        <v>21893.200000000001</v>
      </c>
      <c r="BI594">
        <v>20110</v>
      </c>
    </row>
    <row r="595" spans="1:61" x14ac:dyDescent="0.3">
      <c r="A595" t="s">
        <v>769</v>
      </c>
      <c r="B595" t="s">
        <v>771</v>
      </c>
      <c r="C595" s="4">
        <v>2</v>
      </c>
      <c r="D595" t="s">
        <v>34</v>
      </c>
      <c r="E595">
        <v>2015</v>
      </c>
      <c r="F595">
        <v>0</v>
      </c>
      <c r="G595">
        <f t="shared" si="24"/>
        <v>0</v>
      </c>
      <c r="H595">
        <v>262</v>
      </c>
      <c r="I595">
        <v>2</v>
      </c>
      <c r="J595">
        <v>135</v>
      </c>
      <c r="V595">
        <v>171</v>
      </c>
      <c r="W595">
        <v>20</v>
      </c>
      <c r="X595">
        <v>0</v>
      </c>
      <c r="Z595">
        <v>0.5</v>
      </c>
      <c r="AA595" t="s">
        <v>365</v>
      </c>
      <c r="AB595" t="str">
        <f t="shared" si="23"/>
        <v>yes</v>
      </c>
      <c r="AC595">
        <v>154</v>
      </c>
      <c r="AD595">
        <v>115</v>
      </c>
      <c r="AE595">
        <v>14.7</v>
      </c>
      <c r="AF595">
        <v>15.83</v>
      </c>
      <c r="BB595">
        <v>1783.2</v>
      </c>
      <c r="BC595">
        <v>70</v>
      </c>
      <c r="BH595">
        <v>21893.200000000001</v>
      </c>
      <c r="BI595">
        <v>20110</v>
      </c>
    </row>
    <row r="596" spans="1:61" x14ac:dyDescent="0.3">
      <c r="A596" t="s">
        <v>772</v>
      </c>
      <c r="B596" t="s">
        <v>773</v>
      </c>
      <c r="C596" s="4">
        <v>1</v>
      </c>
      <c r="D596" t="s">
        <v>34</v>
      </c>
      <c r="E596">
        <v>2015</v>
      </c>
      <c r="F596">
        <v>0</v>
      </c>
      <c r="G596">
        <f t="shared" si="24"/>
        <v>0</v>
      </c>
      <c r="H596">
        <v>124</v>
      </c>
      <c r="I596">
        <v>3</v>
      </c>
      <c r="J596">
        <v>126</v>
      </c>
      <c r="O596">
        <v>21.19</v>
      </c>
      <c r="P596">
        <v>25.1</v>
      </c>
      <c r="Q596">
        <v>14.6</v>
      </c>
      <c r="R596">
        <v>41.5</v>
      </c>
      <c r="X596" t="s">
        <v>373</v>
      </c>
      <c r="Y596" t="s">
        <v>373</v>
      </c>
      <c r="Z596">
        <v>0.5</v>
      </c>
      <c r="AA596" t="s">
        <v>365</v>
      </c>
      <c r="AB596" t="str">
        <f t="shared" si="23"/>
        <v>yes</v>
      </c>
      <c r="AC596">
        <v>154</v>
      </c>
      <c r="AD596">
        <v>117</v>
      </c>
      <c r="AE596">
        <v>14.9</v>
      </c>
      <c r="AF596">
        <v>15.71</v>
      </c>
      <c r="AG596">
        <v>18.933333000000001</v>
      </c>
      <c r="AH596">
        <v>2.8359999999999999</v>
      </c>
      <c r="AI596">
        <v>12</v>
      </c>
      <c r="AJ596">
        <v>164</v>
      </c>
      <c r="AK596">
        <v>116</v>
      </c>
      <c r="AL596">
        <v>14.7</v>
      </c>
      <c r="AN596">
        <v>20</v>
      </c>
      <c r="AO596">
        <v>18.233332999999998</v>
      </c>
      <c r="AP596">
        <v>-0.70000000000000284</v>
      </c>
      <c r="AQ596">
        <v>0.98299999999999998</v>
      </c>
      <c r="AR596">
        <v>13</v>
      </c>
      <c r="AS596">
        <v>-1.8529999999999998</v>
      </c>
      <c r="BB596">
        <v>983</v>
      </c>
      <c r="BC596">
        <v>59</v>
      </c>
      <c r="BH596">
        <v>17523</v>
      </c>
      <c r="BI596">
        <v>16540</v>
      </c>
    </row>
    <row r="597" spans="1:61" x14ac:dyDescent="0.3">
      <c r="A597" t="s">
        <v>772</v>
      </c>
      <c r="B597" t="s">
        <v>774</v>
      </c>
      <c r="C597" s="4">
        <v>2</v>
      </c>
      <c r="D597" t="s">
        <v>34</v>
      </c>
      <c r="E597">
        <v>2015</v>
      </c>
      <c r="F597">
        <v>0</v>
      </c>
      <c r="G597">
        <f t="shared" si="24"/>
        <v>0</v>
      </c>
      <c r="H597">
        <v>124</v>
      </c>
      <c r="I597">
        <v>3</v>
      </c>
      <c r="J597">
        <v>126</v>
      </c>
      <c r="O597">
        <v>19.29</v>
      </c>
      <c r="P597">
        <v>23.3</v>
      </c>
      <c r="Q597">
        <v>14.8</v>
      </c>
      <c r="R597">
        <v>31.2</v>
      </c>
      <c r="X597" t="s">
        <v>373</v>
      </c>
      <c r="Z597">
        <v>0.5</v>
      </c>
      <c r="AA597" t="s">
        <v>365</v>
      </c>
      <c r="AB597" t="str">
        <f t="shared" si="23"/>
        <v>yes</v>
      </c>
      <c r="AC597">
        <v>154</v>
      </c>
      <c r="AD597">
        <v>117</v>
      </c>
      <c r="AE597">
        <v>14.9</v>
      </c>
      <c r="AF597">
        <v>15.71</v>
      </c>
      <c r="AG597">
        <v>18.933333000000001</v>
      </c>
      <c r="AH597">
        <v>2.8359999999999999</v>
      </c>
      <c r="AI597">
        <v>12</v>
      </c>
      <c r="AJ597">
        <v>164</v>
      </c>
      <c r="AK597">
        <v>116</v>
      </c>
      <c r="AL597">
        <v>14.7</v>
      </c>
      <c r="AN597">
        <v>20</v>
      </c>
      <c r="AO597">
        <v>18.233332999999998</v>
      </c>
      <c r="AP597">
        <v>-0.70000000000000284</v>
      </c>
      <c r="AQ597">
        <v>0.98299999999999998</v>
      </c>
      <c r="AR597">
        <v>13</v>
      </c>
      <c r="AS597">
        <v>-1.8529999999999998</v>
      </c>
      <c r="BB597">
        <v>983</v>
      </c>
      <c r="BC597">
        <v>59</v>
      </c>
      <c r="BH597">
        <v>17523</v>
      </c>
      <c r="BI597">
        <v>16540</v>
      </c>
    </row>
    <row r="598" spans="1:61" x14ac:dyDescent="0.3">
      <c r="A598" t="s">
        <v>772</v>
      </c>
      <c r="B598" t="s">
        <v>775</v>
      </c>
      <c r="C598" s="4">
        <v>3</v>
      </c>
      <c r="D598" t="s">
        <v>34</v>
      </c>
      <c r="E598">
        <v>2015</v>
      </c>
      <c r="F598">
        <v>0</v>
      </c>
      <c r="G598">
        <f t="shared" si="24"/>
        <v>0</v>
      </c>
      <c r="H598">
        <v>124</v>
      </c>
      <c r="I598">
        <v>3</v>
      </c>
      <c r="J598">
        <v>126</v>
      </c>
      <c r="O598">
        <v>24.39</v>
      </c>
      <c r="P598">
        <v>23.5</v>
      </c>
      <c r="Q598">
        <v>14.65</v>
      </c>
      <c r="R598">
        <v>31</v>
      </c>
      <c r="X598" t="s">
        <v>373</v>
      </c>
      <c r="Z598">
        <v>0.5</v>
      </c>
      <c r="AA598" t="s">
        <v>365</v>
      </c>
      <c r="AB598" t="str">
        <f t="shared" si="23"/>
        <v>yes</v>
      </c>
      <c r="AC598">
        <v>154</v>
      </c>
      <c r="AD598">
        <v>117</v>
      </c>
      <c r="AE598">
        <v>14.9</v>
      </c>
      <c r="AF598">
        <v>15.71</v>
      </c>
      <c r="AG598">
        <v>18.933333000000001</v>
      </c>
      <c r="AH598">
        <v>2.8359999999999999</v>
      </c>
      <c r="AI598">
        <v>12</v>
      </c>
      <c r="AJ598">
        <v>164</v>
      </c>
      <c r="AK598">
        <v>116</v>
      </c>
      <c r="AL598">
        <v>14.7</v>
      </c>
      <c r="AN598">
        <v>20</v>
      </c>
      <c r="AO598">
        <v>18.233332999999998</v>
      </c>
      <c r="AP598">
        <v>-0.70000000000000284</v>
      </c>
      <c r="AQ598">
        <v>0.98299999999999998</v>
      </c>
      <c r="AR598">
        <v>13</v>
      </c>
      <c r="AS598">
        <v>-1.8529999999999998</v>
      </c>
      <c r="BB598">
        <v>983</v>
      </c>
      <c r="BC598">
        <v>59</v>
      </c>
      <c r="BH598">
        <v>17523</v>
      </c>
      <c r="BI598">
        <v>16540</v>
      </c>
    </row>
    <row r="599" spans="1:61" x14ac:dyDescent="0.3">
      <c r="A599" t="s">
        <v>776</v>
      </c>
      <c r="B599" t="s">
        <v>777</v>
      </c>
      <c r="C599" s="4" t="s">
        <v>40</v>
      </c>
      <c r="D599" t="s">
        <v>34</v>
      </c>
      <c r="E599">
        <v>2015</v>
      </c>
      <c r="F599">
        <v>0</v>
      </c>
      <c r="G599">
        <f t="shared" si="24"/>
        <v>0</v>
      </c>
      <c r="H599">
        <v>114</v>
      </c>
      <c r="I599">
        <v>4</v>
      </c>
      <c r="J599">
        <v>130</v>
      </c>
      <c r="K599">
        <v>17</v>
      </c>
      <c r="L599">
        <f t="shared" si="25"/>
        <v>0.56666666666666665</v>
      </c>
      <c r="M599">
        <v>4.25</v>
      </c>
      <c r="N599">
        <v>10.6</v>
      </c>
      <c r="O599">
        <v>22.2</v>
      </c>
      <c r="P599">
        <v>24.6</v>
      </c>
      <c r="Q599">
        <v>14.3</v>
      </c>
      <c r="R599">
        <v>39.299999999999997</v>
      </c>
      <c r="V599">
        <v>170</v>
      </c>
      <c r="W599">
        <v>22</v>
      </c>
      <c r="X599">
        <v>1</v>
      </c>
      <c r="Y599">
        <v>3</v>
      </c>
      <c r="Z599">
        <v>0.75</v>
      </c>
      <c r="AA599" t="s">
        <v>392</v>
      </c>
      <c r="AB599" t="str">
        <f t="shared" si="23"/>
        <v>yes</v>
      </c>
      <c r="AC599">
        <v>151</v>
      </c>
      <c r="AD599">
        <v>117</v>
      </c>
      <c r="AE599">
        <v>13.9</v>
      </c>
      <c r="AF599">
        <v>19.920000000000002</v>
      </c>
      <c r="AG599">
        <v>18.933333000000001</v>
      </c>
      <c r="AH599">
        <v>0.51600000000000001</v>
      </c>
      <c r="AI599">
        <v>5</v>
      </c>
      <c r="AJ599">
        <v>159</v>
      </c>
      <c r="AK599">
        <v>118</v>
      </c>
      <c r="AL599">
        <v>13.3</v>
      </c>
      <c r="AN599">
        <v>20.25</v>
      </c>
      <c r="AO599">
        <v>17.766667000000002</v>
      </c>
      <c r="AP599">
        <v>-1.1666659999999993</v>
      </c>
      <c r="AQ599">
        <v>0.59699999999999998</v>
      </c>
      <c r="AR599">
        <v>5</v>
      </c>
      <c r="AS599">
        <v>8.0999999999999961E-2</v>
      </c>
      <c r="BB599">
        <v>1763.3</v>
      </c>
      <c r="BC599">
        <v>46</v>
      </c>
      <c r="BH599">
        <v>32823.300000000003</v>
      </c>
      <c r="BI599">
        <v>31060</v>
      </c>
    </row>
    <row r="600" spans="1:61" x14ac:dyDescent="0.3">
      <c r="A600" t="s">
        <v>776</v>
      </c>
      <c r="B600" t="s">
        <v>778</v>
      </c>
      <c r="C600" s="4" t="s">
        <v>33</v>
      </c>
      <c r="D600" t="s">
        <v>34</v>
      </c>
      <c r="E600">
        <v>2015</v>
      </c>
      <c r="F600">
        <v>0</v>
      </c>
      <c r="G600">
        <f t="shared" si="24"/>
        <v>0</v>
      </c>
      <c r="H600">
        <v>114</v>
      </c>
      <c r="I600">
        <v>4</v>
      </c>
      <c r="J600">
        <v>130</v>
      </c>
      <c r="K600">
        <v>17</v>
      </c>
      <c r="L600">
        <f t="shared" si="25"/>
        <v>0.56666666666666665</v>
      </c>
      <c r="M600">
        <v>4.25</v>
      </c>
      <c r="N600">
        <v>12.2</v>
      </c>
      <c r="O600">
        <v>20.76</v>
      </c>
      <c r="P600">
        <v>24</v>
      </c>
      <c r="Q600">
        <v>14.6</v>
      </c>
      <c r="R600">
        <v>29.4</v>
      </c>
      <c r="T600">
        <v>7.0000000000000001E-3</v>
      </c>
      <c r="U600">
        <v>15</v>
      </c>
      <c r="V600">
        <v>170</v>
      </c>
      <c r="W600">
        <v>22</v>
      </c>
      <c r="X600">
        <v>1</v>
      </c>
      <c r="Z600">
        <v>0.75</v>
      </c>
      <c r="AA600" t="s">
        <v>392</v>
      </c>
      <c r="AB600" t="str">
        <f t="shared" si="23"/>
        <v>yes</v>
      </c>
      <c r="AC600">
        <v>151</v>
      </c>
      <c r="AD600">
        <v>117</v>
      </c>
      <c r="AE600">
        <v>13.9</v>
      </c>
      <c r="AF600">
        <v>19.920000000000002</v>
      </c>
      <c r="AG600">
        <v>18.933333000000001</v>
      </c>
      <c r="AH600">
        <v>0.51600000000000001</v>
      </c>
      <c r="AI600">
        <v>5</v>
      </c>
      <c r="AJ600">
        <v>159</v>
      </c>
      <c r="AK600">
        <v>118</v>
      </c>
      <c r="AL600">
        <v>13.3</v>
      </c>
      <c r="AN600">
        <v>20.25</v>
      </c>
      <c r="AO600">
        <v>17.766667000000002</v>
      </c>
      <c r="AP600">
        <v>-1.1666659999999993</v>
      </c>
      <c r="AQ600">
        <v>0.59699999999999998</v>
      </c>
      <c r="AR600">
        <v>5</v>
      </c>
      <c r="AS600">
        <v>8.0999999999999961E-2</v>
      </c>
      <c r="BB600">
        <v>1763.3</v>
      </c>
      <c r="BC600">
        <v>46</v>
      </c>
      <c r="BH600">
        <v>32823.300000000003</v>
      </c>
      <c r="BI600">
        <v>31060</v>
      </c>
    </row>
    <row r="601" spans="1:61" x14ac:dyDescent="0.3">
      <c r="A601" t="s">
        <v>776</v>
      </c>
      <c r="B601" t="s">
        <v>779</v>
      </c>
      <c r="C601" s="4" t="s">
        <v>369</v>
      </c>
      <c r="D601" t="s">
        <v>34</v>
      </c>
      <c r="E601">
        <v>2015</v>
      </c>
      <c r="F601">
        <v>0</v>
      </c>
      <c r="G601">
        <f t="shared" si="24"/>
        <v>0</v>
      </c>
      <c r="H601">
        <v>114</v>
      </c>
      <c r="I601">
        <v>4</v>
      </c>
      <c r="J601">
        <v>130</v>
      </c>
      <c r="K601">
        <v>17</v>
      </c>
      <c r="L601">
        <f t="shared" si="25"/>
        <v>0.56666666666666665</v>
      </c>
      <c r="M601">
        <v>4.25</v>
      </c>
      <c r="N601">
        <v>11.3</v>
      </c>
      <c r="O601">
        <v>10.68</v>
      </c>
      <c r="P601">
        <v>21.7</v>
      </c>
      <c r="Q601">
        <v>13.5</v>
      </c>
      <c r="R601">
        <v>14</v>
      </c>
      <c r="V601">
        <v>170</v>
      </c>
      <c r="W601">
        <v>22</v>
      </c>
      <c r="X601">
        <v>0</v>
      </c>
      <c r="Z601">
        <v>0.75</v>
      </c>
      <c r="AA601" t="s">
        <v>392</v>
      </c>
      <c r="AB601" t="str">
        <f t="shared" si="23"/>
        <v>yes</v>
      </c>
      <c r="AC601">
        <v>151</v>
      </c>
      <c r="AD601">
        <v>117</v>
      </c>
      <c r="AE601">
        <v>13.9</v>
      </c>
      <c r="AF601">
        <v>19.920000000000002</v>
      </c>
      <c r="AG601">
        <v>18.933333000000001</v>
      </c>
      <c r="AH601">
        <v>0.51600000000000001</v>
      </c>
      <c r="AI601">
        <v>5</v>
      </c>
      <c r="AJ601">
        <v>159</v>
      </c>
      <c r="AK601">
        <v>118</v>
      </c>
      <c r="AL601">
        <v>13.3</v>
      </c>
      <c r="AN601">
        <v>20.25</v>
      </c>
      <c r="AO601">
        <v>17.766667000000002</v>
      </c>
      <c r="AP601">
        <v>-1.1666659999999993</v>
      </c>
      <c r="AQ601">
        <v>0.59699999999999998</v>
      </c>
      <c r="AR601">
        <v>5</v>
      </c>
      <c r="AS601">
        <v>8.0999999999999961E-2</v>
      </c>
      <c r="BB601">
        <v>1763.3</v>
      </c>
      <c r="BC601">
        <v>46</v>
      </c>
      <c r="BH601">
        <v>32823.300000000003</v>
      </c>
      <c r="BI601">
        <v>31060</v>
      </c>
    </row>
    <row r="602" spans="1:61" x14ac:dyDescent="0.3">
      <c r="A602" t="s">
        <v>776</v>
      </c>
      <c r="B602" t="s">
        <v>780</v>
      </c>
      <c r="C602" s="4" t="s">
        <v>36</v>
      </c>
      <c r="D602" t="s">
        <v>34</v>
      </c>
      <c r="E602">
        <v>2015</v>
      </c>
      <c r="F602">
        <v>0</v>
      </c>
      <c r="G602">
        <f t="shared" si="24"/>
        <v>0</v>
      </c>
      <c r="H602">
        <v>114</v>
      </c>
      <c r="I602">
        <v>4</v>
      </c>
      <c r="J602">
        <v>130</v>
      </c>
      <c r="K602">
        <v>17</v>
      </c>
      <c r="L602">
        <f t="shared" si="25"/>
        <v>0.56666666666666665</v>
      </c>
      <c r="M602">
        <v>4.25</v>
      </c>
      <c r="N602">
        <v>12.1</v>
      </c>
      <c r="O602">
        <v>22.67</v>
      </c>
      <c r="P602">
        <v>25.1</v>
      </c>
      <c r="Q602">
        <v>14.2</v>
      </c>
      <c r="R602">
        <v>35.1</v>
      </c>
      <c r="V602">
        <v>170</v>
      </c>
      <c r="W602">
        <v>22</v>
      </c>
      <c r="X602">
        <v>1</v>
      </c>
      <c r="Z602">
        <v>0.75</v>
      </c>
      <c r="AA602" t="s">
        <v>392</v>
      </c>
      <c r="AB602" t="str">
        <f t="shared" si="23"/>
        <v>yes</v>
      </c>
      <c r="AC602">
        <v>151</v>
      </c>
      <c r="AD602">
        <v>117</v>
      </c>
      <c r="AE602">
        <v>13.9</v>
      </c>
      <c r="AF602">
        <v>19.920000000000002</v>
      </c>
      <c r="AG602">
        <v>18.933333000000001</v>
      </c>
      <c r="AH602">
        <v>0.51600000000000001</v>
      </c>
      <c r="AI602">
        <v>5</v>
      </c>
      <c r="AJ602">
        <v>159</v>
      </c>
      <c r="AK602">
        <v>118</v>
      </c>
      <c r="AL602">
        <v>13.3</v>
      </c>
      <c r="AN602">
        <v>20.25</v>
      </c>
      <c r="AO602">
        <v>17.766667000000002</v>
      </c>
      <c r="AP602">
        <v>-1.1666659999999993</v>
      </c>
      <c r="AQ602">
        <v>0.59699999999999998</v>
      </c>
      <c r="AR602">
        <v>5</v>
      </c>
      <c r="AS602">
        <v>8.0999999999999961E-2</v>
      </c>
      <c r="BB602">
        <v>1763.3</v>
      </c>
      <c r="BC602">
        <v>46</v>
      </c>
      <c r="BH602">
        <v>32823.300000000003</v>
      </c>
      <c r="BI602">
        <v>31060</v>
      </c>
    </row>
    <row r="603" spans="1:61" ht="16.8" x14ac:dyDescent="0.3">
      <c r="A603" s="3" t="s">
        <v>781</v>
      </c>
      <c r="B603" s="1" t="s">
        <v>872</v>
      </c>
      <c r="C603" s="4" t="s">
        <v>864</v>
      </c>
      <c r="D603" t="s">
        <v>299</v>
      </c>
      <c r="E603">
        <v>2016</v>
      </c>
      <c r="F603">
        <v>34</v>
      </c>
      <c r="G603">
        <f t="shared" si="24"/>
        <v>8.5</v>
      </c>
      <c r="H603" s="3">
        <v>346</v>
      </c>
      <c r="I603" s="1">
        <v>4</v>
      </c>
      <c r="J603" s="1">
        <v>145</v>
      </c>
      <c r="L603" s="2">
        <v>0.27272727272727271</v>
      </c>
      <c r="N603">
        <v>10.33333333</v>
      </c>
      <c r="O603" s="2">
        <v>21.81</v>
      </c>
      <c r="P603" s="2">
        <v>26.5</v>
      </c>
      <c r="Q603" s="2">
        <v>11.8</v>
      </c>
      <c r="R603" s="2">
        <v>41.3</v>
      </c>
      <c r="V603">
        <v>183</v>
      </c>
      <c r="W603" s="2">
        <v>21</v>
      </c>
      <c r="X603" s="2">
        <v>1</v>
      </c>
      <c r="AA603" t="s">
        <v>365</v>
      </c>
      <c r="AB603" t="str">
        <f t="shared" si="23"/>
        <v>yes</v>
      </c>
      <c r="AD603" s="2">
        <v>118</v>
      </c>
      <c r="AE603" s="2">
        <v>13.2</v>
      </c>
      <c r="AF603" s="2">
        <v>19.5</v>
      </c>
      <c r="AG603">
        <v>17.666666670000001</v>
      </c>
      <c r="AK603" s="2">
        <v>117</v>
      </c>
      <c r="AL603" s="2">
        <v>12.7</v>
      </c>
      <c r="AM603" s="2"/>
      <c r="AN603" s="2">
        <v>18.75</v>
      </c>
      <c r="AO603">
        <v>16.266666669999999</v>
      </c>
      <c r="AP603">
        <v>-1.4000000000000021</v>
      </c>
    </row>
    <row r="604" spans="1:61" ht="16.8" x14ac:dyDescent="0.3">
      <c r="A604" s="3" t="s">
        <v>781</v>
      </c>
      <c r="B604" s="1" t="s">
        <v>873</v>
      </c>
      <c r="C604" s="4" t="s">
        <v>865</v>
      </c>
      <c r="D604" t="s">
        <v>299</v>
      </c>
      <c r="E604">
        <v>2016</v>
      </c>
      <c r="F604">
        <v>34</v>
      </c>
      <c r="G604">
        <f t="shared" si="24"/>
        <v>8.5</v>
      </c>
      <c r="H604" s="3">
        <v>346</v>
      </c>
      <c r="I604" s="1">
        <v>4</v>
      </c>
      <c r="J604" s="1">
        <v>145</v>
      </c>
      <c r="L604" s="2">
        <v>0.27272727272727271</v>
      </c>
      <c r="N604">
        <v>9.7666666670000009</v>
      </c>
      <c r="O604" s="2">
        <v>21.28</v>
      </c>
      <c r="P604" s="2">
        <v>25.9</v>
      </c>
      <c r="Q604" s="2">
        <v>11.2</v>
      </c>
      <c r="R604" s="2">
        <v>39</v>
      </c>
      <c r="V604">
        <v>183</v>
      </c>
      <c r="W604" s="2">
        <v>21</v>
      </c>
      <c r="X604" s="2">
        <v>1</v>
      </c>
      <c r="AA604" t="s">
        <v>365</v>
      </c>
      <c r="AB604" t="str">
        <f t="shared" si="23"/>
        <v>yes</v>
      </c>
      <c r="AD604" s="2">
        <v>118</v>
      </c>
      <c r="AE604" s="2">
        <v>13.2</v>
      </c>
      <c r="AF604" s="2">
        <v>19.5</v>
      </c>
      <c r="AG604">
        <v>17.666666670000001</v>
      </c>
      <c r="AK604" s="2">
        <v>117</v>
      </c>
      <c r="AL604" s="2">
        <v>12.7</v>
      </c>
      <c r="AM604" s="2"/>
      <c r="AN604" s="2">
        <v>18.75</v>
      </c>
      <c r="AO604">
        <v>16.266666669999999</v>
      </c>
      <c r="AP604">
        <v>-1.4000000000000021</v>
      </c>
    </row>
    <row r="605" spans="1:61" ht="16.8" x14ac:dyDescent="0.3">
      <c r="A605" s="3" t="s">
        <v>781</v>
      </c>
      <c r="B605" s="1" t="s">
        <v>874</v>
      </c>
      <c r="C605" s="4">
        <v>3</v>
      </c>
      <c r="D605" t="s">
        <v>299</v>
      </c>
      <c r="E605">
        <v>2016</v>
      </c>
      <c r="F605">
        <v>34</v>
      </c>
      <c r="G605">
        <f t="shared" si="24"/>
        <v>8.5</v>
      </c>
      <c r="H605" s="3">
        <v>346</v>
      </c>
      <c r="I605" s="1">
        <v>4</v>
      </c>
      <c r="J605" s="1">
        <v>145</v>
      </c>
      <c r="L605" s="2">
        <v>0.27272727272727271</v>
      </c>
      <c r="O605" s="2">
        <v>20.39</v>
      </c>
      <c r="P605" s="2">
        <v>25.9</v>
      </c>
      <c r="Q605" s="2">
        <v>12</v>
      </c>
      <c r="R605" s="2">
        <v>41</v>
      </c>
      <c r="V605">
        <v>183</v>
      </c>
      <c r="W605" s="2">
        <v>21</v>
      </c>
      <c r="X605" s="2">
        <v>1</v>
      </c>
      <c r="AA605" t="s">
        <v>365</v>
      </c>
      <c r="AB605" t="str">
        <f t="shared" si="23"/>
        <v>yes</v>
      </c>
      <c r="AD605" s="2">
        <v>118</v>
      </c>
      <c r="AE605" s="2">
        <v>13.2</v>
      </c>
      <c r="AF605" s="2">
        <v>19.5</v>
      </c>
      <c r="AG605">
        <v>17.666666670000001</v>
      </c>
      <c r="AK605" s="2">
        <v>117</v>
      </c>
      <c r="AL605" s="2">
        <v>12.7</v>
      </c>
      <c r="AM605" s="2"/>
      <c r="AN605" s="2">
        <v>18.75</v>
      </c>
      <c r="AO605">
        <v>16.266666669999999</v>
      </c>
      <c r="AP605">
        <v>-1.4000000000000021</v>
      </c>
    </row>
    <row r="606" spans="1:61" ht="16.8" x14ac:dyDescent="0.3">
      <c r="A606" s="3" t="s">
        <v>781</v>
      </c>
      <c r="B606" s="1" t="s">
        <v>875</v>
      </c>
      <c r="C606" s="4">
        <v>4</v>
      </c>
      <c r="D606" t="s">
        <v>299</v>
      </c>
      <c r="E606">
        <v>2016</v>
      </c>
      <c r="F606">
        <v>34</v>
      </c>
      <c r="G606">
        <f t="shared" si="24"/>
        <v>8.5</v>
      </c>
      <c r="H606" s="3">
        <v>346</v>
      </c>
      <c r="I606" s="1">
        <v>4</v>
      </c>
      <c r="J606" s="1">
        <v>145</v>
      </c>
      <c r="L606" s="2">
        <v>0.27272727272727271</v>
      </c>
      <c r="O606" s="2">
        <v>19.2</v>
      </c>
      <c r="P606" s="2">
        <v>25</v>
      </c>
      <c r="Q606" s="2">
        <v>11.3</v>
      </c>
      <c r="R606" s="2">
        <v>40.1</v>
      </c>
      <c r="V606">
        <v>183</v>
      </c>
      <c r="W606" s="2">
        <v>21</v>
      </c>
      <c r="X606" s="2">
        <v>1</v>
      </c>
      <c r="AA606" t="s">
        <v>365</v>
      </c>
      <c r="AB606" t="str">
        <f t="shared" ref="AB606:AB669" si="26">IF(AND(AF606="", AN606=""), "no", "yes")</f>
        <v>yes</v>
      </c>
      <c r="AD606" s="2">
        <v>118</v>
      </c>
      <c r="AE606" s="2">
        <v>13.2</v>
      </c>
      <c r="AF606" s="2">
        <v>19.5</v>
      </c>
      <c r="AG606">
        <v>17.666666670000001</v>
      </c>
      <c r="AK606" s="2">
        <v>117</v>
      </c>
      <c r="AL606" s="2">
        <v>12.7</v>
      </c>
      <c r="AM606" s="2"/>
      <c r="AN606" s="2">
        <v>18.75</v>
      </c>
      <c r="AO606">
        <v>16.266666669999999</v>
      </c>
      <c r="AP606">
        <v>-1.4000000000000021</v>
      </c>
    </row>
    <row r="607" spans="1:61" ht="16.8" x14ac:dyDescent="0.3">
      <c r="A607" s="3" t="s">
        <v>782</v>
      </c>
      <c r="B607" s="1" t="s">
        <v>876</v>
      </c>
      <c r="C607" s="4" t="s">
        <v>864</v>
      </c>
      <c r="D607" t="s">
        <v>34</v>
      </c>
      <c r="E607">
        <v>2016</v>
      </c>
      <c r="F607">
        <v>0</v>
      </c>
      <c r="G607">
        <f t="shared" si="24"/>
        <v>0</v>
      </c>
      <c r="H607" s="3">
        <v>14</v>
      </c>
      <c r="I607" s="1">
        <v>4</v>
      </c>
      <c r="J607" s="1">
        <v>144</v>
      </c>
      <c r="L607" s="2">
        <v>0.2</v>
      </c>
      <c r="N607">
        <v>13.83333333</v>
      </c>
      <c r="O607" s="2">
        <v>19.22</v>
      </c>
      <c r="P607" s="2">
        <v>24.3</v>
      </c>
      <c r="R607" s="2"/>
      <c r="V607" s="2">
        <v>182</v>
      </c>
      <c r="W607" s="2">
        <v>22</v>
      </c>
      <c r="X607" s="2">
        <v>1</v>
      </c>
      <c r="AA607" t="s">
        <v>365</v>
      </c>
      <c r="AB607" t="str">
        <f t="shared" si="26"/>
        <v>yes</v>
      </c>
      <c r="AD607" s="2">
        <v>115</v>
      </c>
      <c r="AE607" s="2">
        <v>12.6</v>
      </c>
      <c r="AF607" s="2">
        <v>19.25</v>
      </c>
      <c r="AK607" s="2">
        <v>116</v>
      </c>
      <c r="AL607" s="2">
        <v>12.6</v>
      </c>
      <c r="AM607" s="2"/>
      <c r="AN607" s="2">
        <v>16.75</v>
      </c>
      <c r="AO607">
        <v>17.8</v>
      </c>
    </row>
    <row r="608" spans="1:61" ht="16.8" x14ac:dyDescent="0.3">
      <c r="A608" s="3" t="s">
        <v>782</v>
      </c>
      <c r="B608" s="1" t="s">
        <v>877</v>
      </c>
      <c r="C608" s="4" t="s">
        <v>866</v>
      </c>
      <c r="D608" t="s">
        <v>34</v>
      </c>
      <c r="E608">
        <v>2016</v>
      </c>
      <c r="F608">
        <v>0</v>
      </c>
      <c r="G608">
        <f t="shared" si="24"/>
        <v>0</v>
      </c>
      <c r="H608" s="3">
        <v>14</v>
      </c>
      <c r="I608" s="1">
        <v>4</v>
      </c>
      <c r="J608" s="1">
        <v>144</v>
      </c>
      <c r="L608" s="2">
        <v>0.2</v>
      </c>
      <c r="N608">
        <v>12.06666667</v>
      </c>
      <c r="V608" s="2">
        <v>182</v>
      </c>
      <c r="W608" s="2">
        <v>22</v>
      </c>
      <c r="X608" s="2">
        <v>1</v>
      </c>
      <c r="AA608" t="s">
        <v>365</v>
      </c>
      <c r="AB608" t="str">
        <f t="shared" si="26"/>
        <v>yes</v>
      </c>
      <c r="AD608" s="2">
        <v>115</v>
      </c>
      <c r="AE608" s="2">
        <v>12.6</v>
      </c>
      <c r="AF608" s="2">
        <v>19.25</v>
      </c>
      <c r="AK608" s="2">
        <v>116</v>
      </c>
      <c r="AL608" s="2">
        <v>12.6</v>
      </c>
      <c r="AM608" s="2"/>
      <c r="AN608" s="2">
        <v>16.75</v>
      </c>
      <c r="AO608">
        <v>17.8</v>
      </c>
    </row>
    <row r="609" spans="1:42" ht="16.8" x14ac:dyDescent="0.3">
      <c r="A609" s="3" t="s">
        <v>782</v>
      </c>
      <c r="B609" s="1" t="s">
        <v>878</v>
      </c>
      <c r="C609" s="4">
        <v>3</v>
      </c>
      <c r="D609" t="s">
        <v>34</v>
      </c>
      <c r="E609">
        <v>2016</v>
      </c>
      <c r="F609">
        <v>0</v>
      </c>
      <c r="G609">
        <f t="shared" si="24"/>
        <v>0</v>
      </c>
      <c r="H609" s="3">
        <v>14</v>
      </c>
      <c r="I609" s="1">
        <v>4</v>
      </c>
      <c r="J609" s="1">
        <v>144</v>
      </c>
      <c r="L609" s="2">
        <v>0.2</v>
      </c>
      <c r="O609" s="2">
        <v>18.7</v>
      </c>
      <c r="P609" s="2">
        <v>25.3</v>
      </c>
      <c r="R609" s="2"/>
      <c r="V609" s="2">
        <v>182</v>
      </c>
      <c r="W609" s="2">
        <v>22</v>
      </c>
      <c r="X609" s="2">
        <v>1</v>
      </c>
      <c r="AA609" t="s">
        <v>365</v>
      </c>
      <c r="AB609" t="str">
        <f t="shared" si="26"/>
        <v>yes</v>
      </c>
      <c r="AD609" s="2">
        <v>115</v>
      </c>
      <c r="AE609" s="2">
        <v>12.6</v>
      </c>
      <c r="AF609" s="2">
        <v>19.25</v>
      </c>
      <c r="AK609" s="2">
        <v>116</v>
      </c>
      <c r="AL609" s="2">
        <v>12.6</v>
      </c>
      <c r="AM609" s="2"/>
      <c r="AN609" s="2">
        <v>16.75</v>
      </c>
      <c r="AO609">
        <v>17.8</v>
      </c>
    </row>
    <row r="610" spans="1:42" ht="16.8" x14ac:dyDescent="0.3">
      <c r="A610" s="3" t="s">
        <v>782</v>
      </c>
      <c r="B610" s="1" t="s">
        <v>879</v>
      </c>
      <c r="C610" s="4">
        <v>4</v>
      </c>
      <c r="D610" t="s">
        <v>34</v>
      </c>
      <c r="E610">
        <v>2016</v>
      </c>
      <c r="F610">
        <v>0</v>
      </c>
      <c r="G610">
        <f t="shared" si="24"/>
        <v>0</v>
      </c>
      <c r="H610" s="3">
        <v>14</v>
      </c>
      <c r="I610" s="1">
        <v>4</v>
      </c>
      <c r="J610" s="1">
        <v>144</v>
      </c>
      <c r="L610" s="2">
        <v>0.2</v>
      </c>
      <c r="V610" s="2">
        <v>182</v>
      </c>
      <c r="W610" s="2">
        <v>22</v>
      </c>
      <c r="X610" s="2">
        <v>1</v>
      </c>
      <c r="AA610" t="s">
        <v>365</v>
      </c>
      <c r="AB610" t="str">
        <f t="shared" si="26"/>
        <v>yes</v>
      </c>
      <c r="AD610" s="2">
        <v>115</v>
      </c>
      <c r="AE610" s="2">
        <v>12.6</v>
      </c>
      <c r="AF610" s="2">
        <v>19.25</v>
      </c>
      <c r="AK610" s="2">
        <v>116</v>
      </c>
      <c r="AL610" s="2">
        <v>12.6</v>
      </c>
      <c r="AM610" s="2"/>
      <c r="AN610" s="2">
        <v>16.75</v>
      </c>
      <c r="AO610">
        <v>17.8</v>
      </c>
    </row>
    <row r="611" spans="1:42" ht="16.8" x14ac:dyDescent="0.3">
      <c r="A611" s="3" t="s">
        <v>783</v>
      </c>
      <c r="B611" s="1" t="s">
        <v>880</v>
      </c>
      <c r="C611" s="4" t="s">
        <v>867</v>
      </c>
      <c r="D611" t="s">
        <v>299</v>
      </c>
      <c r="E611">
        <v>2016</v>
      </c>
      <c r="F611">
        <v>130</v>
      </c>
      <c r="G611">
        <f t="shared" si="24"/>
        <v>26</v>
      </c>
      <c r="H611" s="3">
        <v>304</v>
      </c>
      <c r="I611" s="1">
        <v>5</v>
      </c>
      <c r="J611" s="1">
        <v>150</v>
      </c>
      <c r="L611" s="2">
        <v>6.6666666666666666E-2</v>
      </c>
      <c r="N611">
        <v>6.9333333330000002</v>
      </c>
      <c r="O611" s="2">
        <v>17.87</v>
      </c>
      <c r="P611" s="2">
        <v>22.75</v>
      </c>
      <c r="Q611" s="2">
        <v>12</v>
      </c>
      <c r="R611" s="2">
        <v>29.7</v>
      </c>
      <c r="V611" s="2">
        <v>188</v>
      </c>
      <c r="W611" s="2">
        <v>21</v>
      </c>
      <c r="X611" s="2">
        <v>1</v>
      </c>
      <c r="AA611" t="s">
        <v>365</v>
      </c>
      <c r="AB611" t="str">
        <f t="shared" si="26"/>
        <v>yes</v>
      </c>
      <c r="AD611" s="2">
        <v>112</v>
      </c>
      <c r="AE611" s="2">
        <v>11.9</v>
      </c>
      <c r="AF611" s="2">
        <v>19.75</v>
      </c>
      <c r="AG611">
        <v>15.2</v>
      </c>
      <c r="AK611" s="2">
        <v>111</v>
      </c>
      <c r="AL611" s="2">
        <v>12.4</v>
      </c>
      <c r="AM611" s="2"/>
      <c r="AN611" s="2">
        <v>18</v>
      </c>
      <c r="AO611">
        <v>17.100000000000001</v>
      </c>
      <c r="AP611">
        <v>1.9000000000000021</v>
      </c>
    </row>
    <row r="612" spans="1:42" ht="16.8" x14ac:dyDescent="0.3">
      <c r="A612" s="3" t="s">
        <v>783</v>
      </c>
      <c r="B612" s="1" t="s">
        <v>881</v>
      </c>
      <c r="C612" s="4" t="s">
        <v>865</v>
      </c>
      <c r="D612" t="s">
        <v>299</v>
      </c>
      <c r="E612">
        <v>2016</v>
      </c>
      <c r="F612">
        <v>130</v>
      </c>
      <c r="G612">
        <f t="shared" si="24"/>
        <v>26</v>
      </c>
      <c r="H612" s="3">
        <v>304</v>
      </c>
      <c r="I612" s="1">
        <v>5</v>
      </c>
      <c r="J612" s="1">
        <v>150</v>
      </c>
      <c r="L612" s="2">
        <v>6.6666666666666666E-2</v>
      </c>
      <c r="N612">
        <v>8.6</v>
      </c>
      <c r="O612" s="2">
        <v>21.34</v>
      </c>
      <c r="P612" s="2">
        <v>26.2</v>
      </c>
      <c r="Q612" s="2">
        <v>12.4</v>
      </c>
      <c r="R612" s="2">
        <v>28.9</v>
      </c>
      <c r="V612" s="2">
        <v>188</v>
      </c>
      <c r="W612" s="2">
        <v>21</v>
      </c>
      <c r="X612" s="2">
        <v>1</v>
      </c>
      <c r="AA612" t="s">
        <v>365</v>
      </c>
      <c r="AB612" t="str">
        <f t="shared" si="26"/>
        <v>yes</v>
      </c>
      <c r="AD612" s="2">
        <v>112</v>
      </c>
      <c r="AE612" s="2">
        <v>11.9</v>
      </c>
      <c r="AF612" s="2">
        <v>19.75</v>
      </c>
      <c r="AG612">
        <v>15.2</v>
      </c>
      <c r="AK612" s="2">
        <v>111</v>
      </c>
      <c r="AL612" s="2">
        <v>12.4</v>
      </c>
      <c r="AM612" s="2"/>
      <c r="AN612" s="2">
        <v>18</v>
      </c>
      <c r="AO612">
        <v>17.100000000000001</v>
      </c>
      <c r="AP612">
        <v>1.9000000000000021</v>
      </c>
    </row>
    <row r="613" spans="1:42" ht="16.8" x14ac:dyDescent="0.3">
      <c r="A613" s="3" t="s">
        <v>783</v>
      </c>
      <c r="B613" s="1" t="s">
        <v>882</v>
      </c>
      <c r="C613" s="4">
        <v>3</v>
      </c>
      <c r="D613" t="s">
        <v>299</v>
      </c>
      <c r="E613">
        <v>2016</v>
      </c>
      <c r="F613">
        <v>130</v>
      </c>
      <c r="G613">
        <f t="shared" si="24"/>
        <v>26</v>
      </c>
      <c r="H613" s="3">
        <v>304</v>
      </c>
      <c r="I613" s="1">
        <v>5</v>
      </c>
      <c r="J613" s="1">
        <v>150</v>
      </c>
      <c r="L613" s="2">
        <v>6.6666666666666666E-2</v>
      </c>
      <c r="O613" s="2">
        <v>21.02</v>
      </c>
      <c r="P613" s="2">
        <v>25</v>
      </c>
      <c r="Q613" s="2">
        <v>12.4</v>
      </c>
      <c r="R613" s="2">
        <v>41</v>
      </c>
      <c r="V613" s="2">
        <v>188</v>
      </c>
      <c r="W613" s="2">
        <v>21</v>
      </c>
      <c r="X613" s="2">
        <v>1</v>
      </c>
      <c r="AA613" t="s">
        <v>365</v>
      </c>
      <c r="AB613" t="str">
        <f t="shared" si="26"/>
        <v>yes</v>
      </c>
      <c r="AD613" s="2">
        <v>112</v>
      </c>
      <c r="AE613" s="2">
        <v>11.9</v>
      </c>
      <c r="AF613" s="2">
        <v>19.75</v>
      </c>
      <c r="AG613">
        <v>15.2</v>
      </c>
      <c r="AK613" s="2">
        <v>111</v>
      </c>
      <c r="AL613" s="2">
        <v>12.4</v>
      </c>
      <c r="AM613" s="2"/>
      <c r="AN613" s="2">
        <v>18</v>
      </c>
      <c r="AO613">
        <v>17.100000000000001</v>
      </c>
      <c r="AP613">
        <v>1.9000000000000021</v>
      </c>
    </row>
    <row r="614" spans="1:42" ht="16.8" x14ac:dyDescent="0.3">
      <c r="A614" s="3" t="s">
        <v>783</v>
      </c>
      <c r="B614" s="1" t="s">
        <v>883</v>
      </c>
      <c r="C614" s="4">
        <v>4</v>
      </c>
      <c r="D614" t="s">
        <v>299</v>
      </c>
      <c r="E614">
        <v>2016</v>
      </c>
      <c r="F614">
        <v>130</v>
      </c>
      <c r="G614">
        <f t="shared" si="24"/>
        <v>26</v>
      </c>
      <c r="H614" s="3">
        <v>304</v>
      </c>
      <c r="I614" s="1">
        <v>5</v>
      </c>
      <c r="J614" s="1">
        <v>150</v>
      </c>
      <c r="L614" s="2">
        <v>6.6666666666666666E-2</v>
      </c>
      <c r="O614" s="2"/>
      <c r="P614" s="2"/>
      <c r="Q614" s="2"/>
      <c r="R614" s="2"/>
      <c r="V614" s="2">
        <v>188</v>
      </c>
      <c r="W614" s="2">
        <v>21</v>
      </c>
      <c r="X614">
        <v>0</v>
      </c>
      <c r="AA614" t="s">
        <v>365</v>
      </c>
      <c r="AB614" t="str">
        <f t="shared" si="26"/>
        <v>yes</v>
      </c>
      <c r="AD614" s="2">
        <v>112</v>
      </c>
      <c r="AE614" s="2">
        <v>11.9</v>
      </c>
      <c r="AF614" s="2">
        <v>19.75</v>
      </c>
      <c r="AG614">
        <v>15.2</v>
      </c>
      <c r="AK614" s="2">
        <v>111</v>
      </c>
      <c r="AL614" s="2">
        <v>12.4</v>
      </c>
      <c r="AM614" s="2"/>
      <c r="AN614" s="2">
        <v>18</v>
      </c>
      <c r="AO614">
        <v>17.100000000000001</v>
      </c>
      <c r="AP614">
        <v>1.9000000000000021</v>
      </c>
    </row>
    <row r="615" spans="1:42" ht="16.8" x14ac:dyDescent="0.3">
      <c r="A615" s="3" t="s">
        <v>783</v>
      </c>
      <c r="B615" s="1" t="s">
        <v>884</v>
      </c>
      <c r="C615" s="4">
        <v>5</v>
      </c>
      <c r="D615" t="s">
        <v>299</v>
      </c>
      <c r="E615">
        <v>2016</v>
      </c>
      <c r="F615">
        <v>130</v>
      </c>
      <c r="G615">
        <f t="shared" si="24"/>
        <v>26</v>
      </c>
      <c r="H615" s="3">
        <v>304</v>
      </c>
      <c r="I615" s="1">
        <v>5</v>
      </c>
      <c r="J615" s="1">
        <v>150</v>
      </c>
      <c r="L615" s="2">
        <v>6.6666666666666666E-2</v>
      </c>
      <c r="O615" s="2"/>
      <c r="P615" s="2"/>
      <c r="Q615" s="2"/>
      <c r="R615" s="2"/>
      <c r="V615" s="2">
        <v>188</v>
      </c>
      <c r="W615" s="2">
        <v>21</v>
      </c>
      <c r="X615">
        <v>0</v>
      </c>
      <c r="AA615" t="s">
        <v>365</v>
      </c>
      <c r="AB615" t="str">
        <f t="shared" si="26"/>
        <v>yes</v>
      </c>
      <c r="AD615" s="2">
        <v>112</v>
      </c>
      <c r="AE615" s="2">
        <v>11.9</v>
      </c>
      <c r="AF615" s="2">
        <v>19.75</v>
      </c>
      <c r="AG615">
        <v>15.2</v>
      </c>
      <c r="AK615" s="2">
        <v>111</v>
      </c>
      <c r="AL615" s="2">
        <v>12.4</v>
      </c>
      <c r="AM615" s="2"/>
      <c r="AN615" s="2">
        <v>18</v>
      </c>
      <c r="AO615">
        <v>17.100000000000001</v>
      </c>
      <c r="AP615">
        <v>1.9000000000000021</v>
      </c>
    </row>
    <row r="616" spans="1:42" ht="16.8" x14ac:dyDescent="0.3">
      <c r="A616" s="3" t="s">
        <v>784</v>
      </c>
      <c r="B616" s="1" t="s">
        <v>885</v>
      </c>
      <c r="C616" s="4" t="s">
        <v>865</v>
      </c>
      <c r="D616" t="s">
        <v>299</v>
      </c>
      <c r="E616">
        <v>2016</v>
      </c>
      <c r="F616">
        <v>24</v>
      </c>
      <c r="G616">
        <f t="shared" si="24"/>
        <v>4.8</v>
      </c>
      <c r="H616" s="3">
        <v>82</v>
      </c>
      <c r="I616" s="1">
        <v>5</v>
      </c>
      <c r="J616" s="1">
        <v>140</v>
      </c>
      <c r="L616" s="2">
        <v>0.54545454545454541</v>
      </c>
      <c r="N616">
        <v>8.5</v>
      </c>
      <c r="O616" s="2">
        <v>21.28</v>
      </c>
      <c r="P616" s="2">
        <v>25.5</v>
      </c>
      <c r="Q616" s="2">
        <v>12.2</v>
      </c>
      <c r="R616" s="2">
        <v>32.9</v>
      </c>
      <c r="V616" s="2">
        <v>181</v>
      </c>
      <c r="W616" s="2">
        <v>23</v>
      </c>
      <c r="X616" s="2">
        <v>1</v>
      </c>
      <c r="AA616" t="s">
        <v>365</v>
      </c>
      <c r="AB616" t="str">
        <f t="shared" si="26"/>
        <v>yes</v>
      </c>
      <c r="AD616" s="2">
        <v>117</v>
      </c>
      <c r="AE616" s="2">
        <v>12.2</v>
      </c>
      <c r="AF616" s="2">
        <v>21</v>
      </c>
      <c r="AG616">
        <v>17.633333329999999</v>
      </c>
      <c r="AK616" s="2">
        <v>115</v>
      </c>
      <c r="AL616" s="2">
        <v>12.5</v>
      </c>
      <c r="AM616" s="2"/>
      <c r="AN616" s="2">
        <v>18.5</v>
      </c>
      <c r="AO616">
        <v>17.06666667</v>
      </c>
      <c r="AP616">
        <v>-0.56666665999999921</v>
      </c>
    </row>
    <row r="617" spans="1:42" ht="16.8" x14ac:dyDescent="0.3">
      <c r="A617" s="3" t="s">
        <v>784</v>
      </c>
      <c r="B617" s="1" t="s">
        <v>886</v>
      </c>
      <c r="C617" s="4" t="s">
        <v>864</v>
      </c>
      <c r="D617" t="s">
        <v>299</v>
      </c>
      <c r="E617">
        <v>2016</v>
      </c>
      <c r="F617">
        <v>24</v>
      </c>
      <c r="G617">
        <f t="shared" si="24"/>
        <v>4.8</v>
      </c>
      <c r="H617" s="3">
        <v>82</v>
      </c>
      <c r="I617" s="1">
        <v>5</v>
      </c>
      <c r="J617" s="1">
        <v>140</v>
      </c>
      <c r="L617" s="2">
        <v>0.54545454545454541</v>
      </c>
      <c r="N617">
        <v>9.7333333329999991</v>
      </c>
      <c r="O617" s="2">
        <v>17.61</v>
      </c>
      <c r="P617" s="2">
        <v>24.4</v>
      </c>
      <c r="Q617" s="2">
        <v>11.9</v>
      </c>
      <c r="R617" s="2">
        <v>30.7</v>
      </c>
      <c r="V617" s="2">
        <v>181</v>
      </c>
      <c r="W617" s="2">
        <v>23</v>
      </c>
      <c r="X617" s="2">
        <v>0</v>
      </c>
      <c r="AA617" t="s">
        <v>365</v>
      </c>
      <c r="AB617" t="str">
        <f t="shared" si="26"/>
        <v>yes</v>
      </c>
      <c r="AD617" s="2">
        <v>117</v>
      </c>
      <c r="AE617" s="2">
        <v>12.2</v>
      </c>
      <c r="AF617" s="2">
        <v>21</v>
      </c>
      <c r="AG617">
        <v>17.633333329999999</v>
      </c>
      <c r="AK617" s="2">
        <v>115</v>
      </c>
      <c r="AL617" s="2">
        <v>12.5</v>
      </c>
      <c r="AM617" s="2"/>
      <c r="AN617" s="2">
        <v>18.5</v>
      </c>
      <c r="AO617">
        <v>17.06666667</v>
      </c>
      <c r="AP617">
        <v>-0.56666665999999921</v>
      </c>
    </row>
    <row r="618" spans="1:42" ht="16.8" x14ac:dyDescent="0.3">
      <c r="A618" s="3" t="s">
        <v>784</v>
      </c>
      <c r="B618" s="1" t="s">
        <v>887</v>
      </c>
      <c r="C618" s="4">
        <v>3</v>
      </c>
      <c r="D618" t="s">
        <v>299</v>
      </c>
      <c r="E618">
        <v>2016</v>
      </c>
      <c r="F618">
        <v>24</v>
      </c>
      <c r="G618">
        <f t="shared" si="24"/>
        <v>4.8</v>
      </c>
      <c r="H618" s="3">
        <v>82</v>
      </c>
      <c r="I618" s="1">
        <v>5</v>
      </c>
      <c r="J618" s="1">
        <v>140</v>
      </c>
      <c r="L618" s="2">
        <v>0.54545454545454541</v>
      </c>
      <c r="O618" s="2">
        <v>17.86</v>
      </c>
      <c r="P618" s="2">
        <v>24.8</v>
      </c>
      <c r="Q618" s="2">
        <v>12</v>
      </c>
      <c r="R618" s="2">
        <v>30.6</v>
      </c>
      <c r="V618" s="2">
        <v>181</v>
      </c>
      <c r="W618" s="2">
        <v>23</v>
      </c>
      <c r="X618" t="s">
        <v>373</v>
      </c>
      <c r="AA618" t="s">
        <v>365</v>
      </c>
      <c r="AB618" t="str">
        <f t="shared" si="26"/>
        <v>yes</v>
      </c>
      <c r="AD618" s="2">
        <v>117</v>
      </c>
      <c r="AE618" s="2">
        <v>12.2</v>
      </c>
      <c r="AF618" s="2">
        <v>21</v>
      </c>
      <c r="AG618">
        <v>17.633333329999999</v>
      </c>
      <c r="AK618" s="2">
        <v>115</v>
      </c>
      <c r="AL618" s="2">
        <v>12.5</v>
      </c>
      <c r="AM618" s="2"/>
      <c r="AN618" s="2">
        <v>18.5</v>
      </c>
      <c r="AO618">
        <v>17.06666667</v>
      </c>
      <c r="AP618">
        <v>-0.56666665999999921</v>
      </c>
    </row>
    <row r="619" spans="1:42" ht="16.8" x14ac:dyDescent="0.3">
      <c r="A619" s="3" t="s">
        <v>784</v>
      </c>
      <c r="B619" s="1" t="s">
        <v>888</v>
      </c>
      <c r="C619" s="4">
        <v>4</v>
      </c>
      <c r="D619" t="s">
        <v>299</v>
      </c>
      <c r="E619">
        <v>2016</v>
      </c>
      <c r="F619">
        <v>24</v>
      </c>
      <c r="G619">
        <f t="shared" si="24"/>
        <v>4.8</v>
      </c>
      <c r="H619" s="3">
        <v>82</v>
      </c>
      <c r="I619" s="1">
        <v>5</v>
      </c>
      <c r="J619" s="1">
        <v>140</v>
      </c>
      <c r="L619" s="2">
        <v>0.54545454545454541</v>
      </c>
      <c r="O619" s="2">
        <v>18.13</v>
      </c>
      <c r="P619" s="2">
        <v>24.3</v>
      </c>
      <c r="Q619" s="2">
        <v>12</v>
      </c>
      <c r="R619" s="2">
        <v>35.1</v>
      </c>
      <c r="V619" s="2">
        <v>181</v>
      </c>
      <c r="W619" s="2">
        <v>23</v>
      </c>
      <c r="X619" t="s">
        <v>373</v>
      </c>
      <c r="AA619" t="s">
        <v>365</v>
      </c>
      <c r="AB619" t="str">
        <f t="shared" si="26"/>
        <v>yes</v>
      </c>
      <c r="AD619" s="2">
        <v>117</v>
      </c>
      <c r="AE619" s="2">
        <v>12.2</v>
      </c>
      <c r="AF619" s="2">
        <v>21</v>
      </c>
      <c r="AG619">
        <v>17.633333329999999</v>
      </c>
      <c r="AK619" s="2">
        <v>115</v>
      </c>
      <c r="AL619" s="2">
        <v>12.5</v>
      </c>
      <c r="AM619" s="2"/>
      <c r="AN619" s="2">
        <v>18.5</v>
      </c>
      <c r="AO619">
        <v>17.06666667</v>
      </c>
      <c r="AP619">
        <v>-0.56666665999999921</v>
      </c>
    </row>
    <row r="620" spans="1:42" ht="16.8" x14ac:dyDescent="0.3">
      <c r="A620" s="3" t="s">
        <v>784</v>
      </c>
      <c r="B620" s="1" t="s">
        <v>889</v>
      </c>
      <c r="C620" s="4">
        <v>5</v>
      </c>
      <c r="D620" t="s">
        <v>299</v>
      </c>
      <c r="E620">
        <v>2016</v>
      </c>
      <c r="F620">
        <v>24</v>
      </c>
      <c r="G620">
        <f t="shared" si="24"/>
        <v>4.8</v>
      </c>
      <c r="H620" s="3">
        <v>82</v>
      </c>
      <c r="I620" s="1">
        <v>5</v>
      </c>
      <c r="J620" s="1">
        <v>140</v>
      </c>
      <c r="L620" s="2">
        <v>0.54545454545454541</v>
      </c>
      <c r="O620" s="2">
        <v>18.899999999999999</v>
      </c>
      <c r="P620" s="2">
        <v>24.9</v>
      </c>
      <c r="Q620" s="2">
        <v>12</v>
      </c>
      <c r="R620" s="2">
        <v>33.799999999999997</v>
      </c>
      <c r="V620" s="2">
        <v>181</v>
      </c>
      <c r="W620" s="2">
        <v>23</v>
      </c>
      <c r="X620" t="s">
        <v>373</v>
      </c>
      <c r="AA620" t="s">
        <v>365</v>
      </c>
      <c r="AB620" t="str">
        <f t="shared" si="26"/>
        <v>yes</v>
      </c>
      <c r="AD620" s="2">
        <v>117</v>
      </c>
      <c r="AE620" s="2">
        <v>12.2</v>
      </c>
      <c r="AF620" s="2">
        <v>21</v>
      </c>
      <c r="AG620">
        <v>17.633333329999999</v>
      </c>
      <c r="AK620" s="2">
        <v>115</v>
      </c>
      <c r="AL620" s="2">
        <v>12.5</v>
      </c>
      <c r="AM620" s="2"/>
      <c r="AN620" s="2">
        <v>18.5</v>
      </c>
      <c r="AO620">
        <v>17.06666667</v>
      </c>
      <c r="AP620">
        <v>-0.56666665999999921</v>
      </c>
    </row>
    <row r="621" spans="1:42" ht="16.8" x14ac:dyDescent="0.3">
      <c r="A621" s="3" t="s">
        <v>785</v>
      </c>
      <c r="B621" s="1" t="s">
        <v>890</v>
      </c>
      <c r="C621" s="4" t="s">
        <v>866</v>
      </c>
      <c r="D621" t="s">
        <v>34</v>
      </c>
      <c r="E621">
        <v>2016</v>
      </c>
      <c r="F621">
        <v>0</v>
      </c>
      <c r="G621">
        <f t="shared" si="24"/>
        <v>0</v>
      </c>
      <c r="H621" s="3">
        <v>323</v>
      </c>
      <c r="I621" s="1">
        <v>4</v>
      </c>
      <c r="J621" s="1">
        <v>140</v>
      </c>
      <c r="L621" s="2">
        <v>0.33333333333333331</v>
      </c>
      <c r="N621">
        <v>10.866666670000001</v>
      </c>
      <c r="O621" s="2">
        <v>18.52</v>
      </c>
      <c r="P621" s="2">
        <v>24</v>
      </c>
      <c r="Q621" s="2">
        <v>12.5</v>
      </c>
      <c r="R621" s="2">
        <v>37.200000000000003</v>
      </c>
      <c r="V621" s="2">
        <v>178</v>
      </c>
      <c r="W621" s="2">
        <v>22</v>
      </c>
      <c r="X621" s="2">
        <v>1</v>
      </c>
      <c r="AA621" t="s">
        <v>365</v>
      </c>
      <c r="AB621" t="str">
        <f t="shared" si="26"/>
        <v>yes</v>
      </c>
      <c r="AD621" s="2">
        <v>114</v>
      </c>
      <c r="AE621" s="2">
        <v>13.2</v>
      </c>
      <c r="AF621" s="2">
        <v>21</v>
      </c>
      <c r="AG621">
        <v>15.7</v>
      </c>
      <c r="AK621" s="2">
        <v>113</v>
      </c>
      <c r="AL621" s="2">
        <v>12.6</v>
      </c>
      <c r="AM621" s="2"/>
      <c r="AN621" s="2">
        <v>17.25</v>
      </c>
    </row>
    <row r="622" spans="1:42" ht="16.8" x14ac:dyDescent="0.3">
      <c r="A622" s="3" t="s">
        <v>785</v>
      </c>
      <c r="B622" s="1" t="s">
        <v>891</v>
      </c>
      <c r="C622" s="4" t="s">
        <v>868</v>
      </c>
      <c r="D622" t="s">
        <v>34</v>
      </c>
      <c r="E622">
        <v>2016</v>
      </c>
      <c r="F622">
        <v>0</v>
      </c>
      <c r="G622">
        <f t="shared" si="24"/>
        <v>0</v>
      </c>
      <c r="H622" s="3">
        <v>323</v>
      </c>
      <c r="I622" s="1">
        <v>4</v>
      </c>
      <c r="J622" s="1">
        <v>140</v>
      </c>
      <c r="L622" s="2">
        <v>0.33333333333333331</v>
      </c>
      <c r="N622">
        <v>10.199999999999999</v>
      </c>
      <c r="O622" s="2">
        <v>21.46</v>
      </c>
      <c r="P622" s="2">
        <v>26.4</v>
      </c>
      <c r="Q622" s="2">
        <v>13.5</v>
      </c>
      <c r="R622" s="2">
        <v>40</v>
      </c>
      <c r="V622" s="2">
        <v>178</v>
      </c>
      <c r="W622" s="2">
        <v>22</v>
      </c>
      <c r="X622" s="2">
        <v>1</v>
      </c>
      <c r="AA622" t="s">
        <v>365</v>
      </c>
      <c r="AB622" t="str">
        <f t="shared" si="26"/>
        <v>yes</v>
      </c>
      <c r="AD622" s="2">
        <v>114</v>
      </c>
      <c r="AE622" s="2">
        <v>13.2</v>
      </c>
      <c r="AF622" s="2">
        <v>21</v>
      </c>
      <c r="AG622">
        <v>15.7</v>
      </c>
      <c r="AK622" s="2">
        <v>113</v>
      </c>
      <c r="AL622" s="2">
        <v>12.6</v>
      </c>
      <c r="AM622" s="2"/>
      <c r="AN622" s="2">
        <v>17.25</v>
      </c>
    </row>
    <row r="623" spans="1:42" ht="16.8" x14ac:dyDescent="0.3">
      <c r="A623" s="3" t="s">
        <v>785</v>
      </c>
      <c r="B623" s="1" t="s">
        <v>892</v>
      </c>
      <c r="D623" t="s">
        <v>34</v>
      </c>
      <c r="E623">
        <v>2016</v>
      </c>
      <c r="F623">
        <v>0</v>
      </c>
      <c r="G623">
        <f t="shared" si="24"/>
        <v>0</v>
      </c>
      <c r="H623" s="3">
        <v>323</v>
      </c>
      <c r="I623" s="1">
        <v>4</v>
      </c>
      <c r="J623" s="1">
        <v>140</v>
      </c>
      <c r="L623" s="2">
        <v>0.33333333333333331</v>
      </c>
      <c r="O623" s="2">
        <v>15.93</v>
      </c>
      <c r="P623" s="2">
        <v>23.3</v>
      </c>
      <c r="Q623" s="2">
        <v>12.1</v>
      </c>
      <c r="R623" s="2">
        <v>30.1</v>
      </c>
      <c r="V623" s="2">
        <v>178</v>
      </c>
      <c r="W623" s="2">
        <v>22</v>
      </c>
      <c r="X623" s="2">
        <v>1</v>
      </c>
      <c r="AA623" t="s">
        <v>365</v>
      </c>
      <c r="AB623" t="str">
        <f t="shared" si="26"/>
        <v>yes</v>
      </c>
      <c r="AD623" s="2">
        <v>114</v>
      </c>
      <c r="AE623" s="2">
        <v>13.2</v>
      </c>
      <c r="AF623" s="2">
        <v>21</v>
      </c>
      <c r="AG623">
        <v>15.7</v>
      </c>
      <c r="AK623" s="2">
        <v>113</v>
      </c>
      <c r="AL623" s="2">
        <v>12.6</v>
      </c>
      <c r="AM623" s="2"/>
      <c r="AN623" s="2">
        <v>17.25</v>
      </c>
    </row>
    <row r="624" spans="1:42" ht="16.8" x14ac:dyDescent="0.3">
      <c r="A624" s="3" t="s">
        <v>785</v>
      </c>
      <c r="B624" s="1" t="s">
        <v>893</v>
      </c>
      <c r="D624" t="s">
        <v>34</v>
      </c>
      <c r="E624">
        <v>2016</v>
      </c>
      <c r="F624">
        <v>0</v>
      </c>
      <c r="G624">
        <f t="shared" si="24"/>
        <v>0</v>
      </c>
      <c r="H624" s="3">
        <v>323</v>
      </c>
      <c r="I624" s="1">
        <v>4</v>
      </c>
      <c r="J624" s="1">
        <v>140</v>
      </c>
      <c r="L624" s="2">
        <v>0.33333333333333331</v>
      </c>
      <c r="O624" s="2">
        <v>21.19</v>
      </c>
      <c r="P624" s="2">
        <v>26.5</v>
      </c>
      <c r="Q624" s="2">
        <v>11</v>
      </c>
      <c r="R624" s="2">
        <v>33.4</v>
      </c>
      <c r="V624" s="2">
        <v>178</v>
      </c>
      <c r="W624" s="2">
        <v>22</v>
      </c>
      <c r="X624" s="2">
        <v>1</v>
      </c>
      <c r="AA624" t="s">
        <v>365</v>
      </c>
      <c r="AB624" t="str">
        <f t="shared" si="26"/>
        <v>yes</v>
      </c>
      <c r="AD624" s="2">
        <v>114</v>
      </c>
      <c r="AE624" s="2">
        <v>13.2</v>
      </c>
      <c r="AF624" s="2">
        <v>21</v>
      </c>
      <c r="AG624">
        <v>15.7</v>
      </c>
      <c r="AK624" s="2">
        <v>113</v>
      </c>
      <c r="AL624" s="2">
        <v>12.6</v>
      </c>
      <c r="AM624" s="2"/>
      <c r="AN624" s="2">
        <v>17.25</v>
      </c>
    </row>
    <row r="625" spans="1:42" ht="16.8" x14ac:dyDescent="0.3">
      <c r="A625" s="3" t="s">
        <v>786</v>
      </c>
      <c r="B625" s="1" t="s">
        <v>894</v>
      </c>
      <c r="C625" s="4" t="s">
        <v>868</v>
      </c>
      <c r="D625" t="s">
        <v>299</v>
      </c>
      <c r="E625">
        <v>2016</v>
      </c>
      <c r="F625">
        <v>0</v>
      </c>
      <c r="G625">
        <f t="shared" si="24"/>
        <v>0</v>
      </c>
      <c r="H625" s="1">
        <v>220</v>
      </c>
      <c r="I625" s="1">
        <v>7</v>
      </c>
      <c r="J625" s="1">
        <v>137</v>
      </c>
      <c r="L625" s="2">
        <v>0.33333333333333331</v>
      </c>
      <c r="N625">
        <v>10.8</v>
      </c>
      <c r="P625" s="2">
        <v>25.8</v>
      </c>
      <c r="Q625" s="2">
        <v>11.5</v>
      </c>
      <c r="R625" s="2">
        <v>30.8</v>
      </c>
      <c r="V625" s="2">
        <v>180</v>
      </c>
      <c r="W625" s="2">
        <v>23</v>
      </c>
      <c r="X625" s="2">
        <v>1</v>
      </c>
      <c r="AA625" t="s">
        <v>392</v>
      </c>
      <c r="AB625" t="str">
        <f t="shared" si="26"/>
        <v>yes</v>
      </c>
      <c r="AD625" s="2">
        <v>115</v>
      </c>
      <c r="AE625" s="2">
        <v>13.4</v>
      </c>
      <c r="AF625" s="2">
        <v>22.5</v>
      </c>
      <c r="AG625">
        <v>18.06666667</v>
      </c>
      <c r="AK625" s="2">
        <v>114</v>
      </c>
      <c r="AL625" s="2">
        <v>12.6</v>
      </c>
      <c r="AM625" s="2"/>
      <c r="AN625" s="2">
        <v>18.5</v>
      </c>
      <c r="AO625">
        <v>14.66666667</v>
      </c>
      <c r="AP625">
        <v>-3.4000000000000004</v>
      </c>
    </row>
    <row r="626" spans="1:42" ht="16.8" x14ac:dyDescent="0.3">
      <c r="A626" s="3" t="s">
        <v>786</v>
      </c>
      <c r="B626" s="1" t="s">
        <v>895</v>
      </c>
      <c r="C626" s="4" t="s">
        <v>869</v>
      </c>
      <c r="D626" t="s">
        <v>299</v>
      </c>
      <c r="E626">
        <v>2016</v>
      </c>
      <c r="F626">
        <v>0</v>
      </c>
      <c r="G626">
        <f t="shared" si="24"/>
        <v>0</v>
      </c>
      <c r="H626" s="1">
        <v>220</v>
      </c>
      <c r="I626" s="1">
        <v>7</v>
      </c>
      <c r="J626" s="1">
        <v>137</v>
      </c>
      <c r="L626" s="2">
        <v>0.33333333333333331</v>
      </c>
      <c r="N626">
        <v>10.3</v>
      </c>
      <c r="P626" s="2">
        <v>24.8</v>
      </c>
      <c r="Q626" s="2">
        <v>12</v>
      </c>
      <c r="R626" s="2">
        <v>30.2</v>
      </c>
      <c r="V626" s="2">
        <v>180</v>
      </c>
      <c r="W626" s="2">
        <v>23</v>
      </c>
      <c r="X626" s="2">
        <v>1</v>
      </c>
      <c r="AA626" t="s">
        <v>392</v>
      </c>
      <c r="AB626" t="str">
        <f t="shared" si="26"/>
        <v>yes</v>
      </c>
      <c r="AD626" s="2">
        <v>115</v>
      </c>
      <c r="AE626" s="2">
        <v>13.4</v>
      </c>
      <c r="AF626" s="2">
        <v>22.5</v>
      </c>
      <c r="AG626">
        <v>18.06666667</v>
      </c>
      <c r="AK626" s="2">
        <v>114</v>
      </c>
      <c r="AL626" s="2">
        <v>12.6</v>
      </c>
      <c r="AM626" s="2"/>
      <c r="AN626" s="2">
        <v>18.5</v>
      </c>
      <c r="AO626">
        <v>14.66666667</v>
      </c>
      <c r="AP626">
        <v>-3.4000000000000004</v>
      </c>
    </row>
    <row r="627" spans="1:42" ht="16.8" x14ac:dyDescent="0.3">
      <c r="A627" s="3" t="s">
        <v>786</v>
      </c>
      <c r="B627" s="1" t="s">
        <v>896</v>
      </c>
      <c r="C627" s="4">
        <v>3</v>
      </c>
      <c r="D627" t="s">
        <v>299</v>
      </c>
      <c r="E627">
        <v>2016</v>
      </c>
      <c r="F627">
        <v>0</v>
      </c>
      <c r="G627">
        <f t="shared" si="24"/>
        <v>0</v>
      </c>
      <c r="H627" s="1">
        <v>220</v>
      </c>
      <c r="I627" s="1">
        <v>7</v>
      </c>
      <c r="J627" s="1">
        <v>137</v>
      </c>
      <c r="L627" s="2">
        <v>0.33333333333333331</v>
      </c>
      <c r="P627" s="2">
        <v>22.1</v>
      </c>
      <c r="Q627" s="2">
        <v>9.8000000000000007</v>
      </c>
      <c r="R627" s="2">
        <v>16.100000000000001</v>
      </c>
      <c r="V627" s="2">
        <v>180</v>
      </c>
      <c r="W627" s="2">
        <v>23</v>
      </c>
      <c r="X627" t="s">
        <v>373</v>
      </c>
      <c r="AA627" t="s">
        <v>392</v>
      </c>
      <c r="AB627" t="str">
        <f t="shared" si="26"/>
        <v>yes</v>
      </c>
      <c r="AD627" s="2">
        <v>115</v>
      </c>
      <c r="AE627" s="2">
        <v>13.4</v>
      </c>
      <c r="AF627" s="2">
        <v>22.5</v>
      </c>
      <c r="AG627">
        <v>18.06666667</v>
      </c>
      <c r="AK627" s="2">
        <v>114</v>
      </c>
      <c r="AL627" s="2">
        <v>12.6</v>
      </c>
      <c r="AM627" s="2"/>
      <c r="AN627" s="2">
        <v>18.5</v>
      </c>
      <c r="AO627">
        <v>14.66666667</v>
      </c>
      <c r="AP627">
        <v>-3.4000000000000004</v>
      </c>
    </row>
    <row r="628" spans="1:42" ht="16.8" x14ac:dyDescent="0.3">
      <c r="A628" s="3" t="s">
        <v>786</v>
      </c>
      <c r="B628" s="1" t="s">
        <v>897</v>
      </c>
      <c r="C628" s="4">
        <v>4</v>
      </c>
      <c r="D628" t="s">
        <v>299</v>
      </c>
      <c r="E628">
        <v>2016</v>
      </c>
      <c r="F628">
        <v>0</v>
      </c>
      <c r="G628">
        <f t="shared" si="24"/>
        <v>0</v>
      </c>
      <c r="H628" s="1">
        <v>220</v>
      </c>
      <c r="I628" s="1">
        <v>7</v>
      </c>
      <c r="J628" s="1">
        <v>137</v>
      </c>
      <c r="L628" s="2">
        <v>0.33333333333333331</v>
      </c>
      <c r="P628" s="2">
        <v>23.6</v>
      </c>
      <c r="Q628" s="2">
        <v>10.5</v>
      </c>
      <c r="R628" s="2">
        <v>23.5</v>
      </c>
      <c r="V628" s="2">
        <v>180</v>
      </c>
      <c r="W628" s="2">
        <v>23</v>
      </c>
      <c r="X628" t="s">
        <v>373</v>
      </c>
      <c r="AA628" t="s">
        <v>392</v>
      </c>
      <c r="AB628" t="str">
        <f t="shared" si="26"/>
        <v>yes</v>
      </c>
      <c r="AD628" s="2">
        <v>115</v>
      </c>
      <c r="AE628" s="2">
        <v>13.4</v>
      </c>
      <c r="AF628" s="2">
        <v>22.5</v>
      </c>
      <c r="AG628">
        <v>18.06666667</v>
      </c>
      <c r="AK628" s="2">
        <v>114</v>
      </c>
      <c r="AL628" s="2">
        <v>12.6</v>
      </c>
      <c r="AM628" s="2"/>
      <c r="AN628" s="2">
        <v>18.5</v>
      </c>
      <c r="AO628">
        <v>14.66666667</v>
      </c>
      <c r="AP628">
        <v>-3.4000000000000004</v>
      </c>
    </row>
    <row r="629" spans="1:42" ht="16.8" x14ac:dyDescent="0.3">
      <c r="A629" s="3" t="s">
        <v>786</v>
      </c>
      <c r="B629" s="1" t="s">
        <v>898</v>
      </c>
      <c r="C629" s="4">
        <v>5</v>
      </c>
      <c r="D629" t="s">
        <v>299</v>
      </c>
      <c r="E629">
        <v>2016</v>
      </c>
      <c r="F629">
        <v>0</v>
      </c>
      <c r="G629">
        <f t="shared" si="24"/>
        <v>0</v>
      </c>
      <c r="H629" s="1">
        <v>220</v>
      </c>
      <c r="I629" s="1">
        <v>7</v>
      </c>
      <c r="J629" s="1">
        <v>137</v>
      </c>
      <c r="L629" s="2">
        <v>0.33333333333333331</v>
      </c>
      <c r="P629" s="2">
        <v>24.8</v>
      </c>
      <c r="Q629" s="2">
        <v>11.9</v>
      </c>
      <c r="R629" s="2">
        <v>21.3</v>
      </c>
      <c r="V629" s="2">
        <v>180</v>
      </c>
      <c r="W629" s="2">
        <v>23</v>
      </c>
      <c r="X629" t="s">
        <v>373</v>
      </c>
      <c r="AA629" t="s">
        <v>392</v>
      </c>
      <c r="AB629" t="str">
        <f t="shared" si="26"/>
        <v>yes</v>
      </c>
      <c r="AD629" s="2">
        <v>115</v>
      </c>
      <c r="AE629" s="2">
        <v>13.4</v>
      </c>
      <c r="AF629" s="2">
        <v>22.5</v>
      </c>
      <c r="AG629">
        <v>18.06666667</v>
      </c>
      <c r="AK629" s="2">
        <v>114</v>
      </c>
      <c r="AL629" s="2">
        <v>12.6</v>
      </c>
      <c r="AM629" s="2"/>
      <c r="AN629" s="2">
        <v>18.5</v>
      </c>
      <c r="AO629">
        <v>14.66666667</v>
      </c>
      <c r="AP629">
        <v>-3.4000000000000004</v>
      </c>
    </row>
    <row r="630" spans="1:42" ht="16.8" x14ac:dyDescent="0.3">
      <c r="A630" s="3" t="s">
        <v>786</v>
      </c>
      <c r="B630" s="1" t="s">
        <v>899</v>
      </c>
      <c r="C630" s="4">
        <v>6</v>
      </c>
      <c r="D630" t="s">
        <v>299</v>
      </c>
      <c r="E630">
        <v>2016</v>
      </c>
      <c r="F630">
        <v>0</v>
      </c>
      <c r="G630">
        <f t="shared" si="24"/>
        <v>0</v>
      </c>
      <c r="H630" s="1">
        <v>220</v>
      </c>
      <c r="I630" s="1">
        <v>7</v>
      </c>
      <c r="J630" s="1">
        <v>137</v>
      </c>
      <c r="L630" s="2">
        <v>0.33333333333333331</v>
      </c>
      <c r="P630" s="2">
        <v>26.4</v>
      </c>
      <c r="Q630" s="2">
        <v>11.8</v>
      </c>
      <c r="R630" s="2">
        <v>31.3</v>
      </c>
      <c r="V630" s="2">
        <v>180</v>
      </c>
      <c r="W630" s="2">
        <v>23</v>
      </c>
      <c r="X630" t="s">
        <v>373</v>
      </c>
      <c r="AA630" t="s">
        <v>392</v>
      </c>
      <c r="AB630" t="str">
        <f t="shared" si="26"/>
        <v>yes</v>
      </c>
      <c r="AD630" s="2">
        <v>115</v>
      </c>
      <c r="AE630" s="2">
        <v>13.4</v>
      </c>
      <c r="AF630" s="2">
        <v>22.5</v>
      </c>
      <c r="AG630">
        <v>18.06666667</v>
      </c>
      <c r="AK630" s="2">
        <v>114</v>
      </c>
      <c r="AL630" s="2">
        <v>12.6</v>
      </c>
      <c r="AM630" s="2"/>
      <c r="AN630" s="2">
        <v>18.5</v>
      </c>
      <c r="AO630">
        <v>14.66666667</v>
      </c>
      <c r="AP630">
        <v>-3.4000000000000004</v>
      </c>
    </row>
    <row r="631" spans="1:42" ht="16.8" x14ac:dyDescent="0.3">
      <c r="A631" s="3" t="s">
        <v>786</v>
      </c>
      <c r="B631" s="1" t="s">
        <v>900</v>
      </c>
      <c r="C631" s="4">
        <v>7</v>
      </c>
      <c r="D631" t="s">
        <v>299</v>
      </c>
      <c r="E631">
        <v>2016</v>
      </c>
      <c r="F631">
        <v>0</v>
      </c>
      <c r="G631">
        <f t="shared" si="24"/>
        <v>0</v>
      </c>
      <c r="H631" s="1">
        <v>220</v>
      </c>
      <c r="I631" s="1">
        <v>7</v>
      </c>
      <c r="J631" s="1">
        <v>137</v>
      </c>
      <c r="L631" s="2">
        <v>0.33333333333333331</v>
      </c>
      <c r="P631" s="2">
        <v>24.1</v>
      </c>
      <c r="Q631" s="2">
        <v>11.2</v>
      </c>
      <c r="R631" s="2">
        <v>26.6</v>
      </c>
      <c r="V631" s="2">
        <v>180</v>
      </c>
      <c r="W631" s="2">
        <v>23</v>
      </c>
      <c r="X631" t="s">
        <v>373</v>
      </c>
      <c r="AA631" t="s">
        <v>392</v>
      </c>
      <c r="AB631" t="str">
        <f t="shared" si="26"/>
        <v>yes</v>
      </c>
      <c r="AD631" s="2">
        <v>115</v>
      </c>
      <c r="AE631" s="2">
        <v>13.4</v>
      </c>
      <c r="AF631" s="2">
        <v>22.5</v>
      </c>
      <c r="AG631">
        <v>18.06666667</v>
      </c>
      <c r="AK631" s="2">
        <v>114</v>
      </c>
      <c r="AL631" s="2">
        <v>12.6</v>
      </c>
      <c r="AM631" s="2"/>
      <c r="AN631" s="2">
        <v>18.5</v>
      </c>
      <c r="AO631">
        <v>14.66666667</v>
      </c>
      <c r="AP631">
        <v>-3.4000000000000004</v>
      </c>
    </row>
    <row r="632" spans="1:42" ht="16.8" x14ac:dyDescent="0.3">
      <c r="A632" s="3" t="s">
        <v>787</v>
      </c>
      <c r="B632" s="1" t="s">
        <v>901</v>
      </c>
      <c r="C632" s="4" t="s">
        <v>867</v>
      </c>
      <c r="D632" t="s">
        <v>299</v>
      </c>
      <c r="E632">
        <v>2016</v>
      </c>
      <c r="F632">
        <v>9</v>
      </c>
      <c r="G632">
        <f t="shared" si="24"/>
        <v>4.5</v>
      </c>
      <c r="H632" s="1">
        <v>62</v>
      </c>
      <c r="I632" s="1">
        <v>2</v>
      </c>
      <c r="J632" s="1">
        <v>137</v>
      </c>
      <c r="L632" s="2">
        <v>0.16666666666666666</v>
      </c>
      <c r="N632">
        <v>12.4</v>
      </c>
      <c r="O632" s="2">
        <v>25.98</v>
      </c>
      <c r="P632" s="2">
        <v>26.2</v>
      </c>
      <c r="Q632" s="2">
        <v>12</v>
      </c>
      <c r="R632" s="2">
        <v>37.1</v>
      </c>
      <c r="V632" s="2">
        <v>175</v>
      </c>
      <c r="W632" s="2">
        <v>19</v>
      </c>
      <c r="X632" s="2">
        <v>1</v>
      </c>
      <c r="AA632" t="s">
        <v>392</v>
      </c>
      <c r="AB632" t="str">
        <f t="shared" si="26"/>
        <v>yes</v>
      </c>
      <c r="AD632" s="2">
        <v>112</v>
      </c>
      <c r="AE632" s="2">
        <v>12.5</v>
      </c>
      <c r="AF632" s="2">
        <v>22</v>
      </c>
      <c r="AG632">
        <v>16.93333333</v>
      </c>
      <c r="AK632" s="2">
        <v>112</v>
      </c>
      <c r="AL632" s="2">
        <v>11.9</v>
      </c>
      <c r="AM632" s="2"/>
      <c r="AN632" s="2">
        <v>19</v>
      </c>
      <c r="AO632">
        <v>17.5</v>
      </c>
      <c r="AP632">
        <v>0.56666667000000004</v>
      </c>
    </row>
    <row r="633" spans="1:42" ht="16.8" x14ac:dyDescent="0.3">
      <c r="A633" s="3" t="s">
        <v>787</v>
      </c>
      <c r="B633" s="1" t="s">
        <v>902</v>
      </c>
      <c r="C633" s="4" t="s">
        <v>865</v>
      </c>
      <c r="D633" t="s">
        <v>299</v>
      </c>
      <c r="E633">
        <v>2016</v>
      </c>
      <c r="F633">
        <v>9</v>
      </c>
      <c r="G633">
        <f t="shared" si="24"/>
        <v>4.5</v>
      </c>
      <c r="H633" s="1">
        <v>62</v>
      </c>
      <c r="I633" s="1">
        <v>2</v>
      </c>
      <c r="J633" s="1">
        <v>137</v>
      </c>
      <c r="L633" s="2">
        <v>0.16666666666666666</v>
      </c>
      <c r="N633">
        <v>11.66666667</v>
      </c>
      <c r="O633" s="2">
        <v>25.35</v>
      </c>
      <c r="P633" s="2">
        <v>25.5</v>
      </c>
      <c r="Q633" s="2">
        <v>11.5</v>
      </c>
      <c r="R633" s="2">
        <v>37.9</v>
      </c>
      <c r="V633" s="2">
        <v>175</v>
      </c>
      <c r="W633" s="2">
        <v>19</v>
      </c>
      <c r="X633" s="2">
        <v>1</v>
      </c>
      <c r="AA633" t="s">
        <v>392</v>
      </c>
      <c r="AB633" t="str">
        <f t="shared" si="26"/>
        <v>yes</v>
      </c>
      <c r="AD633" s="2">
        <v>112</v>
      </c>
      <c r="AE633" s="2">
        <v>12.5</v>
      </c>
      <c r="AF633" s="2">
        <v>22</v>
      </c>
      <c r="AG633">
        <v>16.93333333</v>
      </c>
      <c r="AK633" s="2">
        <v>112</v>
      </c>
      <c r="AL633" s="2">
        <v>11.9</v>
      </c>
      <c r="AM633" s="2"/>
      <c r="AN633" s="2">
        <v>19</v>
      </c>
      <c r="AO633">
        <v>17.5</v>
      </c>
      <c r="AP633">
        <v>0.56666667000000004</v>
      </c>
    </row>
    <row r="634" spans="1:42" ht="16.8" x14ac:dyDescent="0.3">
      <c r="A634" s="3" t="s">
        <v>788</v>
      </c>
      <c r="B634" s="1" t="s">
        <v>903</v>
      </c>
      <c r="C634" s="4" t="s">
        <v>865</v>
      </c>
      <c r="D634" t="s">
        <v>299</v>
      </c>
      <c r="E634">
        <v>2016</v>
      </c>
      <c r="F634">
        <v>35</v>
      </c>
      <c r="G634">
        <f t="shared" si="24"/>
        <v>7</v>
      </c>
      <c r="H634" s="1">
        <v>120</v>
      </c>
      <c r="I634" s="1">
        <v>5</v>
      </c>
      <c r="J634" s="1">
        <v>146</v>
      </c>
      <c r="L634" s="2">
        <v>0.2</v>
      </c>
      <c r="N634">
        <v>9.8333333330000006</v>
      </c>
      <c r="O634" s="2">
        <v>14.38</v>
      </c>
      <c r="P634" s="2">
        <v>23.9</v>
      </c>
      <c r="Q634" s="2">
        <v>11.9</v>
      </c>
      <c r="R634" s="2">
        <v>29.2</v>
      </c>
      <c r="X634">
        <v>0</v>
      </c>
      <c r="AA634" t="s">
        <v>365</v>
      </c>
      <c r="AB634" t="str">
        <f t="shared" si="26"/>
        <v>yes</v>
      </c>
      <c r="AD634" s="2">
        <v>113</v>
      </c>
      <c r="AE634" s="2">
        <v>12.6</v>
      </c>
      <c r="AF634" s="2">
        <v>20</v>
      </c>
      <c r="AG634">
        <v>16.5</v>
      </c>
    </row>
    <row r="635" spans="1:42" ht="16.8" x14ac:dyDescent="0.3">
      <c r="A635" s="3" t="s">
        <v>788</v>
      </c>
      <c r="B635" s="1" t="s">
        <v>904</v>
      </c>
      <c r="C635" s="4" t="s">
        <v>867</v>
      </c>
      <c r="D635" t="s">
        <v>299</v>
      </c>
      <c r="E635">
        <v>2016</v>
      </c>
      <c r="F635">
        <v>35</v>
      </c>
      <c r="G635">
        <f t="shared" si="24"/>
        <v>7</v>
      </c>
      <c r="H635" s="1">
        <v>120</v>
      </c>
      <c r="I635" s="1">
        <v>5</v>
      </c>
      <c r="J635" s="1">
        <v>146</v>
      </c>
      <c r="L635" s="2">
        <v>0.2</v>
      </c>
      <c r="N635">
        <v>7.6333333330000004</v>
      </c>
      <c r="O635" s="2">
        <v>18.29</v>
      </c>
      <c r="P635" s="2">
        <v>26.5</v>
      </c>
      <c r="Q635" s="2">
        <v>12.2</v>
      </c>
      <c r="R635" s="2">
        <v>37.5</v>
      </c>
      <c r="X635">
        <v>1</v>
      </c>
      <c r="AA635" t="s">
        <v>365</v>
      </c>
      <c r="AB635" t="str">
        <f t="shared" si="26"/>
        <v>yes</v>
      </c>
      <c r="AD635" s="2">
        <v>113</v>
      </c>
      <c r="AE635" s="2">
        <v>12.6</v>
      </c>
      <c r="AF635" s="2">
        <v>20</v>
      </c>
      <c r="AG635">
        <v>16.5</v>
      </c>
    </row>
    <row r="636" spans="1:42" ht="16.8" x14ac:dyDescent="0.3">
      <c r="A636" s="3" t="s">
        <v>788</v>
      </c>
      <c r="B636" s="1" t="s">
        <v>905</v>
      </c>
      <c r="C636" s="4">
        <v>3</v>
      </c>
      <c r="D636" t="s">
        <v>299</v>
      </c>
      <c r="E636">
        <v>2016</v>
      </c>
      <c r="F636">
        <v>35</v>
      </c>
      <c r="G636">
        <f t="shared" si="24"/>
        <v>7</v>
      </c>
      <c r="H636" s="1">
        <v>120</v>
      </c>
      <c r="I636" s="1">
        <v>5</v>
      </c>
      <c r="J636" s="1">
        <v>146</v>
      </c>
      <c r="L636" s="2">
        <v>0.2</v>
      </c>
      <c r="O636" s="2">
        <v>10.59</v>
      </c>
      <c r="P636" s="2">
        <v>22.2</v>
      </c>
      <c r="Q636" s="2">
        <v>12</v>
      </c>
      <c r="R636" s="2">
        <v>26.4</v>
      </c>
      <c r="X636" t="s">
        <v>373</v>
      </c>
      <c r="AA636" t="s">
        <v>365</v>
      </c>
      <c r="AB636" t="str">
        <f t="shared" si="26"/>
        <v>yes</v>
      </c>
      <c r="AD636" s="2">
        <v>113</v>
      </c>
      <c r="AE636" s="2">
        <v>12.6</v>
      </c>
      <c r="AF636" s="2">
        <v>20</v>
      </c>
      <c r="AG636">
        <v>16.5</v>
      </c>
    </row>
    <row r="637" spans="1:42" ht="16.8" x14ac:dyDescent="0.3">
      <c r="A637" s="3" t="s">
        <v>788</v>
      </c>
      <c r="B637" s="1" t="s">
        <v>906</v>
      </c>
      <c r="C637" s="4">
        <v>4</v>
      </c>
      <c r="D637" t="s">
        <v>299</v>
      </c>
      <c r="E637">
        <v>2016</v>
      </c>
      <c r="F637">
        <v>35</v>
      </c>
      <c r="G637">
        <f t="shared" si="24"/>
        <v>7</v>
      </c>
      <c r="H637" s="1">
        <v>120</v>
      </c>
      <c r="I637" s="1">
        <v>5</v>
      </c>
      <c r="J637" s="1">
        <v>146</v>
      </c>
      <c r="L637" s="2">
        <v>0.2</v>
      </c>
      <c r="O637" s="2">
        <v>20.190000000000001</v>
      </c>
      <c r="P637" s="2">
        <v>25.2</v>
      </c>
      <c r="Q637" s="2">
        <v>12.4</v>
      </c>
      <c r="R637" s="2">
        <v>42.4</v>
      </c>
      <c r="X637" t="s">
        <v>373</v>
      </c>
      <c r="AA637" t="s">
        <v>365</v>
      </c>
      <c r="AB637" t="str">
        <f t="shared" si="26"/>
        <v>yes</v>
      </c>
      <c r="AD637" s="2">
        <v>113</v>
      </c>
      <c r="AE637" s="2">
        <v>12.6</v>
      </c>
      <c r="AF637" s="2">
        <v>20</v>
      </c>
      <c r="AG637">
        <v>16.5</v>
      </c>
    </row>
    <row r="638" spans="1:42" ht="16.8" x14ac:dyDescent="0.3">
      <c r="A638" s="3" t="s">
        <v>788</v>
      </c>
      <c r="B638" s="1" t="s">
        <v>907</v>
      </c>
      <c r="C638" s="4">
        <v>5</v>
      </c>
      <c r="D638" t="s">
        <v>299</v>
      </c>
      <c r="E638">
        <v>2016</v>
      </c>
      <c r="F638">
        <v>35</v>
      </c>
      <c r="G638">
        <f t="shared" si="24"/>
        <v>7</v>
      </c>
      <c r="H638" s="1">
        <v>120</v>
      </c>
      <c r="I638" s="1">
        <v>5</v>
      </c>
      <c r="J638" s="1">
        <v>146</v>
      </c>
      <c r="L638" s="2">
        <v>0.2</v>
      </c>
      <c r="X638">
        <v>0</v>
      </c>
      <c r="AA638" t="s">
        <v>365</v>
      </c>
      <c r="AB638" t="str">
        <f t="shared" si="26"/>
        <v>yes</v>
      </c>
      <c r="AD638" s="2">
        <v>113</v>
      </c>
      <c r="AE638" s="2">
        <v>12.6</v>
      </c>
      <c r="AF638" s="2">
        <v>20</v>
      </c>
      <c r="AG638">
        <v>16.5</v>
      </c>
    </row>
    <row r="639" spans="1:42" ht="16.8" x14ac:dyDescent="0.3">
      <c r="A639" s="3" t="s">
        <v>789</v>
      </c>
      <c r="B639" s="1" t="s">
        <v>908</v>
      </c>
      <c r="C639" s="4" t="s">
        <v>867</v>
      </c>
      <c r="D639" t="s">
        <v>34</v>
      </c>
      <c r="E639">
        <v>2016</v>
      </c>
      <c r="F639">
        <v>0</v>
      </c>
      <c r="G639">
        <f t="shared" si="24"/>
        <v>0</v>
      </c>
      <c r="H639" s="1">
        <v>204</v>
      </c>
      <c r="I639" s="1">
        <v>5</v>
      </c>
      <c r="J639" s="1">
        <v>137</v>
      </c>
      <c r="L639" s="2">
        <v>0.27777777777777779</v>
      </c>
      <c r="N639">
        <v>12.03333333</v>
      </c>
      <c r="O639" s="2">
        <v>16.68</v>
      </c>
      <c r="P639" s="2">
        <v>24.6</v>
      </c>
      <c r="Q639" s="2">
        <v>11.9</v>
      </c>
      <c r="R639" s="2">
        <v>26.9</v>
      </c>
      <c r="V639" s="2">
        <v>180</v>
      </c>
      <c r="W639" s="2">
        <v>24</v>
      </c>
      <c r="X639" s="2">
        <v>1</v>
      </c>
      <c r="AA639" t="s">
        <v>392</v>
      </c>
      <c r="AB639" t="str">
        <f t="shared" si="26"/>
        <v>yes</v>
      </c>
      <c r="AD639" s="2">
        <v>115</v>
      </c>
      <c r="AE639" s="2">
        <v>13.15</v>
      </c>
      <c r="AF639" s="2">
        <v>22</v>
      </c>
      <c r="AG639">
        <v>15.5</v>
      </c>
      <c r="AK639" s="2">
        <v>116</v>
      </c>
      <c r="AL639" s="2">
        <v>12.8</v>
      </c>
      <c r="AM639" s="2"/>
      <c r="AN639" s="2">
        <v>18.75</v>
      </c>
      <c r="AO639">
        <v>13.3</v>
      </c>
      <c r="AP639">
        <v>-2.1999999999999993</v>
      </c>
    </row>
    <row r="640" spans="1:42" ht="16.8" x14ac:dyDescent="0.3">
      <c r="A640" s="3" t="s">
        <v>789</v>
      </c>
      <c r="B640" s="1" t="s">
        <v>909</v>
      </c>
      <c r="C640" s="4" t="s">
        <v>864</v>
      </c>
      <c r="D640" t="s">
        <v>34</v>
      </c>
      <c r="E640">
        <v>2016</v>
      </c>
      <c r="F640">
        <v>0</v>
      </c>
      <c r="G640">
        <f t="shared" si="24"/>
        <v>0</v>
      </c>
      <c r="H640" s="1">
        <v>204</v>
      </c>
      <c r="I640" s="1">
        <v>5</v>
      </c>
      <c r="J640" s="1">
        <v>137</v>
      </c>
      <c r="L640" s="2">
        <v>0.27777777777777779</v>
      </c>
      <c r="N640">
        <v>9.1333333329999995</v>
      </c>
      <c r="O640" s="2">
        <v>22.36</v>
      </c>
      <c r="P640" s="2">
        <v>25</v>
      </c>
      <c r="Q640" s="2">
        <v>12.4</v>
      </c>
      <c r="R640" s="2">
        <v>30.4</v>
      </c>
      <c r="V640" s="2">
        <v>180</v>
      </c>
      <c r="W640" s="2">
        <v>24</v>
      </c>
      <c r="X640" s="2">
        <v>1</v>
      </c>
      <c r="AA640" t="s">
        <v>392</v>
      </c>
      <c r="AB640" t="str">
        <f t="shared" si="26"/>
        <v>yes</v>
      </c>
      <c r="AD640" s="2">
        <v>115</v>
      </c>
      <c r="AE640" s="2">
        <v>13.15</v>
      </c>
      <c r="AF640" s="2">
        <v>22</v>
      </c>
      <c r="AG640">
        <v>15.5</v>
      </c>
      <c r="AK640" s="2">
        <v>116</v>
      </c>
      <c r="AL640" s="2">
        <v>12.8</v>
      </c>
      <c r="AM640" s="2"/>
      <c r="AN640" s="2">
        <v>18.75</v>
      </c>
      <c r="AO640">
        <v>13.3</v>
      </c>
      <c r="AP640">
        <v>-2.1999999999999993</v>
      </c>
    </row>
    <row r="641" spans="1:42" ht="16.8" x14ac:dyDescent="0.3">
      <c r="A641" s="3" t="s">
        <v>789</v>
      </c>
      <c r="B641" s="1" t="s">
        <v>910</v>
      </c>
      <c r="C641" s="4">
        <v>3</v>
      </c>
      <c r="D641" t="s">
        <v>34</v>
      </c>
      <c r="E641">
        <v>2016</v>
      </c>
      <c r="F641">
        <v>0</v>
      </c>
      <c r="G641">
        <f t="shared" si="24"/>
        <v>0</v>
      </c>
      <c r="H641" s="1">
        <v>204</v>
      </c>
      <c r="I641" s="1">
        <v>5</v>
      </c>
      <c r="J641" s="1">
        <v>137</v>
      </c>
      <c r="L641" s="2">
        <v>0.27777777777777779</v>
      </c>
      <c r="O641" s="2">
        <v>18.29</v>
      </c>
      <c r="P641" s="2">
        <v>24.3</v>
      </c>
      <c r="Q641" s="2">
        <v>12.5</v>
      </c>
      <c r="R641" s="2">
        <v>24.9</v>
      </c>
      <c r="V641" s="2">
        <v>180</v>
      </c>
      <c r="W641" s="2">
        <v>24</v>
      </c>
      <c r="X641" s="2">
        <v>1</v>
      </c>
      <c r="AA641" t="s">
        <v>392</v>
      </c>
      <c r="AB641" t="str">
        <f t="shared" si="26"/>
        <v>yes</v>
      </c>
      <c r="AD641" s="2">
        <v>115</v>
      </c>
      <c r="AE641" s="2">
        <v>13.15</v>
      </c>
      <c r="AF641" s="2">
        <v>22</v>
      </c>
      <c r="AG641">
        <v>15.5</v>
      </c>
      <c r="AK641" s="2">
        <v>116</v>
      </c>
      <c r="AL641" s="2">
        <v>12.8</v>
      </c>
      <c r="AM641" s="2"/>
      <c r="AN641" s="2">
        <v>18.75</v>
      </c>
      <c r="AO641">
        <v>13.3</v>
      </c>
      <c r="AP641">
        <v>-2.1999999999999993</v>
      </c>
    </row>
    <row r="642" spans="1:42" ht="16.8" x14ac:dyDescent="0.3">
      <c r="A642" s="3" t="s">
        <v>789</v>
      </c>
      <c r="B642" s="1" t="s">
        <v>911</v>
      </c>
      <c r="C642" s="4">
        <v>4</v>
      </c>
      <c r="D642" t="s">
        <v>34</v>
      </c>
      <c r="E642">
        <v>2016</v>
      </c>
      <c r="F642">
        <v>0</v>
      </c>
      <c r="G642">
        <f t="shared" si="24"/>
        <v>0</v>
      </c>
      <c r="H642" s="1">
        <v>204</v>
      </c>
      <c r="I642" s="1">
        <v>5</v>
      </c>
      <c r="J642" s="1">
        <v>137</v>
      </c>
      <c r="L642" s="2">
        <v>0.27777777777777779</v>
      </c>
      <c r="V642" s="2">
        <v>180</v>
      </c>
      <c r="W642" s="2">
        <v>24</v>
      </c>
      <c r="X642" s="2">
        <v>0</v>
      </c>
      <c r="AA642" t="s">
        <v>392</v>
      </c>
      <c r="AB642" t="str">
        <f t="shared" si="26"/>
        <v>yes</v>
      </c>
      <c r="AD642" s="2">
        <v>115</v>
      </c>
      <c r="AE642" s="2">
        <v>13.15</v>
      </c>
      <c r="AF642" s="2">
        <v>22</v>
      </c>
      <c r="AG642">
        <v>15.5</v>
      </c>
      <c r="AK642" s="2">
        <v>116</v>
      </c>
      <c r="AL642" s="2">
        <v>12.8</v>
      </c>
      <c r="AM642" s="2"/>
      <c r="AN642" s="2">
        <v>18.75</v>
      </c>
      <c r="AO642">
        <v>13.3</v>
      </c>
      <c r="AP642">
        <v>-2.1999999999999993</v>
      </c>
    </row>
    <row r="643" spans="1:42" ht="16.8" x14ac:dyDescent="0.3">
      <c r="A643" s="3" t="s">
        <v>789</v>
      </c>
      <c r="B643" s="1" t="s">
        <v>912</v>
      </c>
      <c r="C643" s="4">
        <v>5</v>
      </c>
      <c r="D643" t="s">
        <v>34</v>
      </c>
      <c r="E643">
        <v>2016</v>
      </c>
      <c r="F643">
        <v>0</v>
      </c>
      <c r="G643">
        <f t="shared" ref="G643:G706" si="27">F643/I643</f>
        <v>0</v>
      </c>
      <c r="H643" s="1">
        <v>204</v>
      </c>
      <c r="I643" s="1">
        <v>5</v>
      </c>
      <c r="J643" s="1">
        <v>137</v>
      </c>
      <c r="L643" s="2">
        <v>0.27777777777777779</v>
      </c>
      <c r="V643" s="2">
        <v>180</v>
      </c>
      <c r="W643" s="2">
        <v>24</v>
      </c>
      <c r="X643" s="2">
        <v>0</v>
      </c>
      <c r="AA643" t="s">
        <v>392</v>
      </c>
      <c r="AB643" t="str">
        <f t="shared" si="26"/>
        <v>yes</v>
      </c>
      <c r="AD643" s="2">
        <v>115</v>
      </c>
      <c r="AE643" s="2">
        <v>13.15</v>
      </c>
      <c r="AF643" s="2">
        <v>22</v>
      </c>
      <c r="AG643">
        <v>15.5</v>
      </c>
      <c r="AK643" s="2">
        <v>116</v>
      </c>
      <c r="AL643" s="2">
        <v>12.8</v>
      </c>
      <c r="AM643" s="2"/>
      <c r="AN643" s="2">
        <v>18.75</v>
      </c>
      <c r="AO643">
        <v>13.3</v>
      </c>
      <c r="AP643">
        <v>-2.1999999999999993</v>
      </c>
    </row>
    <row r="644" spans="1:42" ht="16.8" x14ac:dyDescent="0.3">
      <c r="A644" s="3" t="s">
        <v>790</v>
      </c>
      <c r="B644" s="1" t="s">
        <v>913</v>
      </c>
      <c r="C644" s="4" t="s">
        <v>865</v>
      </c>
      <c r="D644" t="s">
        <v>34</v>
      </c>
      <c r="E644">
        <v>2016</v>
      </c>
      <c r="F644">
        <v>1</v>
      </c>
      <c r="G644">
        <f t="shared" si="27"/>
        <v>0.25</v>
      </c>
      <c r="H644" s="1">
        <v>32</v>
      </c>
      <c r="I644" s="1">
        <v>4</v>
      </c>
      <c r="J644" s="1">
        <v>143</v>
      </c>
      <c r="L644" s="2">
        <v>0.23529411764705882</v>
      </c>
      <c r="N644">
        <v>11.266666669999999</v>
      </c>
      <c r="O644" s="2">
        <v>19.27</v>
      </c>
      <c r="P644" s="2">
        <v>25.1</v>
      </c>
      <c r="Q644" s="2">
        <v>11.9</v>
      </c>
      <c r="R644" s="2">
        <v>40.299999999999997</v>
      </c>
      <c r="V644" s="2">
        <v>184</v>
      </c>
      <c r="W644" s="2">
        <v>23</v>
      </c>
      <c r="X644" s="2">
        <v>1</v>
      </c>
      <c r="AB644" t="str">
        <f t="shared" si="26"/>
        <v>no</v>
      </c>
    </row>
    <row r="645" spans="1:42" ht="16.8" x14ac:dyDescent="0.3">
      <c r="A645" s="3" t="s">
        <v>790</v>
      </c>
      <c r="B645" s="1" t="s">
        <v>914</v>
      </c>
      <c r="C645" s="4" t="s">
        <v>869</v>
      </c>
      <c r="D645" t="s">
        <v>34</v>
      </c>
      <c r="E645">
        <v>2016</v>
      </c>
      <c r="F645">
        <v>1</v>
      </c>
      <c r="G645">
        <f t="shared" si="27"/>
        <v>0.25</v>
      </c>
      <c r="H645" s="1">
        <v>32</v>
      </c>
      <c r="I645" s="1">
        <v>4</v>
      </c>
      <c r="J645" s="1">
        <v>143</v>
      </c>
      <c r="L645" s="2">
        <v>0.23529411764705882</v>
      </c>
      <c r="N645">
        <v>11.9</v>
      </c>
      <c r="O645" s="2">
        <v>17.579999999999998</v>
      </c>
      <c r="P645" s="2">
        <v>24.6</v>
      </c>
      <c r="Q645" s="2">
        <v>11.4</v>
      </c>
      <c r="R645" s="2">
        <v>38.4</v>
      </c>
      <c r="V645" s="2">
        <v>184</v>
      </c>
      <c r="W645" s="2">
        <v>23</v>
      </c>
      <c r="X645" s="2">
        <v>1</v>
      </c>
      <c r="AB645" t="str">
        <f t="shared" si="26"/>
        <v>no</v>
      </c>
    </row>
    <row r="646" spans="1:42" ht="16.8" x14ac:dyDescent="0.3">
      <c r="A646" s="3" t="s">
        <v>790</v>
      </c>
      <c r="B646" s="1" t="s">
        <v>915</v>
      </c>
      <c r="C646" s="4">
        <v>3</v>
      </c>
      <c r="D646" t="s">
        <v>34</v>
      </c>
      <c r="E646">
        <v>2016</v>
      </c>
      <c r="F646">
        <v>1</v>
      </c>
      <c r="G646">
        <f t="shared" si="27"/>
        <v>0.25</v>
      </c>
      <c r="H646" s="1">
        <v>32</v>
      </c>
      <c r="I646" s="1">
        <v>4</v>
      </c>
      <c r="J646" s="1">
        <v>143</v>
      </c>
      <c r="L646" s="2">
        <v>0.23529411764705882</v>
      </c>
      <c r="O646" s="2">
        <v>19.14</v>
      </c>
      <c r="P646" s="2">
        <v>25.7</v>
      </c>
      <c r="Q646" s="2">
        <v>11.3</v>
      </c>
      <c r="R646" s="2">
        <v>39</v>
      </c>
      <c r="V646" s="2">
        <v>184</v>
      </c>
      <c r="W646" s="2">
        <v>23</v>
      </c>
      <c r="X646" t="s">
        <v>373</v>
      </c>
      <c r="AB646" t="str">
        <f t="shared" si="26"/>
        <v>no</v>
      </c>
    </row>
    <row r="647" spans="1:42" ht="16.8" x14ac:dyDescent="0.3">
      <c r="A647" s="3" t="s">
        <v>790</v>
      </c>
      <c r="B647" s="1" t="s">
        <v>916</v>
      </c>
      <c r="C647" s="4">
        <v>4</v>
      </c>
      <c r="D647" t="s">
        <v>34</v>
      </c>
      <c r="E647">
        <v>2016</v>
      </c>
      <c r="F647">
        <v>1</v>
      </c>
      <c r="G647">
        <f t="shared" si="27"/>
        <v>0.25</v>
      </c>
      <c r="H647" s="1">
        <v>32</v>
      </c>
      <c r="I647" s="1">
        <v>4</v>
      </c>
      <c r="J647" s="1">
        <v>143</v>
      </c>
      <c r="L647" s="2">
        <v>0.23529411764705882</v>
      </c>
      <c r="O647" s="2">
        <v>18.46</v>
      </c>
      <c r="P647" s="2">
        <v>25.1</v>
      </c>
      <c r="Q647" s="2">
        <v>10.5</v>
      </c>
      <c r="R647" s="2">
        <v>34.1</v>
      </c>
      <c r="V647" s="2"/>
      <c r="W647" s="2"/>
      <c r="X647" s="2">
        <v>0</v>
      </c>
      <c r="AB647" t="str">
        <f t="shared" si="26"/>
        <v>no</v>
      </c>
    </row>
    <row r="648" spans="1:42" ht="16.8" x14ac:dyDescent="0.3">
      <c r="A648" s="3" t="s">
        <v>791</v>
      </c>
      <c r="B648" s="1" t="s">
        <v>917</v>
      </c>
      <c r="C648" s="4" t="s">
        <v>868</v>
      </c>
      <c r="D648" t="s">
        <v>299</v>
      </c>
      <c r="E648">
        <v>2016</v>
      </c>
      <c r="H648" s="1">
        <v>26</v>
      </c>
      <c r="I648" s="1">
        <v>6</v>
      </c>
      <c r="J648" s="1">
        <v>136</v>
      </c>
      <c r="L648" s="2">
        <v>0.55000000000000004</v>
      </c>
      <c r="N648">
        <v>11.866666670000001</v>
      </c>
      <c r="O648" s="2">
        <v>11.04</v>
      </c>
      <c r="P648" s="2">
        <v>22.2</v>
      </c>
      <c r="Q648" s="2">
        <v>11.8</v>
      </c>
      <c r="R648" s="2">
        <v>21.3</v>
      </c>
      <c r="V648" s="2">
        <v>181</v>
      </c>
      <c r="W648" s="2">
        <v>26</v>
      </c>
      <c r="X648" s="2">
        <v>0</v>
      </c>
      <c r="AA648" t="s">
        <v>392</v>
      </c>
      <c r="AB648" t="str">
        <f t="shared" si="26"/>
        <v>yes</v>
      </c>
      <c r="AD648" s="2">
        <v>122</v>
      </c>
      <c r="AE648" s="2">
        <v>13.2</v>
      </c>
      <c r="AF648" s="2">
        <v>18</v>
      </c>
      <c r="AG648">
        <v>12.56666667</v>
      </c>
      <c r="AK648" s="2">
        <v>114</v>
      </c>
      <c r="AL648" s="2">
        <v>12.2</v>
      </c>
      <c r="AM648" s="2"/>
      <c r="AN648" s="2">
        <v>17.75</v>
      </c>
      <c r="AO648">
        <v>19.666666666666664</v>
      </c>
      <c r="AP648">
        <v>7.0999999966666643</v>
      </c>
    </row>
    <row r="649" spans="1:42" ht="16.8" x14ac:dyDescent="0.3">
      <c r="A649" s="3" t="s">
        <v>791</v>
      </c>
      <c r="B649" s="1" t="s">
        <v>918</v>
      </c>
      <c r="C649" s="4" t="s">
        <v>870</v>
      </c>
      <c r="D649" t="s">
        <v>299</v>
      </c>
      <c r="E649">
        <v>2016</v>
      </c>
      <c r="H649" s="1">
        <v>26</v>
      </c>
      <c r="I649" s="1">
        <v>6</v>
      </c>
      <c r="J649" s="1">
        <v>136</v>
      </c>
      <c r="L649" s="2">
        <v>0.55000000000000004</v>
      </c>
      <c r="N649">
        <v>11.53333333</v>
      </c>
      <c r="O649" s="2">
        <v>16.25</v>
      </c>
      <c r="P649" s="2">
        <v>24.1</v>
      </c>
      <c r="Q649" s="2">
        <v>12.2</v>
      </c>
      <c r="R649" s="2">
        <v>32</v>
      </c>
      <c r="V649" s="2">
        <v>181</v>
      </c>
      <c r="W649" s="2">
        <v>26</v>
      </c>
      <c r="X649" s="2">
        <v>1</v>
      </c>
      <c r="AA649" t="s">
        <v>392</v>
      </c>
      <c r="AB649" t="str">
        <f t="shared" si="26"/>
        <v>yes</v>
      </c>
      <c r="AD649" s="2">
        <v>122</v>
      </c>
      <c r="AE649" s="2">
        <v>13.2</v>
      </c>
      <c r="AF649" s="2">
        <v>18</v>
      </c>
      <c r="AG649">
        <v>12.56666667</v>
      </c>
      <c r="AK649" s="2">
        <v>114</v>
      </c>
      <c r="AL649" s="2">
        <v>12.2</v>
      </c>
      <c r="AM649" s="2"/>
      <c r="AN649" s="2">
        <v>17.75</v>
      </c>
      <c r="AO649">
        <v>19.666666666666664</v>
      </c>
      <c r="AP649">
        <v>7.0999999966666643</v>
      </c>
    </row>
    <row r="650" spans="1:42" ht="16.8" x14ac:dyDescent="0.3">
      <c r="A650" s="3" t="s">
        <v>791</v>
      </c>
      <c r="B650" s="1" t="s">
        <v>919</v>
      </c>
      <c r="C650" s="4">
        <v>3</v>
      </c>
      <c r="D650" t="s">
        <v>299</v>
      </c>
      <c r="E650">
        <v>2016</v>
      </c>
      <c r="H650" s="1">
        <v>26</v>
      </c>
      <c r="I650" s="1">
        <v>6</v>
      </c>
      <c r="J650" s="1">
        <v>136</v>
      </c>
      <c r="L650" s="2">
        <v>0.55000000000000004</v>
      </c>
      <c r="O650" s="2">
        <v>20.399999999999999</v>
      </c>
      <c r="P650" s="2">
        <v>24.6</v>
      </c>
      <c r="Q650" s="2">
        <v>12.7</v>
      </c>
      <c r="R650" s="2">
        <v>35.5</v>
      </c>
      <c r="V650" s="2">
        <v>181</v>
      </c>
      <c r="W650" s="2">
        <v>26</v>
      </c>
      <c r="X650" t="s">
        <v>373</v>
      </c>
      <c r="AA650" t="s">
        <v>392</v>
      </c>
      <c r="AB650" t="str">
        <f t="shared" si="26"/>
        <v>yes</v>
      </c>
      <c r="AD650" s="2">
        <v>122</v>
      </c>
      <c r="AE650" s="2">
        <v>13.2</v>
      </c>
      <c r="AF650" s="2">
        <v>18</v>
      </c>
      <c r="AG650">
        <v>12.56666667</v>
      </c>
      <c r="AK650" s="2">
        <v>114</v>
      </c>
      <c r="AL650" s="2">
        <v>12.2</v>
      </c>
      <c r="AM650" s="2"/>
      <c r="AN650" s="2">
        <v>17.75</v>
      </c>
      <c r="AO650">
        <v>19.666666666666664</v>
      </c>
      <c r="AP650">
        <v>7.0999999966666643</v>
      </c>
    </row>
    <row r="651" spans="1:42" ht="16.8" x14ac:dyDescent="0.3">
      <c r="A651" s="3" t="s">
        <v>791</v>
      </c>
      <c r="B651" s="1" t="s">
        <v>920</v>
      </c>
      <c r="C651" s="4">
        <v>4</v>
      </c>
      <c r="D651" t="s">
        <v>299</v>
      </c>
      <c r="E651">
        <v>2016</v>
      </c>
      <c r="H651" s="1">
        <v>26</v>
      </c>
      <c r="I651" s="1">
        <v>6</v>
      </c>
      <c r="J651" s="1">
        <v>136</v>
      </c>
      <c r="L651" s="2">
        <v>0.55000000000000004</v>
      </c>
      <c r="O651" s="2">
        <v>18.920000000000002</v>
      </c>
      <c r="P651" s="2">
        <v>24.9</v>
      </c>
      <c r="Q651" s="2">
        <v>12.7</v>
      </c>
      <c r="R651" s="2">
        <v>37.4</v>
      </c>
      <c r="V651" s="2">
        <v>181</v>
      </c>
      <c r="W651" s="2">
        <v>26</v>
      </c>
      <c r="X651" t="s">
        <v>373</v>
      </c>
      <c r="AA651" t="s">
        <v>392</v>
      </c>
      <c r="AB651" t="str">
        <f t="shared" si="26"/>
        <v>yes</v>
      </c>
      <c r="AD651" s="2">
        <v>122</v>
      </c>
      <c r="AE651" s="2">
        <v>13.2</v>
      </c>
      <c r="AF651" s="2">
        <v>18</v>
      </c>
      <c r="AG651">
        <v>12.56666667</v>
      </c>
      <c r="AK651" s="2">
        <v>114</v>
      </c>
      <c r="AL651" s="2">
        <v>12.2</v>
      </c>
      <c r="AM651" s="2"/>
      <c r="AN651" s="2">
        <v>17.75</v>
      </c>
      <c r="AO651">
        <v>19.666666666666664</v>
      </c>
      <c r="AP651">
        <v>7.0999999966666643</v>
      </c>
    </row>
    <row r="652" spans="1:42" ht="16.8" x14ac:dyDescent="0.3">
      <c r="A652" s="3" t="s">
        <v>791</v>
      </c>
      <c r="B652" s="1" t="s">
        <v>921</v>
      </c>
      <c r="C652" s="4">
        <v>5</v>
      </c>
      <c r="D652" t="s">
        <v>299</v>
      </c>
      <c r="E652">
        <v>2016</v>
      </c>
      <c r="H652" s="1">
        <v>26</v>
      </c>
      <c r="I652" s="1">
        <v>6</v>
      </c>
      <c r="J652" s="1">
        <v>136</v>
      </c>
      <c r="L652" s="2">
        <v>0.55000000000000004</v>
      </c>
      <c r="O652" s="2">
        <v>16.21</v>
      </c>
      <c r="P652" s="2">
        <v>24</v>
      </c>
      <c r="Q652" s="2">
        <v>12</v>
      </c>
      <c r="R652" s="2">
        <v>30.2</v>
      </c>
      <c r="V652" s="2">
        <v>181</v>
      </c>
      <c r="W652" s="2">
        <v>26</v>
      </c>
      <c r="X652" t="s">
        <v>373</v>
      </c>
      <c r="AA652" t="s">
        <v>392</v>
      </c>
      <c r="AB652" t="str">
        <f t="shared" si="26"/>
        <v>yes</v>
      </c>
      <c r="AD652" s="2">
        <v>122</v>
      </c>
      <c r="AE652" s="2">
        <v>13.2</v>
      </c>
      <c r="AF652" s="2">
        <v>18</v>
      </c>
      <c r="AG652">
        <v>12.56666667</v>
      </c>
      <c r="AK652" s="2">
        <v>114</v>
      </c>
      <c r="AL652" s="2">
        <v>12.2</v>
      </c>
      <c r="AM652" s="2"/>
      <c r="AN652" s="2">
        <v>17.75</v>
      </c>
      <c r="AO652">
        <v>19.666666666666664</v>
      </c>
      <c r="AP652">
        <v>7.0999999966666643</v>
      </c>
    </row>
    <row r="653" spans="1:42" ht="16.8" x14ac:dyDescent="0.3">
      <c r="A653" s="3" t="s">
        <v>791</v>
      </c>
      <c r="B653" s="1" t="s">
        <v>922</v>
      </c>
      <c r="C653" s="4">
        <v>6</v>
      </c>
      <c r="D653" t="s">
        <v>299</v>
      </c>
      <c r="E653">
        <v>2016</v>
      </c>
      <c r="H653" s="1">
        <v>26</v>
      </c>
      <c r="I653" s="1">
        <v>6</v>
      </c>
      <c r="J653" s="1">
        <v>136</v>
      </c>
      <c r="L653" s="2">
        <v>0.55000000000000004</v>
      </c>
      <c r="O653" s="2">
        <v>16.87</v>
      </c>
      <c r="P653" s="2">
        <v>23.5</v>
      </c>
      <c r="Q653" s="2">
        <v>12</v>
      </c>
      <c r="R653" s="2">
        <v>26.7</v>
      </c>
      <c r="V653" s="2">
        <v>181</v>
      </c>
      <c r="W653" s="2">
        <v>26</v>
      </c>
      <c r="X653" t="s">
        <v>373</v>
      </c>
      <c r="AA653" t="s">
        <v>392</v>
      </c>
      <c r="AB653" t="str">
        <f t="shared" si="26"/>
        <v>yes</v>
      </c>
      <c r="AD653" s="2">
        <v>122</v>
      </c>
      <c r="AE653" s="2">
        <v>13.2</v>
      </c>
      <c r="AF653" s="2">
        <v>18</v>
      </c>
      <c r="AG653">
        <v>12.56666667</v>
      </c>
      <c r="AK653" s="2">
        <v>114</v>
      </c>
      <c r="AL653" s="2">
        <v>12.2</v>
      </c>
      <c r="AM653" s="2"/>
      <c r="AN653" s="2">
        <v>17.75</v>
      </c>
      <c r="AO653">
        <v>19.666666666666664</v>
      </c>
      <c r="AP653">
        <v>7.0999999966666643</v>
      </c>
    </row>
    <row r="654" spans="1:42" ht="16.8" x14ac:dyDescent="0.3">
      <c r="A654" s="3" t="s">
        <v>792</v>
      </c>
      <c r="B654" s="1" t="s">
        <v>923</v>
      </c>
      <c r="C654" s="4" t="s">
        <v>868</v>
      </c>
      <c r="D654" t="s">
        <v>299</v>
      </c>
      <c r="E654">
        <v>2016</v>
      </c>
      <c r="F654">
        <v>3</v>
      </c>
      <c r="G654">
        <f t="shared" si="27"/>
        <v>1</v>
      </c>
      <c r="H654" s="1">
        <v>46</v>
      </c>
      <c r="I654" s="1">
        <v>3</v>
      </c>
      <c r="J654" s="1">
        <v>146</v>
      </c>
      <c r="L654" s="2">
        <v>0.24242424242424243</v>
      </c>
      <c r="N654">
        <v>12.56666667</v>
      </c>
      <c r="O654" s="2">
        <v>19.850000000000001</v>
      </c>
      <c r="P654" s="2">
        <v>24.6</v>
      </c>
      <c r="Q654" s="2">
        <v>12.1</v>
      </c>
      <c r="R654" s="2">
        <v>34.4</v>
      </c>
      <c r="V654" s="2"/>
      <c r="X654" s="2">
        <v>1</v>
      </c>
      <c r="AB654" t="str">
        <f t="shared" si="26"/>
        <v>yes</v>
      </c>
      <c r="AK654" s="2">
        <v>109</v>
      </c>
      <c r="AL654" s="2">
        <v>13.7</v>
      </c>
      <c r="AM654" s="2"/>
      <c r="AN654" s="2">
        <v>18</v>
      </c>
      <c r="AO654">
        <v>15.83333333</v>
      </c>
    </row>
    <row r="655" spans="1:42" ht="16.8" x14ac:dyDescent="0.3">
      <c r="A655" s="3" t="s">
        <v>792</v>
      </c>
      <c r="B655" s="1" t="s">
        <v>924</v>
      </c>
      <c r="C655" s="4" t="s">
        <v>865</v>
      </c>
      <c r="D655" t="s">
        <v>299</v>
      </c>
      <c r="E655">
        <v>2016</v>
      </c>
      <c r="F655">
        <v>3</v>
      </c>
      <c r="G655">
        <f t="shared" si="27"/>
        <v>1</v>
      </c>
      <c r="H655" s="1">
        <v>46</v>
      </c>
      <c r="I655" s="1">
        <v>3</v>
      </c>
      <c r="J655" s="1">
        <v>146</v>
      </c>
      <c r="L655" s="2">
        <v>0.24242424242424243</v>
      </c>
      <c r="N655">
        <v>12.3</v>
      </c>
      <c r="O655" s="2">
        <v>20.27</v>
      </c>
      <c r="P655" s="2">
        <v>25.5</v>
      </c>
      <c r="Q655" s="2">
        <v>12</v>
      </c>
      <c r="R655" s="2">
        <v>37.1</v>
      </c>
      <c r="V655" s="2"/>
      <c r="X655" s="2">
        <v>1</v>
      </c>
      <c r="AB655" t="str">
        <f t="shared" si="26"/>
        <v>yes</v>
      </c>
      <c r="AK655" s="2">
        <v>109</v>
      </c>
      <c r="AL655" s="2">
        <v>13.7</v>
      </c>
      <c r="AM655" s="2"/>
      <c r="AN655" s="2">
        <v>18</v>
      </c>
      <c r="AO655">
        <v>15.83333333</v>
      </c>
    </row>
    <row r="656" spans="1:42" ht="16.8" x14ac:dyDescent="0.3">
      <c r="A656" s="3" t="s">
        <v>792</v>
      </c>
      <c r="B656" s="1" t="s">
        <v>925</v>
      </c>
      <c r="C656" s="4">
        <v>3</v>
      </c>
      <c r="D656" t="s">
        <v>299</v>
      </c>
      <c r="E656">
        <v>2016</v>
      </c>
      <c r="F656">
        <v>3</v>
      </c>
      <c r="G656">
        <f t="shared" si="27"/>
        <v>1</v>
      </c>
      <c r="H656" s="1">
        <v>46</v>
      </c>
      <c r="I656" s="1">
        <v>3</v>
      </c>
      <c r="J656" s="1">
        <v>146</v>
      </c>
      <c r="L656" s="2">
        <v>0.24242424242424243</v>
      </c>
      <c r="O656" s="2">
        <v>19.88</v>
      </c>
      <c r="P656" s="2">
        <v>25.2</v>
      </c>
      <c r="Q656" s="2">
        <v>11.8</v>
      </c>
      <c r="R656" s="2">
        <v>38.5</v>
      </c>
      <c r="X656" s="2">
        <v>1</v>
      </c>
      <c r="AB656" t="str">
        <f t="shared" si="26"/>
        <v>yes</v>
      </c>
      <c r="AK656" s="2">
        <v>109</v>
      </c>
      <c r="AL656" s="2">
        <v>13.7</v>
      </c>
      <c r="AM656" s="2"/>
      <c r="AN656" s="2">
        <v>18</v>
      </c>
      <c r="AO656">
        <v>15.83333333</v>
      </c>
    </row>
    <row r="657" spans="1:42" ht="16.8" x14ac:dyDescent="0.3">
      <c r="A657" s="3" t="s">
        <v>793</v>
      </c>
      <c r="B657" s="1" t="s">
        <v>926</v>
      </c>
      <c r="C657" s="4" t="s">
        <v>865</v>
      </c>
      <c r="D657" t="s">
        <v>299</v>
      </c>
      <c r="E657">
        <v>2016</v>
      </c>
      <c r="F657">
        <v>0</v>
      </c>
      <c r="G657">
        <f t="shared" si="27"/>
        <v>0</v>
      </c>
      <c r="H657" s="1">
        <v>162</v>
      </c>
      <c r="I657" s="1">
        <v>5</v>
      </c>
      <c r="J657" s="1">
        <v>139</v>
      </c>
      <c r="L657">
        <v>0.26666666666666666</v>
      </c>
      <c r="N657">
        <v>14.5</v>
      </c>
      <c r="O657" s="2">
        <v>18.82</v>
      </c>
      <c r="P657" s="2">
        <v>23.7</v>
      </c>
      <c r="Q657" s="2">
        <v>11.7</v>
      </c>
      <c r="R657" s="2">
        <v>35.299999999999997</v>
      </c>
      <c r="V657" s="2">
        <v>177</v>
      </c>
      <c r="W657" s="2">
        <v>21</v>
      </c>
      <c r="X657" s="2">
        <v>1</v>
      </c>
      <c r="AA657" t="s">
        <v>392</v>
      </c>
      <c r="AB657" t="str">
        <f t="shared" si="26"/>
        <v>yes</v>
      </c>
      <c r="AD657" s="2">
        <v>114</v>
      </c>
      <c r="AE657" s="2">
        <v>11.7</v>
      </c>
      <c r="AF657" s="2">
        <v>21</v>
      </c>
      <c r="AG657">
        <v>18.100000000000001</v>
      </c>
      <c r="AK657" s="2">
        <v>110</v>
      </c>
      <c r="AL657" s="2">
        <v>11.6</v>
      </c>
      <c r="AM657" s="2"/>
      <c r="AN657" s="2">
        <v>17.25</v>
      </c>
      <c r="AO657">
        <v>18.43333333</v>
      </c>
      <c r="AP657">
        <v>0.33333332999999854</v>
      </c>
    </row>
    <row r="658" spans="1:42" ht="16.8" x14ac:dyDescent="0.3">
      <c r="A658" s="3" t="s">
        <v>793</v>
      </c>
      <c r="B658" s="1" t="s">
        <v>927</v>
      </c>
      <c r="C658" s="4" t="s">
        <v>868</v>
      </c>
      <c r="D658" t="s">
        <v>299</v>
      </c>
      <c r="E658">
        <v>2016</v>
      </c>
      <c r="F658">
        <v>0</v>
      </c>
      <c r="G658">
        <f t="shared" si="27"/>
        <v>0</v>
      </c>
      <c r="H658" s="1">
        <v>162</v>
      </c>
      <c r="I658" s="1">
        <v>5</v>
      </c>
      <c r="J658" s="1">
        <v>139</v>
      </c>
      <c r="L658">
        <v>0.26666666666666666</v>
      </c>
      <c r="N658">
        <v>12.2</v>
      </c>
      <c r="O658" s="2">
        <v>21.18</v>
      </c>
      <c r="P658" s="2">
        <v>25.2</v>
      </c>
      <c r="Q658" s="2">
        <v>11.9</v>
      </c>
      <c r="R658" s="2">
        <v>35.4</v>
      </c>
      <c r="V658" s="2">
        <v>177</v>
      </c>
      <c r="W658" s="2">
        <v>21</v>
      </c>
      <c r="X658" s="2">
        <v>1</v>
      </c>
      <c r="AA658" t="s">
        <v>392</v>
      </c>
      <c r="AB658" t="str">
        <f t="shared" si="26"/>
        <v>yes</v>
      </c>
      <c r="AD658" s="2">
        <v>114</v>
      </c>
      <c r="AE658" s="2">
        <v>11.7</v>
      </c>
      <c r="AF658" s="2">
        <v>21</v>
      </c>
      <c r="AG658">
        <v>18.100000000000001</v>
      </c>
      <c r="AK658" s="2">
        <v>110</v>
      </c>
      <c r="AL658" s="2">
        <v>11.6</v>
      </c>
      <c r="AM658" s="2"/>
      <c r="AN658" s="2">
        <v>17.25</v>
      </c>
      <c r="AO658">
        <v>18.43333333</v>
      </c>
      <c r="AP658">
        <v>0.33333332999999854</v>
      </c>
    </row>
    <row r="659" spans="1:42" ht="16.8" x14ac:dyDescent="0.3">
      <c r="A659" s="3" t="s">
        <v>793</v>
      </c>
      <c r="B659" s="1" t="s">
        <v>928</v>
      </c>
      <c r="C659" s="4">
        <v>3</v>
      </c>
      <c r="D659" t="s">
        <v>299</v>
      </c>
      <c r="E659">
        <v>2016</v>
      </c>
      <c r="F659">
        <v>0</v>
      </c>
      <c r="G659">
        <f t="shared" si="27"/>
        <v>0</v>
      </c>
      <c r="H659" s="1">
        <v>162</v>
      </c>
      <c r="I659" s="1">
        <v>5</v>
      </c>
      <c r="J659" s="1">
        <v>139</v>
      </c>
      <c r="L659">
        <v>0.26666666666666666</v>
      </c>
      <c r="O659" s="2">
        <v>19.88</v>
      </c>
      <c r="P659" s="2">
        <v>25.1</v>
      </c>
      <c r="Q659" s="2">
        <v>11.6</v>
      </c>
      <c r="R659" s="2">
        <v>32.200000000000003</v>
      </c>
      <c r="V659" s="2">
        <v>177</v>
      </c>
      <c r="W659" s="2">
        <v>21</v>
      </c>
      <c r="X659" t="s">
        <v>373</v>
      </c>
      <c r="AA659" t="s">
        <v>392</v>
      </c>
      <c r="AB659" t="str">
        <f t="shared" si="26"/>
        <v>yes</v>
      </c>
      <c r="AD659" s="2">
        <v>114</v>
      </c>
      <c r="AE659" s="2">
        <v>11.7</v>
      </c>
      <c r="AF659" s="2">
        <v>21</v>
      </c>
      <c r="AG659">
        <v>18.100000000000001</v>
      </c>
      <c r="AK659" s="2">
        <v>110</v>
      </c>
      <c r="AL659" s="2">
        <v>11.6</v>
      </c>
      <c r="AM659" s="2"/>
      <c r="AN659" s="2">
        <v>17.25</v>
      </c>
      <c r="AO659">
        <v>18.43333333</v>
      </c>
      <c r="AP659">
        <v>0.33333332999999854</v>
      </c>
    </row>
    <row r="660" spans="1:42" ht="16.8" x14ac:dyDescent="0.3">
      <c r="A660" s="3" t="s">
        <v>793</v>
      </c>
      <c r="B660" s="1" t="s">
        <v>929</v>
      </c>
      <c r="C660" s="4">
        <v>4</v>
      </c>
      <c r="D660" t="s">
        <v>299</v>
      </c>
      <c r="E660">
        <v>2016</v>
      </c>
      <c r="F660">
        <v>0</v>
      </c>
      <c r="G660">
        <f t="shared" si="27"/>
        <v>0</v>
      </c>
      <c r="H660" s="1">
        <v>162</v>
      </c>
      <c r="I660" s="1">
        <v>5</v>
      </c>
      <c r="J660" s="1">
        <v>139</v>
      </c>
      <c r="L660">
        <v>0.26666666666666666</v>
      </c>
      <c r="O660" s="2">
        <v>19.64</v>
      </c>
      <c r="P660" s="2">
        <v>24.3</v>
      </c>
      <c r="Q660" s="2">
        <v>12</v>
      </c>
      <c r="R660" s="2">
        <v>31.5</v>
      </c>
      <c r="V660" s="2">
        <v>177</v>
      </c>
      <c r="W660" s="2">
        <v>21</v>
      </c>
      <c r="X660" t="s">
        <v>373</v>
      </c>
      <c r="AA660" t="s">
        <v>392</v>
      </c>
      <c r="AB660" t="str">
        <f t="shared" si="26"/>
        <v>yes</v>
      </c>
      <c r="AD660" s="2">
        <v>114</v>
      </c>
      <c r="AE660" s="2">
        <v>11.7</v>
      </c>
      <c r="AF660" s="2">
        <v>21</v>
      </c>
      <c r="AG660">
        <v>18.100000000000001</v>
      </c>
      <c r="AK660" s="2">
        <v>110</v>
      </c>
      <c r="AL660" s="2">
        <v>11.6</v>
      </c>
      <c r="AM660" s="2"/>
      <c r="AN660" s="2">
        <v>17.25</v>
      </c>
      <c r="AO660">
        <v>18.43333333</v>
      </c>
      <c r="AP660">
        <v>0.33333332999999854</v>
      </c>
    </row>
    <row r="661" spans="1:42" ht="16.8" x14ac:dyDescent="0.3">
      <c r="A661" s="3" t="s">
        <v>793</v>
      </c>
      <c r="B661" s="1" t="s">
        <v>930</v>
      </c>
      <c r="C661" s="4">
        <v>5</v>
      </c>
      <c r="D661" t="s">
        <v>299</v>
      </c>
      <c r="E661">
        <v>2016</v>
      </c>
      <c r="F661">
        <v>0</v>
      </c>
      <c r="G661">
        <f t="shared" si="27"/>
        <v>0</v>
      </c>
      <c r="H661" s="1">
        <v>162</v>
      </c>
      <c r="I661" s="1">
        <v>5</v>
      </c>
      <c r="J661" s="1">
        <v>139</v>
      </c>
      <c r="L661">
        <v>0.26666666666666666</v>
      </c>
      <c r="O661" s="2">
        <v>18.809999999999999</v>
      </c>
      <c r="P661" s="2">
        <v>24.9</v>
      </c>
      <c r="Q661" s="2">
        <v>12.3</v>
      </c>
      <c r="R661" s="2">
        <v>33.700000000000003</v>
      </c>
      <c r="V661" s="2">
        <v>177</v>
      </c>
      <c r="W661" s="2">
        <v>21</v>
      </c>
      <c r="X661" t="s">
        <v>373</v>
      </c>
      <c r="AA661" t="s">
        <v>392</v>
      </c>
      <c r="AB661" t="str">
        <f t="shared" si="26"/>
        <v>yes</v>
      </c>
      <c r="AD661" s="2">
        <v>114</v>
      </c>
      <c r="AE661" s="2">
        <v>11.7</v>
      </c>
      <c r="AF661" s="2">
        <v>21</v>
      </c>
      <c r="AG661">
        <v>18.100000000000001</v>
      </c>
      <c r="AK661" s="2">
        <v>110</v>
      </c>
      <c r="AL661" s="2">
        <v>11.6</v>
      </c>
      <c r="AM661" s="2"/>
      <c r="AN661" s="2">
        <v>17.25</v>
      </c>
      <c r="AO661">
        <v>18.43333333</v>
      </c>
      <c r="AP661">
        <v>0.33333332999999854</v>
      </c>
    </row>
    <row r="662" spans="1:42" ht="16.8" x14ac:dyDescent="0.3">
      <c r="A662" s="3" t="s">
        <v>794</v>
      </c>
      <c r="B662" s="1" t="s">
        <v>931</v>
      </c>
      <c r="C662" s="4" t="s">
        <v>865</v>
      </c>
      <c r="D662" t="s">
        <v>34</v>
      </c>
      <c r="E662">
        <v>2016</v>
      </c>
      <c r="F662">
        <v>0</v>
      </c>
      <c r="G662">
        <f t="shared" si="27"/>
        <v>0</v>
      </c>
      <c r="H662" s="1">
        <v>304</v>
      </c>
      <c r="I662" s="1">
        <v>3</v>
      </c>
      <c r="J662" s="1">
        <v>134</v>
      </c>
      <c r="L662">
        <v>0.44827586206896552</v>
      </c>
      <c r="N662">
        <v>15.46666667</v>
      </c>
      <c r="X662">
        <v>0</v>
      </c>
      <c r="AA662" t="s">
        <v>365</v>
      </c>
      <c r="AB662" t="str">
        <f t="shared" si="26"/>
        <v>yes</v>
      </c>
      <c r="AD662" s="2">
        <v>112</v>
      </c>
      <c r="AE662" s="2">
        <v>13.8</v>
      </c>
      <c r="AF662" s="2">
        <v>19</v>
      </c>
      <c r="AG662">
        <v>17.633333329999999</v>
      </c>
      <c r="AK662" s="2">
        <v>112</v>
      </c>
      <c r="AL662" s="2">
        <v>11.7</v>
      </c>
      <c r="AM662" s="2"/>
      <c r="AN662" s="2">
        <v>15.5</v>
      </c>
      <c r="AO662">
        <v>14.06666667</v>
      </c>
      <c r="AP662">
        <v>-3.5666666599999992</v>
      </c>
    </row>
    <row r="663" spans="1:42" ht="16.8" x14ac:dyDescent="0.3">
      <c r="A663" s="3" t="s">
        <v>794</v>
      </c>
      <c r="B663" s="1" t="s">
        <v>932</v>
      </c>
      <c r="C663" s="4" t="s">
        <v>870</v>
      </c>
      <c r="D663" t="s">
        <v>34</v>
      </c>
      <c r="E663">
        <v>2016</v>
      </c>
      <c r="F663">
        <v>0</v>
      </c>
      <c r="G663">
        <f t="shared" si="27"/>
        <v>0</v>
      </c>
      <c r="H663" s="1">
        <v>304</v>
      </c>
      <c r="I663" s="1">
        <v>3</v>
      </c>
      <c r="J663" s="1">
        <v>134</v>
      </c>
      <c r="L663">
        <v>0.44827586206896552</v>
      </c>
      <c r="N663">
        <v>13.93333333</v>
      </c>
      <c r="X663">
        <v>0</v>
      </c>
      <c r="AA663" t="s">
        <v>365</v>
      </c>
      <c r="AB663" t="str">
        <f t="shared" si="26"/>
        <v>yes</v>
      </c>
      <c r="AD663" s="2">
        <v>112</v>
      </c>
      <c r="AE663" s="2">
        <v>13.8</v>
      </c>
      <c r="AF663" s="2">
        <v>19</v>
      </c>
      <c r="AG663">
        <v>17.633333329999999</v>
      </c>
      <c r="AK663" s="2">
        <v>112</v>
      </c>
      <c r="AL663" s="2">
        <v>11.7</v>
      </c>
      <c r="AM663" s="2"/>
      <c r="AN663" s="2">
        <v>15.5</v>
      </c>
      <c r="AO663">
        <v>14.06666667</v>
      </c>
      <c r="AP663">
        <v>-3.5666666599999992</v>
      </c>
    </row>
    <row r="664" spans="1:42" ht="16.8" x14ac:dyDescent="0.3">
      <c r="A664" s="3" t="s">
        <v>794</v>
      </c>
      <c r="B664" s="1" t="s">
        <v>933</v>
      </c>
      <c r="C664" s="4" t="s">
        <v>868</v>
      </c>
      <c r="D664" t="s">
        <v>34</v>
      </c>
      <c r="E664">
        <v>2016</v>
      </c>
      <c r="F664">
        <v>0</v>
      </c>
      <c r="G664">
        <f t="shared" si="27"/>
        <v>0</v>
      </c>
      <c r="H664" s="1">
        <v>304</v>
      </c>
      <c r="I664" s="1">
        <v>3</v>
      </c>
      <c r="J664" s="1">
        <v>134</v>
      </c>
      <c r="L664">
        <v>0.44827586206896552</v>
      </c>
      <c r="N664">
        <v>14.56666667</v>
      </c>
      <c r="X664">
        <v>0</v>
      </c>
      <c r="AA664" t="s">
        <v>365</v>
      </c>
      <c r="AB664" t="str">
        <f t="shared" si="26"/>
        <v>yes</v>
      </c>
      <c r="AD664" s="2">
        <v>112</v>
      </c>
      <c r="AE664" s="2">
        <v>13.8</v>
      </c>
      <c r="AF664" s="2">
        <v>19</v>
      </c>
      <c r="AG664">
        <v>17.633333329999999</v>
      </c>
      <c r="AK664" s="2">
        <v>112</v>
      </c>
      <c r="AL664" s="2">
        <v>11.7</v>
      </c>
      <c r="AM664" s="2"/>
      <c r="AN664" s="2">
        <v>15.5</v>
      </c>
      <c r="AO664">
        <v>14.06666667</v>
      </c>
      <c r="AP664">
        <v>-3.5666666599999992</v>
      </c>
    </row>
    <row r="665" spans="1:42" ht="16.8" x14ac:dyDescent="0.3">
      <c r="A665" s="3" t="s">
        <v>795</v>
      </c>
      <c r="B665" s="1" t="s">
        <v>934</v>
      </c>
      <c r="C665" s="4" t="s">
        <v>865</v>
      </c>
      <c r="D665" t="s">
        <v>299</v>
      </c>
      <c r="E665">
        <v>2016</v>
      </c>
      <c r="F665">
        <v>3</v>
      </c>
      <c r="G665">
        <f t="shared" si="27"/>
        <v>0.42857142857142855</v>
      </c>
      <c r="H665" s="1">
        <v>350</v>
      </c>
      <c r="I665" s="1">
        <v>7</v>
      </c>
      <c r="J665" s="1">
        <v>134</v>
      </c>
      <c r="L665" s="2">
        <v>0.32258064516129031</v>
      </c>
      <c r="N665">
        <v>10.96666667</v>
      </c>
      <c r="O665" s="2">
        <v>11.16</v>
      </c>
      <c r="P665" s="2">
        <v>22.7</v>
      </c>
      <c r="Q665" s="2">
        <v>10.6</v>
      </c>
      <c r="R665" s="2">
        <v>23.6</v>
      </c>
      <c r="V665" s="2">
        <v>185</v>
      </c>
      <c r="W665" s="2">
        <v>25</v>
      </c>
      <c r="X665" s="2">
        <v>1</v>
      </c>
      <c r="AA665" t="s">
        <v>392</v>
      </c>
      <c r="AB665" t="str">
        <f t="shared" si="26"/>
        <v>yes</v>
      </c>
      <c r="AD665" s="2">
        <v>113</v>
      </c>
      <c r="AE665" s="2">
        <v>13.3</v>
      </c>
      <c r="AF665" s="2">
        <v>20.5</v>
      </c>
      <c r="AG665">
        <v>17.866666670000001</v>
      </c>
      <c r="AK665" s="2">
        <v>111</v>
      </c>
      <c r="AL665" s="2">
        <v>12.2</v>
      </c>
      <c r="AM665" s="2"/>
      <c r="AN665" s="2">
        <v>18.5</v>
      </c>
      <c r="AO665">
        <v>16.866666670000001</v>
      </c>
      <c r="AP665">
        <v>-1</v>
      </c>
    </row>
    <row r="666" spans="1:42" ht="16.8" x14ac:dyDescent="0.3">
      <c r="A666" s="3" t="s">
        <v>795</v>
      </c>
      <c r="B666" s="1" t="s">
        <v>935</v>
      </c>
      <c r="C666" s="4" t="s">
        <v>868</v>
      </c>
      <c r="D666" t="s">
        <v>299</v>
      </c>
      <c r="E666">
        <v>2016</v>
      </c>
      <c r="F666">
        <v>3</v>
      </c>
      <c r="G666">
        <f t="shared" si="27"/>
        <v>0.42857142857142855</v>
      </c>
      <c r="H666" s="1">
        <v>350</v>
      </c>
      <c r="I666" s="1">
        <v>7</v>
      </c>
      <c r="J666" s="1">
        <v>134</v>
      </c>
      <c r="L666" s="2">
        <v>0.32258064516129031</v>
      </c>
      <c r="N666">
        <v>11.4</v>
      </c>
      <c r="O666" s="2">
        <v>14.49</v>
      </c>
      <c r="P666" s="2">
        <v>22.9</v>
      </c>
      <c r="Q666" s="2">
        <v>11.5</v>
      </c>
      <c r="R666" s="2">
        <v>30.9</v>
      </c>
      <c r="V666" s="2">
        <v>185</v>
      </c>
      <c r="W666" s="2">
        <v>25</v>
      </c>
      <c r="X666" s="2">
        <v>1</v>
      </c>
      <c r="AA666" t="s">
        <v>392</v>
      </c>
      <c r="AB666" t="str">
        <f t="shared" si="26"/>
        <v>yes</v>
      </c>
      <c r="AD666" s="2">
        <v>113</v>
      </c>
      <c r="AE666" s="2">
        <v>13.3</v>
      </c>
      <c r="AF666" s="2">
        <v>20.5</v>
      </c>
      <c r="AG666">
        <v>17.866666670000001</v>
      </c>
      <c r="AK666" s="2">
        <v>111</v>
      </c>
      <c r="AL666" s="2">
        <v>12.2</v>
      </c>
      <c r="AM666" s="2"/>
      <c r="AN666" s="2">
        <v>18.5</v>
      </c>
      <c r="AO666">
        <v>16.866666670000001</v>
      </c>
      <c r="AP666">
        <v>-1</v>
      </c>
    </row>
    <row r="667" spans="1:42" ht="16.8" x14ac:dyDescent="0.3">
      <c r="A667" s="3" t="s">
        <v>795</v>
      </c>
      <c r="B667" s="1" t="s">
        <v>936</v>
      </c>
      <c r="C667" s="4">
        <v>3</v>
      </c>
      <c r="D667" t="s">
        <v>299</v>
      </c>
      <c r="E667">
        <v>2016</v>
      </c>
      <c r="F667">
        <v>3</v>
      </c>
      <c r="G667">
        <f t="shared" si="27"/>
        <v>0.42857142857142855</v>
      </c>
      <c r="H667" s="1">
        <v>350</v>
      </c>
      <c r="I667" s="1">
        <v>7</v>
      </c>
      <c r="J667" s="1">
        <v>134</v>
      </c>
      <c r="L667" s="2">
        <v>0.32258064516129031</v>
      </c>
      <c r="O667" s="2">
        <v>13.58</v>
      </c>
      <c r="P667" s="2">
        <v>23.6</v>
      </c>
      <c r="Q667" s="2">
        <v>11.7</v>
      </c>
      <c r="R667" s="2">
        <v>27.2</v>
      </c>
      <c r="V667" s="2">
        <v>185</v>
      </c>
      <c r="W667" s="2">
        <v>25</v>
      </c>
      <c r="X667" s="2">
        <v>0</v>
      </c>
      <c r="AA667" t="s">
        <v>392</v>
      </c>
      <c r="AB667" t="str">
        <f t="shared" si="26"/>
        <v>yes</v>
      </c>
      <c r="AD667" s="2">
        <v>113</v>
      </c>
      <c r="AE667" s="2">
        <v>13.3</v>
      </c>
      <c r="AF667" s="2">
        <v>20.5</v>
      </c>
      <c r="AG667">
        <v>17.866666670000001</v>
      </c>
      <c r="AK667" s="2">
        <v>111</v>
      </c>
      <c r="AL667" s="2">
        <v>12.2</v>
      </c>
      <c r="AM667" s="2"/>
      <c r="AN667" s="2">
        <v>18.5</v>
      </c>
      <c r="AO667">
        <v>16.866666670000001</v>
      </c>
      <c r="AP667">
        <v>-1</v>
      </c>
    </row>
    <row r="668" spans="1:42" ht="16.8" x14ac:dyDescent="0.3">
      <c r="A668" s="3" t="s">
        <v>795</v>
      </c>
      <c r="B668" s="1" t="s">
        <v>937</v>
      </c>
      <c r="C668" s="4">
        <v>4</v>
      </c>
      <c r="D668" t="s">
        <v>299</v>
      </c>
      <c r="E668">
        <v>2016</v>
      </c>
      <c r="F668">
        <v>3</v>
      </c>
      <c r="G668">
        <f t="shared" si="27"/>
        <v>0.42857142857142855</v>
      </c>
      <c r="H668" s="1">
        <v>350</v>
      </c>
      <c r="I668" s="1">
        <v>7</v>
      </c>
      <c r="J668" s="1">
        <v>134</v>
      </c>
      <c r="L668" s="2">
        <v>0.32258064516129031</v>
      </c>
      <c r="O668" s="2">
        <v>13.25</v>
      </c>
      <c r="P668" s="2">
        <v>22.1</v>
      </c>
      <c r="Q668" s="2">
        <v>12.1</v>
      </c>
      <c r="R668" s="2">
        <v>25.4</v>
      </c>
      <c r="V668" s="2">
        <v>185</v>
      </c>
      <c r="W668" s="2">
        <v>25</v>
      </c>
      <c r="X668" s="2">
        <v>0</v>
      </c>
      <c r="AA668" t="s">
        <v>392</v>
      </c>
      <c r="AB668" t="str">
        <f t="shared" si="26"/>
        <v>yes</v>
      </c>
      <c r="AD668" s="2">
        <v>113</v>
      </c>
      <c r="AE668" s="2">
        <v>13.3</v>
      </c>
      <c r="AF668" s="2">
        <v>20.5</v>
      </c>
      <c r="AG668">
        <v>17.866666670000001</v>
      </c>
      <c r="AK668" s="2">
        <v>111</v>
      </c>
      <c r="AL668" s="2">
        <v>12.2</v>
      </c>
      <c r="AM668" s="2"/>
      <c r="AN668" s="2">
        <v>18.5</v>
      </c>
      <c r="AO668">
        <v>16.866666670000001</v>
      </c>
      <c r="AP668">
        <v>-1</v>
      </c>
    </row>
    <row r="669" spans="1:42" ht="16.8" x14ac:dyDescent="0.3">
      <c r="A669" s="3" t="s">
        <v>795</v>
      </c>
      <c r="B669" s="1" t="s">
        <v>938</v>
      </c>
      <c r="C669" s="4">
        <v>5</v>
      </c>
      <c r="D669" t="s">
        <v>299</v>
      </c>
      <c r="E669">
        <v>2016</v>
      </c>
      <c r="F669">
        <v>3</v>
      </c>
      <c r="G669">
        <f t="shared" si="27"/>
        <v>0.42857142857142855</v>
      </c>
      <c r="H669" s="1">
        <v>350</v>
      </c>
      <c r="I669" s="1">
        <v>7</v>
      </c>
      <c r="J669" s="1">
        <v>134</v>
      </c>
      <c r="L669" s="2">
        <v>0.32258064516129031</v>
      </c>
      <c r="O669" s="2">
        <v>15.85</v>
      </c>
      <c r="P669" s="2">
        <v>24.8</v>
      </c>
      <c r="Q669" s="2">
        <v>12.4</v>
      </c>
      <c r="R669" s="2">
        <v>36.1</v>
      </c>
      <c r="V669" s="2">
        <v>185</v>
      </c>
      <c r="W669" s="2">
        <v>25</v>
      </c>
      <c r="X669" s="2">
        <v>0</v>
      </c>
      <c r="AA669" t="s">
        <v>392</v>
      </c>
      <c r="AB669" t="str">
        <f t="shared" si="26"/>
        <v>yes</v>
      </c>
      <c r="AD669" s="2">
        <v>113</v>
      </c>
      <c r="AE669" s="2">
        <v>13.3</v>
      </c>
      <c r="AF669" s="2">
        <v>20.5</v>
      </c>
      <c r="AG669">
        <v>17.866666670000001</v>
      </c>
      <c r="AK669" s="2">
        <v>111</v>
      </c>
      <c r="AL669" s="2">
        <v>12.2</v>
      </c>
      <c r="AM669" s="2"/>
      <c r="AN669" s="2">
        <v>18.5</v>
      </c>
      <c r="AO669">
        <v>16.866666670000001</v>
      </c>
      <c r="AP669">
        <v>-1</v>
      </c>
    </row>
    <row r="670" spans="1:42" ht="16.8" x14ac:dyDescent="0.3">
      <c r="A670" s="3" t="s">
        <v>795</v>
      </c>
      <c r="B670" s="1" t="s">
        <v>939</v>
      </c>
      <c r="C670" s="4">
        <v>6</v>
      </c>
      <c r="D670" t="s">
        <v>299</v>
      </c>
      <c r="E670">
        <v>2016</v>
      </c>
      <c r="F670">
        <v>3</v>
      </c>
      <c r="G670">
        <f t="shared" si="27"/>
        <v>0.42857142857142855</v>
      </c>
      <c r="H670" s="1">
        <v>350</v>
      </c>
      <c r="I670" s="1">
        <v>7</v>
      </c>
      <c r="J670" s="1">
        <v>134</v>
      </c>
      <c r="L670" s="2">
        <v>0.32258064516129031</v>
      </c>
      <c r="O670" s="2">
        <v>10.35</v>
      </c>
      <c r="P670" s="2">
        <v>22</v>
      </c>
      <c r="Q670" s="2">
        <v>11.9</v>
      </c>
      <c r="R670" s="2">
        <v>21.2</v>
      </c>
      <c r="V670" s="2">
        <v>185</v>
      </c>
      <c r="W670" s="2">
        <v>25</v>
      </c>
      <c r="X670" s="2">
        <v>0</v>
      </c>
      <c r="AA670" t="s">
        <v>392</v>
      </c>
      <c r="AB670" t="str">
        <f t="shared" ref="AB670:AB733" si="28">IF(AND(AF670="", AN670=""), "no", "yes")</f>
        <v>yes</v>
      </c>
      <c r="AD670" s="2">
        <v>113</v>
      </c>
      <c r="AE670" s="2">
        <v>13.3</v>
      </c>
      <c r="AF670" s="2">
        <v>20.5</v>
      </c>
      <c r="AG670">
        <v>17.866666670000001</v>
      </c>
      <c r="AK670" s="2">
        <v>111</v>
      </c>
      <c r="AL670" s="2">
        <v>12.2</v>
      </c>
      <c r="AM670" s="2"/>
      <c r="AN670" s="2">
        <v>18.5</v>
      </c>
      <c r="AO670">
        <v>16.866666670000001</v>
      </c>
      <c r="AP670">
        <v>-1</v>
      </c>
    </row>
    <row r="671" spans="1:42" ht="16.8" x14ac:dyDescent="0.3">
      <c r="A671" s="3" t="s">
        <v>795</v>
      </c>
      <c r="B671" s="1" t="s">
        <v>940</v>
      </c>
      <c r="C671" s="4">
        <v>7</v>
      </c>
      <c r="D671" t="s">
        <v>299</v>
      </c>
      <c r="E671">
        <v>2016</v>
      </c>
      <c r="F671">
        <v>3</v>
      </c>
      <c r="G671">
        <f t="shared" si="27"/>
        <v>0.42857142857142855</v>
      </c>
      <c r="H671" s="1">
        <v>350</v>
      </c>
      <c r="I671" s="1">
        <v>7</v>
      </c>
      <c r="J671" s="1">
        <v>134</v>
      </c>
      <c r="L671" s="2">
        <v>0.32258064516129031</v>
      </c>
      <c r="O671" s="2">
        <v>14.69</v>
      </c>
      <c r="P671" s="2">
        <v>22.7</v>
      </c>
      <c r="Q671" s="2">
        <v>12.1</v>
      </c>
      <c r="R671" s="2">
        <v>31</v>
      </c>
      <c r="V671" s="2">
        <v>185</v>
      </c>
      <c r="W671" s="2">
        <v>25</v>
      </c>
      <c r="X671" s="2">
        <v>0</v>
      </c>
      <c r="AA671" t="s">
        <v>392</v>
      </c>
      <c r="AB671" t="str">
        <f t="shared" si="28"/>
        <v>yes</v>
      </c>
      <c r="AD671" s="2">
        <v>113</v>
      </c>
      <c r="AE671" s="2">
        <v>13.3</v>
      </c>
      <c r="AF671" s="2">
        <v>20.5</v>
      </c>
      <c r="AG671">
        <v>17.866666670000001</v>
      </c>
      <c r="AK671" s="2">
        <v>111</v>
      </c>
      <c r="AL671" s="2">
        <v>12.2</v>
      </c>
      <c r="AM671" s="2"/>
      <c r="AN671" s="2">
        <v>18.5</v>
      </c>
      <c r="AO671">
        <v>16.866666670000001</v>
      </c>
      <c r="AP671">
        <v>-1</v>
      </c>
    </row>
    <row r="672" spans="1:42" ht="16.8" x14ac:dyDescent="0.3">
      <c r="A672" s="3" t="s">
        <v>796</v>
      </c>
      <c r="B672" s="1" t="s">
        <v>941</v>
      </c>
      <c r="C672" s="4" t="s">
        <v>865</v>
      </c>
      <c r="D672" t="s">
        <v>34</v>
      </c>
      <c r="E672">
        <v>2016</v>
      </c>
      <c r="F672">
        <v>0</v>
      </c>
      <c r="G672">
        <f t="shared" si="27"/>
        <v>0</v>
      </c>
      <c r="H672" s="1">
        <v>204</v>
      </c>
      <c r="I672" s="1">
        <v>4</v>
      </c>
      <c r="J672" s="1">
        <v>137</v>
      </c>
      <c r="L672" s="2">
        <v>0.16666666666666666</v>
      </c>
      <c r="N672">
        <v>12.233333330000001</v>
      </c>
      <c r="O672" s="2">
        <v>21</v>
      </c>
      <c r="P672" s="2">
        <v>24.5</v>
      </c>
      <c r="Q672" s="2">
        <v>11.7</v>
      </c>
      <c r="R672" s="2">
        <v>31.2</v>
      </c>
      <c r="X672" s="2">
        <v>1</v>
      </c>
      <c r="AA672" s="2" t="s">
        <v>365</v>
      </c>
      <c r="AB672" t="str">
        <f t="shared" si="28"/>
        <v>yes</v>
      </c>
      <c r="AD672" s="2">
        <v>111</v>
      </c>
      <c r="AE672" s="2">
        <v>12.3</v>
      </c>
      <c r="AF672" s="2">
        <v>19.75</v>
      </c>
      <c r="AG672">
        <v>18.466666669999999</v>
      </c>
    </row>
    <row r="673" spans="1:42" ht="16.8" x14ac:dyDescent="0.3">
      <c r="A673" s="3" t="s">
        <v>796</v>
      </c>
      <c r="B673" s="1" t="s">
        <v>942</v>
      </c>
      <c r="C673" s="4">
        <v>2</v>
      </c>
      <c r="D673" t="s">
        <v>34</v>
      </c>
      <c r="E673">
        <v>2016</v>
      </c>
      <c r="F673">
        <v>0</v>
      </c>
      <c r="G673">
        <f t="shared" si="27"/>
        <v>0</v>
      </c>
      <c r="H673" s="1">
        <v>204</v>
      </c>
      <c r="I673" s="1">
        <v>4</v>
      </c>
      <c r="J673" s="1">
        <v>137</v>
      </c>
      <c r="L673" s="2">
        <v>0.16666666666666666</v>
      </c>
      <c r="X673">
        <v>0</v>
      </c>
      <c r="AA673" s="2" t="s">
        <v>365</v>
      </c>
      <c r="AB673" t="str">
        <f t="shared" si="28"/>
        <v>yes</v>
      </c>
      <c r="AD673" s="2">
        <v>111</v>
      </c>
      <c r="AE673" s="2">
        <v>12.3</v>
      </c>
      <c r="AF673" s="2">
        <v>19.75</v>
      </c>
      <c r="AG673">
        <v>18.466666669999999</v>
      </c>
    </row>
    <row r="674" spans="1:42" ht="16.8" x14ac:dyDescent="0.3">
      <c r="A674" s="3" t="s">
        <v>796</v>
      </c>
      <c r="B674" s="3" t="s">
        <v>943</v>
      </c>
      <c r="C674" s="5">
        <v>3</v>
      </c>
      <c r="D674" t="s">
        <v>34</v>
      </c>
      <c r="E674" s="2">
        <v>2016</v>
      </c>
      <c r="F674">
        <v>0</v>
      </c>
      <c r="G674">
        <f t="shared" si="27"/>
        <v>0</v>
      </c>
      <c r="H674" s="1">
        <v>204</v>
      </c>
      <c r="I674" s="1">
        <v>4</v>
      </c>
      <c r="J674" s="1">
        <v>137</v>
      </c>
      <c r="L674" s="2">
        <v>0.16666666666666666</v>
      </c>
      <c r="X674">
        <v>0</v>
      </c>
      <c r="AA674" s="2" t="s">
        <v>365</v>
      </c>
      <c r="AB674" t="str">
        <f t="shared" si="28"/>
        <v>yes</v>
      </c>
      <c r="AD674" s="2">
        <v>111</v>
      </c>
      <c r="AE674" s="2">
        <v>12.3</v>
      </c>
      <c r="AF674" s="2">
        <v>19.75</v>
      </c>
      <c r="AG674">
        <v>18.466666669999999</v>
      </c>
    </row>
    <row r="675" spans="1:42" ht="16.8" x14ac:dyDescent="0.3">
      <c r="A675" s="3" t="s">
        <v>796</v>
      </c>
      <c r="B675" s="3" t="s">
        <v>944</v>
      </c>
      <c r="C675" s="5">
        <v>4</v>
      </c>
      <c r="D675" t="s">
        <v>34</v>
      </c>
      <c r="E675" s="2">
        <v>2016</v>
      </c>
      <c r="F675">
        <v>0</v>
      </c>
      <c r="G675">
        <f t="shared" si="27"/>
        <v>0</v>
      </c>
      <c r="H675" s="1">
        <v>204</v>
      </c>
      <c r="I675" s="1">
        <v>4</v>
      </c>
      <c r="J675" s="1">
        <v>137</v>
      </c>
      <c r="L675" s="2">
        <v>0.16666666666666666</v>
      </c>
      <c r="X675">
        <v>0</v>
      </c>
      <c r="AA675" s="2" t="s">
        <v>365</v>
      </c>
      <c r="AB675" t="str">
        <f t="shared" si="28"/>
        <v>yes</v>
      </c>
      <c r="AD675" s="2">
        <v>111</v>
      </c>
      <c r="AE675" s="2">
        <v>12.3</v>
      </c>
      <c r="AF675" s="2">
        <v>19.75</v>
      </c>
      <c r="AG675">
        <v>18.466666669999999</v>
      </c>
    </row>
    <row r="676" spans="1:42" ht="16.8" x14ac:dyDescent="0.3">
      <c r="A676" s="3" t="s">
        <v>797</v>
      </c>
      <c r="B676" s="1" t="s">
        <v>945</v>
      </c>
      <c r="C676" s="4" t="s">
        <v>866</v>
      </c>
      <c r="D676" t="s">
        <v>34</v>
      </c>
      <c r="E676">
        <v>2016</v>
      </c>
      <c r="F676">
        <v>0</v>
      </c>
      <c r="G676">
        <f t="shared" si="27"/>
        <v>0</v>
      </c>
      <c r="H676" s="1">
        <v>306</v>
      </c>
      <c r="I676" s="1">
        <v>6</v>
      </c>
      <c r="J676" s="1">
        <v>137</v>
      </c>
      <c r="N676">
        <v>9.0666666669999998</v>
      </c>
      <c r="P676" s="2">
        <v>24</v>
      </c>
      <c r="Q676" s="2">
        <v>12.4</v>
      </c>
      <c r="R676" s="2">
        <v>29.2</v>
      </c>
      <c r="V676" s="2">
        <v>182</v>
      </c>
      <c r="W676" s="2">
        <v>25</v>
      </c>
      <c r="X676">
        <v>1</v>
      </c>
      <c r="AA676" t="s">
        <v>392</v>
      </c>
      <c r="AB676" t="str">
        <f t="shared" si="28"/>
        <v>yes</v>
      </c>
      <c r="AD676" s="2">
        <v>112</v>
      </c>
      <c r="AE676" s="2">
        <v>12.7</v>
      </c>
      <c r="AF676" s="2">
        <v>22</v>
      </c>
      <c r="AG676">
        <v>15.93333333</v>
      </c>
      <c r="AK676" s="2">
        <v>112</v>
      </c>
      <c r="AL676" s="2">
        <v>12.5</v>
      </c>
      <c r="AM676" s="2"/>
      <c r="AN676" s="2">
        <v>19.75</v>
      </c>
      <c r="AO676">
        <v>16.633333329999999</v>
      </c>
      <c r="AP676">
        <v>0.69999999999999929</v>
      </c>
    </row>
    <row r="677" spans="1:42" ht="16.8" x14ac:dyDescent="0.3">
      <c r="A677" s="3" t="s">
        <v>797</v>
      </c>
      <c r="B677" s="1" t="s">
        <v>946</v>
      </c>
      <c r="C677" s="4" t="s">
        <v>865</v>
      </c>
      <c r="D677" t="s">
        <v>34</v>
      </c>
      <c r="E677">
        <v>2016</v>
      </c>
      <c r="F677">
        <v>0</v>
      </c>
      <c r="G677">
        <f t="shared" si="27"/>
        <v>0</v>
      </c>
      <c r="H677" s="1">
        <v>306</v>
      </c>
      <c r="I677" s="1">
        <v>6</v>
      </c>
      <c r="J677" s="1">
        <v>137</v>
      </c>
      <c r="N677">
        <v>9.8000000000000007</v>
      </c>
      <c r="P677" s="2">
        <v>22.1</v>
      </c>
      <c r="Q677" s="2">
        <v>11.9</v>
      </c>
      <c r="R677" s="2">
        <v>30.5</v>
      </c>
      <c r="V677" s="2">
        <v>182</v>
      </c>
      <c r="W677" s="2">
        <v>25</v>
      </c>
      <c r="X677" s="2">
        <v>1</v>
      </c>
      <c r="AA677" t="s">
        <v>392</v>
      </c>
      <c r="AB677" t="str">
        <f t="shared" si="28"/>
        <v>yes</v>
      </c>
      <c r="AD677" s="2">
        <v>112</v>
      </c>
      <c r="AE677" s="2">
        <v>12.7</v>
      </c>
      <c r="AF677" s="2">
        <v>22</v>
      </c>
      <c r="AG677">
        <v>15.93333333</v>
      </c>
      <c r="AK677" s="2">
        <v>112</v>
      </c>
      <c r="AL677" s="2">
        <v>12.5</v>
      </c>
      <c r="AM677" s="2"/>
      <c r="AN677" s="2">
        <v>19.75</v>
      </c>
      <c r="AO677">
        <v>16.633333329999999</v>
      </c>
      <c r="AP677">
        <v>0.69999999999999929</v>
      </c>
    </row>
    <row r="678" spans="1:42" ht="16.8" x14ac:dyDescent="0.3">
      <c r="A678" s="3" t="s">
        <v>797</v>
      </c>
      <c r="B678" s="1" t="s">
        <v>947</v>
      </c>
      <c r="C678" s="4">
        <v>3</v>
      </c>
      <c r="D678" t="s">
        <v>34</v>
      </c>
      <c r="E678">
        <v>2016</v>
      </c>
      <c r="F678">
        <v>0</v>
      </c>
      <c r="G678">
        <f t="shared" si="27"/>
        <v>0</v>
      </c>
      <c r="H678" s="1">
        <v>306</v>
      </c>
      <c r="I678" s="1">
        <v>6</v>
      </c>
      <c r="J678" s="1">
        <v>137</v>
      </c>
      <c r="P678" s="2">
        <v>25.8</v>
      </c>
      <c r="Q678" s="2">
        <v>12.2</v>
      </c>
      <c r="R678" s="2">
        <v>34.5</v>
      </c>
      <c r="V678" s="2">
        <v>182</v>
      </c>
      <c r="W678" s="2">
        <v>25</v>
      </c>
      <c r="X678" t="s">
        <v>373</v>
      </c>
      <c r="AA678" t="s">
        <v>392</v>
      </c>
      <c r="AB678" t="str">
        <f t="shared" si="28"/>
        <v>yes</v>
      </c>
      <c r="AD678" s="2">
        <v>112</v>
      </c>
      <c r="AE678" s="2">
        <v>12.7</v>
      </c>
      <c r="AF678" s="2">
        <v>22</v>
      </c>
      <c r="AG678">
        <v>15.93333333</v>
      </c>
      <c r="AK678" s="2">
        <v>112</v>
      </c>
      <c r="AL678" s="2">
        <v>12.5</v>
      </c>
      <c r="AM678" s="2"/>
      <c r="AN678" s="2">
        <v>19.75</v>
      </c>
      <c r="AO678">
        <v>16.633333329999999</v>
      </c>
      <c r="AP678">
        <v>0.69999999999999929</v>
      </c>
    </row>
    <row r="679" spans="1:42" ht="16.8" x14ac:dyDescent="0.3">
      <c r="A679" s="3" t="s">
        <v>797</v>
      </c>
      <c r="B679" s="1" t="s">
        <v>948</v>
      </c>
      <c r="C679" s="4">
        <v>4</v>
      </c>
      <c r="D679" t="s">
        <v>34</v>
      </c>
      <c r="E679">
        <v>2016</v>
      </c>
      <c r="F679">
        <v>0</v>
      </c>
      <c r="G679">
        <f t="shared" si="27"/>
        <v>0</v>
      </c>
      <c r="H679" s="1">
        <v>306</v>
      </c>
      <c r="I679" s="1">
        <v>6</v>
      </c>
      <c r="J679" s="1">
        <v>137</v>
      </c>
      <c r="P679" s="2">
        <v>21.7</v>
      </c>
      <c r="Q679" s="2">
        <v>11.8</v>
      </c>
      <c r="R679" s="2">
        <v>24.5</v>
      </c>
      <c r="V679" s="2">
        <v>182</v>
      </c>
      <c r="W679" s="2">
        <v>25</v>
      </c>
      <c r="X679" t="s">
        <v>373</v>
      </c>
      <c r="AA679" t="s">
        <v>392</v>
      </c>
      <c r="AB679" t="str">
        <f t="shared" si="28"/>
        <v>yes</v>
      </c>
      <c r="AD679" s="2">
        <v>112</v>
      </c>
      <c r="AE679" s="2">
        <v>12.7</v>
      </c>
      <c r="AF679" s="2">
        <v>22</v>
      </c>
      <c r="AG679">
        <v>15.93333333</v>
      </c>
      <c r="AK679" s="2">
        <v>112</v>
      </c>
      <c r="AL679" s="2">
        <v>12.5</v>
      </c>
      <c r="AM679" s="2"/>
      <c r="AN679" s="2">
        <v>19.75</v>
      </c>
      <c r="AO679">
        <v>16.633333329999999</v>
      </c>
      <c r="AP679">
        <v>0.69999999999999929</v>
      </c>
    </row>
    <row r="680" spans="1:42" ht="16.8" x14ac:dyDescent="0.3">
      <c r="A680" s="3" t="s">
        <v>797</v>
      </c>
      <c r="B680" s="1" t="s">
        <v>949</v>
      </c>
      <c r="C680" s="4">
        <v>5</v>
      </c>
      <c r="D680" t="s">
        <v>34</v>
      </c>
      <c r="E680">
        <v>2016</v>
      </c>
      <c r="F680">
        <v>0</v>
      </c>
      <c r="G680">
        <f t="shared" si="27"/>
        <v>0</v>
      </c>
      <c r="H680" s="1">
        <v>306</v>
      </c>
      <c r="I680" s="1">
        <v>6</v>
      </c>
      <c r="J680" s="1">
        <v>137</v>
      </c>
      <c r="P680" s="2">
        <v>25</v>
      </c>
      <c r="Q680" s="2">
        <v>12</v>
      </c>
      <c r="R680" s="2">
        <v>31.6</v>
      </c>
      <c r="V680" s="2">
        <v>182</v>
      </c>
      <c r="W680" s="2">
        <v>25</v>
      </c>
      <c r="X680" t="s">
        <v>373</v>
      </c>
      <c r="AA680" t="s">
        <v>392</v>
      </c>
      <c r="AB680" t="str">
        <f t="shared" si="28"/>
        <v>yes</v>
      </c>
      <c r="AD680" s="2">
        <v>112</v>
      </c>
      <c r="AE680" s="2">
        <v>12.7</v>
      </c>
      <c r="AF680" s="2">
        <v>22</v>
      </c>
      <c r="AG680">
        <v>15.93333333</v>
      </c>
      <c r="AK680" s="2">
        <v>112</v>
      </c>
      <c r="AL680" s="2">
        <v>12.5</v>
      </c>
      <c r="AM680" s="2"/>
      <c r="AN680" s="2">
        <v>19.75</v>
      </c>
      <c r="AO680">
        <v>16.633333329999999</v>
      </c>
      <c r="AP680">
        <v>0.69999999999999929</v>
      </c>
    </row>
    <row r="681" spans="1:42" ht="16.8" x14ac:dyDescent="0.3">
      <c r="A681" s="3" t="s">
        <v>797</v>
      </c>
      <c r="B681" s="1" t="s">
        <v>950</v>
      </c>
      <c r="C681" s="4">
        <v>6</v>
      </c>
      <c r="D681" t="s">
        <v>34</v>
      </c>
      <c r="E681">
        <v>2016</v>
      </c>
      <c r="F681">
        <v>0</v>
      </c>
      <c r="G681">
        <f t="shared" si="27"/>
        <v>0</v>
      </c>
      <c r="H681" s="1">
        <v>306</v>
      </c>
      <c r="I681" s="1">
        <v>6</v>
      </c>
      <c r="J681" s="1">
        <v>137</v>
      </c>
      <c r="V681" s="2">
        <v>182</v>
      </c>
      <c r="W681" s="2">
        <v>25</v>
      </c>
      <c r="X681" t="s">
        <v>373</v>
      </c>
      <c r="AA681" t="s">
        <v>392</v>
      </c>
      <c r="AB681" t="str">
        <f t="shared" si="28"/>
        <v>yes</v>
      </c>
      <c r="AD681" s="2">
        <v>112</v>
      </c>
      <c r="AE681" s="2">
        <v>12.7</v>
      </c>
      <c r="AF681" s="2">
        <v>22</v>
      </c>
      <c r="AG681">
        <v>15.93333333</v>
      </c>
      <c r="AK681" s="2">
        <v>112</v>
      </c>
      <c r="AL681" s="2">
        <v>12.5</v>
      </c>
      <c r="AM681" s="2"/>
      <c r="AN681" s="2">
        <v>19.75</v>
      </c>
      <c r="AO681">
        <v>16.633333329999999</v>
      </c>
      <c r="AP681">
        <v>0.69999999999999929</v>
      </c>
    </row>
    <row r="682" spans="1:42" ht="16.8" x14ac:dyDescent="0.3">
      <c r="A682" s="3" t="s">
        <v>798</v>
      </c>
      <c r="B682" s="1" t="s">
        <v>951</v>
      </c>
      <c r="C682" s="4">
        <v>1</v>
      </c>
      <c r="D682" t="s">
        <v>299</v>
      </c>
      <c r="E682">
        <v>2016</v>
      </c>
      <c r="F682">
        <v>0</v>
      </c>
      <c r="G682">
        <f t="shared" si="27"/>
        <v>0</v>
      </c>
      <c r="H682" s="1">
        <v>274</v>
      </c>
      <c r="I682" s="1">
        <v>5</v>
      </c>
      <c r="J682" s="1">
        <v>136</v>
      </c>
      <c r="X682">
        <v>0</v>
      </c>
      <c r="AA682" t="s">
        <v>392</v>
      </c>
      <c r="AB682" t="str">
        <f t="shared" si="28"/>
        <v>yes</v>
      </c>
      <c r="AD682" s="2">
        <v>110</v>
      </c>
      <c r="AE682" s="2">
        <v>13.4</v>
      </c>
      <c r="AF682" s="2">
        <v>20.5</v>
      </c>
    </row>
    <row r="683" spans="1:42" ht="16.8" x14ac:dyDescent="0.3">
      <c r="A683" s="3" t="s">
        <v>798</v>
      </c>
      <c r="B683" s="1" t="s">
        <v>952</v>
      </c>
      <c r="C683" s="4">
        <v>2</v>
      </c>
      <c r="D683" t="s">
        <v>299</v>
      </c>
      <c r="E683">
        <v>2016</v>
      </c>
      <c r="F683">
        <v>0</v>
      </c>
      <c r="G683">
        <f t="shared" si="27"/>
        <v>0</v>
      </c>
      <c r="H683" s="1">
        <v>274</v>
      </c>
      <c r="I683" s="1">
        <v>5</v>
      </c>
      <c r="J683" s="1">
        <v>136</v>
      </c>
      <c r="X683">
        <v>0</v>
      </c>
      <c r="AA683" t="s">
        <v>392</v>
      </c>
      <c r="AB683" t="str">
        <f t="shared" si="28"/>
        <v>yes</v>
      </c>
      <c r="AD683" s="2">
        <v>110</v>
      </c>
      <c r="AE683" s="2">
        <v>13.4</v>
      </c>
      <c r="AF683" s="2">
        <v>20.5</v>
      </c>
    </row>
    <row r="684" spans="1:42" ht="16.8" x14ac:dyDescent="0.3">
      <c r="A684" s="3" t="s">
        <v>798</v>
      </c>
      <c r="B684" s="1" t="s">
        <v>953</v>
      </c>
      <c r="C684" s="4">
        <v>3</v>
      </c>
      <c r="D684" t="s">
        <v>299</v>
      </c>
      <c r="E684">
        <v>2016</v>
      </c>
      <c r="F684">
        <v>0</v>
      </c>
      <c r="G684">
        <f t="shared" si="27"/>
        <v>0</v>
      </c>
      <c r="H684" s="1">
        <v>274</v>
      </c>
      <c r="I684" s="1">
        <v>5</v>
      </c>
      <c r="J684" s="1">
        <v>136</v>
      </c>
      <c r="X684">
        <v>0</v>
      </c>
      <c r="AA684" t="s">
        <v>392</v>
      </c>
      <c r="AB684" t="str">
        <f t="shared" si="28"/>
        <v>yes</v>
      </c>
      <c r="AD684" s="2">
        <v>110</v>
      </c>
      <c r="AE684" s="2">
        <v>13.4</v>
      </c>
      <c r="AF684" s="2">
        <v>20.5</v>
      </c>
    </row>
    <row r="685" spans="1:42" ht="16.8" x14ac:dyDescent="0.3">
      <c r="A685" s="3" t="s">
        <v>798</v>
      </c>
      <c r="B685" s="1" t="s">
        <v>954</v>
      </c>
      <c r="C685" s="4">
        <v>4</v>
      </c>
      <c r="D685" t="s">
        <v>299</v>
      </c>
      <c r="E685">
        <v>2016</v>
      </c>
      <c r="F685">
        <v>0</v>
      </c>
      <c r="G685">
        <f t="shared" si="27"/>
        <v>0</v>
      </c>
      <c r="H685" s="1">
        <v>274</v>
      </c>
      <c r="I685" s="1">
        <v>5</v>
      </c>
      <c r="J685" s="1">
        <v>136</v>
      </c>
      <c r="X685">
        <v>0</v>
      </c>
      <c r="AA685" t="s">
        <v>392</v>
      </c>
      <c r="AB685" t="str">
        <f t="shared" si="28"/>
        <v>yes</v>
      </c>
      <c r="AD685" s="2">
        <v>110</v>
      </c>
      <c r="AE685" s="2">
        <v>13.4</v>
      </c>
      <c r="AF685" s="2">
        <v>20.5</v>
      </c>
    </row>
    <row r="686" spans="1:42" ht="16.8" x14ac:dyDescent="0.3">
      <c r="A686" s="3" t="s">
        <v>798</v>
      </c>
      <c r="B686" s="1" t="s">
        <v>955</v>
      </c>
      <c r="C686" s="4">
        <v>5</v>
      </c>
      <c r="D686" t="s">
        <v>299</v>
      </c>
      <c r="E686">
        <v>2016</v>
      </c>
      <c r="F686">
        <v>0</v>
      </c>
      <c r="G686">
        <f t="shared" si="27"/>
        <v>0</v>
      </c>
      <c r="H686" s="1">
        <v>274</v>
      </c>
      <c r="I686" s="1">
        <v>5</v>
      </c>
      <c r="J686" s="1">
        <v>136</v>
      </c>
      <c r="X686">
        <v>0</v>
      </c>
      <c r="AA686" t="s">
        <v>392</v>
      </c>
      <c r="AB686" t="str">
        <f t="shared" si="28"/>
        <v>yes</v>
      </c>
      <c r="AD686" s="2">
        <v>110</v>
      </c>
      <c r="AE686" s="2">
        <v>13.4</v>
      </c>
      <c r="AF686" s="2">
        <v>20.5</v>
      </c>
    </row>
    <row r="687" spans="1:42" ht="16.8" x14ac:dyDescent="0.3">
      <c r="A687" s="3" t="s">
        <v>799</v>
      </c>
      <c r="B687" s="1" t="s">
        <v>1245</v>
      </c>
      <c r="C687" s="4" t="s">
        <v>865</v>
      </c>
      <c r="D687" t="s">
        <v>299</v>
      </c>
      <c r="E687">
        <v>2016</v>
      </c>
      <c r="H687" s="1">
        <v>272</v>
      </c>
      <c r="I687" s="1">
        <v>5</v>
      </c>
      <c r="J687" s="1">
        <v>165</v>
      </c>
      <c r="K687" s="1"/>
      <c r="L687">
        <v>0.27027027027027029</v>
      </c>
      <c r="X687" t="s">
        <v>373</v>
      </c>
      <c r="AA687" t="s">
        <v>365</v>
      </c>
      <c r="AB687" t="str">
        <f t="shared" si="28"/>
        <v>yes</v>
      </c>
      <c r="AD687" s="2">
        <v>108</v>
      </c>
      <c r="AE687" s="2">
        <v>12.2</v>
      </c>
      <c r="AF687" s="2">
        <v>22</v>
      </c>
      <c r="AG687">
        <v>15.2</v>
      </c>
      <c r="AK687" s="2">
        <v>105</v>
      </c>
      <c r="AL687" s="2">
        <v>12.1</v>
      </c>
      <c r="AM687" s="2">
        <v>28.8</v>
      </c>
      <c r="AN687" s="2">
        <v>18.5</v>
      </c>
      <c r="AO687" s="2">
        <v>14.766666669999999</v>
      </c>
      <c r="AP687">
        <f>AO687-AG687</f>
        <v>-0.43333332999999996</v>
      </c>
    </row>
    <row r="688" spans="1:42" ht="16.8" x14ac:dyDescent="0.3">
      <c r="A688" s="3" t="s">
        <v>799</v>
      </c>
      <c r="B688" s="1" t="s">
        <v>1246</v>
      </c>
      <c r="C688" s="4" t="s">
        <v>864</v>
      </c>
      <c r="D688" t="s">
        <v>299</v>
      </c>
      <c r="E688">
        <v>2016</v>
      </c>
      <c r="H688" s="1">
        <v>272</v>
      </c>
      <c r="I688" s="1">
        <v>5</v>
      </c>
      <c r="J688" s="1">
        <v>165</v>
      </c>
      <c r="L688">
        <v>0.27027027027027029</v>
      </c>
      <c r="N688" s="2">
        <v>5.6</v>
      </c>
      <c r="X688" t="s">
        <v>373</v>
      </c>
      <c r="AA688" t="s">
        <v>365</v>
      </c>
      <c r="AB688" t="str">
        <f t="shared" si="28"/>
        <v>yes</v>
      </c>
      <c r="AD688" s="2">
        <v>108</v>
      </c>
      <c r="AE688" s="2">
        <v>12.2</v>
      </c>
      <c r="AF688" s="2">
        <v>22</v>
      </c>
      <c r="AG688">
        <v>15.2</v>
      </c>
      <c r="AK688" s="2">
        <v>105</v>
      </c>
      <c r="AL688" s="2">
        <v>12.1</v>
      </c>
      <c r="AM688" s="2">
        <v>28.8</v>
      </c>
      <c r="AN688" s="2">
        <v>18.5</v>
      </c>
      <c r="AO688" s="2">
        <v>14.766666669999999</v>
      </c>
      <c r="AP688">
        <f>AO688-AG688</f>
        <v>-0.43333332999999996</v>
      </c>
    </row>
    <row r="689" spans="1:42" ht="16.8" x14ac:dyDescent="0.3">
      <c r="A689" s="3" t="s">
        <v>799</v>
      </c>
      <c r="B689" s="1" t="s">
        <v>956</v>
      </c>
      <c r="C689" s="4">
        <v>3</v>
      </c>
      <c r="D689" t="s">
        <v>299</v>
      </c>
      <c r="E689">
        <v>2016</v>
      </c>
      <c r="H689" s="1">
        <v>272</v>
      </c>
      <c r="I689" s="1">
        <v>5</v>
      </c>
      <c r="J689" s="1">
        <v>165</v>
      </c>
      <c r="L689">
        <v>0.27027027027027029</v>
      </c>
      <c r="N689" s="2"/>
      <c r="X689" t="s">
        <v>373</v>
      </c>
      <c r="AA689" t="s">
        <v>365</v>
      </c>
      <c r="AB689" t="str">
        <f t="shared" si="28"/>
        <v>yes</v>
      </c>
      <c r="AD689" s="2">
        <v>108</v>
      </c>
      <c r="AE689" s="2">
        <v>12.2</v>
      </c>
      <c r="AF689" s="2">
        <v>22</v>
      </c>
      <c r="AG689">
        <v>15.2</v>
      </c>
      <c r="AK689" s="2">
        <v>105</v>
      </c>
      <c r="AL689" s="2">
        <v>12.1</v>
      </c>
      <c r="AM689" s="2">
        <v>28.8</v>
      </c>
      <c r="AN689" s="2">
        <v>18.5</v>
      </c>
      <c r="AO689" s="2">
        <v>14.766666669999999</v>
      </c>
      <c r="AP689">
        <f>AO689-AG689</f>
        <v>-0.43333332999999996</v>
      </c>
    </row>
    <row r="690" spans="1:42" ht="16.8" x14ac:dyDescent="0.3">
      <c r="A690" s="3" t="s">
        <v>799</v>
      </c>
      <c r="B690" s="1" t="s">
        <v>1248</v>
      </c>
      <c r="C690" s="4">
        <v>4</v>
      </c>
      <c r="D690" t="s">
        <v>299</v>
      </c>
      <c r="E690">
        <v>2016</v>
      </c>
      <c r="H690" s="1">
        <v>272</v>
      </c>
      <c r="I690" s="1">
        <v>5</v>
      </c>
      <c r="J690" s="1">
        <v>165</v>
      </c>
      <c r="L690">
        <v>0.27027027027027029</v>
      </c>
      <c r="N690" s="2"/>
      <c r="X690" t="s">
        <v>373</v>
      </c>
      <c r="AA690" t="s">
        <v>365</v>
      </c>
      <c r="AB690" t="str">
        <f t="shared" si="28"/>
        <v>yes</v>
      </c>
      <c r="AD690" s="2">
        <v>108</v>
      </c>
      <c r="AE690" s="2">
        <v>12.2</v>
      </c>
      <c r="AF690" s="2">
        <v>22</v>
      </c>
      <c r="AG690">
        <v>15.2</v>
      </c>
      <c r="AK690" s="2">
        <v>105</v>
      </c>
      <c r="AL690" s="2">
        <v>12.1</v>
      </c>
      <c r="AM690" s="2">
        <v>28.8</v>
      </c>
      <c r="AN690" s="2">
        <v>18.5</v>
      </c>
      <c r="AO690" s="2">
        <v>14.766666669999999</v>
      </c>
      <c r="AP690">
        <f>AO690-AG690</f>
        <v>-0.43333332999999996</v>
      </c>
    </row>
    <row r="691" spans="1:42" ht="16.8" x14ac:dyDescent="0.3">
      <c r="A691" s="3" t="s">
        <v>799</v>
      </c>
      <c r="B691" s="1" t="s">
        <v>1247</v>
      </c>
      <c r="C691" s="4">
        <v>5</v>
      </c>
      <c r="D691" t="s">
        <v>299</v>
      </c>
      <c r="E691">
        <v>2016</v>
      </c>
      <c r="H691" s="1">
        <v>272</v>
      </c>
      <c r="I691" s="1">
        <v>5</v>
      </c>
      <c r="J691" s="1">
        <v>165</v>
      </c>
      <c r="L691">
        <v>0.27027027027027029</v>
      </c>
      <c r="X691" t="s">
        <v>373</v>
      </c>
      <c r="AA691" t="s">
        <v>365</v>
      </c>
      <c r="AB691" t="str">
        <f t="shared" si="28"/>
        <v>yes</v>
      </c>
      <c r="AD691" s="2">
        <v>108</v>
      </c>
      <c r="AE691" s="2">
        <v>12.2</v>
      </c>
      <c r="AF691" s="2">
        <v>22</v>
      </c>
      <c r="AG691">
        <v>15.2</v>
      </c>
      <c r="AK691" s="2">
        <v>105</v>
      </c>
      <c r="AL691" s="2">
        <v>12.1</v>
      </c>
      <c r="AM691" s="2">
        <v>28.8</v>
      </c>
      <c r="AN691" s="2">
        <v>18.5</v>
      </c>
      <c r="AO691" s="2">
        <v>14.766666669999999</v>
      </c>
      <c r="AP691">
        <f>AO691-AG691</f>
        <v>-0.43333332999999996</v>
      </c>
    </row>
    <row r="692" spans="1:42" ht="16.8" x14ac:dyDescent="0.3">
      <c r="A692" s="3" t="s">
        <v>800</v>
      </c>
      <c r="B692" s="1" t="s">
        <v>957</v>
      </c>
      <c r="C692" s="4" t="s">
        <v>864</v>
      </c>
      <c r="D692" t="s">
        <v>299</v>
      </c>
      <c r="E692">
        <v>2016</v>
      </c>
      <c r="H692" s="1">
        <v>116</v>
      </c>
      <c r="I692" s="1">
        <v>6</v>
      </c>
      <c r="J692" s="1">
        <v>137</v>
      </c>
      <c r="L692" s="2">
        <v>0.1388888888888889</v>
      </c>
      <c r="N692">
        <v>11.06666667</v>
      </c>
      <c r="O692" s="2">
        <v>16.32</v>
      </c>
      <c r="P692" s="2">
        <v>24</v>
      </c>
      <c r="Q692" s="2">
        <v>11.5</v>
      </c>
      <c r="R692" s="2">
        <v>26.5</v>
      </c>
      <c r="V692" s="2">
        <v>181</v>
      </c>
      <c r="W692" s="2">
        <v>25</v>
      </c>
      <c r="X692" s="2">
        <v>1</v>
      </c>
      <c r="AA692" t="s">
        <v>365</v>
      </c>
      <c r="AB692" t="str">
        <f t="shared" si="28"/>
        <v>yes</v>
      </c>
      <c r="AD692" s="2">
        <v>115</v>
      </c>
      <c r="AE692" s="2">
        <v>12.8</v>
      </c>
      <c r="AF692" s="2">
        <v>21</v>
      </c>
      <c r="AK692" s="2">
        <v>115</v>
      </c>
      <c r="AL692" s="2">
        <v>12.85</v>
      </c>
      <c r="AM692" s="2"/>
      <c r="AN692" s="2">
        <v>18.25</v>
      </c>
      <c r="AO692">
        <v>16.733333330000001</v>
      </c>
    </row>
    <row r="693" spans="1:42" ht="16.8" x14ac:dyDescent="0.3">
      <c r="A693" s="3" t="s">
        <v>800</v>
      </c>
      <c r="B693" s="1" t="s">
        <v>958</v>
      </c>
      <c r="C693" s="4" t="s">
        <v>869</v>
      </c>
      <c r="D693" t="s">
        <v>299</v>
      </c>
      <c r="E693">
        <v>2016</v>
      </c>
      <c r="F693">
        <v>24</v>
      </c>
      <c r="G693">
        <f t="shared" si="27"/>
        <v>4</v>
      </c>
      <c r="H693" s="1">
        <v>116</v>
      </c>
      <c r="I693" s="1">
        <v>6</v>
      </c>
      <c r="J693" s="1">
        <v>137</v>
      </c>
      <c r="L693" s="2">
        <v>0.1388888888888889</v>
      </c>
      <c r="N693">
        <v>8.7333333329999991</v>
      </c>
      <c r="O693" s="2">
        <v>18.75</v>
      </c>
      <c r="P693" s="2">
        <v>23.9</v>
      </c>
      <c r="Q693" s="2">
        <v>11.2</v>
      </c>
      <c r="R693" s="2">
        <v>27.2</v>
      </c>
      <c r="V693" s="2">
        <v>181</v>
      </c>
      <c r="W693" s="2">
        <v>25</v>
      </c>
      <c r="X693" s="2">
        <v>1</v>
      </c>
      <c r="AA693" t="s">
        <v>365</v>
      </c>
      <c r="AB693" t="str">
        <f t="shared" si="28"/>
        <v>yes</v>
      </c>
      <c r="AD693" s="2">
        <v>115</v>
      </c>
      <c r="AE693" s="2">
        <v>12.8</v>
      </c>
      <c r="AF693" s="2">
        <v>21</v>
      </c>
      <c r="AK693" s="2">
        <v>115</v>
      </c>
      <c r="AL693" s="2">
        <v>12.85</v>
      </c>
      <c r="AM693" s="2"/>
      <c r="AN693" s="2">
        <v>18.25</v>
      </c>
      <c r="AO693">
        <v>16.733333330000001</v>
      </c>
    </row>
    <row r="694" spans="1:42" ht="16.8" x14ac:dyDescent="0.3">
      <c r="A694" s="3" t="s">
        <v>800</v>
      </c>
      <c r="B694" s="1" t="s">
        <v>959</v>
      </c>
      <c r="C694" s="4">
        <v>3</v>
      </c>
      <c r="D694" t="s">
        <v>299</v>
      </c>
      <c r="E694">
        <v>2016</v>
      </c>
      <c r="F694">
        <v>24</v>
      </c>
      <c r="G694">
        <f t="shared" si="27"/>
        <v>4</v>
      </c>
      <c r="H694" s="1">
        <v>116</v>
      </c>
      <c r="I694" s="1">
        <v>6</v>
      </c>
      <c r="J694" s="1">
        <v>137</v>
      </c>
      <c r="L694" s="2">
        <v>0.1388888888888889</v>
      </c>
      <c r="O694" s="2">
        <v>21.81</v>
      </c>
      <c r="P694" s="2">
        <v>25.5</v>
      </c>
      <c r="Q694" s="2">
        <v>12.1</v>
      </c>
      <c r="R694" s="2">
        <v>38.299999999999997</v>
      </c>
      <c r="V694" s="2">
        <v>181</v>
      </c>
      <c r="W694" s="2">
        <v>25</v>
      </c>
      <c r="X694" t="s">
        <v>373</v>
      </c>
      <c r="AA694" t="s">
        <v>365</v>
      </c>
      <c r="AB694" t="str">
        <f t="shared" si="28"/>
        <v>yes</v>
      </c>
      <c r="AD694" s="2">
        <v>115</v>
      </c>
      <c r="AE694" s="2">
        <v>12.8</v>
      </c>
      <c r="AF694" s="2">
        <v>21</v>
      </c>
      <c r="AK694" s="2">
        <v>115</v>
      </c>
      <c r="AL694" s="2">
        <v>12.85</v>
      </c>
      <c r="AM694" s="2"/>
      <c r="AN694" s="2">
        <v>18.25</v>
      </c>
      <c r="AO694">
        <v>16.733333330000001</v>
      </c>
    </row>
    <row r="695" spans="1:42" ht="16.8" x14ac:dyDescent="0.3">
      <c r="A695" s="3" t="s">
        <v>800</v>
      </c>
      <c r="B695" s="1" t="s">
        <v>960</v>
      </c>
      <c r="C695" s="4">
        <v>4</v>
      </c>
      <c r="D695" t="s">
        <v>299</v>
      </c>
      <c r="E695">
        <v>2016</v>
      </c>
      <c r="F695">
        <v>24</v>
      </c>
      <c r="G695">
        <f t="shared" si="27"/>
        <v>4</v>
      </c>
      <c r="H695" s="1">
        <v>116</v>
      </c>
      <c r="I695" s="1">
        <v>6</v>
      </c>
      <c r="J695" s="1">
        <v>137</v>
      </c>
      <c r="L695" s="2">
        <v>0.1388888888888889</v>
      </c>
      <c r="O695" s="2">
        <v>21.57</v>
      </c>
      <c r="P695" s="2">
        <v>25.8</v>
      </c>
      <c r="Q695" s="2">
        <v>11.3</v>
      </c>
      <c r="R695" s="2">
        <v>34</v>
      </c>
      <c r="V695" s="2">
        <v>181</v>
      </c>
      <c r="W695" s="2">
        <v>25</v>
      </c>
      <c r="X695" t="s">
        <v>373</v>
      </c>
      <c r="AA695" t="s">
        <v>365</v>
      </c>
      <c r="AB695" t="str">
        <f t="shared" si="28"/>
        <v>yes</v>
      </c>
      <c r="AD695" s="2">
        <v>115</v>
      </c>
      <c r="AE695" s="2">
        <v>12.8</v>
      </c>
      <c r="AF695" s="2">
        <v>21</v>
      </c>
      <c r="AK695" s="2">
        <v>115</v>
      </c>
      <c r="AL695" s="2">
        <v>12.85</v>
      </c>
      <c r="AM695" s="2"/>
      <c r="AN695" s="2">
        <v>18.25</v>
      </c>
      <c r="AO695">
        <v>16.733333330000001</v>
      </c>
    </row>
    <row r="696" spans="1:42" ht="16.8" x14ac:dyDescent="0.3">
      <c r="A696" s="3" t="s">
        <v>800</v>
      </c>
      <c r="B696" s="1" t="s">
        <v>961</v>
      </c>
      <c r="C696" s="4">
        <v>5</v>
      </c>
      <c r="D696" t="s">
        <v>299</v>
      </c>
      <c r="E696">
        <v>2016</v>
      </c>
      <c r="F696">
        <v>24</v>
      </c>
      <c r="G696">
        <f t="shared" si="27"/>
        <v>4</v>
      </c>
      <c r="H696" s="1">
        <v>116</v>
      </c>
      <c r="I696" s="1">
        <v>6</v>
      </c>
      <c r="J696" s="1">
        <v>137</v>
      </c>
      <c r="L696" s="2">
        <v>0.1388888888888889</v>
      </c>
      <c r="O696" s="2">
        <v>16.88</v>
      </c>
      <c r="P696" s="2">
        <v>23.8</v>
      </c>
      <c r="Q696" s="2">
        <v>11.4</v>
      </c>
      <c r="R696" s="2">
        <v>24.5</v>
      </c>
      <c r="V696" s="2">
        <v>181</v>
      </c>
      <c r="W696" s="2">
        <v>25</v>
      </c>
      <c r="X696" t="s">
        <v>373</v>
      </c>
      <c r="AA696" t="s">
        <v>365</v>
      </c>
      <c r="AB696" t="str">
        <f t="shared" si="28"/>
        <v>yes</v>
      </c>
      <c r="AD696" s="2">
        <v>115</v>
      </c>
      <c r="AE696" s="2">
        <v>12.8</v>
      </c>
      <c r="AF696" s="2">
        <v>21</v>
      </c>
      <c r="AK696" s="2">
        <v>115</v>
      </c>
      <c r="AL696" s="2">
        <v>12.85</v>
      </c>
      <c r="AM696" s="2"/>
      <c r="AN696" s="2">
        <v>18.25</v>
      </c>
      <c r="AO696">
        <v>16.733333330000001</v>
      </c>
    </row>
    <row r="697" spans="1:42" ht="16.8" x14ac:dyDescent="0.3">
      <c r="A697" s="3" t="s">
        <v>800</v>
      </c>
      <c r="B697" s="1" t="s">
        <v>962</v>
      </c>
      <c r="C697" s="4">
        <v>6</v>
      </c>
      <c r="D697" t="s">
        <v>299</v>
      </c>
      <c r="E697">
        <v>2016</v>
      </c>
      <c r="F697">
        <v>24</v>
      </c>
      <c r="G697">
        <f t="shared" si="27"/>
        <v>4</v>
      </c>
      <c r="H697" s="1">
        <v>116</v>
      </c>
      <c r="I697" s="1">
        <v>6</v>
      </c>
      <c r="J697" s="1">
        <v>137</v>
      </c>
      <c r="L697" s="2">
        <v>0.1388888888888889</v>
      </c>
      <c r="O697" s="2">
        <v>6.53</v>
      </c>
      <c r="P697" s="2">
        <v>22</v>
      </c>
      <c r="Q697" s="2">
        <v>11</v>
      </c>
      <c r="R697" s="2">
        <v>16.399999999999999</v>
      </c>
      <c r="V697" s="2">
        <v>181</v>
      </c>
      <c r="W697" s="2">
        <v>25</v>
      </c>
      <c r="X697" t="s">
        <v>373</v>
      </c>
      <c r="AA697" t="s">
        <v>365</v>
      </c>
      <c r="AB697" t="str">
        <f t="shared" si="28"/>
        <v>yes</v>
      </c>
      <c r="AD697" s="2">
        <v>115</v>
      </c>
      <c r="AE697" s="2">
        <v>12.8</v>
      </c>
      <c r="AF697" s="2">
        <v>21</v>
      </c>
      <c r="AK697" s="2">
        <v>115</v>
      </c>
      <c r="AL697" s="2">
        <v>12.85</v>
      </c>
      <c r="AM697" s="2"/>
      <c r="AN697" s="2">
        <v>18.25</v>
      </c>
      <c r="AO697">
        <v>16.733333330000001</v>
      </c>
    </row>
    <row r="698" spans="1:42" ht="16.8" x14ac:dyDescent="0.3">
      <c r="A698" s="3" t="s">
        <v>801</v>
      </c>
      <c r="B698" s="1" t="s">
        <v>963</v>
      </c>
      <c r="C698" s="4">
        <v>1</v>
      </c>
      <c r="D698" t="s">
        <v>299</v>
      </c>
      <c r="E698">
        <v>2016</v>
      </c>
      <c r="F698">
        <v>39</v>
      </c>
      <c r="G698">
        <f t="shared" si="27"/>
        <v>7.8</v>
      </c>
      <c r="H698" s="1">
        <v>292</v>
      </c>
      <c r="I698" s="1">
        <v>5</v>
      </c>
      <c r="J698" s="1">
        <v>136</v>
      </c>
      <c r="X698">
        <v>0</v>
      </c>
      <c r="AA698" t="s">
        <v>365</v>
      </c>
      <c r="AB698" t="str">
        <f t="shared" si="28"/>
        <v>yes</v>
      </c>
      <c r="AD698" s="2">
        <v>116</v>
      </c>
      <c r="AE698" s="2">
        <v>11.5</v>
      </c>
      <c r="AF698" s="2">
        <v>21</v>
      </c>
      <c r="AG698">
        <v>16.333333329999999</v>
      </c>
    </row>
    <row r="699" spans="1:42" ht="16.8" x14ac:dyDescent="0.3">
      <c r="A699" s="3" t="s">
        <v>801</v>
      </c>
      <c r="B699" s="1" t="s">
        <v>964</v>
      </c>
      <c r="C699" s="4">
        <v>2</v>
      </c>
      <c r="D699" t="s">
        <v>299</v>
      </c>
      <c r="E699">
        <v>2016</v>
      </c>
      <c r="F699">
        <v>39</v>
      </c>
      <c r="G699">
        <f t="shared" si="27"/>
        <v>7.8</v>
      </c>
      <c r="H699" s="1">
        <v>292</v>
      </c>
      <c r="I699" s="1">
        <v>5</v>
      </c>
      <c r="J699" s="1">
        <v>136</v>
      </c>
      <c r="X699">
        <v>0</v>
      </c>
      <c r="AA699" t="s">
        <v>365</v>
      </c>
      <c r="AB699" t="str">
        <f t="shared" si="28"/>
        <v>yes</v>
      </c>
      <c r="AD699" s="2">
        <v>116</v>
      </c>
      <c r="AE699" s="2">
        <v>11.5</v>
      </c>
      <c r="AF699" s="2">
        <v>21</v>
      </c>
      <c r="AG699">
        <v>16.333333329999999</v>
      </c>
    </row>
    <row r="700" spans="1:42" ht="16.8" x14ac:dyDescent="0.3">
      <c r="A700" s="3" t="s">
        <v>801</v>
      </c>
      <c r="B700" s="1" t="s">
        <v>965</v>
      </c>
      <c r="C700" s="4">
        <v>3</v>
      </c>
      <c r="D700" t="s">
        <v>299</v>
      </c>
      <c r="E700">
        <v>2016</v>
      </c>
      <c r="F700">
        <v>39</v>
      </c>
      <c r="G700">
        <f t="shared" si="27"/>
        <v>7.8</v>
      </c>
      <c r="H700" s="1">
        <v>292</v>
      </c>
      <c r="I700" s="1">
        <v>5</v>
      </c>
      <c r="J700" s="1">
        <v>136</v>
      </c>
      <c r="X700">
        <v>0</v>
      </c>
      <c r="AA700" t="s">
        <v>365</v>
      </c>
      <c r="AB700" t="str">
        <f t="shared" si="28"/>
        <v>yes</v>
      </c>
      <c r="AD700" s="2">
        <v>116</v>
      </c>
      <c r="AE700" s="2">
        <v>11.5</v>
      </c>
      <c r="AF700" s="2">
        <v>21</v>
      </c>
      <c r="AG700">
        <v>16.333333329999999</v>
      </c>
    </row>
    <row r="701" spans="1:42" ht="16.8" x14ac:dyDescent="0.3">
      <c r="A701" s="3" t="s">
        <v>801</v>
      </c>
      <c r="B701" s="1" t="s">
        <v>966</v>
      </c>
      <c r="C701" s="4">
        <v>4</v>
      </c>
      <c r="D701" t="s">
        <v>299</v>
      </c>
      <c r="E701">
        <v>2016</v>
      </c>
      <c r="F701">
        <v>39</v>
      </c>
      <c r="G701">
        <f t="shared" si="27"/>
        <v>7.8</v>
      </c>
      <c r="H701" s="1">
        <v>292</v>
      </c>
      <c r="I701" s="1">
        <v>5</v>
      </c>
      <c r="J701" s="1">
        <v>136</v>
      </c>
      <c r="X701">
        <v>0</v>
      </c>
      <c r="AA701" t="s">
        <v>365</v>
      </c>
      <c r="AB701" t="str">
        <f t="shared" si="28"/>
        <v>yes</v>
      </c>
      <c r="AD701" s="2">
        <v>116</v>
      </c>
      <c r="AE701" s="2">
        <v>11.5</v>
      </c>
      <c r="AF701" s="2">
        <v>21</v>
      </c>
      <c r="AG701">
        <v>16.333333329999999</v>
      </c>
    </row>
    <row r="702" spans="1:42" ht="16.8" x14ac:dyDescent="0.3">
      <c r="A702" s="3" t="s">
        <v>801</v>
      </c>
      <c r="B702" s="1" t="s">
        <v>967</v>
      </c>
      <c r="C702" s="4">
        <v>5</v>
      </c>
      <c r="D702" t="s">
        <v>299</v>
      </c>
      <c r="E702">
        <v>2016</v>
      </c>
      <c r="F702">
        <v>39</v>
      </c>
      <c r="G702">
        <f t="shared" si="27"/>
        <v>7.8</v>
      </c>
      <c r="H702" s="1">
        <v>292</v>
      </c>
      <c r="I702" s="1">
        <v>5</v>
      </c>
      <c r="J702" s="1">
        <v>136</v>
      </c>
      <c r="X702">
        <v>0</v>
      </c>
      <c r="AA702" t="s">
        <v>365</v>
      </c>
      <c r="AB702" t="str">
        <f t="shared" si="28"/>
        <v>yes</v>
      </c>
      <c r="AD702" s="2">
        <v>116</v>
      </c>
      <c r="AE702" s="2">
        <v>11.5</v>
      </c>
      <c r="AF702" s="2">
        <v>21</v>
      </c>
      <c r="AG702">
        <v>16.333333329999999</v>
      </c>
    </row>
    <row r="703" spans="1:42" ht="16.8" x14ac:dyDescent="0.3">
      <c r="A703" s="3" t="s">
        <v>802</v>
      </c>
      <c r="B703" s="1" t="s">
        <v>968</v>
      </c>
      <c r="C703" s="4" t="s">
        <v>867</v>
      </c>
      <c r="D703" t="s">
        <v>34</v>
      </c>
      <c r="E703">
        <v>2016</v>
      </c>
      <c r="F703">
        <v>0</v>
      </c>
      <c r="G703">
        <f t="shared" si="27"/>
        <v>0</v>
      </c>
      <c r="H703" s="1">
        <v>328</v>
      </c>
      <c r="I703" s="1">
        <v>5</v>
      </c>
      <c r="J703" s="1">
        <v>145</v>
      </c>
      <c r="N703">
        <v>10.733333330000001</v>
      </c>
      <c r="O703" s="2">
        <v>16.73</v>
      </c>
      <c r="P703" s="2">
        <v>25.8</v>
      </c>
      <c r="Q703" s="2">
        <v>12</v>
      </c>
      <c r="R703" s="2">
        <v>34.200000000000003</v>
      </c>
      <c r="V703" s="2"/>
      <c r="X703" s="2">
        <v>1</v>
      </c>
      <c r="AA703" t="s">
        <v>365</v>
      </c>
      <c r="AB703" t="str">
        <f t="shared" si="28"/>
        <v>yes</v>
      </c>
      <c r="AD703" s="2">
        <v>114</v>
      </c>
      <c r="AE703" s="2">
        <v>12.3</v>
      </c>
      <c r="AF703" s="2">
        <v>19.25</v>
      </c>
      <c r="AG703">
        <v>19.100000000000001</v>
      </c>
      <c r="AK703" s="2">
        <v>110</v>
      </c>
      <c r="AL703" s="2">
        <v>12.6</v>
      </c>
      <c r="AM703" s="2"/>
      <c r="AN703" s="2">
        <v>16.75</v>
      </c>
      <c r="AP703" s="1"/>
    </row>
    <row r="704" spans="1:42" ht="16.8" x14ac:dyDescent="0.3">
      <c r="A704" s="3" t="s">
        <v>802</v>
      </c>
      <c r="B704" s="1" t="s">
        <v>969</v>
      </c>
      <c r="C704" s="4" t="s">
        <v>865</v>
      </c>
      <c r="D704" t="s">
        <v>34</v>
      </c>
      <c r="E704">
        <v>2016</v>
      </c>
      <c r="F704">
        <v>0</v>
      </c>
      <c r="G704">
        <f t="shared" si="27"/>
        <v>0</v>
      </c>
      <c r="H704" s="1">
        <v>328</v>
      </c>
      <c r="I704" s="1">
        <v>5</v>
      </c>
      <c r="J704" s="1">
        <v>145</v>
      </c>
      <c r="N704">
        <v>11.45</v>
      </c>
      <c r="O704" s="2">
        <v>18.68</v>
      </c>
      <c r="P704" s="2">
        <v>26.1</v>
      </c>
      <c r="Q704" s="2">
        <v>12.4</v>
      </c>
      <c r="R704" s="2">
        <v>37.5</v>
      </c>
      <c r="V704" s="2"/>
      <c r="X704" s="2">
        <v>1</v>
      </c>
      <c r="AA704" t="s">
        <v>365</v>
      </c>
      <c r="AB704" t="str">
        <f t="shared" si="28"/>
        <v>yes</v>
      </c>
      <c r="AD704" s="2">
        <v>114</v>
      </c>
      <c r="AE704" s="2">
        <v>12.3</v>
      </c>
      <c r="AF704" s="2">
        <v>19.25</v>
      </c>
      <c r="AG704">
        <v>19.100000000000001</v>
      </c>
      <c r="AK704" s="2">
        <v>110</v>
      </c>
      <c r="AL704" s="2">
        <v>12.6</v>
      </c>
      <c r="AM704" s="2"/>
      <c r="AN704" s="2">
        <v>16.75</v>
      </c>
    </row>
    <row r="705" spans="1:42" ht="16.8" x14ac:dyDescent="0.3">
      <c r="A705" s="3" t="s">
        <v>802</v>
      </c>
      <c r="B705" s="1" t="s">
        <v>970</v>
      </c>
      <c r="C705" s="4">
        <v>3</v>
      </c>
      <c r="D705" t="s">
        <v>34</v>
      </c>
      <c r="E705">
        <v>2016</v>
      </c>
      <c r="F705">
        <v>0</v>
      </c>
      <c r="G705">
        <f t="shared" si="27"/>
        <v>0</v>
      </c>
      <c r="H705" s="1">
        <v>328</v>
      </c>
      <c r="I705" s="1">
        <v>5</v>
      </c>
      <c r="J705" s="1">
        <v>145</v>
      </c>
      <c r="O705" s="2">
        <v>18.73</v>
      </c>
      <c r="P705" s="2">
        <v>25.3</v>
      </c>
      <c r="Q705" s="2">
        <v>11.5</v>
      </c>
      <c r="R705" s="2">
        <v>35.299999999999997</v>
      </c>
      <c r="V705" s="2"/>
      <c r="X705" s="2">
        <v>1</v>
      </c>
      <c r="AA705" t="s">
        <v>365</v>
      </c>
      <c r="AB705" t="str">
        <f t="shared" si="28"/>
        <v>yes</v>
      </c>
      <c r="AD705" s="2">
        <v>114</v>
      </c>
      <c r="AE705" s="2">
        <v>12.3</v>
      </c>
      <c r="AF705" s="2">
        <v>19.25</v>
      </c>
      <c r="AG705">
        <v>19.100000000000001</v>
      </c>
      <c r="AK705" s="2">
        <v>110</v>
      </c>
      <c r="AL705" s="2">
        <v>12.6</v>
      </c>
      <c r="AM705" s="2"/>
      <c r="AN705" s="2">
        <v>16.75</v>
      </c>
    </row>
    <row r="706" spans="1:42" ht="16.8" x14ac:dyDescent="0.3">
      <c r="A706" s="3" t="s">
        <v>802</v>
      </c>
      <c r="B706" s="1" t="s">
        <v>971</v>
      </c>
      <c r="C706" s="4">
        <v>4</v>
      </c>
      <c r="D706" t="s">
        <v>34</v>
      </c>
      <c r="E706">
        <v>2016</v>
      </c>
      <c r="F706">
        <v>0</v>
      </c>
      <c r="G706">
        <f t="shared" si="27"/>
        <v>0</v>
      </c>
      <c r="H706" s="1">
        <v>328</v>
      </c>
      <c r="I706" s="1">
        <v>5</v>
      </c>
      <c r="J706" s="1">
        <v>145</v>
      </c>
      <c r="O706" s="2">
        <v>19.16</v>
      </c>
      <c r="P706" s="2">
        <v>25.4</v>
      </c>
      <c r="Q706" s="2">
        <v>11.3</v>
      </c>
      <c r="R706" s="2">
        <v>31</v>
      </c>
      <c r="X706" s="2">
        <v>1</v>
      </c>
      <c r="AA706" t="s">
        <v>365</v>
      </c>
      <c r="AB706" t="str">
        <f t="shared" si="28"/>
        <v>yes</v>
      </c>
      <c r="AD706" s="2">
        <v>114</v>
      </c>
      <c r="AE706" s="2">
        <v>12.3</v>
      </c>
      <c r="AF706" s="2">
        <v>19.25</v>
      </c>
      <c r="AG706">
        <v>19.100000000000001</v>
      </c>
      <c r="AK706" s="2">
        <v>110</v>
      </c>
      <c r="AL706" s="2">
        <v>12.6</v>
      </c>
      <c r="AM706" s="2"/>
      <c r="AN706" s="2">
        <v>16.75</v>
      </c>
    </row>
    <row r="707" spans="1:42" ht="16.8" x14ac:dyDescent="0.3">
      <c r="A707" s="3" t="s">
        <v>802</v>
      </c>
      <c r="B707" s="1" t="s">
        <v>972</v>
      </c>
      <c r="C707" s="4">
        <v>5</v>
      </c>
      <c r="D707" t="s">
        <v>34</v>
      </c>
      <c r="E707">
        <v>2016</v>
      </c>
      <c r="F707">
        <v>0</v>
      </c>
      <c r="G707">
        <f t="shared" ref="G707:G770" si="29">F707/I707</f>
        <v>0</v>
      </c>
      <c r="H707" s="1">
        <v>328</v>
      </c>
      <c r="I707" s="1">
        <v>5</v>
      </c>
      <c r="J707" s="1">
        <v>145</v>
      </c>
      <c r="O707" s="2"/>
      <c r="P707" s="2"/>
      <c r="Q707" s="2"/>
      <c r="R707" s="2"/>
      <c r="X707">
        <v>0</v>
      </c>
      <c r="AA707" t="s">
        <v>365</v>
      </c>
      <c r="AB707" t="str">
        <f t="shared" si="28"/>
        <v>yes</v>
      </c>
      <c r="AD707" s="2">
        <v>114</v>
      </c>
      <c r="AE707" s="2">
        <v>12.3</v>
      </c>
      <c r="AF707" s="2">
        <v>19.25</v>
      </c>
      <c r="AG707">
        <v>19.100000000000001</v>
      </c>
      <c r="AK707" s="2">
        <v>110</v>
      </c>
      <c r="AL707" s="2">
        <v>12.6</v>
      </c>
      <c r="AM707" s="2"/>
      <c r="AN707" s="2">
        <v>16.75</v>
      </c>
    </row>
    <row r="708" spans="1:42" ht="16.8" x14ac:dyDescent="0.3">
      <c r="A708" s="3" t="s">
        <v>803</v>
      </c>
      <c r="B708" s="1" t="s">
        <v>973</v>
      </c>
      <c r="C708" s="4" t="s">
        <v>864</v>
      </c>
      <c r="D708" t="s">
        <v>34</v>
      </c>
      <c r="E708">
        <v>2016</v>
      </c>
      <c r="F708">
        <v>0</v>
      </c>
      <c r="G708">
        <f t="shared" si="29"/>
        <v>0</v>
      </c>
      <c r="H708" s="1">
        <v>116</v>
      </c>
      <c r="I708" s="1">
        <v>5</v>
      </c>
      <c r="J708" s="1">
        <v>136</v>
      </c>
      <c r="L708" s="2">
        <v>0.23333333333333334</v>
      </c>
      <c r="N708">
        <v>13.233333330000001</v>
      </c>
      <c r="O708" s="2">
        <v>21</v>
      </c>
      <c r="P708" s="2">
        <v>25.5</v>
      </c>
      <c r="Q708" s="2">
        <v>12.5</v>
      </c>
      <c r="R708" s="2">
        <v>42.2</v>
      </c>
      <c r="V708" s="2">
        <v>179</v>
      </c>
      <c r="W708" s="2">
        <v>21</v>
      </c>
      <c r="X708" s="2">
        <v>1</v>
      </c>
      <c r="AA708" t="s">
        <v>392</v>
      </c>
      <c r="AB708" t="str">
        <f t="shared" si="28"/>
        <v>yes</v>
      </c>
      <c r="AD708" s="2">
        <v>112</v>
      </c>
      <c r="AE708" s="2">
        <v>12.3</v>
      </c>
      <c r="AF708" s="2">
        <v>20</v>
      </c>
      <c r="AG708">
        <v>15.8</v>
      </c>
      <c r="AK708" s="2">
        <v>112</v>
      </c>
      <c r="AL708" s="2">
        <v>11.5</v>
      </c>
      <c r="AM708" s="2"/>
      <c r="AN708" s="2">
        <v>19</v>
      </c>
    </row>
    <row r="709" spans="1:42" ht="16.8" x14ac:dyDescent="0.3">
      <c r="A709" s="3" t="s">
        <v>803</v>
      </c>
      <c r="B709" s="1" t="s">
        <v>974</v>
      </c>
      <c r="C709" s="4" t="s">
        <v>868</v>
      </c>
      <c r="D709" t="s">
        <v>34</v>
      </c>
      <c r="E709">
        <v>2016</v>
      </c>
      <c r="F709">
        <v>0</v>
      </c>
      <c r="G709">
        <f t="shared" si="29"/>
        <v>0</v>
      </c>
      <c r="H709" s="1">
        <v>116</v>
      </c>
      <c r="I709" s="1">
        <v>5</v>
      </c>
      <c r="J709" s="1">
        <v>136</v>
      </c>
      <c r="L709" s="2">
        <v>0.23333333333333334</v>
      </c>
      <c r="N709">
        <v>13.866666670000001</v>
      </c>
      <c r="O709" s="2">
        <v>21.61</v>
      </c>
      <c r="P709" s="2">
        <v>27</v>
      </c>
      <c r="Q709" s="2">
        <v>12.2</v>
      </c>
      <c r="R709" s="2">
        <v>42.3</v>
      </c>
      <c r="V709" s="2">
        <v>179</v>
      </c>
      <c r="W709" s="2">
        <v>21</v>
      </c>
      <c r="X709" s="2">
        <v>1</v>
      </c>
      <c r="AA709" t="s">
        <v>392</v>
      </c>
      <c r="AB709" t="str">
        <f t="shared" si="28"/>
        <v>yes</v>
      </c>
      <c r="AD709" s="2">
        <v>112</v>
      </c>
      <c r="AE709" s="2">
        <v>12.3</v>
      </c>
      <c r="AF709" s="2">
        <v>20</v>
      </c>
      <c r="AG709">
        <v>15.8</v>
      </c>
      <c r="AK709" s="2">
        <v>112</v>
      </c>
      <c r="AL709" s="2">
        <v>11.5</v>
      </c>
      <c r="AM709" s="2"/>
      <c r="AN709" s="2">
        <v>19</v>
      </c>
    </row>
    <row r="710" spans="1:42" ht="16.8" x14ac:dyDescent="0.3">
      <c r="A710" s="3" t="s">
        <v>803</v>
      </c>
      <c r="B710" s="1" t="s">
        <v>975</v>
      </c>
      <c r="C710" s="4">
        <v>3</v>
      </c>
      <c r="D710" t="s">
        <v>34</v>
      </c>
      <c r="E710">
        <v>2016</v>
      </c>
      <c r="F710">
        <v>0</v>
      </c>
      <c r="G710">
        <f t="shared" si="29"/>
        <v>0</v>
      </c>
      <c r="H710" s="1">
        <v>116</v>
      </c>
      <c r="I710" s="1">
        <v>5</v>
      </c>
      <c r="J710" s="1">
        <v>136</v>
      </c>
      <c r="L710" s="2">
        <v>0.23333333333333334</v>
      </c>
      <c r="V710" s="2">
        <v>179</v>
      </c>
      <c r="W710" s="2">
        <v>21</v>
      </c>
      <c r="X710">
        <v>0</v>
      </c>
      <c r="AA710" t="s">
        <v>392</v>
      </c>
      <c r="AB710" t="str">
        <f t="shared" si="28"/>
        <v>yes</v>
      </c>
      <c r="AD710" s="2">
        <v>112</v>
      </c>
      <c r="AE710" s="2">
        <v>12.3</v>
      </c>
      <c r="AF710" s="2">
        <v>20</v>
      </c>
      <c r="AG710">
        <v>15.8</v>
      </c>
      <c r="AK710" s="2">
        <v>112</v>
      </c>
      <c r="AL710" s="2">
        <v>11.5</v>
      </c>
      <c r="AM710" s="2"/>
      <c r="AN710" s="2">
        <v>19</v>
      </c>
    </row>
    <row r="711" spans="1:42" ht="16.8" x14ac:dyDescent="0.3">
      <c r="A711" s="3" t="s">
        <v>803</v>
      </c>
      <c r="B711" s="1" t="s">
        <v>976</v>
      </c>
      <c r="C711" s="4">
        <v>4</v>
      </c>
      <c r="D711" t="s">
        <v>34</v>
      </c>
      <c r="E711">
        <v>2016</v>
      </c>
      <c r="F711">
        <v>0</v>
      </c>
      <c r="G711">
        <f t="shared" si="29"/>
        <v>0</v>
      </c>
      <c r="H711" s="1">
        <v>116</v>
      </c>
      <c r="I711" s="1">
        <v>5</v>
      </c>
      <c r="J711" s="1">
        <v>136</v>
      </c>
      <c r="L711" s="2">
        <v>0.23333333333333334</v>
      </c>
      <c r="V711" s="2">
        <v>179</v>
      </c>
      <c r="W711" s="2">
        <v>21</v>
      </c>
      <c r="X711">
        <v>0</v>
      </c>
      <c r="AA711" t="s">
        <v>392</v>
      </c>
      <c r="AB711" t="str">
        <f t="shared" si="28"/>
        <v>yes</v>
      </c>
      <c r="AD711" s="2">
        <v>112</v>
      </c>
      <c r="AE711" s="2">
        <v>12.3</v>
      </c>
      <c r="AF711" s="2">
        <v>20</v>
      </c>
      <c r="AG711">
        <v>15.8</v>
      </c>
      <c r="AK711" s="2">
        <v>112</v>
      </c>
      <c r="AL711" s="2">
        <v>11.5</v>
      </c>
      <c r="AM711" s="2"/>
      <c r="AN711" s="2">
        <v>19</v>
      </c>
    </row>
    <row r="712" spans="1:42" ht="16.8" x14ac:dyDescent="0.3">
      <c r="A712" s="3" t="s">
        <v>803</v>
      </c>
      <c r="B712" s="1" t="s">
        <v>977</v>
      </c>
      <c r="C712" s="4">
        <v>5</v>
      </c>
      <c r="D712" t="s">
        <v>34</v>
      </c>
      <c r="E712">
        <v>2016</v>
      </c>
      <c r="F712">
        <v>0</v>
      </c>
      <c r="G712">
        <f t="shared" si="29"/>
        <v>0</v>
      </c>
      <c r="H712" s="1">
        <v>116</v>
      </c>
      <c r="I712" s="1">
        <v>5</v>
      </c>
      <c r="J712" s="1">
        <v>136</v>
      </c>
      <c r="L712" s="2">
        <v>0.23333333333333334</v>
      </c>
      <c r="V712" s="2">
        <v>179</v>
      </c>
      <c r="W712" s="2">
        <v>21</v>
      </c>
      <c r="X712">
        <v>0</v>
      </c>
      <c r="AA712" t="s">
        <v>392</v>
      </c>
      <c r="AB712" t="str">
        <f t="shared" si="28"/>
        <v>yes</v>
      </c>
      <c r="AD712" s="2">
        <v>112</v>
      </c>
      <c r="AE712" s="2">
        <v>12.3</v>
      </c>
      <c r="AF712" s="2">
        <v>20</v>
      </c>
      <c r="AG712">
        <v>15.8</v>
      </c>
      <c r="AK712" s="2">
        <v>112</v>
      </c>
      <c r="AL712" s="2">
        <v>11.5</v>
      </c>
      <c r="AM712" s="2"/>
      <c r="AN712" s="2">
        <v>19</v>
      </c>
    </row>
    <row r="713" spans="1:42" ht="16.8" x14ac:dyDescent="0.3">
      <c r="A713" s="3" t="s">
        <v>804</v>
      </c>
      <c r="B713" s="1" t="s">
        <v>978</v>
      </c>
      <c r="C713" s="4">
        <v>1</v>
      </c>
      <c r="D713" t="s">
        <v>34</v>
      </c>
      <c r="E713">
        <v>2016</v>
      </c>
      <c r="F713">
        <v>0</v>
      </c>
      <c r="G713">
        <f t="shared" si="29"/>
        <v>0</v>
      </c>
      <c r="H713" s="1">
        <v>74</v>
      </c>
      <c r="I713" s="1">
        <v>2</v>
      </c>
      <c r="J713" s="1">
        <v>137</v>
      </c>
      <c r="L713" s="2">
        <v>0.36666666666666664</v>
      </c>
      <c r="O713" s="2">
        <v>25.41</v>
      </c>
      <c r="P713" s="2">
        <v>28.5</v>
      </c>
      <c r="Q713" s="2">
        <v>14</v>
      </c>
      <c r="R713" s="2">
        <v>45.7</v>
      </c>
      <c r="V713" s="2">
        <v>172</v>
      </c>
      <c r="W713" s="2">
        <v>18</v>
      </c>
      <c r="X713" s="2">
        <v>1</v>
      </c>
      <c r="AA713" t="s">
        <v>392</v>
      </c>
      <c r="AB713" t="str">
        <f t="shared" si="28"/>
        <v>yes</v>
      </c>
      <c r="AD713" s="2">
        <v>122</v>
      </c>
      <c r="AE713" s="2">
        <v>13</v>
      </c>
      <c r="AF713" s="2">
        <v>22</v>
      </c>
      <c r="AK713" s="2">
        <v>118</v>
      </c>
      <c r="AL713" s="2">
        <v>12.2</v>
      </c>
      <c r="AM713" s="2"/>
      <c r="AN713" s="2">
        <v>21.5</v>
      </c>
      <c r="AO713">
        <v>16.633333333333333</v>
      </c>
    </row>
    <row r="714" spans="1:42" ht="16.8" x14ac:dyDescent="0.3">
      <c r="A714" s="3" t="s">
        <v>804</v>
      </c>
      <c r="B714" s="1" t="s">
        <v>979</v>
      </c>
      <c r="C714" s="4">
        <v>2</v>
      </c>
      <c r="D714" t="s">
        <v>34</v>
      </c>
      <c r="E714">
        <v>2016</v>
      </c>
      <c r="F714">
        <v>0</v>
      </c>
      <c r="G714">
        <f t="shared" si="29"/>
        <v>0</v>
      </c>
      <c r="H714" s="1">
        <v>74</v>
      </c>
      <c r="I714" s="1">
        <v>2</v>
      </c>
      <c r="J714" s="1">
        <v>137</v>
      </c>
      <c r="L714" s="2">
        <v>0.36666666666666664</v>
      </c>
      <c r="O714" s="2">
        <v>27.65</v>
      </c>
      <c r="P714" s="2">
        <v>27.7</v>
      </c>
      <c r="Q714" s="2">
        <v>13.5</v>
      </c>
      <c r="R714" s="2">
        <v>47.2</v>
      </c>
      <c r="V714" s="2">
        <v>172</v>
      </c>
      <c r="W714" s="2">
        <v>18</v>
      </c>
      <c r="X714" s="2">
        <v>1</v>
      </c>
      <c r="AA714" t="s">
        <v>392</v>
      </c>
      <c r="AB714" t="str">
        <f t="shared" si="28"/>
        <v>yes</v>
      </c>
      <c r="AD714" s="2">
        <v>122</v>
      </c>
      <c r="AE714" s="2">
        <v>13</v>
      </c>
      <c r="AF714" s="2">
        <v>22</v>
      </c>
      <c r="AK714" s="2">
        <v>118</v>
      </c>
      <c r="AL714" s="2">
        <v>12.2</v>
      </c>
      <c r="AM714" s="2"/>
      <c r="AN714" s="2">
        <v>21.5</v>
      </c>
      <c r="AO714">
        <v>16.633333333333333</v>
      </c>
    </row>
    <row r="715" spans="1:42" ht="16.8" x14ac:dyDescent="0.3">
      <c r="A715" s="3" t="s">
        <v>805</v>
      </c>
      <c r="B715" s="1" t="s">
        <v>980</v>
      </c>
      <c r="C715" s="4" t="s">
        <v>864</v>
      </c>
      <c r="D715" t="s">
        <v>34</v>
      </c>
      <c r="E715">
        <v>2016</v>
      </c>
      <c r="F715">
        <v>0</v>
      </c>
      <c r="G715">
        <f t="shared" si="29"/>
        <v>0</v>
      </c>
      <c r="H715" s="1">
        <v>66</v>
      </c>
      <c r="I715" s="1">
        <v>6</v>
      </c>
      <c r="J715" s="1">
        <v>140</v>
      </c>
      <c r="L715" s="2">
        <v>0.36666666666666664</v>
      </c>
      <c r="N715">
        <v>11.4</v>
      </c>
      <c r="O715" s="2">
        <v>22.29</v>
      </c>
      <c r="P715" s="2">
        <v>26.2</v>
      </c>
      <c r="Q715" s="2">
        <v>13</v>
      </c>
      <c r="R715" s="2">
        <v>40.700000000000003</v>
      </c>
      <c r="V715" s="2">
        <v>180</v>
      </c>
      <c r="W715" s="2">
        <v>22</v>
      </c>
      <c r="X715" s="2">
        <v>1</v>
      </c>
      <c r="AA715" t="s">
        <v>392</v>
      </c>
      <c r="AB715" t="str">
        <f t="shared" si="28"/>
        <v>yes</v>
      </c>
      <c r="AD715" s="2">
        <v>114</v>
      </c>
      <c r="AE715" s="2">
        <v>12.5</v>
      </c>
      <c r="AF715" s="2">
        <v>21.5</v>
      </c>
      <c r="AG715">
        <v>17.833333329999999</v>
      </c>
      <c r="AK715" s="2">
        <v>114</v>
      </c>
      <c r="AL715" s="2">
        <v>12.6</v>
      </c>
      <c r="AM715" s="2"/>
      <c r="AN715" s="2">
        <v>18.75</v>
      </c>
      <c r="AO715">
        <v>16.5</v>
      </c>
      <c r="AP715">
        <v>-1.3333333299999985</v>
      </c>
    </row>
    <row r="716" spans="1:42" ht="16.8" x14ac:dyDescent="0.3">
      <c r="A716" s="3" t="s">
        <v>805</v>
      </c>
      <c r="B716" s="1" t="s">
        <v>981</v>
      </c>
      <c r="C716" s="4" t="s">
        <v>871</v>
      </c>
      <c r="D716" t="s">
        <v>34</v>
      </c>
      <c r="E716">
        <v>2016</v>
      </c>
      <c r="F716">
        <v>0</v>
      </c>
      <c r="G716">
        <f t="shared" si="29"/>
        <v>0</v>
      </c>
      <c r="H716" s="1">
        <v>66</v>
      </c>
      <c r="I716" s="1">
        <v>6</v>
      </c>
      <c r="J716" s="1">
        <v>140</v>
      </c>
      <c r="L716" s="2">
        <v>0.36666666666666664</v>
      </c>
      <c r="N716">
        <v>13.2</v>
      </c>
      <c r="O716" s="2">
        <v>19.02</v>
      </c>
      <c r="P716" s="2">
        <v>24.9</v>
      </c>
      <c r="Q716" s="2">
        <v>12.5</v>
      </c>
      <c r="R716" s="2">
        <v>39.299999999999997</v>
      </c>
      <c r="V716" s="2">
        <v>180</v>
      </c>
      <c r="W716" s="2">
        <v>22</v>
      </c>
      <c r="X716" s="2">
        <v>1</v>
      </c>
      <c r="AA716" t="s">
        <v>392</v>
      </c>
      <c r="AB716" t="str">
        <f t="shared" si="28"/>
        <v>yes</v>
      </c>
      <c r="AD716" s="2">
        <v>114</v>
      </c>
      <c r="AE716" s="2">
        <v>12.5</v>
      </c>
      <c r="AF716" s="2">
        <v>21.5</v>
      </c>
      <c r="AG716">
        <v>17.833333329999999</v>
      </c>
      <c r="AK716" s="2">
        <v>114</v>
      </c>
      <c r="AL716" s="2">
        <v>12.6</v>
      </c>
      <c r="AM716" s="2"/>
      <c r="AN716" s="2">
        <v>18.75</v>
      </c>
      <c r="AO716">
        <v>16.5</v>
      </c>
      <c r="AP716">
        <v>-1.3333333299999985</v>
      </c>
    </row>
    <row r="717" spans="1:42" ht="16.8" x14ac:dyDescent="0.3">
      <c r="A717" s="3" t="s">
        <v>805</v>
      </c>
      <c r="B717" s="1" t="s">
        <v>982</v>
      </c>
      <c r="C717" s="4">
        <v>3</v>
      </c>
      <c r="D717" t="s">
        <v>34</v>
      </c>
      <c r="E717">
        <v>2016</v>
      </c>
      <c r="F717">
        <v>0</v>
      </c>
      <c r="G717">
        <f t="shared" si="29"/>
        <v>0</v>
      </c>
      <c r="H717" s="1">
        <v>66</v>
      </c>
      <c r="I717" s="1">
        <v>6</v>
      </c>
      <c r="J717" s="1">
        <v>140</v>
      </c>
      <c r="L717" s="2">
        <v>0.36666666666666664</v>
      </c>
      <c r="O717" s="2">
        <v>16.97</v>
      </c>
      <c r="P717" s="2">
        <v>24.1</v>
      </c>
      <c r="Q717" s="2">
        <v>12.4</v>
      </c>
      <c r="R717" s="2">
        <v>33.5</v>
      </c>
      <c r="V717" s="2">
        <v>180</v>
      </c>
      <c r="W717" s="2">
        <v>22</v>
      </c>
      <c r="X717" t="s">
        <v>373</v>
      </c>
      <c r="AA717" t="s">
        <v>392</v>
      </c>
      <c r="AB717" t="str">
        <f t="shared" si="28"/>
        <v>yes</v>
      </c>
      <c r="AD717" s="2">
        <v>114</v>
      </c>
      <c r="AE717" s="2">
        <v>12.5</v>
      </c>
      <c r="AF717" s="2">
        <v>21.5</v>
      </c>
      <c r="AG717">
        <v>17.833333329999999</v>
      </c>
      <c r="AK717" s="2">
        <v>114</v>
      </c>
      <c r="AL717" s="2">
        <v>12.6</v>
      </c>
      <c r="AM717" s="2"/>
      <c r="AN717" s="2">
        <v>18.75</v>
      </c>
      <c r="AO717">
        <v>16.5</v>
      </c>
      <c r="AP717">
        <v>-1.3333333299999985</v>
      </c>
    </row>
    <row r="718" spans="1:42" ht="16.8" x14ac:dyDescent="0.3">
      <c r="A718" s="3" t="s">
        <v>805</v>
      </c>
      <c r="B718" s="1" t="s">
        <v>983</v>
      </c>
      <c r="C718" s="4">
        <v>4</v>
      </c>
      <c r="D718" t="s">
        <v>34</v>
      </c>
      <c r="E718">
        <v>2016</v>
      </c>
      <c r="F718">
        <v>0</v>
      </c>
      <c r="G718">
        <f t="shared" si="29"/>
        <v>0</v>
      </c>
      <c r="H718" s="1">
        <v>66</v>
      </c>
      <c r="I718" s="1">
        <v>6</v>
      </c>
      <c r="J718" s="1">
        <v>140</v>
      </c>
      <c r="L718" s="2">
        <v>0.36666666666666664</v>
      </c>
      <c r="O718" s="2">
        <v>19.690000000000001</v>
      </c>
      <c r="P718" s="2">
        <v>25.4</v>
      </c>
      <c r="Q718" s="2">
        <v>12.8</v>
      </c>
      <c r="R718" s="2">
        <v>36.6</v>
      </c>
      <c r="V718" s="2">
        <v>180</v>
      </c>
      <c r="W718" s="2">
        <v>22</v>
      </c>
      <c r="X718" t="s">
        <v>373</v>
      </c>
      <c r="AA718" t="s">
        <v>392</v>
      </c>
      <c r="AB718" t="str">
        <f t="shared" si="28"/>
        <v>yes</v>
      </c>
      <c r="AD718" s="2">
        <v>114</v>
      </c>
      <c r="AE718" s="2">
        <v>12.5</v>
      </c>
      <c r="AF718" s="2">
        <v>21.5</v>
      </c>
      <c r="AG718">
        <v>17.833333329999999</v>
      </c>
      <c r="AK718" s="2">
        <v>114</v>
      </c>
      <c r="AL718" s="2">
        <v>12.6</v>
      </c>
      <c r="AM718" s="2"/>
      <c r="AN718" s="2">
        <v>18.75</v>
      </c>
      <c r="AO718">
        <v>16.5</v>
      </c>
      <c r="AP718">
        <v>-1.3333333299999985</v>
      </c>
    </row>
    <row r="719" spans="1:42" ht="16.8" x14ac:dyDescent="0.3">
      <c r="A719" s="3" t="s">
        <v>805</v>
      </c>
      <c r="B719" s="1" t="s">
        <v>984</v>
      </c>
      <c r="C719" s="4">
        <v>5</v>
      </c>
      <c r="D719" t="s">
        <v>34</v>
      </c>
      <c r="E719">
        <v>2016</v>
      </c>
      <c r="F719">
        <v>0</v>
      </c>
      <c r="G719">
        <f t="shared" si="29"/>
        <v>0</v>
      </c>
      <c r="H719" s="1">
        <v>66</v>
      </c>
      <c r="I719" s="1">
        <v>6</v>
      </c>
      <c r="J719" s="1">
        <v>140</v>
      </c>
      <c r="L719" s="2">
        <v>0.36666666666666664</v>
      </c>
      <c r="O719" s="2">
        <v>18.239999999999998</v>
      </c>
      <c r="P719" s="2">
        <v>25.5</v>
      </c>
      <c r="Q719" s="2">
        <v>13.1</v>
      </c>
      <c r="R719" s="2">
        <v>37.700000000000003</v>
      </c>
      <c r="V719" s="2">
        <v>180</v>
      </c>
      <c r="W719" s="2">
        <v>22</v>
      </c>
      <c r="X719" t="s">
        <v>373</v>
      </c>
      <c r="AA719" t="s">
        <v>392</v>
      </c>
      <c r="AB719" t="str">
        <f t="shared" si="28"/>
        <v>yes</v>
      </c>
      <c r="AD719" s="2">
        <v>114</v>
      </c>
      <c r="AE719" s="2">
        <v>12.5</v>
      </c>
      <c r="AF719" s="2">
        <v>21.5</v>
      </c>
      <c r="AG719">
        <v>17.833333329999999</v>
      </c>
      <c r="AK719" s="2">
        <v>114</v>
      </c>
      <c r="AL719" s="2">
        <v>12.6</v>
      </c>
      <c r="AM719" s="2"/>
      <c r="AN719" s="2">
        <v>18.75</v>
      </c>
      <c r="AO719">
        <v>16.5</v>
      </c>
      <c r="AP719">
        <v>-1.3333333299999985</v>
      </c>
    </row>
    <row r="720" spans="1:42" ht="16.8" x14ac:dyDescent="0.3">
      <c r="A720" s="3" t="s">
        <v>805</v>
      </c>
      <c r="B720" s="1" t="s">
        <v>985</v>
      </c>
      <c r="C720" s="4">
        <v>6</v>
      </c>
      <c r="D720" t="s">
        <v>34</v>
      </c>
      <c r="E720">
        <v>2016</v>
      </c>
      <c r="F720">
        <v>0</v>
      </c>
      <c r="G720">
        <f t="shared" si="29"/>
        <v>0</v>
      </c>
      <c r="H720" s="1">
        <v>66</v>
      </c>
      <c r="I720" s="1">
        <v>6</v>
      </c>
      <c r="J720" s="1">
        <v>140</v>
      </c>
      <c r="L720" s="2">
        <v>0.36666666666666664</v>
      </c>
      <c r="O720" s="2">
        <v>21.07</v>
      </c>
      <c r="P720" s="2">
        <v>25.1</v>
      </c>
      <c r="Q720" s="2">
        <v>13</v>
      </c>
      <c r="R720" s="2">
        <v>40.6</v>
      </c>
      <c r="V720" s="2">
        <v>180</v>
      </c>
      <c r="W720" s="2">
        <v>22</v>
      </c>
      <c r="X720" t="s">
        <v>373</v>
      </c>
      <c r="AA720" t="s">
        <v>392</v>
      </c>
      <c r="AB720" t="str">
        <f t="shared" si="28"/>
        <v>yes</v>
      </c>
      <c r="AD720" s="2">
        <v>114</v>
      </c>
      <c r="AE720" s="2">
        <v>12.5</v>
      </c>
      <c r="AF720" s="2">
        <v>21.5</v>
      </c>
      <c r="AG720">
        <v>17.833333329999999</v>
      </c>
      <c r="AK720" s="2">
        <v>114</v>
      </c>
      <c r="AL720" s="2">
        <v>12.6</v>
      </c>
      <c r="AM720" s="2"/>
      <c r="AN720" s="2">
        <v>18.75</v>
      </c>
      <c r="AO720">
        <v>16.5</v>
      </c>
      <c r="AP720">
        <v>-1.3333333299999985</v>
      </c>
    </row>
    <row r="721" spans="1:42" ht="16.8" x14ac:dyDescent="0.3">
      <c r="A721" s="3" t="s">
        <v>806</v>
      </c>
      <c r="B721" s="1" t="s">
        <v>986</v>
      </c>
      <c r="C721" s="4" t="s">
        <v>867</v>
      </c>
      <c r="D721" t="s">
        <v>299</v>
      </c>
      <c r="E721">
        <v>2016</v>
      </c>
      <c r="F721">
        <v>32</v>
      </c>
      <c r="G721">
        <f t="shared" si="29"/>
        <v>6.4</v>
      </c>
      <c r="H721" s="1">
        <v>76</v>
      </c>
      <c r="I721" s="1">
        <v>5</v>
      </c>
      <c r="J721" s="1">
        <v>147</v>
      </c>
      <c r="L721" s="2">
        <v>0.34042553191489361</v>
      </c>
      <c r="N721">
        <v>10.366666670000001</v>
      </c>
      <c r="O721" s="2">
        <v>14.63</v>
      </c>
      <c r="P721" s="2">
        <v>25.6</v>
      </c>
      <c r="Q721" s="2">
        <v>13</v>
      </c>
      <c r="R721" s="2">
        <v>30.6</v>
      </c>
      <c r="V721" s="2">
        <v>186</v>
      </c>
      <c r="W721" s="2">
        <v>22</v>
      </c>
      <c r="X721" s="2">
        <v>0</v>
      </c>
      <c r="AA721" t="s">
        <v>365</v>
      </c>
      <c r="AB721" t="str">
        <f t="shared" si="28"/>
        <v>yes</v>
      </c>
      <c r="AD721" s="2">
        <v>110</v>
      </c>
      <c r="AE721" s="2">
        <v>12.8</v>
      </c>
      <c r="AF721" s="2">
        <v>18</v>
      </c>
      <c r="AG721">
        <v>19.033333330000001</v>
      </c>
    </row>
    <row r="722" spans="1:42" ht="16.8" x14ac:dyDescent="0.3">
      <c r="A722" s="3" t="s">
        <v>806</v>
      </c>
      <c r="B722" s="1" t="s">
        <v>987</v>
      </c>
      <c r="C722" s="4" t="s">
        <v>865</v>
      </c>
      <c r="D722" t="s">
        <v>299</v>
      </c>
      <c r="E722">
        <v>2016</v>
      </c>
      <c r="F722">
        <v>32</v>
      </c>
      <c r="G722">
        <f t="shared" si="29"/>
        <v>6.4</v>
      </c>
      <c r="H722" s="1">
        <v>76</v>
      </c>
      <c r="I722" s="1">
        <v>5</v>
      </c>
      <c r="J722" s="1">
        <v>147</v>
      </c>
      <c r="L722" s="2">
        <v>0.34042553191489361</v>
      </c>
      <c r="N722">
        <v>10.3</v>
      </c>
      <c r="O722" s="2">
        <v>17.46</v>
      </c>
      <c r="P722" s="2">
        <v>25.6</v>
      </c>
      <c r="Q722" s="2">
        <v>13.6</v>
      </c>
      <c r="R722" s="2">
        <v>38.799999999999997</v>
      </c>
      <c r="V722" s="2">
        <v>186</v>
      </c>
      <c r="W722" s="2">
        <v>22</v>
      </c>
      <c r="X722" s="2">
        <v>1</v>
      </c>
      <c r="AA722" t="s">
        <v>365</v>
      </c>
      <c r="AB722" t="str">
        <f t="shared" si="28"/>
        <v>yes</v>
      </c>
      <c r="AD722" s="2">
        <v>110</v>
      </c>
      <c r="AE722" s="2">
        <v>12.8</v>
      </c>
      <c r="AF722" s="2">
        <v>18</v>
      </c>
      <c r="AG722">
        <v>19.033333330000001</v>
      </c>
    </row>
    <row r="723" spans="1:42" ht="16.8" x14ac:dyDescent="0.3">
      <c r="A723" s="3" t="s">
        <v>806</v>
      </c>
      <c r="B723" s="1" t="s">
        <v>988</v>
      </c>
      <c r="C723" s="4">
        <v>3</v>
      </c>
      <c r="D723" t="s">
        <v>299</v>
      </c>
      <c r="E723">
        <v>2016</v>
      </c>
      <c r="F723">
        <v>32</v>
      </c>
      <c r="G723">
        <f t="shared" si="29"/>
        <v>6.4</v>
      </c>
      <c r="H723" s="1">
        <v>76</v>
      </c>
      <c r="I723" s="1">
        <v>5</v>
      </c>
      <c r="J723" s="1">
        <v>147</v>
      </c>
      <c r="L723" s="2">
        <v>0.34042553191489361</v>
      </c>
      <c r="O723" s="2">
        <v>19.55</v>
      </c>
      <c r="P723" s="2">
        <v>26.1</v>
      </c>
      <c r="Q723" s="2">
        <v>13.5</v>
      </c>
      <c r="R723" s="2">
        <v>43.25</v>
      </c>
      <c r="V723" s="2">
        <v>186</v>
      </c>
      <c r="W723" s="2">
        <v>22</v>
      </c>
      <c r="X723" t="s">
        <v>373</v>
      </c>
      <c r="AA723" t="s">
        <v>365</v>
      </c>
      <c r="AB723" t="str">
        <f t="shared" si="28"/>
        <v>yes</v>
      </c>
      <c r="AD723" s="2">
        <v>110</v>
      </c>
      <c r="AE723" s="2">
        <v>12.8</v>
      </c>
      <c r="AF723" s="2">
        <v>18</v>
      </c>
      <c r="AG723">
        <v>19.033333330000001</v>
      </c>
    </row>
    <row r="724" spans="1:42" ht="16.8" x14ac:dyDescent="0.3">
      <c r="A724" s="3" t="s">
        <v>806</v>
      </c>
      <c r="B724" s="1" t="s">
        <v>989</v>
      </c>
      <c r="C724" s="4">
        <v>4</v>
      </c>
      <c r="D724" t="s">
        <v>299</v>
      </c>
      <c r="E724">
        <v>2016</v>
      </c>
      <c r="F724">
        <v>32</v>
      </c>
      <c r="G724">
        <f t="shared" si="29"/>
        <v>6.4</v>
      </c>
      <c r="H724" s="1">
        <v>76</v>
      </c>
      <c r="I724" s="1">
        <v>5</v>
      </c>
      <c r="J724" s="1">
        <v>147</v>
      </c>
      <c r="L724" s="2">
        <v>0.34042553191489361</v>
      </c>
      <c r="O724" s="2">
        <v>11.54</v>
      </c>
      <c r="P724" s="2">
        <v>24.4</v>
      </c>
      <c r="Q724" s="2">
        <v>12.6</v>
      </c>
      <c r="R724" s="2">
        <v>27.45</v>
      </c>
      <c r="V724" s="2">
        <v>186</v>
      </c>
      <c r="W724" s="2">
        <v>22</v>
      </c>
      <c r="X724" t="s">
        <v>373</v>
      </c>
      <c r="AA724" t="s">
        <v>365</v>
      </c>
      <c r="AB724" t="str">
        <f t="shared" si="28"/>
        <v>yes</v>
      </c>
      <c r="AD724" s="2">
        <v>110</v>
      </c>
      <c r="AE724" s="2">
        <v>12.8</v>
      </c>
      <c r="AF724" s="2">
        <v>18</v>
      </c>
      <c r="AG724">
        <v>19.033333330000001</v>
      </c>
    </row>
    <row r="725" spans="1:42" ht="16.8" x14ac:dyDescent="0.3">
      <c r="A725" s="3" t="s">
        <v>806</v>
      </c>
      <c r="B725" s="1" t="s">
        <v>990</v>
      </c>
      <c r="C725" s="4">
        <v>5</v>
      </c>
      <c r="D725" t="s">
        <v>299</v>
      </c>
      <c r="E725">
        <v>2016</v>
      </c>
      <c r="F725">
        <v>32</v>
      </c>
      <c r="G725">
        <f t="shared" si="29"/>
        <v>6.4</v>
      </c>
      <c r="H725" s="1">
        <v>76</v>
      </c>
      <c r="I725" s="1">
        <v>5</v>
      </c>
      <c r="J725" s="1">
        <v>147</v>
      </c>
      <c r="L725" s="2">
        <v>0.34042553191489361</v>
      </c>
      <c r="O725" s="2">
        <v>17.350000000000001</v>
      </c>
      <c r="P725" s="2">
        <v>26</v>
      </c>
      <c r="Q725" s="2">
        <v>12.6</v>
      </c>
      <c r="R725" s="2">
        <v>41.2</v>
      </c>
      <c r="V725" s="2">
        <v>186</v>
      </c>
      <c r="W725" s="2">
        <v>22</v>
      </c>
      <c r="X725" t="s">
        <v>373</v>
      </c>
      <c r="AA725" t="s">
        <v>365</v>
      </c>
      <c r="AB725" t="str">
        <f t="shared" si="28"/>
        <v>yes</v>
      </c>
      <c r="AD725" s="2">
        <v>110</v>
      </c>
      <c r="AE725" s="2">
        <v>12.8</v>
      </c>
      <c r="AF725" s="2">
        <v>18</v>
      </c>
      <c r="AG725">
        <v>19.033333330000001</v>
      </c>
    </row>
    <row r="726" spans="1:42" ht="16.8" x14ac:dyDescent="0.3">
      <c r="A726" s="3" t="s">
        <v>807</v>
      </c>
      <c r="B726" s="1" t="s">
        <v>991</v>
      </c>
      <c r="C726" s="4" t="s">
        <v>865</v>
      </c>
      <c r="D726" t="s">
        <v>299</v>
      </c>
      <c r="E726">
        <v>2016</v>
      </c>
      <c r="F726">
        <v>23</v>
      </c>
      <c r="G726">
        <f t="shared" si="29"/>
        <v>5.75</v>
      </c>
      <c r="H726" s="1">
        <v>342</v>
      </c>
      <c r="I726" s="1">
        <v>4</v>
      </c>
      <c r="J726" s="1">
        <v>143</v>
      </c>
      <c r="L726" s="2">
        <v>0.10526315789473684</v>
      </c>
      <c r="N726">
        <v>13.2</v>
      </c>
      <c r="O726" s="2">
        <v>20.21</v>
      </c>
      <c r="P726" s="2">
        <v>25.4</v>
      </c>
      <c r="Q726" s="2">
        <v>12.1</v>
      </c>
      <c r="R726" s="2">
        <v>38</v>
      </c>
      <c r="V726" s="2">
        <v>183</v>
      </c>
      <c r="W726" s="2">
        <v>22</v>
      </c>
      <c r="X726" s="2">
        <v>1</v>
      </c>
      <c r="AA726" t="s">
        <v>392</v>
      </c>
      <c r="AB726" t="str">
        <f t="shared" si="28"/>
        <v>yes</v>
      </c>
      <c r="AD726" s="2">
        <v>117</v>
      </c>
      <c r="AE726" s="2">
        <v>12.7</v>
      </c>
      <c r="AF726" s="2">
        <v>18</v>
      </c>
      <c r="AG726">
        <v>16.866666670000001</v>
      </c>
      <c r="AK726" s="2">
        <v>114</v>
      </c>
      <c r="AL726" s="2">
        <v>12.1</v>
      </c>
      <c r="AM726" s="2"/>
      <c r="AN726" s="2">
        <v>18</v>
      </c>
      <c r="AO726">
        <v>17.133333329999999</v>
      </c>
      <c r="AP726">
        <v>0.2666666599999985</v>
      </c>
    </row>
    <row r="727" spans="1:42" ht="16.8" x14ac:dyDescent="0.3">
      <c r="A727" s="3" t="s">
        <v>807</v>
      </c>
      <c r="B727" s="1" t="s">
        <v>992</v>
      </c>
      <c r="C727" s="4" t="s">
        <v>864</v>
      </c>
      <c r="D727" t="s">
        <v>299</v>
      </c>
      <c r="E727">
        <v>2016</v>
      </c>
      <c r="F727">
        <v>23</v>
      </c>
      <c r="G727">
        <f t="shared" si="29"/>
        <v>5.75</v>
      </c>
      <c r="H727" s="1">
        <v>342</v>
      </c>
      <c r="I727" s="1">
        <v>4</v>
      </c>
      <c r="J727" s="1">
        <v>143</v>
      </c>
      <c r="L727" s="2">
        <v>0.10526315789473684</v>
      </c>
      <c r="N727">
        <v>12.6</v>
      </c>
      <c r="O727" s="2">
        <v>24.02</v>
      </c>
      <c r="P727" s="2">
        <v>26.5</v>
      </c>
      <c r="Q727" s="2">
        <v>12</v>
      </c>
      <c r="R727" s="2">
        <v>41.4</v>
      </c>
      <c r="V727" s="2">
        <v>183</v>
      </c>
      <c r="W727" s="2">
        <v>22</v>
      </c>
      <c r="X727" s="2">
        <v>1</v>
      </c>
      <c r="AA727" t="s">
        <v>392</v>
      </c>
      <c r="AB727" t="str">
        <f t="shared" si="28"/>
        <v>yes</v>
      </c>
      <c r="AD727" s="2">
        <v>117</v>
      </c>
      <c r="AE727" s="2">
        <v>12.7</v>
      </c>
      <c r="AF727" s="2">
        <v>18</v>
      </c>
      <c r="AG727">
        <v>16.866666670000001</v>
      </c>
      <c r="AK727" s="2">
        <v>114</v>
      </c>
      <c r="AL727" s="2">
        <v>12.1</v>
      </c>
      <c r="AM727" s="2"/>
      <c r="AN727" s="2">
        <v>18</v>
      </c>
      <c r="AO727">
        <v>17.133333329999999</v>
      </c>
      <c r="AP727">
        <v>0.2666666599999985</v>
      </c>
    </row>
    <row r="728" spans="1:42" ht="16.8" x14ac:dyDescent="0.3">
      <c r="A728" s="3" t="s">
        <v>807</v>
      </c>
      <c r="B728" s="1" t="s">
        <v>993</v>
      </c>
      <c r="C728" s="4">
        <v>3</v>
      </c>
      <c r="D728" t="s">
        <v>299</v>
      </c>
      <c r="E728">
        <v>2016</v>
      </c>
      <c r="F728">
        <v>23</v>
      </c>
      <c r="G728">
        <f t="shared" si="29"/>
        <v>5.75</v>
      </c>
      <c r="H728" s="1">
        <v>342</v>
      </c>
      <c r="I728" s="1">
        <v>4</v>
      </c>
      <c r="J728" s="1">
        <v>143</v>
      </c>
      <c r="L728" s="2">
        <v>0.10526315789473684</v>
      </c>
      <c r="O728" s="2">
        <v>21.78</v>
      </c>
      <c r="P728" s="2">
        <v>26.2</v>
      </c>
      <c r="Q728" s="2">
        <v>12.1</v>
      </c>
      <c r="R728" s="2">
        <v>41.5</v>
      </c>
      <c r="V728" s="2">
        <v>183</v>
      </c>
      <c r="W728" s="2">
        <v>22</v>
      </c>
      <c r="X728" s="2">
        <v>1</v>
      </c>
      <c r="AA728" t="s">
        <v>392</v>
      </c>
      <c r="AB728" t="str">
        <f t="shared" si="28"/>
        <v>yes</v>
      </c>
      <c r="AD728" s="2">
        <v>117</v>
      </c>
      <c r="AE728" s="2">
        <v>12.7</v>
      </c>
      <c r="AF728" s="2">
        <v>18</v>
      </c>
      <c r="AG728">
        <v>16.866666670000001</v>
      </c>
      <c r="AK728" s="2">
        <v>114</v>
      </c>
      <c r="AL728" s="2">
        <v>12.1</v>
      </c>
      <c r="AM728" s="2"/>
      <c r="AN728" s="2">
        <v>18</v>
      </c>
      <c r="AO728">
        <v>17.133333329999999</v>
      </c>
      <c r="AP728">
        <v>0.2666666599999985</v>
      </c>
    </row>
    <row r="729" spans="1:42" ht="16.8" x14ac:dyDescent="0.3">
      <c r="A729" s="3" t="s">
        <v>807</v>
      </c>
      <c r="B729" s="1" t="s">
        <v>994</v>
      </c>
      <c r="C729" s="4">
        <v>4</v>
      </c>
      <c r="D729" t="s">
        <v>299</v>
      </c>
      <c r="E729">
        <v>2016</v>
      </c>
      <c r="F729">
        <v>23</v>
      </c>
      <c r="G729">
        <f t="shared" si="29"/>
        <v>5.75</v>
      </c>
      <c r="H729" s="1">
        <v>342</v>
      </c>
      <c r="I729" s="1">
        <v>4</v>
      </c>
      <c r="J729" s="1">
        <v>143</v>
      </c>
      <c r="L729" s="2">
        <v>0.10526315789473684</v>
      </c>
      <c r="O729" s="2">
        <v>18.989999999999998</v>
      </c>
      <c r="P729" s="2">
        <v>24.9</v>
      </c>
      <c r="Q729" s="2">
        <v>11.5</v>
      </c>
      <c r="R729" s="2">
        <v>33</v>
      </c>
      <c r="V729" s="2">
        <v>183</v>
      </c>
      <c r="W729" s="2">
        <v>22</v>
      </c>
      <c r="X729" s="2">
        <v>1</v>
      </c>
      <c r="AA729" t="s">
        <v>392</v>
      </c>
      <c r="AB729" t="str">
        <f t="shared" si="28"/>
        <v>yes</v>
      </c>
      <c r="AD729" s="2">
        <v>117</v>
      </c>
      <c r="AE729" s="2">
        <v>12.7</v>
      </c>
      <c r="AF729" s="2">
        <v>18</v>
      </c>
      <c r="AG729">
        <v>16.866666670000001</v>
      </c>
      <c r="AK729" s="2">
        <v>114</v>
      </c>
      <c r="AL729" s="2">
        <v>12.1</v>
      </c>
      <c r="AM729" s="2"/>
      <c r="AN729" s="2">
        <v>18</v>
      </c>
      <c r="AO729">
        <v>17.133333329999999</v>
      </c>
      <c r="AP729">
        <v>0.2666666599999985</v>
      </c>
    </row>
    <row r="730" spans="1:42" ht="16.8" x14ac:dyDescent="0.3">
      <c r="A730" s="3" t="s">
        <v>808</v>
      </c>
      <c r="B730" s="1" t="s">
        <v>995</v>
      </c>
      <c r="C730" s="4" t="s">
        <v>867</v>
      </c>
      <c r="D730" t="s">
        <v>299</v>
      </c>
      <c r="E730">
        <v>2016</v>
      </c>
      <c r="F730">
        <v>32</v>
      </c>
      <c r="G730">
        <f t="shared" si="29"/>
        <v>8</v>
      </c>
      <c r="H730" s="1">
        <v>44</v>
      </c>
      <c r="I730" s="1">
        <v>4</v>
      </c>
      <c r="J730" s="1">
        <v>142</v>
      </c>
      <c r="L730" s="2">
        <v>0.39534883720930231</v>
      </c>
      <c r="N730">
        <v>8.3666666670000005</v>
      </c>
      <c r="O730" s="2">
        <v>23.41</v>
      </c>
      <c r="P730" s="2">
        <v>25.8</v>
      </c>
      <c r="Q730" s="2">
        <v>13.1</v>
      </c>
      <c r="R730" s="2">
        <v>42.4</v>
      </c>
      <c r="V730" s="2">
        <v>180</v>
      </c>
      <c r="W730" s="2">
        <v>21</v>
      </c>
      <c r="X730" s="2">
        <v>1</v>
      </c>
      <c r="AA730" t="s">
        <v>365</v>
      </c>
      <c r="AB730" t="str">
        <f t="shared" si="28"/>
        <v>yes</v>
      </c>
      <c r="AD730" s="2">
        <v>112</v>
      </c>
      <c r="AE730" s="2">
        <v>12.2</v>
      </c>
      <c r="AF730" s="2">
        <v>23</v>
      </c>
      <c r="AG730">
        <v>16.133333329999999</v>
      </c>
      <c r="AK730" s="2">
        <v>113</v>
      </c>
      <c r="AL730" s="2">
        <v>12.6</v>
      </c>
      <c r="AM730" s="2"/>
      <c r="AN730" s="2">
        <v>19.5</v>
      </c>
      <c r="AO730">
        <v>18.133333329999999</v>
      </c>
      <c r="AP730">
        <v>2</v>
      </c>
    </row>
    <row r="731" spans="1:42" ht="16.8" x14ac:dyDescent="0.3">
      <c r="A731" s="3" t="s">
        <v>808</v>
      </c>
      <c r="B731" s="1" t="s">
        <v>996</v>
      </c>
      <c r="C731" s="4" t="s">
        <v>866</v>
      </c>
      <c r="D731" t="s">
        <v>299</v>
      </c>
      <c r="E731">
        <v>2016</v>
      </c>
      <c r="F731">
        <v>32</v>
      </c>
      <c r="G731">
        <f t="shared" si="29"/>
        <v>8</v>
      </c>
      <c r="H731" s="1">
        <v>44</v>
      </c>
      <c r="I731" s="1">
        <v>4</v>
      </c>
      <c r="J731" s="1">
        <v>142</v>
      </c>
      <c r="L731" s="2">
        <v>0.39534883720930231</v>
      </c>
      <c r="N731">
        <v>7.75</v>
      </c>
      <c r="O731" s="2">
        <v>25</v>
      </c>
      <c r="P731" s="2">
        <v>27</v>
      </c>
      <c r="Q731" s="2">
        <v>12.5</v>
      </c>
      <c r="R731" s="2">
        <v>43.8</v>
      </c>
      <c r="V731" s="2">
        <v>180</v>
      </c>
      <c r="W731" s="2">
        <v>21</v>
      </c>
      <c r="X731" s="2">
        <v>1</v>
      </c>
      <c r="AA731" t="s">
        <v>365</v>
      </c>
      <c r="AB731" t="str">
        <f t="shared" si="28"/>
        <v>yes</v>
      </c>
      <c r="AD731" s="2">
        <v>112</v>
      </c>
      <c r="AE731" s="2">
        <v>12.2</v>
      </c>
      <c r="AF731" s="2">
        <v>23</v>
      </c>
      <c r="AG731">
        <v>16.133333329999999</v>
      </c>
      <c r="AK731" s="2">
        <v>113</v>
      </c>
      <c r="AL731" s="2">
        <v>12.6</v>
      </c>
      <c r="AM731" s="2"/>
      <c r="AN731" s="2">
        <v>19.5</v>
      </c>
      <c r="AO731">
        <v>18.133333329999999</v>
      </c>
      <c r="AP731">
        <v>2</v>
      </c>
    </row>
    <row r="732" spans="1:42" ht="16.8" x14ac:dyDescent="0.3">
      <c r="A732" s="3" t="s">
        <v>808</v>
      </c>
      <c r="B732" s="1" t="s">
        <v>997</v>
      </c>
      <c r="C732" s="4">
        <v>3</v>
      </c>
      <c r="D732" t="s">
        <v>299</v>
      </c>
      <c r="E732">
        <v>2016</v>
      </c>
      <c r="F732">
        <v>32</v>
      </c>
      <c r="G732">
        <f t="shared" si="29"/>
        <v>8</v>
      </c>
      <c r="H732" s="1">
        <v>44</v>
      </c>
      <c r="I732" s="1">
        <v>4</v>
      </c>
      <c r="J732" s="1">
        <v>142</v>
      </c>
      <c r="L732" s="2">
        <v>0.39534883720930231</v>
      </c>
      <c r="O732" s="2">
        <v>25.45</v>
      </c>
      <c r="P732" s="2">
        <v>26.7</v>
      </c>
      <c r="Q732" s="2">
        <v>12.6</v>
      </c>
      <c r="R732" s="2">
        <v>43</v>
      </c>
      <c r="V732" s="2">
        <v>180</v>
      </c>
      <c r="W732" s="2">
        <v>21</v>
      </c>
      <c r="X732" s="2">
        <v>1</v>
      </c>
      <c r="AA732" t="s">
        <v>365</v>
      </c>
      <c r="AB732" t="str">
        <f t="shared" si="28"/>
        <v>yes</v>
      </c>
      <c r="AD732" s="2">
        <v>112</v>
      </c>
      <c r="AE732" s="2">
        <v>12.2</v>
      </c>
      <c r="AF732" s="2">
        <v>23</v>
      </c>
      <c r="AG732">
        <v>16.133333329999999</v>
      </c>
      <c r="AK732" s="2">
        <v>113</v>
      </c>
      <c r="AL732" s="2">
        <v>12.6</v>
      </c>
      <c r="AM732" s="2"/>
      <c r="AN732" s="2">
        <v>19.5</v>
      </c>
      <c r="AO732">
        <v>18.133333329999999</v>
      </c>
      <c r="AP732">
        <v>2</v>
      </c>
    </row>
    <row r="733" spans="1:42" ht="16.8" x14ac:dyDescent="0.3">
      <c r="A733" s="3" t="s">
        <v>808</v>
      </c>
      <c r="B733" s="1" t="s">
        <v>998</v>
      </c>
      <c r="C733" s="4">
        <v>4</v>
      </c>
      <c r="D733" t="s">
        <v>299</v>
      </c>
      <c r="E733">
        <v>2016</v>
      </c>
      <c r="F733">
        <v>32</v>
      </c>
      <c r="G733">
        <f t="shared" si="29"/>
        <v>8</v>
      </c>
      <c r="H733" s="1">
        <v>44</v>
      </c>
      <c r="I733" s="1">
        <v>4</v>
      </c>
      <c r="J733" s="1">
        <v>142</v>
      </c>
      <c r="L733" s="2">
        <v>0.39534883720930231</v>
      </c>
      <c r="O733" s="2">
        <v>22.53</v>
      </c>
      <c r="P733" s="2">
        <v>26.5</v>
      </c>
      <c r="Q733" s="2">
        <v>12.4</v>
      </c>
      <c r="R733" s="2">
        <v>41.7</v>
      </c>
      <c r="V733" s="2">
        <v>180</v>
      </c>
      <c r="W733" s="2">
        <v>21</v>
      </c>
      <c r="X733" s="2">
        <v>1</v>
      </c>
      <c r="AA733" t="s">
        <v>365</v>
      </c>
      <c r="AB733" t="str">
        <f t="shared" si="28"/>
        <v>yes</v>
      </c>
      <c r="AD733" s="2">
        <v>112</v>
      </c>
      <c r="AE733" s="2">
        <v>12.2</v>
      </c>
      <c r="AF733" s="2">
        <v>23</v>
      </c>
      <c r="AG733">
        <v>16.133333329999999</v>
      </c>
      <c r="AK733" s="2">
        <v>113</v>
      </c>
      <c r="AL733" s="2">
        <v>12.6</v>
      </c>
      <c r="AM733" s="2"/>
      <c r="AN733" s="2">
        <v>19.5</v>
      </c>
      <c r="AO733">
        <v>18.133333329999999</v>
      </c>
      <c r="AP733">
        <v>2</v>
      </c>
    </row>
    <row r="734" spans="1:42" ht="16.8" x14ac:dyDescent="0.3">
      <c r="A734" s="3" t="s">
        <v>809</v>
      </c>
      <c r="B734" s="1" t="s">
        <v>999</v>
      </c>
      <c r="C734" s="4" t="s">
        <v>867</v>
      </c>
      <c r="D734" t="s">
        <v>299</v>
      </c>
      <c r="E734">
        <v>2016</v>
      </c>
      <c r="F734">
        <v>23</v>
      </c>
      <c r="G734">
        <f t="shared" si="29"/>
        <v>5.75</v>
      </c>
      <c r="H734" s="1">
        <v>144</v>
      </c>
      <c r="I734" s="1">
        <v>4</v>
      </c>
      <c r="J734" s="1">
        <v>141</v>
      </c>
      <c r="L734" s="2">
        <v>0.37142857142857144</v>
      </c>
      <c r="N734">
        <v>12.46666667</v>
      </c>
      <c r="O734" s="2">
        <v>19.32</v>
      </c>
      <c r="P734" s="2">
        <v>24</v>
      </c>
      <c r="Q734" s="2">
        <v>12</v>
      </c>
      <c r="R734" s="2">
        <v>35.700000000000003</v>
      </c>
      <c r="V734" s="2">
        <v>179</v>
      </c>
      <c r="W734" s="2">
        <v>21</v>
      </c>
      <c r="X734" s="2">
        <v>1</v>
      </c>
      <c r="AA734" t="s">
        <v>365</v>
      </c>
      <c r="AB734" t="str">
        <f t="shared" ref="AB734:AB797" si="30">IF(AND(AF734="", AN734=""), "no", "yes")</f>
        <v>yes</v>
      </c>
      <c r="AD734" s="2">
        <v>111</v>
      </c>
      <c r="AE734" s="2">
        <v>12.5</v>
      </c>
      <c r="AK734" s="2">
        <v>111</v>
      </c>
      <c r="AL734" s="2">
        <v>12.3</v>
      </c>
      <c r="AM734" s="2"/>
      <c r="AN734" s="2">
        <v>17</v>
      </c>
      <c r="AO734">
        <v>18.733333330000001</v>
      </c>
    </row>
    <row r="735" spans="1:42" ht="16.8" x14ac:dyDescent="0.3">
      <c r="A735" s="3" t="s">
        <v>809</v>
      </c>
      <c r="B735" s="1" t="s">
        <v>1000</v>
      </c>
      <c r="C735" s="4" t="s">
        <v>864</v>
      </c>
      <c r="D735" t="s">
        <v>299</v>
      </c>
      <c r="E735">
        <v>2016</v>
      </c>
      <c r="F735">
        <v>23</v>
      </c>
      <c r="G735">
        <f t="shared" si="29"/>
        <v>5.75</v>
      </c>
      <c r="H735" s="1">
        <v>144</v>
      </c>
      <c r="I735" s="1">
        <v>4</v>
      </c>
      <c r="J735" s="1">
        <v>141</v>
      </c>
      <c r="L735" s="2">
        <v>0.37142857142857144</v>
      </c>
      <c r="N735">
        <v>12.9</v>
      </c>
      <c r="O735" s="2">
        <v>24.04</v>
      </c>
      <c r="P735" s="2">
        <v>26.6</v>
      </c>
      <c r="Q735" s="2">
        <v>12.1</v>
      </c>
      <c r="R735" s="2">
        <v>43.6</v>
      </c>
      <c r="V735" s="2">
        <v>179</v>
      </c>
      <c r="W735" s="2">
        <v>21</v>
      </c>
      <c r="X735" s="2">
        <v>1</v>
      </c>
      <c r="AA735" t="s">
        <v>365</v>
      </c>
      <c r="AB735" t="str">
        <f t="shared" si="30"/>
        <v>yes</v>
      </c>
      <c r="AD735" s="2">
        <v>111</v>
      </c>
      <c r="AE735" s="2">
        <v>12.5</v>
      </c>
      <c r="AK735" s="2">
        <v>111</v>
      </c>
      <c r="AL735" s="2">
        <v>12.3</v>
      </c>
      <c r="AM735" s="2"/>
      <c r="AN735" s="2">
        <v>17</v>
      </c>
      <c r="AO735">
        <v>18.733333330000001</v>
      </c>
    </row>
    <row r="736" spans="1:42" ht="16.8" x14ac:dyDescent="0.3">
      <c r="A736" s="3" t="s">
        <v>809</v>
      </c>
      <c r="B736" s="1" t="s">
        <v>1001</v>
      </c>
      <c r="C736" s="4">
        <v>3</v>
      </c>
      <c r="D736" t="s">
        <v>299</v>
      </c>
      <c r="E736">
        <v>2016</v>
      </c>
      <c r="F736">
        <v>23</v>
      </c>
      <c r="G736">
        <f t="shared" si="29"/>
        <v>5.75</v>
      </c>
      <c r="H736" s="1">
        <v>144</v>
      </c>
      <c r="I736" s="1">
        <v>4</v>
      </c>
      <c r="J736" s="1">
        <v>141</v>
      </c>
      <c r="L736" s="2">
        <v>0.37142857142857144</v>
      </c>
      <c r="O736" s="2">
        <v>21.65</v>
      </c>
      <c r="P736" s="2">
        <v>25.7</v>
      </c>
      <c r="Q736" s="2">
        <v>12.8</v>
      </c>
      <c r="R736" s="2">
        <v>40.700000000000003</v>
      </c>
      <c r="V736" s="2">
        <v>179</v>
      </c>
      <c r="W736" s="2">
        <v>21</v>
      </c>
      <c r="X736" s="2">
        <v>1</v>
      </c>
      <c r="AA736" t="s">
        <v>365</v>
      </c>
      <c r="AB736" t="str">
        <f t="shared" si="30"/>
        <v>yes</v>
      </c>
      <c r="AD736" s="2">
        <v>111</v>
      </c>
      <c r="AE736" s="2">
        <v>12.5</v>
      </c>
      <c r="AK736" s="2">
        <v>111</v>
      </c>
      <c r="AL736" s="2">
        <v>12.3</v>
      </c>
      <c r="AM736" s="2"/>
      <c r="AN736" s="2">
        <v>17</v>
      </c>
      <c r="AO736">
        <v>18.733333330000001</v>
      </c>
    </row>
    <row r="737" spans="1:42" ht="16.8" x14ac:dyDescent="0.3">
      <c r="A737" s="3" t="s">
        <v>809</v>
      </c>
      <c r="B737" s="1" t="s">
        <v>1002</v>
      </c>
      <c r="C737" s="4">
        <v>4</v>
      </c>
      <c r="D737" t="s">
        <v>299</v>
      </c>
      <c r="E737">
        <v>2016</v>
      </c>
      <c r="F737">
        <v>23</v>
      </c>
      <c r="G737">
        <f t="shared" si="29"/>
        <v>5.75</v>
      </c>
      <c r="H737" s="1">
        <v>144</v>
      </c>
      <c r="I737" s="1">
        <v>4</v>
      </c>
      <c r="J737" s="1">
        <v>141</v>
      </c>
      <c r="L737" s="2">
        <v>0.37142857142857144</v>
      </c>
      <c r="O737" s="2">
        <v>18.87</v>
      </c>
      <c r="P737" s="2">
        <v>25</v>
      </c>
      <c r="Q737" s="2">
        <v>12</v>
      </c>
      <c r="R737" s="2">
        <v>41.7</v>
      </c>
      <c r="V737" s="2">
        <v>179</v>
      </c>
      <c r="W737" s="2">
        <v>21</v>
      </c>
      <c r="X737" s="2">
        <v>1</v>
      </c>
      <c r="AA737" t="s">
        <v>365</v>
      </c>
      <c r="AB737" t="str">
        <f t="shared" si="30"/>
        <v>yes</v>
      </c>
      <c r="AD737" s="2">
        <v>111</v>
      </c>
      <c r="AE737" s="2">
        <v>12.5</v>
      </c>
      <c r="AK737" s="2">
        <v>111</v>
      </c>
      <c r="AL737" s="2">
        <v>12.3</v>
      </c>
      <c r="AM737" s="2"/>
      <c r="AN737" s="2">
        <v>17</v>
      </c>
      <c r="AO737">
        <v>18.733333330000001</v>
      </c>
    </row>
    <row r="738" spans="1:42" ht="16.8" x14ac:dyDescent="0.3">
      <c r="A738" s="3" t="s">
        <v>810</v>
      </c>
      <c r="B738" s="1" t="s">
        <v>1003</v>
      </c>
      <c r="C738" s="4" t="s">
        <v>870</v>
      </c>
      <c r="D738" t="s">
        <v>299</v>
      </c>
      <c r="E738">
        <v>2016</v>
      </c>
      <c r="F738">
        <v>49</v>
      </c>
      <c r="G738">
        <f t="shared" si="29"/>
        <v>8.1666666666666661</v>
      </c>
      <c r="H738" s="1">
        <v>238</v>
      </c>
      <c r="I738" s="1">
        <v>6</v>
      </c>
      <c r="J738" s="1">
        <v>136</v>
      </c>
      <c r="L738" s="2">
        <v>0.5</v>
      </c>
      <c r="N738">
        <v>12.46666667</v>
      </c>
      <c r="O738" s="2">
        <v>17.170000000000002</v>
      </c>
      <c r="P738" s="2">
        <v>23.4</v>
      </c>
      <c r="Q738" s="2">
        <v>12.7</v>
      </c>
      <c r="R738" s="2">
        <v>28.4</v>
      </c>
      <c r="V738" s="2">
        <v>180</v>
      </c>
      <c r="W738" s="2">
        <v>25</v>
      </c>
      <c r="X738" s="2">
        <v>1</v>
      </c>
      <c r="AA738" t="s">
        <v>392</v>
      </c>
      <c r="AB738" t="str">
        <f t="shared" si="30"/>
        <v>yes</v>
      </c>
      <c r="AD738" s="2">
        <v>116</v>
      </c>
      <c r="AE738" s="2">
        <v>12.4</v>
      </c>
      <c r="AF738" s="2">
        <v>20</v>
      </c>
      <c r="AK738" s="2">
        <v>118</v>
      </c>
      <c r="AL738" s="2">
        <v>11.5</v>
      </c>
      <c r="AM738" s="2"/>
      <c r="AN738" s="2">
        <v>17.75</v>
      </c>
      <c r="AO738">
        <v>15.166666666666666</v>
      </c>
    </row>
    <row r="739" spans="1:42" ht="16.8" x14ac:dyDescent="0.3">
      <c r="A739" s="3" t="s">
        <v>810</v>
      </c>
      <c r="B739" s="1" t="s">
        <v>1004</v>
      </c>
      <c r="C739" s="4" t="s">
        <v>868</v>
      </c>
      <c r="D739" t="s">
        <v>299</v>
      </c>
      <c r="E739">
        <v>2016</v>
      </c>
      <c r="F739">
        <v>49</v>
      </c>
      <c r="G739">
        <f t="shared" si="29"/>
        <v>8.1666666666666661</v>
      </c>
      <c r="H739" s="1">
        <v>238</v>
      </c>
      <c r="I739" s="1">
        <v>6</v>
      </c>
      <c r="J739" s="1">
        <v>136</v>
      </c>
      <c r="N739">
        <v>9.6999999999999993</v>
      </c>
      <c r="O739" s="2">
        <v>16.84</v>
      </c>
      <c r="P739" s="2">
        <v>23.5</v>
      </c>
      <c r="Q739" s="2">
        <v>12.2</v>
      </c>
      <c r="R739" s="2">
        <v>33.6</v>
      </c>
      <c r="V739" s="2">
        <v>180</v>
      </c>
      <c r="W739" s="2">
        <v>25</v>
      </c>
      <c r="X739" s="2">
        <v>1</v>
      </c>
      <c r="AA739" t="s">
        <v>392</v>
      </c>
      <c r="AB739" t="str">
        <f t="shared" si="30"/>
        <v>yes</v>
      </c>
      <c r="AD739" s="2">
        <v>116</v>
      </c>
      <c r="AE739" s="2">
        <v>12.4</v>
      </c>
      <c r="AF739" s="2">
        <v>20</v>
      </c>
      <c r="AK739" s="2">
        <v>118</v>
      </c>
      <c r="AL739" s="2">
        <v>11.5</v>
      </c>
      <c r="AM739" s="2"/>
      <c r="AN739" s="2">
        <v>17.75</v>
      </c>
      <c r="AO739">
        <v>15.166666666666666</v>
      </c>
    </row>
    <row r="740" spans="1:42" ht="16.8" x14ac:dyDescent="0.3">
      <c r="A740" s="3" t="s">
        <v>810</v>
      </c>
      <c r="B740" s="1" t="s">
        <v>1005</v>
      </c>
      <c r="C740" s="4">
        <v>3</v>
      </c>
      <c r="D740" t="s">
        <v>299</v>
      </c>
      <c r="E740">
        <v>2016</v>
      </c>
      <c r="F740">
        <v>49</v>
      </c>
      <c r="G740">
        <f t="shared" si="29"/>
        <v>8.1666666666666661</v>
      </c>
      <c r="H740" s="1">
        <v>238</v>
      </c>
      <c r="I740" s="1">
        <v>6</v>
      </c>
      <c r="J740" s="1">
        <v>136</v>
      </c>
      <c r="O740" s="2">
        <v>22.16</v>
      </c>
      <c r="P740" s="2">
        <v>24.9</v>
      </c>
      <c r="Q740" s="2">
        <v>12.9</v>
      </c>
      <c r="R740" s="2">
        <v>40.200000000000003</v>
      </c>
      <c r="V740" s="2">
        <v>180</v>
      </c>
      <c r="W740" s="2">
        <v>25</v>
      </c>
      <c r="X740" t="s">
        <v>373</v>
      </c>
      <c r="AA740" t="s">
        <v>392</v>
      </c>
      <c r="AB740" t="str">
        <f t="shared" si="30"/>
        <v>yes</v>
      </c>
      <c r="AD740" s="2">
        <v>116</v>
      </c>
      <c r="AE740" s="2">
        <v>12.4</v>
      </c>
      <c r="AF740" s="2">
        <v>20</v>
      </c>
      <c r="AK740" s="2">
        <v>118</v>
      </c>
      <c r="AL740" s="2">
        <v>11.5</v>
      </c>
      <c r="AM740" s="2"/>
      <c r="AN740" s="2">
        <v>17.75</v>
      </c>
      <c r="AO740">
        <v>15.166666666666666</v>
      </c>
    </row>
    <row r="741" spans="1:42" ht="16.8" x14ac:dyDescent="0.3">
      <c r="A741" s="3" t="s">
        <v>810</v>
      </c>
      <c r="B741" s="1" t="s">
        <v>1006</v>
      </c>
      <c r="C741" s="4">
        <v>4</v>
      </c>
      <c r="D741" t="s">
        <v>299</v>
      </c>
      <c r="E741">
        <v>2016</v>
      </c>
      <c r="F741">
        <v>49</v>
      </c>
      <c r="G741">
        <f t="shared" si="29"/>
        <v>8.1666666666666661</v>
      </c>
      <c r="H741" s="1">
        <v>238</v>
      </c>
      <c r="I741" s="1">
        <v>6</v>
      </c>
      <c r="J741" s="1">
        <v>136</v>
      </c>
      <c r="O741" s="2">
        <v>18.54</v>
      </c>
      <c r="P741" s="2">
        <v>24.5</v>
      </c>
      <c r="Q741" s="2">
        <v>12.1</v>
      </c>
      <c r="R741" s="2">
        <v>33.4</v>
      </c>
      <c r="V741" s="2">
        <v>180</v>
      </c>
      <c r="W741" s="2">
        <v>25</v>
      </c>
      <c r="X741" t="s">
        <v>373</v>
      </c>
      <c r="AA741" t="s">
        <v>392</v>
      </c>
      <c r="AB741" t="str">
        <f t="shared" si="30"/>
        <v>yes</v>
      </c>
      <c r="AD741" s="2">
        <v>116</v>
      </c>
      <c r="AE741" s="2">
        <v>12.4</v>
      </c>
      <c r="AF741" s="2">
        <v>20</v>
      </c>
      <c r="AK741" s="2">
        <v>118</v>
      </c>
      <c r="AL741" s="2">
        <v>11.5</v>
      </c>
      <c r="AM741" s="2"/>
      <c r="AN741" s="2">
        <v>17.75</v>
      </c>
      <c r="AO741">
        <v>15.166666666666666</v>
      </c>
    </row>
    <row r="742" spans="1:42" ht="16.8" x14ac:dyDescent="0.3">
      <c r="A742" s="3" t="s">
        <v>810</v>
      </c>
      <c r="B742" s="1" t="s">
        <v>1007</v>
      </c>
      <c r="C742" s="4">
        <v>5</v>
      </c>
      <c r="D742" t="s">
        <v>299</v>
      </c>
      <c r="E742">
        <v>2016</v>
      </c>
      <c r="F742">
        <v>49</v>
      </c>
      <c r="G742">
        <f t="shared" si="29"/>
        <v>8.1666666666666661</v>
      </c>
      <c r="H742" s="1">
        <v>238</v>
      </c>
      <c r="I742" s="1">
        <v>6</v>
      </c>
      <c r="J742" s="1">
        <v>136</v>
      </c>
      <c r="O742" s="2">
        <v>12.59</v>
      </c>
      <c r="P742" s="2">
        <v>22.5</v>
      </c>
      <c r="Q742" s="2">
        <v>12</v>
      </c>
      <c r="R742" s="2">
        <v>26.45</v>
      </c>
      <c r="V742" s="2">
        <v>180</v>
      </c>
      <c r="W742" s="2">
        <v>25</v>
      </c>
      <c r="X742" t="s">
        <v>373</v>
      </c>
      <c r="AA742" t="s">
        <v>392</v>
      </c>
      <c r="AB742" t="str">
        <f t="shared" si="30"/>
        <v>yes</v>
      </c>
      <c r="AD742" s="2">
        <v>116</v>
      </c>
      <c r="AE742" s="2">
        <v>12.4</v>
      </c>
      <c r="AF742" s="2">
        <v>20</v>
      </c>
      <c r="AK742" s="2">
        <v>118</v>
      </c>
      <c r="AL742" s="2">
        <v>11.5</v>
      </c>
      <c r="AM742" s="2"/>
      <c r="AN742" s="2">
        <v>17.75</v>
      </c>
      <c r="AO742">
        <v>15.166666666666666</v>
      </c>
    </row>
    <row r="743" spans="1:42" ht="16.8" x14ac:dyDescent="0.3">
      <c r="A743" s="3" t="s">
        <v>810</v>
      </c>
      <c r="B743" s="1" t="s">
        <v>1008</v>
      </c>
      <c r="C743" s="4">
        <v>6</v>
      </c>
      <c r="D743" t="s">
        <v>299</v>
      </c>
      <c r="E743">
        <v>2016</v>
      </c>
      <c r="F743">
        <v>49</v>
      </c>
      <c r="G743">
        <f t="shared" si="29"/>
        <v>8.1666666666666661</v>
      </c>
      <c r="H743" s="1">
        <v>238</v>
      </c>
      <c r="I743" s="1">
        <v>6</v>
      </c>
      <c r="J743" s="1">
        <v>136</v>
      </c>
      <c r="O743" s="2">
        <v>20.100000000000001</v>
      </c>
      <c r="P743" s="2">
        <v>24.1</v>
      </c>
      <c r="Q743" s="2">
        <v>12.1</v>
      </c>
      <c r="R743" s="2">
        <v>34.5</v>
      </c>
      <c r="V743" s="2">
        <v>180</v>
      </c>
      <c r="W743" s="2">
        <v>25</v>
      </c>
      <c r="X743" t="s">
        <v>373</v>
      </c>
      <c r="AA743" t="s">
        <v>392</v>
      </c>
      <c r="AB743" t="str">
        <f t="shared" si="30"/>
        <v>yes</v>
      </c>
      <c r="AD743" s="2">
        <v>116</v>
      </c>
      <c r="AE743" s="2">
        <v>12.4</v>
      </c>
      <c r="AF743" s="2">
        <v>20</v>
      </c>
      <c r="AK743" s="2">
        <v>118</v>
      </c>
      <c r="AL743" s="2">
        <v>11.5</v>
      </c>
      <c r="AM743" s="2"/>
      <c r="AN743" s="2">
        <v>17.75</v>
      </c>
      <c r="AO743">
        <v>15.166666666666666</v>
      </c>
    </row>
    <row r="744" spans="1:42" ht="16.8" x14ac:dyDescent="0.3">
      <c r="A744" s="3" t="s">
        <v>811</v>
      </c>
      <c r="B744" s="1" t="s">
        <v>1009</v>
      </c>
      <c r="C744" s="4" t="s">
        <v>864</v>
      </c>
      <c r="D744" t="s">
        <v>299</v>
      </c>
      <c r="E744">
        <v>2016</v>
      </c>
      <c r="F744">
        <v>0</v>
      </c>
      <c r="G744">
        <f t="shared" si="29"/>
        <v>0</v>
      </c>
      <c r="H744" s="1">
        <v>344</v>
      </c>
      <c r="I744" s="1">
        <v>5</v>
      </c>
      <c r="J744" s="1">
        <v>135</v>
      </c>
      <c r="L744" s="2">
        <v>0.12857142857142856</v>
      </c>
      <c r="O744" s="2">
        <v>10.91</v>
      </c>
      <c r="P744" s="2">
        <v>21.2</v>
      </c>
      <c r="Q744" s="2">
        <v>12.1</v>
      </c>
      <c r="R744" s="2">
        <v>21.6</v>
      </c>
      <c r="V744" s="2">
        <v>175</v>
      </c>
      <c r="W744" s="2">
        <v>22</v>
      </c>
      <c r="X744" s="2">
        <v>0</v>
      </c>
      <c r="AA744" t="s">
        <v>392</v>
      </c>
      <c r="AB744" t="str">
        <f t="shared" si="30"/>
        <v>yes</v>
      </c>
      <c r="AD744" s="2">
        <v>115</v>
      </c>
      <c r="AE744" s="2">
        <v>12.9</v>
      </c>
      <c r="AF744" s="2">
        <v>21.25</v>
      </c>
      <c r="AG744">
        <v>16.3</v>
      </c>
      <c r="AK744" s="2">
        <v>115</v>
      </c>
      <c r="AL744" s="2">
        <v>13.3</v>
      </c>
      <c r="AM744" s="2"/>
      <c r="AN744" s="2">
        <v>18.5</v>
      </c>
      <c r="AO744">
        <v>17.266666666666669</v>
      </c>
      <c r="AP744">
        <v>0.96666666666666856</v>
      </c>
    </row>
    <row r="745" spans="1:42" ht="16.8" x14ac:dyDescent="0.3">
      <c r="A745" s="3" t="s">
        <v>811</v>
      </c>
      <c r="B745" s="1" t="s">
        <v>1010</v>
      </c>
      <c r="C745" s="4" t="s">
        <v>871</v>
      </c>
      <c r="D745" t="s">
        <v>299</v>
      </c>
      <c r="E745">
        <v>2016</v>
      </c>
      <c r="F745">
        <v>0</v>
      </c>
      <c r="G745">
        <f t="shared" si="29"/>
        <v>0</v>
      </c>
      <c r="H745" s="1">
        <v>344</v>
      </c>
      <c r="I745" s="1">
        <v>5</v>
      </c>
      <c r="J745" s="1">
        <v>135</v>
      </c>
      <c r="L745" s="2">
        <v>0.12857142857142856</v>
      </c>
      <c r="O745" s="2">
        <v>18.14</v>
      </c>
      <c r="P745" s="2">
        <v>25.3</v>
      </c>
      <c r="Q745" s="2">
        <v>12.2</v>
      </c>
      <c r="R745" s="2">
        <v>34</v>
      </c>
      <c r="V745" s="2">
        <v>175</v>
      </c>
      <c r="W745" s="2">
        <v>22</v>
      </c>
      <c r="X745" s="2">
        <v>1</v>
      </c>
      <c r="AA745" t="s">
        <v>392</v>
      </c>
      <c r="AB745" t="str">
        <f t="shared" si="30"/>
        <v>yes</v>
      </c>
      <c r="AD745" s="2">
        <v>115</v>
      </c>
      <c r="AE745" s="2">
        <v>12.9</v>
      </c>
      <c r="AF745" s="2">
        <v>21.25</v>
      </c>
      <c r="AG745">
        <v>16.3</v>
      </c>
      <c r="AK745" s="2">
        <v>115</v>
      </c>
      <c r="AL745" s="2">
        <v>13.3</v>
      </c>
      <c r="AM745" s="2"/>
      <c r="AN745" s="2">
        <v>18.5</v>
      </c>
      <c r="AO745">
        <v>17.266666666666669</v>
      </c>
      <c r="AP745">
        <v>0.96666666666666856</v>
      </c>
    </row>
    <row r="746" spans="1:42" ht="16.8" x14ac:dyDescent="0.3">
      <c r="A746" s="3" t="s">
        <v>811</v>
      </c>
      <c r="B746" s="1" t="s">
        <v>1011</v>
      </c>
      <c r="C746" s="4" t="s">
        <v>866</v>
      </c>
      <c r="D746" t="s">
        <v>299</v>
      </c>
      <c r="E746">
        <v>2016</v>
      </c>
      <c r="F746">
        <v>0</v>
      </c>
      <c r="G746">
        <f t="shared" si="29"/>
        <v>0</v>
      </c>
      <c r="H746" s="1">
        <v>344</v>
      </c>
      <c r="I746" s="1">
        <v>5</v>
      </c>
      <c r="J746" s="1">
        <v>135</v>
      </c>
      <c r="L746" s="2">
        <v>0.12857142857142856</v>
      </c>
      <c r="O746" s="2">
        <v>18.52</v>
      </c>
      <c r="P746" s="2">
        <v>23.15</v>
      </c>
      <c r="Q746" s="2">
        <v>12.6</v>
      </c>
      <c r="R746" s="2">
        <v>37.299999999999997</v>
      </c>
      <c r="V746" s="2">
        <v>175</v>
      </c>
      <c r="W746" s="2">
        <v>22</v>
      </c>
      <c r="X746" s="2">
        <v>1</v>
      </c>
      <c r="AA746" t="s">
        <v>392</v>
      </c>
      <c r="AB746" t="str">
        <f t="shared" si="30"/>
        <v>yes</v>
      </c>
      <c r="AD746" s="2">
        <v>115</v>
      </c>
      <c r="AE746" s="2">
        <v>12.9</v>
      </c>
      <c r="AF746" s="2">
        <v>21.25</v>
      </c>
      <c r="AG746">
        <v>16.3</v>
      </c>
      <c r="AK746" s="2">
        <v>115</v>
      </c>
      <c r="AL746" s="2">
        <v>13.3</v>
      </c>
      <c r="AM746" s="2"/>
      <c r="AN746" s="2">
        <v>18.5</v>
      </c>
      <c r="AO746">
        <v>17.266666666666669</v>
      </c>
      <c r="AP746">
        <v>0.96666666666666856</v>
      </c>
    </row>
    <row r="747" spans="1:42" ht="16.8" x14ac:dyDescent="0.3">
      <c r="A747" s="3" t="s">
        <v>811</v>
      </c>
      <c r="B747" s="1" t="s">
        <v>1012</v>
      </c>
      <c r="C747" s="4" t="s">
        <v>865</v>
      </c>
      <c r="D747" t="s">
        <v>299</v>
      </c>
      <c r="E747">
        <v>2016</v>
      </c>
      <c r="F747">
        <v>0</v>
      </c>
      <c r="G747">
        <f t="shared" si="29"/>
        <v>0</v>
      </c>
      <c r="H747" s="1">
        <v>344</v>
      </c>
      <c r="I747" s="1">
        <v>5</v>
      </c>
      <c r="J747" s="1">
        <v>135</v>
      </c>
      <c r="L747" s="2">
        <v>0.12857142857142856</v>
      </c>
      <c r="O747" s="2">
        <v>15.59</v>
      </c>
      <c r="P747" s="2">
        <v>22.65</v>
      </c>
      <c r="Q747" s="2">
        <v>12.3</v>
      </c>
      <c r="R747" s="2">
        <v>31.4</v>
      </c>
      <c r="V747" s="2">
        <v>175</v>
      </c>
      <c r="W747" s="2">
        <v>22</v>
      </c>
      <c r="X747" s="2">
        <v>1</v>
      </c>
      <c r="AA747" t="s">
        <v>392</v>
      </c>
      <c r="AB747" t="str">
        <f t="shared" si="30"/>
        <v>yes</v>
      </c>
      <c r="AD747" s="2">
        <v>115</v>
      </c>
      <c r="AE747" s="2">
        <v>12.9</v>
      </c>
      <c r="AF747" s="2">
        <v>21.25</v>
      </c>
      <c r="AG747">
        <v>16.3</v>
      </c>
      <c r="AK747" s="2">
        <v>115</v>
      </c>
      <c r="AL747" s="2">
        <v>13.3</v>
      </c>
      <c r="AM747" s="2"/>
      <c r="AN747" s="2">
        <v>18.5</v>
      </c>
      <c r="AO747">
        <v>17.266666666666669</v>
      </c>
      <c r="AP747">
        <v>0.96666666666666856</v>
      </c>
    </row>
    <row r="748" spans="1:42" ht="16.8" x14ac:dyDescent="0.3">
      <c r="A748" s="3" t="s">
        <v>811</v>
      </c>
      <c r="B748" s="1" t="s">
        <v>1013</v>
      </c>
      <c r="C748" s="4" t="s">
        <v>867</v>
      </c>
      <c r="D748" t="s">
        <v>299</v>
      </c>
      <c r="E748">
        <v>2016</v>
      </c>
      <c r="F748">
        <v>0</v>
      </c>
      <c r="G748">
        <f t="shared" si="29"/>
        <v>0</v>
      </c>
      <c r="H748" s="1">
        <v>344</v>
      </c>
      <c r="I748" s="1">
        <v>5</v>
      </c>
      <c r="J748" s="1">
        <v>135</v>
      </c>
      <c r="L748" s="2">
        <v>0.12857142857142856</v>
      </c>
      <c r="O748" s="2">
        <v>18.2</v>
      </c>
      <c r="P748" s="2">
        <v>24.9</v>
      </c>
      <c r="Q748" s="2">
        <v>13.5</v>
      </c>
      <c r="R748" s="2">
        <v>32.6</v>
      </c>
      <c r="V748" s="2">
        <v>175</v>
      </c>
      <c r="W748" s="2">
        <v>22</v>
      </c>
      <c r="X748" s="2">
        <v>1</v>
      </c>
      <c r="AA748" t="s">
        <v>392</v>
      </c>
      <c r="AB748" t="str">
        <f t="shared" si="30"/>
        <v>yes</v>
      </c>
      <c r="AD748" s="2">
        <v>115</v>
      </c>
      <c r="AE748" s="2">
        <v>12.9</v>
      </c>
      <c r="AF748" s="2">
        <v>21.25</v>
      </c>
      <c r="AG748">
        <v>16.3</v>
      </c>
      <c r="AK748" s="2">
        <v>115</v>
      </c>
      <c r="AL748" s="2">
        <v>13.3</v>
      </c>
      <c r="AM748" s="2"/>
      <c r="AN748" s="2">
        <v>18.5</v>
      </c>
      <c r="AO748">
        <v>17.266666666666669</v>
      </c>
      <c r="AP748">
        <v>0.96666666666666856</v>
      </c>
    </row>
    <row r="749" spans="1:42" ht="16.8" x14ac:dyDescent="0.3">
      <c r="A749" s="3" t="s">
        <v>812</v>
      </c>
      <c r="B749" s="1" t="s">
        <v>1014</v>
      </c>
      <c r="C749" s="4" t="s">
        <v>864</v>
      </c>
      <c r="D749" t="s">
        <v>34</v>
      </c>
      <c r="E749">
        <v>2016</v>
      </c>
      <c r="F749">
        <v>0</v>
      </c>
      <c r="G749">
        <f t="shared" si="29"/>
        <v>0</v>
      </c>
      <c r="H749" s="1">
        <v>282</v>
      </c>
      <c r="I749" s="1">
        <v>4</v>
      </c>
      <c r="J749" s="1">
        <v>141</v>
      </c>
      <c r="L749" s="2">
        <v>0.57446808510638303</v>
      </c>
      <c r="N749">
        <v>13.96666667</v>
      </c>
      <c r="O749" s="2">
        <v>18.690000000000001</v>
      </c>
      <c r="P749" s="2">
        <v>26.5</v>
      </c>
      <c r="Q749" s="2">
        <v>12.6</v>
      </c>
      <c r="R749" s="2">
        <v>39</v>
      </c>
      <c r="V749" s="2">
        <v>180</v>
      </c>
      <c r="W749" s="2">
        <v>21</v>
      </c>
      <c r="X749" s="2">
        <v>1</v>
      </c>
      <c r="AA749" t="s">
        <v>392</v>
      </c>
      <c r="AB749" t="str">
        <f t="shared" si="30"/>
        <v>yes</v>
      </c>
      <c r="AD749" s="2">
        <v>110</v>
      </c>
      <c r="AE749" s="2">
        <v>12.6</v>
      </c>
      <c r="AF749" s="2">
        <v>19.25</v>
      </c>
      <c r="AG749">
        <v>16.3</v>
      </c>
      <c r="AK749" s="2">
        <v>110</v>
      </c>
      <c r="AL749" s="2">
        <v>12.5</v>
      </c>
      <c r="AM749" s="2"/>
      <c r="AN749" s="2">
        <v>18.25</v>
      </c>
    </row>
    <row r="750" spans="1:42" ht="16.8" x14ac:dyDescent="0.3">
      <c r="A750" s="3" t="s">
        <v>812</v>
      </c>
      <c r="B750" s="1" t="s">
        <v>1015</v>
      </c>
      <c r="C750" s="4" t="s">
        <v>866</v>
      </c>
      <c r="D750" t="s">
        <v>34</v>
      </c>
      <c r="E750">
        <v>2016</v>
      </c>
      <c r="F750">
        <v>0</v>
      </c>
      <c r="G750">
        <f t="shared" si="29"/>
        <v>0</v>
      </c>
      <c r="H750" s="1">
        <v>282</v>
      </c>
      <c r="I750" s="1">
        <v>4</v>
      </c>
      <c r="J750" s="1">
        <v>141</v>
      </c>
      <c r="L750" s="2">
        <v>0.57446808510638303</v>
      </c>
      <c r="N750">
        <v>12.33333333</v>
      </c>
      <c r="O750" s="2">
        <v>20.78</v>
      </c>
      <c r="P750" s="2">
        <v>26.7</v>
      </c>
      <c r="Q750" s="2">
        <v>12.5</v>
      </c>
      <c r="R750" s="2">
        <v>40.5</v>
      </c>
      <c r="V750" s="2">
        <v>180</v>
      </c>
      <c r="W750" s="2">
        <v>21</v>
      </c>
      <c r="X750" s="2">
        <v>1</v>
      </c>
      <c r="AA750" t="s">
        <v>392</v>
      </c>
      <c r="AB750" t="str">
        <f t="shared" si="30"/>
        <v>yes</v>
      </c>
      <c r="AD750" s="2">
        <v>110</v>
      </c>
      <c r="AE750" s="2">
        <v>12.6</v>
      </c>
      <c r="AF750" s="2">
        <v>19.25</v>
      </c>
      <c r="AG750">
        <v>16.3</v>
      </c>
      <c r="AK750" s="2">
        <v>110</v>
      </c>
      <c r="AL750" s="2">
        <v>12.5</v>
      </c>
      <c r="AM750" s="2"/>
      <c r="AN750" s="2">
        <v>18.25</v>
      </c>
    </row>
    <row r="751" spans="1:42" ht="16.8" x14ac:dyDescent="0.3">
      <c r="A751" s="3" t="s">
        <v>812</v>
      </c>
      <c r="B751" s="1" t="s">
        <v>1016</v>
      </c>
      <c r="C751" s="4">
        <v>3</v>
      </c>
      <c r="D751" t="s">
        <v>34</v>
      </c>
      <c r="E751">
        <v>2016</v>
      </c>
      <c r="F751">
        <v>0</v>
      </c>
      <c r="G751">
        <f t="shared" si="29"/>
        <v>0</v>
      </c>
      <c r="H751" s="1">
        <v>282</v>
      </c>
      <c r="I751" s="1">
        <v>4</v>
      </c>
      <c r="J751" s="1">
        <v>141</v>
      </c>
      <c r="L751" s="2">
        <v>0.57446808510638303</v>
      </c>
      <c r="O751" s="2">
        <v>21.48</v>
      </c>
      <c r="P751" s="2">
        <v>26.3</v>
      </c>
      <c r="Q751" s="2">
        <v>12.6</v>
      </c>
      <c r="R751" s="2">
        <v>42.5</v>
      </c>
      <c r="V751" s="2">
        <v>180</v>
      </c>
      <c r="W751" s="2">
        <v>21</v>
      </c>
      <c r="X751" s="2">
        <v>1</v>
      </c>
      <c r="AA751" t="s">
        <v>392</v>
      </c>
      <c r="AB751" t="str">
        <f t="shared" si="30"/>
        <v>yes</v>
      </c>
      <c r="AD751" s="2">
        <v>110</v>
      </c>
      <c r="AE751" s="2">
        <v>12.6</v>
      </c>
      <c r="AF751" s="2">
        <v>19.25</v>
      </c>
      <c r="AG751">
        <v>16.3</v>
      </c>
      <c r="AK751" s="2">
        <v>110</v>
      </c>
      <c r="AL751" s="2">
        <v>12.5</v>
      </c>
      <c r="AM751" s="2"/>
      <c r="AN751" s="2">
        <v>18.25</v>
      </c>
    </row>
    <row r="752" spans="1:42" ht="16.8" x14ac:dyDescent="0.3">
      <c r="A752" s="3" t="s">
        <v>812</v>
      </c>
      <c r="B752" s="1" t="s">
        <v>1017</v>
      </c>
      <c r="C752" s="4">
        <v>4</v>
      </c>
      <c r="D752" t="s">
        <v>34</v>
      </c>
      <c r="E752">
        <v>2016</v>
      </c>
      <c r="F752">
        <v>0</v>
      </c>
      <c r="G752">
        <f t="shared" si="29"/>
        <v>0</v>
      </c>
      <c r="H752" s="1">
        <v>282</v>
      </c>
      <c r="I752" s="1">
        <v>4</v>
      </c>
      <c r="J752" s="1">
        <v>141</v>
      </c>
      <c r="L752" s="2">
        <v>0.57446808510638303</v>
      </c>
      <c r="O752" s="2">
        <v>20.36</v>
      </c>
      <c r="P752" s="2">
        <v>24.8</v>
      </c>
      <c r="Q752" s="2">
        <v>13.1</v>
      </c>
      <c r="R752" s="2">
        <v>38.4</v>
      </c>
      <c r="V752" s="2">
        <v>180</v>
      </c>
      <c r="W752" s="2">
        <v>21</v>
      </c>
      <c r="X752" s="2">
        <v>1</v>
      </c>
      <c r="AA752" t="s">
        <v>392</v>
      </c>
      <c r="AB752" t="str">
        <f t="shared" si="30"/>
        <v>yes</v>
      </c>
      <c r="AD752" s="2">
        <v>110</v>
      </c>
      <c r="AE752" s="2">
        <v>12.6</v>
      </c>
      <c r="AF752" s="2">
        <v>19.25</v>
      </c>
      <c r="AG752">
        <v>16.3</v>
      </c>
      <c r="AK752" s="2">
        <v>110</v>
      </c>
      <c r="AL752" s="2">
        <v>12.5</v>
      </c>
      <c r="AM752" s="2"/>
      <c r="AN752" s="2">
        <v>18.25</v>
      </c>
    </row>
    <row r="753" spans="1:42" ht="16.8" x14ac:dyDescent="0.3">
      <c r="A753" s="3" t="s">
        <v>813</v>
      </c>
      <c r="B753" s="1" t="s">
        <v>1254</v>
      </c>
      <c r="C753" s="4" t="s">
        <v>865</v>
      </c>
      <c r="D753" t="s">
        <v>299</v>
      </c>
      <c r="E753">
        <v>2016</v>
      </c>
      <c r="H753" s="1">
        <v>70</v>
      </c>
      <c r="I753" s="1">
        <v>2</v>
      </c>
      <c r="J753" s="1">
        <v>185</v>
      </c>
      <c r="L753">
        <v>0.12121212121212122</v>
      </c>
      <c r="N753" s="2">
        <v>8.2666666670000009</v>
      </c>
      <c r="X753" t="s">
        <v>373</v>
      </c>
      <c r="AA753" t="s">
        <v>365</v>
      </c>
      <c r="AB753" t="str">
        <f t="shared" si="30"/>
        <v>yes</v>
      </c>
      <c r="AD753" s="2">
        <v>114</v>
      </c>
      <c r="AE753" s="2">
        <v>11.4</v>
      </c>
      <c r="AF753" s="2">
        <v>19</v>
      </c>
      <c r="AG753">
        <v>16.733333330000001</v>
      </c>
      <c r="AK753" s="2">
        <v>109</v>
      </c>
      <c r="AL753" s="2">
        <v>12.1</v>
      </c>
      <c r="AM753" s="2">
        <v>28</v>
      </c>
      <c r="AN753" s="2">
        <v>18</v>
      </c>
      <c r="AO753" s="2">
        <v>18.43333333</v>
      </c>
      <c r="AP753">
        <f>AO753-AG753</f>
        <v>1.6999999999999993</v>
      </c>
    </row>
    <row r="754" spans="1:42" ht="16.8" x14ac:dyDescent="0.3">
      <c r="A754" s="3" t="s">
        <v>813</v>
      </c>
      <c r="B754" s="1" t="s">
        <v>1255</v>
      </c>
      <c r="C754" s="4">
        <v>2</v>
      </c>
      <c r="D754" t="s">
        <v>299</v>
      </c>
      <c r="E754">
        <v>2016</v>
      </c>
      <c r="H754" s="1">
        <v>70</v>
      </c>
      <c r="I754" s="1">
        <v>2</v>
      </c>
      <c r="J754" s="1">
        <v>185</v>
      </c>
      <c r="L754">
        <v>0.12121212121212122</v>
      </c>
      <c r="X754" t="s">
        <v>373</v>
      </c>
      <c r="AA754" t="s">
        <v>365</v>
      </c>
      <c r="AB754" t="str">
        <f t="shared" si="30"/>
        <v>yes</v>
      </c>
      <c r="AD754" s="2">
        <v>114</v>
      </c>
      <c r="AE754" s="2">
        <v>11.4</v>
      </c>
      <c r="AF754" s="2">
        <v>19</v>
      </c>
      <c r="AG754">
        <v>16.733333330000001</v>
      </c>
      <c r="AK754" s="2">
        <v>109</v>
      </c>
      <c r="AL754" s="2">
        <v>12.1</v>
      </c>
      <c r="AM754" s="2">
        <v>28</v>
      </c>
      <c r="AN754" s="2">
        <v>18</v>
      </c>
      <c r="AO754" s="2">
        <v>18.43333333</v>
      </c>
      <c r="AP754">
        <f>AO754-AG754</f>
        <v>1.6999999999999993</v>
      </c>
    </row>
    <row r="755" spans="1:42" ht="16.8" x14ac:dyDescent="0.3">
      <c r="A755" s="3" t="s">
        <v>814</v>
      </c>
      <c r="B755" s="1" t="s">
        <v>1018</v>
      </c>
      <c r="C755" s="4" t="s">
        <v>870</v>
      </c>
      <c r="D755" t="s">
        <v>34</v>
      </c>
      <c r="E755">
        <v>2016</v>
      </c>
      <c r="F755">
        <v>0</v>
      </c>
      <c r="G755">
        <f t="shared" si="29"/>
        <v>0</v>
      </c>
      <c r="H755" s="1">
        <v>90</v>
      </c>
      <c r="I755" s="1">
        <v>6</v>
      </c>
      <c r="J755" s="1">
        <v>135</v>
      </c>
      <c r="L755" s="2">
        <v>0.30769230769230771</v>
      </c>
      <c r="N755">
        <v>13.6</v>
      </c>
      <c r="O755" s="2">
        <v>15.78</v>
      </c>
      <c r="P755" s="2">
        <v>23.6</v>
      </c>
      <c r="Q755" s="2">
        <v>12.2</v>
      </c>
      <c r="R755" s="2">
        <v>28</v>
      </c>
      <c r="V755" s="2">
        <v>178</v>
      </c>
      <c r="W755" s="2">
        <v>24</v>
      </c>
      <c r="X755" s="2">
        <v>0</v>
      </c>
      <c r="AA755" t="s">
        <v>392</v>
      </c>
      <c r="AB755" t="str">
        <f t="shared" si="30"/>
        <v>yes</v>
      </c>
      <c r="AD755" s="2">
        <v>115</v>
      </c>
      <c r="AE755" s="2">
        <v>11.5</v>
      </c>
      <c r="AF755" s="2">
        <v>20</v>
      </c>
      <c r="AG755">
        <v>19.56666667</v>
      </c>
      <c r="AK755" s="2">
        <v>113</v>
      </c>
      <c r="AL755" s="2">
        <v>12</v>
      </c>
      <c r="AM755" s="2"/>
      <c r="AN755" s="2">
        <v>17.5</v>
      </c>
      <c r="AO755">
        <v>17.5</v>
      </c>
      <c r="AP755">
        <v>-2.06666667</v>
      </c>
    </row>
    <row r="756" spans="1:42" ht="16.8" x14ac:dyDescent="0.3">
      <c r="A756" s="3" t="s">
        <v>814</v>
      </c>
      <c r="B756" s="1" t="s">
        <v>1019</v>
      </c>
      <c r="C756" s="4" t="s">
        <v>868</v>
      </c>
      <c r="D756" t="s">
        <v>34</v>
      </c>
      <c r="E756">
        <v>2016</v>
      </c>
      <c r="F756">
        <v>0</v>
      </c>
      <c r="G756">
        <f t="shared" si="29"/>
        <v>0</v>
      </c>
      <c r="H756" s="1">
        <v>90</v>
      </c>
      <c r="I756" s="1">
        <v>6</v>
      </c>
      <c r="J756" s="1">
        <v>135</v>
      </c>
      <c r="L756" s="2">
        <v>0.30769230769230771</v>
      </c>
      <c r="N756">
        <v>13.96666667</v>
      </c>
      <c r="O756" s="2">
        <v>15.95</v>
      </c>
      <c r="P756" s="2">
        <v>24</v>
      </c>
      <c r="Q756" s="2">
        <v>12.1</v>
      </c>
      <c r="R756" s="2">
        <v>26.3</v>
      </c>
      <c r="V756" s="2">
        <v>178</v>
      </c>
      <c r="W756" s="2">
        <v>24</v>
      </c>
      <c r="X756" s="2">
        <v>1</v>
      </c>
      <c r="AA756" t="s">
        <v>392</v>
      </c>
      <c r="AB756" t="str">
        <f t="shared" si="30"/>
        <v>yes</v>
      </c>
      <c r="AD756" s="2">
        <v>115</v>
      </c>
      <c r="AE756" s="2">
        <v>11.5</v>
      </c>
      <c r="AF756" s="2">
        <v>20</v>
      </c>
      <c r="AG756">
        <v>19.56666667</v>
      </c>
      <c r="AK756" s="2">
        <v>113</v>
      </c>
      <c r="AL756" s="2">
        <v>12</v>
      </c>
      <c r="AM756" s="2"/>
      <c r="AN756" s="2">
        <v>17.5</v>
      </c>
      <c r="AO756">
        <v>17.5</v>
      </c>
      <c r="AP756">
        <v>-2.06666667</v>
      </c>
    </row>
    <row r="757" spans="1:42" ht="16.8" x14ac:dyDescent="0.3">
      <c r="A757" s="3" t="s">
        <v>814</v>
      </c>
      <c r="B757" s="1" t="s">
        <v>1020</v>
      </c>
      <c r="C757" s="4">
        <v>3</v>
      </c>
      <c r="D757" t="s">
        <v>34</v>
      </c>
      <c r="E757">
        <v>2016</v>
      </c>
      <c r="F757">
        <v>0</v>
      </c>
      <c r="G757">
        <f t="shared" si="29"/>
        <v>0</v>
      </c>
      <c r="H757" s="1">
        <v>90</v>
      </c>
      <c r="I757" s="1">
        <v>6</v>
      </c>
      <c r="J757" s="1">
        <v>135</v>
      </c>
      <c r="L757" s="2">
        <v>0.30769230769230771</v>
      </c>
      <c r="O757" s="2">
        <v>16.52</v>
      </c>
      <c r="P757" s="2">
        <v>22.8</v>
      </c>
      <c r="Q757" s="2">
        <v>12.3</v>
      </c>
      <c r="R757" s="2">
        <v>24</v>
      </c>
      <c r="V757" s="2">
        <v>178</v>
      </c>
      <c r="W757" s="2">
        <v>24</v>
      </c>
      <c r="X757" t="s">
        <v>373</v>
      </c>
      <c r="AA757" t="s">
        <v>392</v>
      </c>
      <c r="AB757" t="str">
        <f t="shared" si="30"/>
        <v>yes</v>
      </c>
      <c r="AD757" s="2">
        <v>115</v>
      </c>
      <c r="AE757" s="2">
        <v>11.5</v>
      </c>
      <c r="AF757" s="2">
        <v>20</v>
      </c>
      <c r="AG757">
        <v>19.56666667</v>
      </c>
      <c r="AK757" s="2">
        <v>113</v>
      </c>
      <c r="AL757" s="2">
        <v>12</v>
      </c>
      <c r="AM757" s="2"/>
      <c r="AN757" s="2">
        <v>17.5</v>
      </c>
      <c r="AO757">
        <v>17.5</v>
      </c>
      <c r="AP757">
        <v>-2.06666667</v>
      </c>
    </row>
    <row r="758" spans="1:42" ht="16.8" x14ac:dyDescent="0.3">
      <c r="A758" s="3" t="s">
        <v>814</v>
      </c>
      <c r="B758" s="1" t="s">
        <v>1021</v>
      </c>
      <c r="C758" s="4">
        <v>4</v>
      </c>
      <c r="D758" t="s">
        <v>34</v>
      </c>
      <c r="E758">
        <v>2016</v>
      </c>
      <c r="F758">
        <v>0</v>
      </c>
      <c r="G758">
        <f t="shared" si="29"/>
        <v>0</v>
      </c>
      <c r="H758" s="1">
        <v>90</v>
      </c>
      <c r="I758" s="1">
        <v>6</v>
      </c>
      <c r="J758" s="1">
        <v>135</v>
      </c>
      <c r="L758" s="2">
        <v>0.30769230769230771</v>
      </c>
      <c r="O758" s="2">
        <v>15.41</v>
      </c>
      <c r="P758" s="2">
        <v>23.9</v>
      </c>
      <c r="Q758" s="2">
        <v>12.9</v>
      </c>
      <c r="R758" s="2">
        <v>23.6</v>
      </c>
      <c r="V758" s="2">
        <v>178</v>
      </c>
      <c r="W758" s="2">
        <v>24</v>
      </c>
      <c r="X758" t="s">
        <v>373</v>
      </c>
      <c r="AA758" t="s">
        <v>392</v>
      </c>
      <c r="AB758" t="str">
        <f t="shared" si="30"/>
        <v>yes</v>
      </c>
      <c r="AD758" s="2">
        <v>115</v>
      </c>
      <c r="AE758" s="2">
        <v>11.5</v>
      </c>
      <c r="AF758" s="2">
        <v>20</v>
      </c>
      <c r="AG758">
        <v>19.56666667</v>
      </c>
      <c r="AK758" s="2">
        <v>113</v>
      </c>
      <c r="AL758" s="2">
        <v>12</v>
      </c>
      <c r="AM758" s="2"/>
      <c r="AN758" s="2">
        <v>17.5</v>
      </c>
      <c r="AO758">
        <v>17.5</v>
      </c>
      <c r="AP758">
        <v>-2.06666667</v>
      </c>
    </row>
    <row r="759" spans="1:42" ht="16.8" x14ac:dyDescent="0.3">
      <c r="A759" s="3" t="s">
        <v>814</v>
      </c>
      <c r="B759" s="1" t="s">
        <v>1022</v>
      </c>
      <c r="C759" s="4">
        <v>5</v>
      </c>
      <c r="D759" t="s">
        <v>34</v>
      </c>
      <c r="E759">
        <v>2016</v>
      </c>
      <c r="F759">
        <v>0</v>
      </c>
      <c r="G759">
        <f t="shared" si="29"/>
        <v>0</v>
      </c>
      <c r="H759" s="1">
        <v>90</v>
      </c>
      <c r="I759" s="1">
        <v>6</v>
      </c>
      <c r="J759" s="1">
        <v>135</v>
      </c>
      <c r="L759" s="2">
        <v>0.30769230769230771</v>
      </c>
      <c r="O759" s="2">
        <v>11.63</v>
      </c>
      <c r="P759" s="2">
        <v>22.1</v>
      </c>
      <c r="Q759" s="2">
        <v>11.7</v>
      </c>
      <c r="R759" s="2">
        <v>20.3</v>
      </c>
      <c r="V759" s="2">
        <v>178</v>
      </c>
      <c r="W759" s="2">
        <v>24</v>
      </c>
      <c r="X759" t="s">
        <v>373</v>
      </c>
      <c r="AA759" t="s">
        <v>392</v>
      </c>
      <c r="AB759" t="str">
        <f t="shared" si="30"/>
        <v>yes</v>
      </c>
      <c r="AD759" s="2">
        <v>115</v>
      </c>
      <c r="AE759" s="2">
        <v>11.5</v>
      </c>
      <c r="AF759" s="2">
        <v>20</v>
      </c>
      <c r="AG759">
        <v>19.56666667</v>
      </c>
      <c r="AK759" s="2">
        <v>113</v>
      </c>
      <c r="AL759" s="2">
        <v>12</v>
      </c>
      <c r="AM759" s="2"/>
      <c r="AN759" s="2">
        <v>17.5</v>
      </c>
      <c r="AO759">
        <v>17.5</v>
      </c>
      <c r="AP759">
        <v>-2.06666667</v>
      </c>
    </row>
    <row r="760" spans="1:42" ht="16.8" x14ac:dyDescent="0.3">
      <c r="A760" s="3" t="s">
        <v>814</v>
      </c>
      <c r="B760" s="1" t="s">
        <v>1023</v>
      </c>
      <c r="C760" s="4">
        <v>6</v>
      </c>
      <c r="D760" t="s">
        <v>34</v>
      </c>
      <c r="E760">
        <v>2016</v>
      </c>
      <c r="F760">
        <v>0</v>
      </c>
      <c r="G760">
        <f t="shared" si="29"/>
        <v>0</v>
      </c>
      <c r="H760" s="1">
        <v>90</v>
      </c>
      <c r="I760" s="1">
        <v>6</v>
      </c>
      <c r="J760" s="1">
        <v>135</v>
      </c>
      <c r="L760" s="2">
        <v>0.30769230769230771</v>
      </c>
      <c r="O760" s="2">
        <v>16.36</v>
      </c>
      <c r="P760" s="2">
        <v>23.8</v>
      </c>
      <c r="Q760" s="2">
        <v>12.1</v>
      </c>
      <c r="R760" s="2">
        <v>29.6</v>
      </c>
      <c r="V760" s="2">
        <v>178</v>
      </c>
      <c r="W760" s="2">
        <v>24</v>
      </c>
      <c r="X760" t="s">
        <v>373</v>
      </c>
      <c r="AA760" t="s">
        <v>392</v>
      </c>
      <c r="AB760" t="str">
        <f t="shared" si="30"/>
        <v>yes</v>
      </c>
      <c r="AD760" s="2">
        <v>115</v>
      </c>
      <c r="AE760" s="2">
        <v>11.5</v>
      </c>
      <c r="AF760" s="2">
        <v>20</v>
      </c>
      <c r="AG760">
        <v>19.56666667</v>
      </c>
      <c r="AK760" s="2">
        <v>113</v>
      </c>
      <c r="AL760" s="2">
        <v>12</v>
      </c>
      <c r="AM760" s="2"/>
      <c r="AN760" s="2">
        <v>17.5</v>
      </c>
      <c r="AO760">
        <v>17.5</v>
      </c>
      <c r="AP760">
        <v>-2.06666667</v>
      </c>
    </row>
    <row r="761" spans="1:42" ht="16.8" x14ac:dyDescent="0.3">
      <c r="A761" s="3" t="s">
        <v>815</v>
      </c>
      <c r="B761" s="1" t="s">
        <v>1024</v>
      </c>
      <c r="C761" s="4" t="s">
        <v>868</v>
      </c>
      <c r="D761" t="s">
        <v>34</v>
      </c>
      <c r="E761">
        <v>2016</v>
      </c>
      <c r="F761">
        <v>0</v>
      </c>
      <c r="G761">
        <f t="shared" si="29"/>
        <v>0</v>
      </c>
      <c r="H761" s="1">
        <v>6</v>
      </c>
      <c r="I761" s="1">
        <v>5</v>
      </c>
      <c r="J761" s="1">
        <v>143</v>
      </c>
      <c r="L761" s="2">
        <v>0.29411764705882354</v>
      </c>
      <c r="N761">
        <v>14.266666669999999</v>
      </c>
      <c r="O761" s="2">
        <v>18.3</v>
      </c>
      <c r="P761" s="2">
        <v>24.5</v>
      </c>
      <c r="Q761" s="2">
        <v>11.9</v>
      </c>
      <c r="R761" s="2">
        <v>31.7</v>
      </c>
      <c r="V761" s="2">
        <v>185</v>
      </c>
      <c r="W761" s="2">
        <v>24</v>
      </c>
      <c r="X761" s="2">
        <v>1</v>
      </c>
      <c r="AA761" t="s">
        <v>392</v>
      </c>
      <c r="AB761" t="str">
        <f t="shared" si="30"/>
        <v>yes</v>
      </c>
      <c r="AD761" s="2">
        <v>110</v>
      </c>
      <c r="AE761" s="2">
        <v>12.4</v>
      </c>
      <c r="AF761" s="2">
        <v>19.5</v>
      </c>
      <c r="AG761">
        <v>18.7</v>
      </c>
      <c r="AK761" s="2">
        <v>110</v>
      </c>
      <c r="AL761" s="2">
        <v>12.3</v>
      </c>
      <c r="AM761" s="2"/>
      <c r="AN761" s="2">
        <v>18.5</v>
      </c>
      <c r="AO761">
        <v>18.333333329999999</v>
      </c>
      <c r="AP761">
        <v>-0.36666667000000075</v>
      </c>
    </row>
    <row r="762" spans="1:42" ht="16.8" x14ac:dyDescent="0.3">
      <c r="A762" s="3" t="s">
        <v>815</v>
      </c>
      <c r="B762" s="1" t="s">
        <v>1025</v>
      </c>
      <c r="C762" s="4" t="s">
        <v>865</v>
      </c>
      <c r="D762" t="s">
        <v>34</v>
      </c>
      <c r="E762">
        <v>2016</v>
      </c>
      <c r="F762">
        <v>0</v>
      </c>
      <c r="G762">
        <f t="shared" si="29"/>
        <v>0</v>
      </c>
      <c r="H762" s="1">
        <v>6</v>
      </c>
      <c r="I762" s="1">
        <v>5</v>
      </c>
      <c r="J762" s="1">
        <v>143</v>
      </c>
      <c r="L762" s="2">
        <v>0.29411764705882354</v>
      </c>
      <c r="N762">
        <v>12.633333329999999</v>
      </c>
      <c r="O762" s="2">
        <v>15.02</v>
      </c>
      <c r="P762" s="2">
        <v>24.8</v>
      </c>
      <c r="Q762" s="2">
        <v>11.3</v>
      </c>
      <c r="R762" s="2">
        <v>35.9</v>
      </c>
      <c r="V762" s="2">
        <v>185</v>
      </c>
      <c r="W762" s="2">
        <v>24</v>
      </c>
      <c r="X762" s="2">
        <v>1</v>
      </c>
      <c r="AA762" t="s">
        <v>392</v>
      </c>
      <c r="AB762" t="str">
        <f t="shared" si="30"/>
        <v>yes</v>
      </c>
      <c r="AD762" s="2">
        <v>110</v>
      </c>
      <c r="AE762" s="2">
        <v>12.4</v>
      </c>
      <c r="AF762" s="2">
        <v>19.5</v>
      </c>
      <c r="AG762">
        <v>18.7</v>
      </c>
      <c r="AK762" s="2">
        <v>110</v>
      </c>
      <c r="AL762" s="2">
        <v>12.3</v>
      </c>
      <c r="AM762" s="2"/>
      <c r="AN762" s="2">
        <v>18.5</v>
      </c>
      <c r="AO762">
        <v>18.333333329999999</v>
      </c>
      <c r="AP762">
        <v>-0.36666667000000075</v>
      </c>
    </row>
    <row r="763" spans="1:42" ht="16.8" x14ac:dyDescent="0.3">
      <c r="A763" s="3" t="s">
        <v>815</v>
      </c>
      <c r="B763" s="1" t="s">
        <v>1026</v>
      </c>
      <c r="C763" s="4">
        <v>3</v>
      </c>
      <c r="D763" t="s">
        <v>34</v>
      </c>
      <c r="E763">
        <v>2016</v>
      </c>
      <c r="F763">
        <v>0</v>
      </c>
      <c r="G763">
        <f t="shared" si="29"/>
        <v>0</v>
      </c>
      <c r="H763" s="1">
        <v>6</v>
      </c>
      <c r="I763" s="1">
        <v>5</v>
      </c>
      <c r="J763" s="1">
        <v>143</v>
      </c>
      <c r="L763" s="2">
        <v>0.29411764705882354</v>
      </c>
      <c r="O763" s="2">
        <v>19.170000000000002</v>
      </c>
      <c r="P763" s="2">
        <v>26</v>
      </c>
      <c r="Q763" s="2">
        <v>11.8</v>
      </c>
      <c r="R763" s="2">
        <v>34.799999999999997</v>
      </c>
      <c r="V763" s="2">
        <v>185</v>
      </c>
      <c r="W763" s="2">
        <v>24</v>
      </c>
      <c r="X763" s="2">
        <v>0</v>
      </c>
      <c r="AA763" t="s">
        <v>392</v>
      </c>
      <c r="AB763" t="str">
        <f t="shared" si="30"/>
        <v>yes</v>
      </c>
      <c r="AD763" s="2">
        <v>110</v>
      </c>
      <c r="AE763" s="2">
        <v>12.4</v>
      </c>
      <c r="AF763" s="2">
        <v>19.5</v>
      </c>
      <c r="AG763">
        <v>18.7</v>
      </c>
      <c r="AK763" s="2">
        <v>110</v>
      </c>
      <c r="AL763" s="2">
        <v>12.3</v>
      </c>
      <c r="AM763" s="2"/>
      <c r="AN763" s="2">
        <v>18.5</v>
      </c>
      <c r="AO763">
        <v>18.333333329999999</v>
      </c>
      <c r="AP763">
        <v>-0.36666667000000075</v>
      </c>
    </row>
    <row r="764" spans="1:42" ht="16.8" x14ac:dyDescent="0.3">
      <c r="A764" s="3" t="s">
        <v>815</v>
      </c>
      <c r="B764" s="1" t="s">
        <v>1027</v>
      </c>
      <c r="C764" s="4">
        <v>4</v>
      </c>
      <c r="D764" t="s">
        <v>34</v>
      </c>
      <c r="E764">
        <v>2016</v>
      </c>
      <c r="F764">
        <v>0</v>
      </c>
      <c r="G764">
        <f t="shared" si="29"/>
        <v>0</v>
      </c>
      <c r="H764" s="1">
        <v>6</v>
      </c>
      <c r="I764" s="1">
        <v>5</v>
      </c>
      <c r="J764" s="1">
        <v>143</v>
      </c>
      <c r="L764" s="2">
        <v>0.29411764705882354</v>
      </c>
      <c r="O764" s="2">
        <v>17.11</v>
      </c>
      <c r="P764" s="2">
        <v>24.1</v>
      </c>
      <c r="Q764" s="2">
        <v>11.2</v>
      </c>
      <c r="R764" s="2">
        <v>30.6</v>
      </c>
      <c r="V764" s="2">
        <v>185</v>
      </c>
      <c r="W764" s="2">
        <v>24</v>
      </c>
      <c r="X764" s="2">
        <v>0</v>
      </c>
      <c r="AA764" t="s">
        <v>392</v>
      </c>
      <c r="AB764" t="str">
        <f t="shared" si="30"/>
        <v>yes</v>
      </c>
      <c r="AD764" s="2">
        <v>110</v>
      </c>
      <c r="AE764" s="2">
        <v>12.4</v>
      </c>
      <c r="AF764" s="2">
        <v>19.5</v>
      </c>
      <c r="AG764">
        <v>18.7</v>
      </c>
      <c r="AK764" s="2">
        <v>110</v>
      </c>
      <c r="AL764" s="2">
        <v>12.3</v>
      </c>
      <c r="AM764" s="2"/>
      <c r="AN764" s="2">
        <v>18.5</v>
      </c>
      <c r="AO764">
        <v>18.333333329999999</v>
      </c>
      <c r="AP764">
        <v>-0.36666667000000075</v>
      </c>
    </row>
    <row r="765" spans="1:42" ht="16.8" x14ac:dyDescent="0.3">
      <c r="A765" s="3" t="s">
        <v>815</v>
      </c>
      <c r="B765" s="1" t="s">
        <v>1028</v>
      </c>
      <c r="C765" s="4">
        <v>5</v>
      </c>
      <c r="D765" t="s">
        <v>34</v>
      </c>
      <c r="E765">
        <v>2016</v>
      </c>
      <c r="F765">
        <v>0</v>
      </c>
      <c r="G765">
        <f t="shared" si="29"/>
        <v>0</v>
      </c>
      <c r="H765" s="1">
        <v>6</v>
      </c>
      <c r="I765" s="1">
        <v>5</v>
      </c>
      <c r="J765" s="1">
        <v>143</v>
      </c>
      <c r="L765" s="2">
        <v>0.29411764705882354</v>
      </c>
      <c r="V765" s="2">
        <v>185</v>
      </c>
      <c r="W765" s="2">
        <v>24</v>
      </c>
      <c r="X765">
        <v>0</v>
      </c>
      <c r="AA765" t="s">
        <v>392</v>
      </c>
      <c r="AB765" t="str">
        <f t="shared" si="30"/>
        <v>yes</v>
      </c>
      <c r="AD765" s="2">
        <v>110</v>
      </c>
      <c r="AE765" s="2">
        <v>12.4</v>
      </c>
      <c r="AF765" s="2">
        <v>19.5</v>
      </c>
      <c r="AG765">
        <v>18.7</v>
      </c>
      <c r="AK765" s="2">
        <v>110</v>
      </c>
      <c r="AL765" s="2">
        <v>12.3</v>
      </c>
      <c r="AM765" s="2"/>
      <c r="AN765" s="2">
        <v>18.5</v>
      </c>
      <c r="AO765">
        <v>18.333333329999999</v>
      </c>
    </row>
    <row r="766" spans="1:42" ht="16.8" x14ac:dyDescent="0.3">
      <c r="A766" s="3" t="s">
        <v>816</v>
      </c>
      <c r="B766" s="1" t="s">
        <v>1029</v>
      </c>
      <c r="C766" s="4" t="s">
        <v>865</v>
      </c>
      <c r="D766" t="s">
        <v>34</v>
      </c>
      <c r="E766">
        <v>2016</v>
      </c>
      <c r="F766">
        <v>0</v>
      </c>
      <c r="G766">
        <f t="shared" si="29"/>
        <v>0</v>
      </c>
      <c r="H766" s="1">
        <v>136</v>
      </c>
      <c r="I766" s="1">
        <v>5</v>
      </c>
      <c r="J766" s="1">
        <v>136</v>
      </c>
      <c r="L766" s="2">
        <v>0.31428571428571428</v>
      </c>
      <c r="N766">
        <v>13.766666669999999</v>
      </c>
      <c r="O766" s="2">
        <v>20.63</v>
      </c>
      <c r="P766" s="2">
        <v>25</v>
      </c>
      <c r="Q766" s="2">
        <v>13.9</v>
      </c>
      <c r="R766" s="2">
        <v>36.799999999999997</v>
      </c>
      <c r="V766" s="2">
        <v>178</v>
      </c>
      <c r="W766" s="2">
        <v>24</v>
      </c>
      <c r="X766" s="2">
        <v>1</v>
      </c>
      <c r="AA766" t="s">
        <v>392</v>
      </c>
      <c r="AB766" t="str">
        <f t="shared" si="30"/>
        <v>yes</v>
      </c>
      <c r="AD766" s="2">
        <v>110</v>
      </c>
      <c r="AE766" s="2">
        <v>13.1</v>
      </c>
      <c r="AF766" s="2">
        <v>19.5</v>
      </c>
      <c r="AG766">
        <v>18.2</v>
      </c>
      <c r="AK766" s="2">
        <v>112</v>
      </c>
      <c r="AL766" s="2">
        <v>12.2</v>
      </c>
      <c r="AM766" s="2"/>
      <c r="AN766" s="2">
        <v>18</v>
      </c>
    </row>
    <row r="767" spans="1:42" ht="16.8" x14ac:dyDescent="0.3">
      <c r="A767" s="3" t="s">
        <v>816</v>
      </c>
      <c r="B767" s="1" t="s">
        <v>1030</v>
      </c>
      <c r="C767" s="4" t="s">
        <v>868</v>
      </c>
      <c r="D767" t="s">
        <v>34</v>
      </c>
      <c r="E767">
        <v>2016</v>
      </c>
      <c r="F767">
        <v>0</v>
      </c>
      <c r="G767">
        <f t="shared" si="29"/>
        <v>0</v>
      </c>
      <c r="H767" s="1">
        <v>136</v>
      </c>
      <c r="I767" s="1">
        <v>5</v>
      </c>
      <c r="J767" s="1">
        <v>136</v>
      </c>
      <c r="L767" s="2">
        <v>0.31428571428571428</v>
      </c>
      <c r="N767">
        <v>15.46666667</v>
      </c>
      <c r="O767" s="2">
        <v>17.649999999999999</v>
      </c>
      <c r="P767" s="2">
        <v>23.9</v>
      </c>
      <c r="Q767" s="2">
        <v>13.1</v>
      </c>
      <c r="R767" s="2">
        <v>30.3</v>
      </c>
      <c r="V767" s="2">
        <v>178</v>
      </c>
      <c r="W767" s="2">
        <v>24</v>
      </c>
      <c r="X767" s="2">
        <v>1</v>
      </c>
      <c r="AA767" t="s">
        <v>392</v>
      </c>
      <c r="AB767" t="str">
        <f t="shared" si="30"/>
        <v>yes</v>
      </c>
      <c r="AD767" s="2">
        <v>110</v>
      </c>
      <c r="AE767" s="2">
        <v>13.1</v>
      </c>
      <c r="AF767" s="2">
        <v>19.5</v>
      </c>
      <c r="AG767">
        <v>18.2</v>
      </c>
      <c r="AK767" s="2">
        <v>112</v>
      </c>
      <c r="AL767" s="2">
        <v>12.2</v>
      </c>
      <c r="AM767" s="2"/>
      <c r="AN767" s="2">
        <v>18</v>
      </c>
    </row>
    <row r="768" spans="1:42" ht="16.8" x14ac:dyDescent="0.3">
      <c r="A768" s="3" t="s">
        <v>816</v>
      </c>
      <c r="B768" s="1" t="s">
        <v>1031</v>
      </c>
      <c r="C768" s="4">
        <v>3</v>
      </c>
      <c r="D768" t="s">
        <v>34</v>
      </c>
      <c r="E768">
        <v>2016</v>
      </c>
      <c r="F768">
        <v>0</v>
      </c>
      <c r="G768">
        <f t="shared" si="29"/>
        <v>0</v>
      </c>
      <c r="H768" s="1">
        <v>136</v>
      </c>
      <c r="I768" s="1">
        <v>5</v>
      </c>
      <c r="J768" s="1">
        <v>136</v>
      </c>
      <c r="L768" s="2">
        <v>0.31428571428571428</v>
      </c>
      <c r="O768" s="2">
        <v>17.489999999999998</v>
      </c>
      <c r="P768" s="2">
        <v>23.8</v>
      </c>
      <c r="Q768" s="2">
        <v>11.5</v>
      </c>
      <c r="R768" s="2">
        <v>28</v>
      </c>
      <c r="V768" s="2">
        <v>178</v>
      </c>
      <c r="W768" s="2">
        <v>24</v>
      </c>
      <c r="X768" s="2">
        <v>1</v>
      </c>
      <c r="AA768" t="s">
        <v>392</v>
      </c>
      <c r="AB768" t="str">
        <f t="shared" si="30"/>
        <v>yes</v>
      </c>
      <c r="AD768" s="2">
        <v>110</v>
      </c>
      <c r="AE768" s="2">
        <v>13.1</v>
      </c>
      <c r="AF768" s="2">
        <v>19.5</v>
      </c>
      <c r="AG768">
        <v>18.2</v>
      </c>
      <c r="AK768" s="2">
        <v>112</v>
      </c>
      <c r="AL768" s="2">
        <v>12.2</v>
      </c>
      <c r="AM768" s="2"/>
      <c r="AN768" s="2">
        <v>18</v>
      </c>
    </row>
    <row r="769" spans="1:42" ht="16.8" x14ac:dyDescent="0.3">
      <c r="A769" s="3" t="s">
        <v>816</v>
      </c>
      <c r="B769" s="1" t="s">
        <v>1032</v>
      </c>
      <c r="C769" s="4">
        <v>4</v>
      </c>
      <c r="D769" t="s">
        <v>34</v>
      </c>
      <c r="E769">
        <v>2016</v>
      </c>
      <c r="F769">
        <v>0</v>
      </c>
      <c r="G769">
        <f t="shared" si="29"/>
        <v>0</v>
      </c>
      <c r="H769" s="1">
        <v>136</v>
      </c>
      <c r="I769" s="1">
        <v>5</v>
      </c>
      <c r="J769" s="1">
        <v>136</v>
      </c>
      <c r="L769" s="2">
        <v>0.31428571428571428</v>
      </c>
      <c r="O769" s="2">
        <v>17.62</v>
      </c>
      <c r="P769" s="2">
        <v>23.8</v>
      </c>
      <c r="Q769" s="2">
        <v>13.8</v>
      </c>
      <c r="R769" s="2">
        <v>25.4</v>
      </c>
      <c r="V769" s="2">
        <v>178</v>
      </c>
      <c r="W769" s="2">
        <v>24</v>
      </c>
      <c r="X769" s="2">
        <v>1</v>
      </c>
      <c r="AA769" t="s">
        <v>392</v>
      </c>
      <c r="AB769" t="str">
        <f t="shared" si="30"/>
        <v>yes</v>
      </c>
      <c r="AD769" s="2">
        <v>110</v>
      </c>
      <c r="AE769" s="2">
        <v>13.1</v>
      </c>
      <c r="AF769" s="2">
        <v>19.5</v>
      </c>
      <c r="AG769">
        <v>18.2</v>
      </c>
      <c r="AK769" s="2">
        <v>112</v>
      </c>
      <c r="AL769" s="2">
        <v>12.2</v>
      </c>
      <c r="AM769" s="2"/>
      <c r="AN769" s="2">
        <v>18</v>
      </c>
    </row>
    <row r="770" spans="1:42" ht="16.8" x14ac:dyDescent="0.3">
      <c r="A770" s="3" t="s">
        <v>816</v>
      </c>
      <c r="B770" s="1" t="s">
        <v>1033</v>
      </c>
      <c r="C770" s="4">
        <v>5</v>
      </c>
      <c r="D770" t="s">
        <v>34</v>
      </c>
      <c r="E770">
        <v>2016</v>
      </c>
      <c r="F770">
        <v>0</v>
      </c>
      <c r="G770">
        <f t="shared" si="29"/>
        <v>0</v>
      </c>
      <c r="H770" s="1">
        <v>136</v>
      </c>
      <c r="I770" s="1">
        <v>5</v>
      </c>
      <c r="J770" s="1">
        <v>136</v>
      </c>
      <c r="L770" s="2">
        <v>0.31428571428571428</v>
      </c>
      <c r="V770" s="2">
        <v>178</v>
      </c>
      <c r="W770" s="2">
        <v>24</v>
      </c>
      <c r="X770" s="2">
        <v>0</v>
      </c>
      <c r="AA770" t="s">
        <v>392</v>
      </c>
      <c r="AB770" t="str">
        <f t="shared" si="30"/>
        <v>yes</v>
      </c>
      <c r="AD770" s="2">
        <v>110</v>
      </c>
      <c r="AE770" s="2">
        <v>13.1</v>
      </c>
      <c r="AF770" s="2">
        <v>19.5</v>
      </c>
      <c r="AG770">
        <v>18.2</v>
      </c>
      <c r="AK770" s="2">
        <v>112</v>
      </c>
      <c r="AL770" s="2">
        <v>12.2</v>
      </c>
      <c r="AM770" s="2"/>
      <c r="AN770" s="2">
        <v>18</v>
      </c>
    </row>
    <row r="771" spans="1:42" ht="16.8" x14ac:dyDescent="0.3">
      <c r="A771" s="3" t="s">
        <v>817</v>
      </c>
      <c r="B771" s="1" t="s">
        <v>1034</v>
      </c>
      <c r="C771" s="4" t="s">
        <v>868</v>
      </c>
      <c r="D771" t="s">
        <v>34</v>
      </c>
      <c r="E771">
        <v>2016</v>
      </c>
      <c r="F771">
        <v>0</v>
      </c>
      <c r="G771">
        <f t="shared" ref="G771:G834" si="31">F771/I771</f>
        <v>0</v>
      </c>
      <c r="H771" s="1">
        <v>46</v>
      </c>
      <c r="I771" s="1">
        <v>6</v>
      </c>
      <c r="J771" s="1">
        <v>137</v>
      </c>
      <c r="L771" s="2">
        <v>0.43636363636363634</v>
      </c>
      <c r="N771">
        <v>12.5</v>
      </c>
      <c r="O771" s="2">
        <v>18.66</v>
      </c>
      <c r="P771" s="2">
        <v>25.2</v>
      </c>
      <c r="Q771" s="2">
        <v>11.7</v>
      </c>
      <c r="R771" s="2">
        <v>30.9</v>
      </c>
      <c r="V771" s="2">
        <v>178</v>
      </c>
      <c r="W771" s="2">
        <v>22</v>
      </c>
      <c r="AA771" t="s">
        <v>392</v>
      </c>
      <c r="AB771" t="str">
        <f t="shared" si="30"/>
        <v>yes</v>
      </c>
      <c r="AD771" s="2">
        <v>114</v>
      </c>
      <c r="AE771" s="2">
        <v>13.3</v>
      </c>
      <c r="AF771" s="2">
        <v>21</v>
      </c>
      <c r="AK771" s="2">
        <v>114</v>
      </c>
      <c r="AL771" s="2">
        <v>12.4</v>
      </c>
      <c r="AM771" s="2"/>
      <c r="AN771" s="2">
        <v>18.5</v>
      </c>
      <c r="AO771">
        <v>16.8</v>
      </c>
    </row>
    <row r="772" spans="1:42" ht="16.8" x14ac:dyDescent="0.3">
      <c r="A772" s="3" t="s">
        <v>817</v>
      </c>
      <c r="B772" s="1" t="s">
        <v>1035</v>
      </c>
      <c r="C772" s="4" t="s">
        <v>865</v>
      </c>
      <c r="D772" t="s">
        <v>34</v>
      </c>
      <c r="E772">
        <v>2016</v>
      </c>
      <c r="F772">
        <v>0</v>
      </c>
      <c r="G772">
        <f t="shared" si="31"/>
        <v>0</v>
      </c>
      <c r="H772" s="1">
        <v>46</v>
      </c>
      <c r="I772" s="1">
        <v>6</v>
      </c>
      <c r="J772" s="1">
        <v>137</v>
      </c>
      <c r="L772" s="2">
        <v>0.43636363636363634</v>
      </c>
      <c r="N772">
        <v>11.53333333</v>
      </c>
      <c r="O772" s="2">
        <v>21.4</v>
      </c>
      <c r="P772" s="2">
        <v>25</v>
      </c>
      <c r="Q772" s="2">
        <v>11.8</v>
      </c>
      <c r="R772" s="2">
        <v>38</v>
      </c>
      <c r="V772" s="2">
        <v>178</v>
      </c>
      <c r="W772" s="2">
        <v>22</v>
      </c>
      <c r="AA772" t="s">
        <v>392</v>
      </c>
      <c r="AB772" t="str">
        <f t="shared" si="30"/>
        <v>yes</v>
      </c>
      <c r="AD772" s="2">
        <v>114</v>
      </c>
      <c r="AE772" s="2">
        <v>13.3</v>
      </c>
      <c r="AF772" s="2">
        <v>21</v>
      </c>
      <c r="AK772" s="2">
        <v>114</v>
      </c>
      <c r="AL772" s="2">
        <v>12.4</v>
      </c>
      <c r="AM772" s="2"/>
      <c r="AN772" s="2">
        <v>18.5</v>
      </c>
      <c r="AO772">
        <v>16.8</v>
      </c>
    </row>
    <row r="773" spans="1:42" ht="16.8" x14ac:dyDescent="0.3">
      <c r="A773" s="3" t="s">
        <v>817</v>
      </c>
      <c r="B773" s="1" t="s">
        <v>1036</v>
      </c>
      <c r="C773" s="4">
        <v>3</v>
      </c>
      <c r="D773" t="s">
        <v>34</v>
      </c>
      <c r="E773">
        <v>2016</v>
      </c>
      <c r="F773">
        <v>0</v>
      </c>
      <c r="G773">
        <f t="shared" si="31"/>
        <v>0</v>
      </c>
      <c r="H773" s="1">
        <v>46</v>
      </c>
      <c r="I773" s="1">
        <v>6</v>
      </c>
      <c r="J773" s="1">
        <v>137</v>
      </c>
      <c r="L773" s="2">
        <v>0.43636363636363634</v>
      </c>
      <c r="O773" s="2">
        <v>19.239999999999998</v>
      </c>
      <c r="P773" s="2">
        <v>25.5</v>
      </c>
      <c r="Q773" s="2">
        <v>12.5</v>
      </c>
      <c r="R773" s="2">
        <v>31.5</v>
      </c>
      <c r="V773" s="2">
        <v>178</v>
      </c>
      <c r="W773" s="2">
        <v>22</v>
      </c>
      <c r="X773" t="s">
        <v>373</v>
      </c>
      <c r="AA773" t="s">
        <v>392</v>
      </c>
      <c r="AB773" t="str">
        <f t="shared" si="30"/>
        <v>yes</v>
      </c>
      <c r="AD773" s="2">
        <v>114</v>
      </c>
      <c r="AE773" s="2">
        <v>13.3</v>
      </c>
      <c r="AF773" s="2">
        <v>21</v>
      </c>
      <c r="AK773" s="2">
        <v>114</v>
      </c>
      <c r="AL773" s="2">
        <v>12.4</v>
      </c>
      <c r="AM773" s="2"/>
      <c r="AN773" s="2">
        <v>18.5</v>
      </c>
      <c r="AO773">
        <v>16.8</v>
      </c>
    </row>
    <row r="774" spans="1:42" ht="16.8" x14ac:dyDescent="0.3">
      <c r="A774" s="3" t="s">
        <v>817</v>
      </c>
      <c r="B774" s="1" t="s">
        <v>1037</v>
      </c>
      <c r="C774" s="4">
        <v>4</v>
      </c>
      <c r="D774" t="s">
        <v>34</v>
      </c>
      <c r="E774">
        <v>2016</v>
      </c>
      <c r="F774">
        <v>0</v>
      </c>
      <c r="G774">
        <f t="shared" si="31"/>
        <v>0</v>
      </c>
      <c r="H774" s="1">
        <v>46</v>
      </c>
      <c r="I774" s="1">
        <v>6</v>
      </c>
      <c r="J774" s="1">
        <v>137</v>
      </c>
      <c r="L774" s="2">
        <v>0.43636363636363634</v>
      </c>
      <c r="O774" s="2">
        <v>22.08</v>
      </c>
      <c r="P774" s="2">
        <v>25.8</v>
      </c>
      <c r="Q774" s="2">
        <v>11.9</v>
      </c>
      <c r="R774" s="2">
        <v>38.4</v>
      </c>
      <c r="V774" s="2">
        <v>178</v>
      </c>
      <c r="W774" s="2">
        <v>22</v>
      </c>
      <c r="X774" t="s">
        <v>373</v>
      </c>
      <c r="AA774" t="s">
        <v>392</v>
      </c>
      <c r="AB774" t="str">
        <f t="shared" si="30"/>
        <v>yes</v>
      </c>
      <c r="AD774" s="2">
        <v>114</v>
      </c>
      <c r="AE774" s="2">
        <v>13.3</v>
      </c>
      <c r="AF774" s="2">
        <v>21</v>
      </c>
      <c r="AK774" s="2">
        <v>114</v>
      </c>
      <c r="AL774" s="2">
        <v>12.4</v>
      </c>
      <c r="AM774" s="2"/>
      <c r="AN774" s="2">
        <v>18.5</v>
      </c>
      <c r="AO774">
        <v>16.8</v>
      </c>
    </row>
    <row r="775" spans="1:42" ht="16.8" x14ac:dyDescent="0.3">
      <c r="A775" s="3" t="s">
        <v>817</v>
      </c>
      <c r="B775" s="1" t="s">
        <v>1038</v>
      </c>
      <c r="C775" s="4">
        <v>5</v>
      </c>
      <c r="D775" t="s">
        <v>34</v>
      </c>
      <c r="E775">
        <v>2016</v>
      </c>
      <c r="F775">
        <v>0</v>
      </c>
      <c r="G775">
        <f t="shared" si="31"/>
        <v>0</v>
      </c>
      <c r="H775" s="1">
        <v>46</v>
      </c>
      <c r="I775" s="1">
        <v>6</v>
      </c>
      <c r="J775" s="1">
        <v>137</v>
      </c>
      <c r="L775" s="2">
        <v>0.43636363636363634</v>
      </c>
      <c r="O775" s="2">
        <v>20.440000000000001</v>
      </c>
      <c r="P775" s="2">
        <v>25.6</v>
      </c>
      <c r="Q775" s="2">
        <v>11.7</v>
      </c>
      <c r="R775" s="2">
        <v>37.200000000000003</v>
      </c>
      <c r="V775" s="2">
        <v>178</v>
      </c>
      <c r="W775" s="2">
        <v>22</v>
      </c>
      <c r="X775" t="s">
        <v>373</v>
      </c>
      <c r="AA775" t="s">
        <v>392</v>
      </c>
      <c r="AB775" t="str">
        <f t="shared" si="30"/>
        <v>yes</v>
      </c>
      <c r="AD775" s="2">
        <v>114</v>
      </c>
      <c r="AE775" s="2">
        <v>13.3</v>
      </c>
      <c r="AF775" s="2">
        <v>21</v>
      </c>
      <c r="AK775" s="2">
        <v>114</v>
      </c>
      <c r="AL775" s="2">
        <v>12.4</v>
      </c>
      <c r="AM775" s="2"/>
      <c r="AN775" s="2">
        <v>18.5</v>
      </c>
      <c r="AO775">
        <v>16.8</v>
      </c>
    </row>
    <row r="776" spans="1:42" ht="16.8" x14ac:dyDescent="0.3">
      <c r="A776" s="3" t="s">
        <v>817</v>
      </c>
      <c r="B776" s="1" t="s">
        <v>1039</v>
      </c>
      <c r="C776" s="4">
        <v>6</v>
      </c>
      <c r="D776" t="s">
        <v>34</v>
      </c>
      <c r="E776">
        <v>2016</v>
      </c>
      <c r="F776">
        <v>0</v>
      </c>
      <c r="G776">
        <f t="shared" si="31"/>
        <v>0</v>
      </c>
      <c r="H776" s="1">
        <v>46</v>
      </c>
      <c r="I776" s="1">
        <v>6</v>
      </c>
      <c r="J776" s="1">
        <v>137</v>
      </c>
      <c r="L776" s="2">
        <v>0.43636363636363634</v>
      </c>
      <c r="V776" s="2">
        <v>178</v>
      </c>
      <c r="W776" s="2">
        <v>22</v>
      </c>
      <c r="X776">
        <v>0</v>
      </c>
      <c r="AA776" t="s">
        <v>392</v>
      </c>
      <c r="AB776" t="str">
        <f t="shared" si="30"/>
        <v>yes</v>
      </c>
      <c r="AD776" s="2">
        <v>114</v>
      </c>
      <c r="AE776" s="2">
        <v>13.3</v>
      </c>
      <c r="AF776" s="2">
        <v>21</v>
      </c>
      <c r="AK776" s="2">
        <v>114</v>
      </c>
      <c r="AL776" s="2">
        <v>12.4</v>
      </c>
      <c r="AM776" s="2"/>
      <c r="AN776" s="2">
        <v>18.5</v>
      </c>
      <c r="AO776">
        <v>16.8</v>
      </c>
    </row>
    <row r="777" spans="1:42" ht="16.8" x14ac:dyDescent="0.3">
      <c r="A777" s="3" t="s">
        <v>818</v>
      </c>
      <c r="B777" s="1" t="s">
        <v>1040</v>
      </c>
      <c r="C777" s="4" t="s">
        <v>870</v>
      </c>
      <c r="D777" t="s">
        <v>299</v>
      </c>
      <c r="E777">
        <v>2016</v>
      </c>
      <c r="F777">
        <v>24</v>
      </c>
      <c r="G777">
        <f t="shared" si="31"/>
        <v>4</v>
      </c>
      <c r="H777" s="1">
        <v>286</v>
      </c>
      <c r="I777" s="1">
        <v>6</v>
      </c>
      <c r="J777" s="1">
        <v>133</v>
      </c>
      <c r="L777" s="2">
        <v>0.24489795918367346</v>
      </c>
      <c r="N777">
        <v>6.9</v>
      </c>
      <c r="O777" s="2">
        <v>18.239999999999998</v>
      </c>
      <c r="P777" s="2">
        <v>24.1</v>
      </c>
      <c r="Q777" s="2">
        <v>13.1</v>
      </c>
      <c r="R777" s="2">
        <v>35</v>
      </c>
      <c r="V777" s="2">
        <v>175</v>
      </c>
      <c r="W777" s="2">
        <v>23</v>
      </c>
      <c r="X777" s="2">
        <v>1</v>
      </c>
      <c r="AA777" t="s">
        <v>392</v>
      </c>
      <c r="AB777" t="str">
        <f t="shared" si="30"/>
        <v>yes</v>
      </c>
      <c r="AD777" s="2">
        <v>112</v>
      </c>
      <c r="AE777" s="2">
        <v>12.8</v>
      </c>
      <c r="AF777" s="2">
        <v>20.5</v>
      </c>
      <c r="AG777">
        <v>17.06666667</v>
      </c>
      <c r="AK777">
        <v>112</v>
      </c>
      <c r="AL777" s="2">
        <v>14.2</v>
      </c>
      <c r="AM777" s="2"/>
      <c r="AN777" s="2">
        <v>18.75</v>
      </c>
      <c r="AO777">
        <v>18.866666666666664</v>
      </c>
      <c r="AP777">
        <v>1.7999999966666635</v>
      </c>
    </row>
    <row r="778" spans="1:42" ht="16.8" x14ac:dyDescent="0.3">
      <c r="A778" s="3" t="s">
        <v>818</v>
      </c>
      <c r="B778" s="1" t="s">
        <v>1041</v>
      </c>
      <c r="C778" s="4" t="s">
        <v>865</v>
      </c>
      <c r="D778" t="s">
        <v>299</v>
      </c>
      <c r="E778">
        <v>2016</v>
      </c>
      <c r="F778">
        <v>24</v>
      </c>
      <c r="G778">
        <f t="shared" si="31"/>
        <v>4</v>
      </c>
      <c r="H778" s="1">
        <v>286</v>
      </c>
      <c r="I778" s="1">
        <v>6</v>
      </c>
      <c r="J778" s="1">
        <v>133</v>
      </c>
      <c r="L778" s="2">
        <v>0.24489795918367346</v>
      </c>
      <c r="N778">
        <v>10.8</v>
      </c>
      <c r="O778" s="2">
        <v>15.92</v>
      </c>
      <c r="P778" s="2">
        <v>23.2</v>
      </c>
      <c r="Q778" s="2">
        <v>12.3</v>
      </c>
      <c r="R778" s="2">
        <v>36.4</v>
      </c>
      <c r="V778" s="2">
        <v>175</v>
      </c>
      <c r="W778" s="2">
        <v>23</v>
      </c>
      <c r="X778" s="2">
        <v>1</v>
      </c>
      <c r="AA778" t="s">
        <v>392</v>
      </c>
      <c r="AB778" t="str">
        <f t="shared" si="30"/>
        <v>yes</v>
      </c>
      <c r="AD778" s="2">
        <v>112</v>
      </c>
      <c r="AE778" s="2">
        <v>12.8</v>
      </c>
      <c r="AF778" s="2">
        <v>20.5</v>
      </c>
      <c r="AG778">
        <v>17.06666667</v>
      </c>
      <c r="AK778">
        <v>112</v>
      </c>
      <c r="AL778" s="2">
        <v>14.2</v>
      </c>
      <c r="AM778" s="2"/>
      <c r="AN778" s="2">
        <v>18.75</v>
      </c>
      <c r="AO778">
        <v>18.866666666666664</v>
      </c>
      <c r="AP778">
        <v>1.7999999966666635</v>
      </c>
    </row>
    <row r="779" spans="1:42" ht="16.8" x14ac:dyDescent="0.3">
      <c r="A779" s="3" t="s">
        <v>818</v>
      </c>
      <c r="B779" s="1" t="s">
        <v>1042</v>
      </c>
      <c r="C779" s="4" t="s">
        <v>866</v>
      </c>
      <c r="D779" t="s">
        <v>299</v>
      </c>
      <c r="E779">
        <v>2016</v>
      </c>
      <c r="F779">
        <v>24</v>
      </c>
      <c r="G779">
        <f t="shared" si="31"/>
        <v>4</v>
      </c>
      <c r="H779" s="1">
        <v>286</v>
      </c>
      <c r="I779" s="1">
        <v>6</v>
      </c>
      <c r="J779" s="1">
        <v>133</v>
      </c>
      <c r="L779" s="2">
        <v>0.24489795918367346</v>
      </c>
      <c r="N779">
        <v>9.8333333330000006</v>
      </c>
      <c r="O779" s="2">
        <v>12.48</v>
      </c>
      <c r="P779" s="2">
        <v>23.2</v>
      </c>
      <c r="Q779" s="2">
        <v>12.9</v>
      </c>
      <c r="R779" s="2">
        <v>26.1</v>
      </c>
      <c r="V779" s="2">
        <v>175</v>
      </c>
      <c r="W779" s="2">
        <v>23</v>
      </c>
      <c r="X779" s="2">
        <v>0</v>
      </c>
      <c r="AA779" t="s">
        <v>392</v>
      </c>
      <c r="AB779" t="str">
        <f t="shared" si="30"/>
        <v>yes</v>
      </c>
      <c r="AD779" s="2">
        <v>112</v>
      </c>
      <c r="AE779" s="2">
        <v>12.8</v>
      </c>
      <c r="AF779" s="2">
        <v>20.5</v>
      </c>
      <c r="AG779">
        <v>17.06666667</v>
      </c>
      <c r="AK779">
        <v>112</v>
      </c>
      <c r="AL779" s="2">
        <v>14.2</v>
      </c>
      <c r="AM779" s="2"/>
      <c r="AN779" s="2">
        <v>18.75</v>
      </c>
      <c r="AO779">
        <v>18.866666666666664</v>
      </c>
      <c r="AP779">
        <v>1.7999999966666635</v>
      </c>
    </row>
    <row r="780" spans="1:42" ht="16.8" x14ac:dyDescent="0.3">
      <c r="A780" s="3" t="s">
        <v>818</v>
      </c>
      <c r="B780" s="1" t="s">
        <v>1043</v>
      </c>
      <c r="C780" s="4" t="s">
        <v>868</v>
      </c>
      <c r="D780" t="s">
        <v>299</v>
      </c>
      <c r="E780">
        <v>2016</v>
      </c>
      <c r="F780">
        <v>24</v>
      </c>
      <c r="G780">
        <f t="shared" si="31"/>
        <v>4</v>
      </c>
      <c r="H780" s="1">
        <v>286</v>
      </c>
      <c r="I780" s="1">
        <v>6</v>
      </c>
      <c r="J780" s="1">
        <v>133</v>
      </c>
      <c r="L780" s="2">
        <v>0.24489795918367346</v>
      </c>
      <c r="N780">
        <v>6.6333333330000004</v>
      </c>
      <c r="O780" s="2">
        <v>17.97</v>
      </c>
      <c r="P780" s="2">
        <v>24</v>
      </c>
      <c r="Q780" s="2">
        <v>12.7</v>
      </c>
      <c r="R780" s="2">
        <v>37</v>
      </c>
      <c r="V780" s="2">
        <v>175</v>
      </c>
      <c r="W780" s="2">
        <v>23</v>
      </c>
      <c r="X780" s="2">
        <v>1</v>
      </c>
      <c r="AA780" t="s">
        <v>392</v>
      </c>
      <c r="AB780" t="str">
        <f t="shared" si="30"/>
        <v>yes</v>
      </c>
      <c r="AD780" s="2">
        <v>112</v>
      </c>
      <c r="AE780" s="2">
        <v>12.8</v>
      </c>
      <c r="AF780" s="2">
        <v>20.5</v>
      </c>
      <c r="AG780">
        <v>17.06666667</v>
      </c>
      <c r="AK780">
        <v>112</v>
      </c>
      <c r="AL780" s="2">
        <v>14.2</v>
      </c>
      <c r="AM780" s="2"/>
      <c r="AN780" s="2">
        <v>18.75</v>
      </c>
      <c r="AO780">
        <v>18.866666666666664</v>
      </c>
      <c r="AP780">
        <v>1.7999999966666635</v>
      </c>
    </row>
    <row r="781" spans="1:42" ht="16.8" x14ac:dyDescent="0.3">
      <c r="A781" s="3" t="s">
        <v>818</v>
      </c>
      <c r="B781" s="1" t="s">
        <v>1044</v>
      </c>
      <c r="C781" s="4" t="s">
        <v>867</v>
      </c>
      <c r="D781" t="s">
        <v>299</v>
      </c>
      <c r="E781">
        <v>2016</v>
      </c>
      <c r="F781">
        <v>24</v>
      </c>
      <c r="G781">
        <f t="shared" si="31"/>
        <v>4</v>
      </c>
      <c r="H781" s="1">
        <v>286</v>
      </c>
      <c r="I781" s="1">
        <v>6</v>
      </c>
      <c r="J781" s="1">
        <v>133</v>
      </c>
      <c r="L781" s="2">
        <v>0.24489795918367346</v>
      </c>
      <c r="N781">
        <v>10.56666667</v>
      </c>
      <c r="O781" s="2">
        <v>15.15</v>
      </c>
      <c r="P781" s="2">
        <v>22.5</v>
      </c>
      <c r="Q781" s="2">
        <v>12.6</v>
      </c>
      <c r="R781" s="2">
        <v>32</v>
      </c>
      <c r="V781" s="2">
        <v>175</v>
      </c>
      <c r="W781" s="2">
        <v>23</v>
      </c>
      <c r="X781" s="2">
        <v>0</v>
      </c>
      <c r="AA781" t="s">
        <v>392</v>
      </c>
      <c r="AB781" t="str">
        <f t="shared" si="30"/>
        <v>yes</v>
      </c>
      <c r="AD781" s="2">
        <v>112</v>
      </c>
      <c r="AE781" s="2">
        <v>12.8</v>
      </c>
      <c r="AF781" s="2">
        <v>20.5</v>
      </c>
      <c r="AG781">
        <v>17.06666667</v>
      </c>
      <c r="AK781">
        <v>112</v>
      </c>
      <c r="AL781" s="2">
        <v>14.2</v>
      </c>
      <c r="AM781" s="2"/>
      <c r="AN781" s="2">
        <v>18.75</v>
      </c>
      <c r="AO781">
        <v>18.866666666666664</v>
      </c>
      <c r="AP781">
        <v>1.7999999966666635</v>
      </c>
    </row>
    <row r="782" spans="1:42" ht="16.8" x14ac:dyDescent="0.3">
      <c r="A782" s="3" t="s">
        <v>818</v>
      </c>
      <c r="B782" s="1" t="s">
        <v>1045</v>
      </c>
      <c r="C782" s="4" t="s">
        <v>864</v>
      </c>
      <c r="D782" t="s">
        <v>299</v>
      </c>
      <c r="E782">
        <v>2016</v>
      </c>
      <c r="F782">
        <v>24</v>
      </c>
      <c r="G782">
        <f t="shared" si="31"/>
        <v>4</v>
      </c>
      <c r="H782" s="1">
        <v>286</v>
      </c>
      <c r="I782" s="1">
        <v>6</v>
      </c>
      <c r="J782" s="1">
        <v>133</v>
      </c>
      <c r="L782" s="2">
        <v>0.24489795918367346</v>
      </c>
      <c r="N782">
        <v>6.9</v>
      </c>
      <c r="O782" s="2">
        <v>16.5</v>
      </c>
      <c r="P782" s="2">
        <v>22.2</v>
      </c>
      <c r="Q782" s="2">
        <v>12.4</v>
      </c>
      <c r="R782" s="2">
        <v>36.799999999999997</v>
      </c>
      <c r="V782" s="2">
        <v>175</v>
      </c>
      <c r="W782" s="2">
        <v>23</v>
      </c>
      <c r="X782" s="2">
        <v>1</v>
      </c>
      <c r="AA782" t="s">
        <v>392</v>
      </c>
      <c r="AB782" t="str">
        <f t="shared" si="30"/>
        <v>yes</v>
      </c>
      <c r="AD782" s="2">
        <v>112</v>
      </c>
      <c r="AE782" s="2">
        <v>12.8</v>
      </c>
      <c r="AF782" s="2">
        <v>20.5</v>
      </c>
      <c r="AG782">
        <v>17.06666667</v>
      </c>
      <c r="AK782">
        <v>112</v>
      </c>
      <c r="AL782" s="2">
        <v>14.2</v>
      </c>
      <c r="AM782" s="2"/>
      <c r="AN782" s="2">
        <v>18.75</v>
      </c>
      <c r="AO782">
        <v>18.866666666666664</v>
      </c>
      <c r="AP782">
        <v>1.7999999966666635</v>
      </c>
    </row>
    <row r="783" spans="1:42" ht="16.8" x14ac:dyDescent="0.3">
      <c r="A783" s="3" t="s">
        <v>819</v>
      </c>
      <c r="B783" s="1" t="s">
        <v>1257</v>
      </c>
      <c r="C783" s="4">
        <v>1</v>
      </c>
      <c r="D783" t="s">
        <v>34</v>
      </c>
      <c r="E783">
        <v>2016</v>
      </c>
      <c r="F783">
        <v>0</v>
      </c>
      <c r="G783">
        <f t="shared" si="31"/>
        <v>0</v>
      </c>
      <c r="H783" s="1">
        <v>358</v>
      </c>
      <c r="I783" s="1">
        <v>1</v>
      </c>
      <c r="J783" s="1">
        <v>147</v>
      </c>
      <c r="X783">
        <v>0</v>
      </c>
      <c r="AA783" t="s">
        <v>365</v>
      </c>
      <c r="AB783" t="str">
        <f t="shared" si="30"/>
        <v>yes</v>
      </c>
      <c r="AD783" s="2">
        <v>113</v>
      </c>
      <c r="AE783" s="2">
        <v>12.1</v>
      </c>
      <c r="AF783" s="2">
        <v>18.5</v>
      </c>
      <c r="AG783">
        <v>16.7</v>
      </c>
    </row>
    <row r="784" spans="1:42" ht="16.8" x14ac:dyDescent="0.3">
      <c r="A784" s="3" t="s">
        <v>820</v>
      </c>
      <c r="B784" s="1" t="s">
        <v>1046</v>
      </c>
      <c r="C784" s="4" t="s">
        <v>864</v>
      </c>
      <c r="D784" t="s">
        <v>299</v>
      </c>
      <c r="E784">
        <v>2016</v>
      </c>
      <c r="F784">
        <v>22</v>
      </c>
      <c r="G784">
        <f t="shared" si="31"/>
        <v>4.4000000000000004</v>
      </c>
      <c r="H784" s="1">
        <v>246</v>
      </c>
      <c r="I784" s="1">
        <v>5</v>
      </c>
      <c r="J784" s="1">
        <v>136</v>
      </c>
      <c r="L784" s="2">
        <v>0.5</v>
      </c>
      <c r="N784">
        <v>11.3</v>
      </c>
      <c r="O784" s="2">
        <v>22.87</v>
      </c>
      <c r="P784" s="2">
        <v>25.7</v>
      </c>
      <c r="Q784" s="2">
        <v>13.7</v>
      </c>
      <c r="R784" s="2">
        <v>37</v>
      </c>
      <c r="V784" s="2">
        <v>178</v>
      </c>
      <c r="W784" s="2">
        <v>24</v>
      </c>
      <c r="X784" s="2">
        <v>1</v>
      </c>
      <c r="AA784" t="s">
        <v>392</v>
      </c>
      <c r="AB784" t="str">
        <f t="shared" si="30"/>
        <v>yes</v>
      </c>
      <c r="AD784" s="2">
        <v>112</v>
      </c>
      <c r="AE784" s="2">
        <v>13.1</v>
      </c>
      <c r="AF784" s="2">
        <v>23.75</v>
      </c>
      <c r="AG784">
        <v>16.966666669999999</v>
      </c>
      <c r="AK784" s="2">
        <v>114</v>
      </c>
      <c r="AL784" s="2">
        <v>13</v>
      </c>
      <c r="AM784" s="2"/>
      <c r="AN784" s="2">
        <v>19</v>
      </c>
      <c r="AO784">
        <v>16.066666666666666</v>
      </c>
      <c r="AP784">
        <v>-0.90000000333333219</v>
      </c>
    </row>
    <row r="785" spans="1:42" ht="16.8" x14ac:dyDescent="0.3">
      <c r="A785" s="3" t="s">
        <v>820</v>
      </c>
      <c r="B785" s="1" t="s">
        <v>1047</v>
      </c>
      <c r="C785" s="4" t="s">
        <v>866</v>
      </c>
      <c r="D785" t="s">
        <v>299</v>
      </c>
      <c r="E785">
        <v>2016</v>
      </c>
      <c r="F785">
        <v>22</v>
      </c>
      <c r="G785">
        <f t="shared" si="31"/>
        <v>4.4000000000000004</v>
      </c>
      <c r="H785" s="1">
        <v>246</v>
      </c>
      <c r="I785" s="1">
        <v>5</v>
      </c>
      <c r="J785" s="1">
        <v>136</v>
      </c>
      <c r="L785" s="2">
        <v>0.5</v>
      </c>
      <c r="N785">
        <v>12.7</v>
      </c>
      <c r="O785" s="2">
        <v>15.37</v>
      </c>
      <c r="P785" s="2">
        <v>25</v>
      </c>
      <c r="Q785" s="2">
        <v>12.3</v>
      </c>
      <c r="R785" s="2">
        <v>25.2</v>
      </c>
      <c r="V785" s="2">
        <v>178</v>
      </c>
      <c r="W785" s="2">
        <v>24</v>
      </c>
      <c r="X785" s="2">
        <v>1</v>
      </c>
      <c r="AA785" t="s">
        <v>392</v>
      </c>
      <c r="AB785" t="str">
        <f t="shared" si="30"/>
        <v>yes</v>
      </c>
      <c r="AD785" s="2">
        <v>112</v>
      </c>
      <c r="AE785" s="2">
        <v>13.1</v>
      </c>
      <c r="AF785" s="2">
        <v>23.75</v>
      </c>
      <c r="AG785">
        <v>16.966666669999999</v>
      </c>
      <c r="AK785" s="2">
        <v>114</v>
      </c>
      <c r="AL785" s="2">
        <v>13</v>
      </c>
      <c r="AM785" s="2"/>
      <c r="AN785" s="2">
        <v>19</v>
      </c>
      <c r="AO785">
        <v>16.066666666666666</v>
      </c>
      <c r="AP785">
        <v>-0.90000000333333219</v>
      </c>
    </row>
    <row r="786" spans="1:42" ht="16.8" x14ac:dyDescent="0.3">
      <c r="A786" s="3" t="s">
        <v>820</v>
      </c>
      <c r="B786" s="1" t="s">
        <v>1048</v>
      </c>
      <c r="C786" s="4">
        <v>3</v>
      </c>
      <c r="D786" t="s">
        <v>299</v>
      </c>
      <c r="E786">
        <v>2016</v>
      </c>
      <c r="F786">
        <v>22</v>
      </c>
      <c r="G786">
        <f t="shared" si="31"/>
        <v>4.4000000000000004</v>
      </c>
      <c r="H786" s="1">
        <v>246</v>
      </c>
      <c r="I786" s="1">
        <v>5</v>
      </c>
      <c r="J786" s="1">
        <v>136</v>
      </c>
      <c r="L786" s="2">
        <v>0.5</v>
      </c>
      <c r="O786" s="2">
        <v>20.239999999999998</v>
      </c>
      <c r="P786" s="2">
        <v>26.3</v>
      </c>
      <c r="Q786" s="2">
        <v>13.5</v>
      </c>
      <c r="R786" s="2">
        <v>35.200000000000003</v>
      </c>
      <c r="V786" s="2">
        <v>178</v>
      </c>
      <c r="W786" s="2">
        <v>24</v>
      </c>
      <c r="X786" s="2">
        <v>1</v>
      </c>
      <c r="AA786" t="s">
        <v>392</v>
      </c>
      <c r="AB786" t="str">
        <f t="shared" si="30"/>
        <v>yes</v>
      </c>
      <c r="AD786" s="2">
        <v>112</v>
      </c>
      <c r="AE786" s="2">
        <v>13.1</v>
      </c>
      <c r="AF786" s="2">
        <v>23.75</v>
      </c>
      <c r="AG786">
        <v>16.966666669999999</v>
      </c>
      <c r="AK786" s="2">
        <v>114</v>
      </c>
      <c r="AL786" s="2">
        <v>13</v>
      </c>
      <c r="AM786" s="2"/>
      <c r="AN786" s="2">
        <v>19</v>
      </c>
      <c r="AO786">
        <v>16.066666666666666</v>
      </c>
      <c r="AP786">
        <v>-0.90000000333333219</v>
      </c>
    </row>
    <row r="787" spans="1:42" ht="16.8" x14ac:dyDescent="0.3">
      <c r="A787" s="3" t="s">
        <v>820</v>
      </c>
      <c r="B787" s="1" t="s">
        <v>1049</v>
      </c>
      <c r="C787" s="4">
        <v>4</v>
      </c>
      <c r="D787" t="s">
        <v>299</v>
      </c>
      <c r="E787">
        <v>2016</v>
      </c>
      <c r="F787">
        <v>22</v>
      </c>
      <c r="G787">
        <f t="shared" si="31"/>
        <v>4.4000000000000004</v>
      </c>
      <c r="H787" s="1">
        <v>246</v>
      </c>
      <c r="I787" s="1">
        <v>5</v>
      </c>
      <c r="J787" s="1">
        <v>136</v>
      </c>
      <c r="L787" s="2">
        <v>0.5</v>
      </c>
      <c r="O787" s="2">
        <v>18.02</v>
      </c>
      <c r="P787" s="2">
        <v>26</v>
      </c>
      <c r="Q787" s="2">
        <v>13.7</v>
      </c>
      <c r="R787" s="2">
        <v>31.8</v>
      </c>
      <c r="V787" s="2">
        <v>178</v>
      </c>
      <c r="W787" s="2">
        <v>24</v>
      </c>
      <c r="X787" s="2">
        <v>1</v>
      </c>
      <c r="AA787" t="s">
        <v>392</v>
      </c>
      <c r="AB787" t="str">
        <f t="shared" si="30"/>
        <v>yes</v>
      </c>
      <c r="AD787" s="2">
        <v>112</v>
      </c>
      <c r="AE787" s="2">
        <v>13.1</v>
      </c>
      <c r="AF787" s="2">
        <v>23.75</v>
      </c>
      <c r="AG787">
        <v>16.966666669999999</v>
      </c>
      <c r="AK787" s="2">
        <v>114</v>
      </c>
      <c r="AL787" s="2">
        <v>13</v>
      </c>
      <c r="AM787" s="2"/>
      <c r="AN787" s="2">
        <v>19</v>
      </c>
      <c r="AO787">
        <v>16.066666666666666</v>
      </c>
      <c r="AP787">
        <v>-0.90000000333333219</v>
      </c>
    </row>
    <row r="788" spans="1:42" ht="16.8" x14ac:dyDescent="0.3">
      <c r="A788" s="3" t="s">
        <v>820</v>
      </c>
      <c r="B788" s="1" t="s">
        <v>1050</v>
      </c>
      <c r="C788" s="4">
        <v>5</v>
      </c>
      <c r="D788" t="s">
        <v>299</v>
      </c>
      <c r="E788">
        <v>2016</v>
      </c>
      <c r="F788">
        <v>22</v>
      </c>
      <c r="G788">
        <f t="shared" si="31"/>
        <v>4.4000000000000004</v>
      </c>
      <c r="H788" s="1">
        <v>246</v>
      </c>
      <c r="I788" s="1">
        <v>5</v>
      </c>
      <c r="J788" s="1">
        <v>136</v>
      </c>
      <c r="L788" s="2">
        <v>0.5</v>
      </c>
      <c r="O788" s="2">
        <v>21.26</v>
      </c>
      <c r="P788" s="2">
        <v>25.2</v>
      </c>
      <c r="Q788" s="2">
        <v>13.1</v>
      </c>
      <c r="R788" s="2">
        <v>28.5</v>
      </c>
      <c r="V788" s="2">
        <v>178</v>
      </c>
      <c r="W788" s="2">
        <v>24</v>
      </c>
      <c r="X788" s="2">
        <v>1</v>
      </c>
      <c r="AA788" t="s">
        <v>392</v>
      </c>
      <c r="AB788" t="str">
        <f t="shared" si="30"/>
        <v>yes</v>
      </c>
      <c r="AD788" s="2">
        <v>112</v>
      </c>
      <c r="AE788" s="2">
        <v>13.1</v>
      </c>
      <c r="AF788" s="2">
        <v>23.75</v>
      </c>
      <c r="AG788">
        <v>16.966666669999999</v>
      </c>
      <c r="AK788" s="2">
        <v>114</v>
      </c>
      <c r="AL788" s="2">
        <v>13</v>
      </c>
      <c r="AM788" s="2"/>
      <c r="AN788" s="2">
        <v>19</v>
      </c>
      <c r="AO788">
        <v>16.066666666666666</v>
      </c>
      <c r="AP788">
        <v>-0.90000000333333219</v>
      </c>
    </row>
    <row r="789" spans="1:42" ht="16.8" x14ac:dyDescent="0.3">
      <c r="A789" s="3" t="s">
        <v>821</v>
      </c>
      <c r="B789" s="1" t="s">
        <v>1051</v>
      </c>
      <c r="C789" s="4">
        <v>1</v>
      </c>
      <c r="D789" t="s">
        <v>34</v>
      </c>
      <c r="E789">
        <v>2016</v>
      </c>
      <c r="F789">
        <v>0</v>
      </c>
      <c r="G789">
        <f t="shared" si="31"/>
        <v>0</v>
      </c>
      <c r="H789" s="1">
        <v>98</v>
      </c>
      <c r="I789" s="1">
        <v>4</v>
      </c>
      <c r="J789" s="1">
        <v>135</v>
      </c>
      <c r="X789">
        <v>0</v>
      </c>
      <c r="AA789" t="s">
        <v>392</v>
      </c>
      <c r="AB789" t="str">
        <f t="shared" si="30"/>
        <v>yes</v>
      </c>
      <c r="AD789" s="2">
        <v>111</v>
      </c>
      <c r="AE789" s="2">
        <v>12.7</v>
      </c>
      <c r="AF789" s="2">
        <v>20.5</v>
      </c>
      <c r="AG789">
        <v>17.233333330000001</v>
      </c>
    </row>
    <row r="790" spans="1:42" ht="16.8" x14ac:dyDescent="0.3">
      <c r="A790" s="3" t="s">
        <v>821</v>
      </c>
      <c r="B790" s="1" t="s">
        <v>1052</v>
      </c>
      <c r="C790" s="4">
        <v>2</v>
      </c>
      <c r="D790" t="s">
        <v>34</v>
      </c>
      <c r="E790">
        <v>2016</v>
      </c>
      <c r="F790">
        <v>0</v>
      </c>
      <c r="G790">
        <f t="shared" si="31"/>
        <v>0</v>
      </c>
      <c r="H790" s="1">
        <v>98</v>
      </c>
      <c r="I790" s="1">
        <v>4</v>
      </c>
      <c r="J790" s="1">
        <v>135</v>
      </c>
      <c r="X790">
        <v>0</v>
      </c>
      <c r="AA790" t="s">
        <v>392</v>
      </c>
      <c r="AB790" t="str">
        <f t="shared" si="30"/>
        <v>yes</v>
      </c>
      <c r="AD790" s="2">
        <v>111</v>
      </c>
      <c r="AE790" s="2">
        <v>12.7</v>
      </c>
      <c r="AF790" s="2">
        <v>20.5</v>
      </c>
      <c r="AG790">
        <v>17.233333330000001</v>
      </c>
    </row>
    <row r="791" spans="1:42" ht="16.8" x14ac:dyDescent="0.3">
      <c r="A791" s="3" t="s">
        <v>821</v>
      </c>
      <c r="B791" s="1" t="s">
        <v>1053</v>
      </c>
      <c r="C791" s="4">
        <v>3</v>
      </c>
      <c r="D791" t="s">
        <v>34</v>
      </c>
      <c r="E791">
        <v>2016</v>
      </c>
      <c r="F791">
        <v>0</v>
      </c>
      <c r="G791">
        <f t="shared" si="31"/>
        <v>0</v>
      </c>
      <c r="H791" s="1">
        <v>98</v>
      </c>
      <c r="I791" s="1">
        <v>4</v>
      </c>
      <c r="J791" s="1">
        <v>135</v>
      </c>
      <c r="X791">
        <v>0</v>
      </c>
      <c r="AA791" t="s">
        <v>392</v>
      </c>
      <c r="AB791" t="str">
        <f t="shared" si="30"/>
        <v>yes</v>
      </c>
      <c r="AD791" s="2">
        <v>111</v>
      </c>
      <c r="AE791" s="2">
        <v>12.7</v>
      </c>
      <c r="AF791" s="2">
        <v>20.5</v>
      </c>
      <c r="AG791">
        <v>17.233333330000001</v>
      </c>
    </row>
    <row r="792" spans="1:42" ht="16.8" x14ac:dyDescent="0.3">
      <c r="A792" s="3" t="s">
        <v>821</v>
      </c>
      <c r="B792" s="1" t="s">
        <v>1054</v>
      </c>
      <c r="C792" s="4">
        <v>4</v>
      </c>
      <c r="D792" t="s">
        <v>34</v>
      </c>
      <c r="E792">
        <v>2016</v>
      </c>
      <c r="F792">
        <v>0</v>
      </c>
      <c r="G792">
        <f t="shared" si="31"/>
        <v>0</v>
      </c>
      <c r="H792" s="1">
        <v>98</v>
      </c>
      <c r="I792" s="1">
        <v>4</v>
      </c>
      <c r="J792" s="1">
        <v>135</v>
      </c>
      <c r="X792">
        <v>0</v>
      </c>
      <c r="AA792" t="s">
        <v>392</v>
      </c>
      <c r="AB792" t="str">
        <f t="shared" si="30"/>
        <v>yes</v>
      </c>
      <c r="AD792" s="2">
        <v>111</v>
      </c>
      <c r="AE792" s="2">
        <v>12.7</v>
      </c>
      <c r="AF792" s="2">
        <v>20.5</v>
      </c>
      <c r="AG792">
        <v>17.233333330000001</v>
      </c>
    </row>
    <row r="793" spans="1:42" ht="16.8" x14ac:dyDescent="0.3">
      <c r="A793" s="3" t="s">
        <v>822</v>
      </c>
      <c r="B793" s="1" t="s">
        <v>1055</v>
      </c>
      <c r="C793" s="4" t="s">
        <v>864</v>
      </c>
      <c r="D793" t="s">
        <v>34</v>
      </c>
      <c r="E793">
        <v>2016</v>
      </c>
      <c r="F793">
        <v>0</v>
      </c>
      <c r="G793">
        <f t="shared" si="31"/>
        <v>0</v>
      </c>
      <c r="H793" s="1">
        <v>210</v>
      </c>
      <c r="I793" s="1">
        <v>3</v>
      </c>
      <c r="J793" s="1">
        <v>136</v>
      </c>
      <c r="L793" s="2">
        <v>0.51515151515151514</v>
      </c>
      <c r="O793" s="2">
        <v>21.86</v>
      </c>
      <c r="P793" s="2">
        <v>25.5</v>
      </c>
      <c r="Q793" s="2">
        <v>12.9</v>
      </c>
      <c r="R793" s="2">
        <v>32.4</v>
      </c>
      <c r="V793" s="2">
        <v>177</v>
      </c>
      <c r="W793" s="2">
        <v>23</v>
      </c>
      <c r="X793" s="2">
        <v>1</v>
      </c>
      <c r="AA793" t="s">
        <v>392</v>
      </c>
      <c r="AB793" t="str">
        <f t="shared" si="30"/>
        <v>yes</v>
      </c>
      <c r="AD793" s="2">
        <v>113</v>
      </c>
      <c r="AE793" s="2">
        <v>12.5</v>
      </c>
      <c r="AF793" s="2">
        <v>19.5</v>
      </c>
      <c r="AK793" s="2">
        <v>112</v>
      </c>
      <c r="AL793" s="2">
        <v>11.5</v>
      </c>
      <c r="AM793" s="2"/>
      <c r="AN793" s="2">
        <v>16.25</v>
      </c>
      <c r="AO793">
        <v>18.466666666666669</v>
      </c>
    </row>
    <row r="794" spans="1:42" ht="16.8" x14ac:dyDescent="0.3">
      <c r="A794" s="3" t="s">
        <v>822</v>
      </c>
      <c r="B794" s="1" t="s">
        <v>1056</v>
      </c>
      <c r="C794" s="4" t="s">
        <v>868</v>
      </c>
      <c r="D794" t="s">
        <v>34</v>
      </c>
      <c r="E794">
        <v>2016</v>
      </c>
      <c r="F794">
        <v>0</v>
      </c>
      <c r="G794">
        <f t="shared" si="31"/>
        <v>0</v>
      </c>
      <c r="H794" s="1">
        <v>210</v>
      </c>
      <c r="I794" s="1">
        <v>3</v>
      </c>
      <c r="J794" s="1">
        <v>136</v>
      </c>
      <c r="L794" s="2">
        <v>0.51515151515151514</v>
      </c>
      <c r="O794" s="2">
        <v>22.38</v>
      </c>
      <c r="P794" s="2">
        <v>23.4</v>
      </c>
      <c r="Q794" s="2">
        <v>11.75</v>
      </c>
      <c r="R794" s="2">
        <v>40.299999999999997</v>
      </c>
      <c r="V794" s="2">
        <v>177</v>
      </c>
      <c r="W794" s="2">
        <v>23</v>
      </c>
      <c r="X794" s="2">
        <v>1</v>
      </c>
      <c r="AA794" t="s">
        <v>392</v>
      </c>
      <c r="AB794" t="str">
        <f t="shared" si="30"/>
        <v>yes</v>
      </c>
      <c r="AD794" s="2">
        <v>113</v>
      </c>
      <c r="AE794" s="2">
        <v>12.5</v>
      </c>
      <c r="AF794" s="2">
        <v>19.5</v>
      </c>
      <c r="AK794" s="2">
        <v>112</v>
      </c>
      <c r="AL794" s="2">
        <v>11.5</v>
      </c>
      <c r="AM794" s="2"/>
      <c r="AN794" s="2">
        <v>16.25</v>
      </c>
      <c r="AO794">
        <v>18.466666666666669</v>
      </c>
    </row>
    <row r="795" spans="1:42" ht="16.8" x14ac:dyDescent="0.3">
      <c r="A795" s="3" t="s">
        <v>822</v>
      </c>
      <c r="B795" s="1" t="s">
        <v>1057</v>
      </c>
      <c r="C795" s="4" t="s">
        <v>865</v>
      </c>
      <c r="D795" t="s">
        <v>34</v>
      </c>
      <c r="E795">
        <v>2016</v>
      </c>
      <c r="F795">
        <v>0</v>
      </c>
      <c r="G795">
        <f t="shared" si="31"/>
        <v>0</v>
      </c>
      <c r="H795" s="1">
        <v>210</v>
      </c>
      <c r="I795" s="1">
        <v>3</v>
      </c>
      <c r="J795" s="1">
        <v>136</v>
      </c>
      <c r="L795" s="2">
        <v>0.51515151515151514</v>
      </c>
      <c r="N795">
        <v>13.766666669999999</v>
      </c>
      <c r="O795" s="2">
        <v>21.22</v>
      </c>
      <c r="P795" s="2">
        <v>25.2</v>
      </c>
      <c r="Q795" s="2">
        <v>11.7</v>
      </c>
      <c r="R795" s="2">
        <v>36.9</v>
      </c>
      <c r="V795" s="2">
        <v>177</v>
      </c>
      <c r="W795" s="2">
        <v>23</v>
      </c>
      <c r="X795" s="2">
        <v>1</v>
      </c>
      <c r="AA795" t="s">
        <v>392</v>
      </c>
      <c r="AB795" t="str">
        <f t="shared" si="30"/>
        <v>yes</v>
      </c>
      <c r="AD795" s="2">
        <v>113</v>
      </c>
      <c r="AE795" s="2">
        <v>12.5</v>
      </c>
      <c r="AF795" s="2">
        <v>19.5</v>
      </c>
      <c r="AK795" s="2">
        <v>112</v>
      </c>
      <c r="AL795" s="2">
        <v>11.5</v>
      </c>
      <c r="AM795" s="2"/>
      <c r="AN795" s="2">
        <v>16.25</v>
      </c>
      <c r="AO795">
        <v>18.466666666666669</v>
      </c>
    </row>
    <row r="796" spans="1:42" ht="16.8" x14ac:dyDescent="0.3">
      <c r="A796" s="3" t="s">
        <v>823</v>
      </c>
      <c r="B796" s="1" t="s">
        <v>1058</v>
      </c>
      <c r="C796" s="4" t="s">
        <v>867</v>
      </c>
      <c r="D796" t="s">
        <v>299</v>
      </c>
      <c r="E796">
        <v>2016</v>
      </c>
      <c r="F796">
        <v>19</v>
      </c>
      <c r="G796">
        <f t="shared" si="31"/>
        <v>3.1666666666666665</v>
      </c>
      <c r="H796" s="1">
        <v>348</v>
      </c>
      <c r="I796" s="1">
        <v>6</v>
      </c>
      <c r="J796" s="1">
        <v>137</v>
      </c>
      <c r="L796" s="2">
        <v>0.16666666666666666</v>
      </c>
      <c r="N796">
        <v>10.16666667</v>
      </c>
      <c r="X796">
        <v>0</v>
      </c>
      <c r="AA796" t="s">
        <v>392</v>
      </c>
      <c r="AB796" t="str">
        <f t="shared" si="30"/>
        <v>yes</v>
      </c>
      <c r="AD796" s="2">
        <v>116</v>
      </c>
      <c r="AE796" s="2">
        <v>12.3</v>
      </c>
      <c r="AF796" s="2">
        <v>24.25</v>
      </c>
      <c r="AG796">
        <v>16.466666669999999</v>
      </c>
      <c r="AK796" s="2">
        <v>117</v>
      </c>
      <c r="AL796" s="2">
        <v>11.9</v>
      </c>
      <c r="AM796" s="2"/>
      <c r="AN796" s="2">
        <v>19.25</v>
      </c>
      <c r="AO796">
        <v>15.5</v>
      </c>
      <c r="AP796">
        <v>-0.96666666999999862</v>
      </c>
    </row>
    <row r="797" spans="1:42" ht="16.8" x14ac:dyDescent="0.3">
      <c r="A797" s="3" t="s">
        <v>823</v>
      </c>
      <c r="B797" s="1" t="s">
        <v>1059</v>
      </c>
      <c r="C797" s="4" t="s">
        <v>866</v>
      </c>
      <c r="D797" t="s">
        <v>299</v>
      </c>
      <c r="E797">
        <v>2016</v>
      </c>
      <c r="F797">
        <v>19</v>
      </c>
      <c r="G797">
        <f t="shared" si="31"/>
        <v>3.1666666666666665</v>
      </c>
      <c r="H797" s="1">
        <v>348</v>
      </c>
      <c r="I797" s="1">
        <v>6</v>
      </c>
      <c r="J797" s="1">
        <v>137</v>
      </c>
      <c r="L797" s="2">
        <v>0.16666666666666666</v>
      </c>
      <c r="N797">
        <v>9.4666666670000001</v>
      </c>
      <c r="X797">
        <v>0</v>
      </c>
      <c r="AA797" t="s">
        <v>392</v>
      </c>
      <c r="AB797" t="str">
        <f t="shared" si="30"/>
        <v>yes</v>
      </c>
      <c r="AD797" s="2">
        <v>116</v>
      </c>
      <c r="AE797" s="2">
        <v>12.3</v>
      </c>
      <c r="AF797" s="2">
        <v>24.25</v>
      </c>
      <c r="AG797">
        <v>16.466666669999999</v>
      </c>
      <c r="AK797" s="2">
        <v>117</v>
      </c>
      <c r="AL797" s="2">
        <v>11.9</v>
      </c>
      <c r="AM797" s="2"/>
      <c r="AN797" s="2">
        <v>19.25</v>
      </c>
      <c r="AO797">
        <v>15.5</v>
      </c>
      <c r="AP797">
        <v>-0.96666666999999862</v>
      </c>
    </row>
    <row r="798" spans="1:42" ht="16.8" x14ac:dyDescent="0.3">
      <c r="A798" s="3" t="s">
        <v>823</v>
      </c>
      <c r="B798" s="1" t="s">
        <v>1060</v>
      </c>
      <c r="C798" s="4">
        <v>3</v>
      </c>
      <c r="D798" t="s">
        <v>299</v>
      </c>
      <c r="E798">
        <v>2016</v>
      </c>
      <c r="F798">
        <v>19</v>
      </c>
      <c r="G798">
        <f t="shared" si="31"/>
        <v>3.1666666666666665</v>
      </c>
      <c r="H798" s="1">
        <v>348</v>
      </c>
      <c r="I798" s="1">
        <v>6</v>
      </c>
      <c r="J798" s="1">
        <v>137</v>
      </c>
      <c r="L798" s="2">
        <v>0.16666666666666666</v>
      </c>
      <c r="O798" s="2">
        <v>11.89</v>
      </c>
      <c r="P798" s="2">
        <v>23.3</v>
      </c>
      <c r="Q798" s="2">
        <v>12.2</v>
      </c>
      <c r="R798" s="2">
        <v>20.5</v>
      </c>
      <c r="X798">
        <v>0</v>
      </c>
      <c r="AA798" t="s">
        <v>392</v>
      </c>
      <c r="AB798" t="str">
        <f t="shared" ref="AB798:AB861" si="32">IF(AND(AF798="", AN798=""), "no", "yes")</f>
        <v>yes</v>
      </c>
      <c r="AD798" s="2">
        <v>116</v>
      </c>
      <c r="AE798" s="2">
        <v>12.3</v>
      </c>
      <c r="AF798" s="2">
        <v>24.25</v>
      </c>
      <c r="AG798">
        <v>16.466666669999999</v>
      </c>
      <c r="AK798" s="2">
        <v>117</v>
      </c>
      <c r="AL798" s="2">
        <v>11.9</v>
      </c>
      <c r="AM798" s="2"/>
      <c r="AN798" s="2">
        <v>19.25</v>
      </c>
      <c r="AO798">
        <v>15.5</v>
      </c>
      <c r="AP798">
        <v>-0.96666666999999862</v>
      </c>
    </row>
    <row r="799" spans="1:42" ht="16.8" x14ac:dyDescent="0.3">
      <c r="A799" s="3" t="s">
        <v>823</v>
      </c>
      <c r="B799" s="1" t="s">
        <v>1061</v>
      </c>
      <c r="C799" s="4">
        <v>4</v>
      </c>
      <c r="D799" t="s">
        <v>299</v>
      </c>
      <c r="E799">
        <v>2016</v>
      </c>
      <c r="F799">
        <v>19</v>
      </c>
      <c r="G799">
        <f t="shared" si="31"/>
        <v>3.1666666666666665</v>
      </c>
      <c r="H799" s="1">
        <v>348</v>
      </c>
      <c r="I799" s="1">
        <v>6</v>
      </c>
      <c r="J799" s="1">
        <v>137</v>
      </c>
      <c r="L799" s="2">
        <v>0.16666666666666666</v>
      </c>
      <c r="X799">
        <v>0</v>
      </c>
      <c r="AA799" t="s">
        <v>392</v>
      </c>
      <c r="AB799" t="str">
        <f t="shared" si="32"/>
        <v>yes</v>
      </c>
      <c r="AD799" s="2">
        <v>116</v>
      </c>
      <c r="AE799" s="2">
        <v>12.3</v>
      </c>
      <c r="AF799" s="2">
        <v>24.25</v>
      </c>
      <c r="AG799">
        <v>16.466666669999999</v>
      </c>
      <c r="AK799" s="2">
        <v>117</v>
      </c>
      <c r="AL799" s="2">
        <v>11.9</v>
      </c>
      <c r="AM799" s="2"/>
      <c r="AN799" s="2">
        <v>19.25</v>
      </c>
      <c r="AO799">
        <v>15.5</v>
      </c>
      <c r="AP799">
        <v>-0.96666666999999862</v>
      </c>
    </row>
    <row r="800" spans="1:42" ht="16.8" x14ac:dyDescent="0.3">
      <c r="A800" s="3" t="s">
        <v>823</v>
      </c>
      <c r="B800" s="1" t="s">
        <v>1062</v>
      </c>
      <c r="C800" s="4">
        <v>5</v>
      </c>
      <c r="D800" t="s">
        <v>299</v>
      </c>
      <c r="E800">
        <v>2016</v>
      </c>
      <c r="F800">
        <v>19</v>
      </c>
      <c r="G800">
        <f t="shared" si="31"/>
        <v>3.1666666666666665</v>
      </c>
      <c r="H800" s="1">
        <v>348</v>
      </c>
      <c r="I800" s="1">
        <v>6</v>
      </c>
      <c r="J800" s="1">
        <v>137</v>
      </c>
      <c r="L800" s="2">
        <v>0.16666666666666666</v>
      </c>
      <c r="X800">
        <v>0</v>
      </c>
      <c r="AA800" t="s">
        <v>392</v>
      </c>
      <c r="AB800" t="str">
        <f t="shared" si="32"/>
        <v>yes</v>
      </c>
      <c r="AD800" s="2">
        <v>116</v>
      </c>
      <c r="AE800" s="2">
        <v>12.3</v>
      </c>
      <c r="AF800" s="2">
        <v>24.25</v>
      </c>
      <c r="AG800">
        <v>16.466666669999999</v>
      </c>
      <c r="AK800" s="2">
        <v>117</v>
      </c>
      <c r="AL800" s="2">
        <v>11.9</v>
      </c>
      <c r="AM800" s="2"/>
      <c r="AN800" s="2">
        <v>19.25</v>
      </c>
      <c r="AO800">
        <v>15.5</v>
      </c>
      <c r="AP800">
        <v>-0.96666666999999862</v>
      </c>
    </row>
    <row r="801" spans="1:42" ht="16.8" x14ac:dyDescent="0.3">
      <c r="A801" s="3" t="s">
        <v>823</v>
      </c>
      <c r="B801" s="1" t="s">
        <v>1063</v>
      </c>
      <c r="C801" s="4">
        <v>6</v>
      </c>
      <c r="D801" t="s">
        <v>299</v>
      </c>
      <c r="E801">
        <v>2016</v>
      </c>
      <c r="F801">
        <v>19</v>
      </c>
      <c r="G801">
        <f t="shared" si="31"/>
        <v>3.1666666666666665</v>
      </c>
      <c r="H801" s="1">
        <v>348</v>
      </c>
      <c r="I801" s="1">
        <v>6</v>
      </c>
      <c r="J801" s="1">
        <v>137</v>
      </c>
      <c r="L801" s="2">
        <v>0.16666666666666666</v>
      </c>
      <c r="X801">
        <v>0</v>
      </c>
      <c r="AA801" t="s">
        <v>392</v>
      </c>
      <c r="AB801" t="str">
        <f t="shared" si="32"/>
        <v>yes</v>
      </c>
      <c r="AD801" s="2">
        <v>116</v>
      </c>
      <c r="AE801" s="2">
        <v>12.3</v>
      </c>
      <c r="AF801" s="2">
        <v>24.25</v>
      </c>
      <c r="AG801">
        <v>16.466666669999999</v>
      </c>
      <c r="AK801" s="2">
        <v>117</v>
      </c>
      <c r="AL801" s="2">
        <v>11.9</v>
      </c>
      <c r="AM801" s="2"/>
      <c r="AN801" s="2">
        <v>19.25</v>
      </c>
      <c r="AO801">
        <v>15.5</v>
      </c>
      <c r="AP801">
        <v>-0.96666666999999862</v>
      </c>
    </row>
    <row r="802" spans="1:42" ht="16.8" x14ac:dyDescent="0.3">
      <c r="A802" s="3" t="s">
        <v>824</v>
      </c>
      <c r="B802" s="1" t="s">
        <v>1064</v>
      </c>
      <c r="C802" s="4" t="s">
        <v>865</v>
      </c>
      <c r="D802" t="s">
        <v>299</v>
      </c>
      <c r="E802">
        <v>2016</v>
      </c>
      <c r="F802">
        <v>0</v>
      </c>
      <c r="G802">
        <f t="shared" si="31"/>
        <v>0</v>
      </c>
      <c r="H802" s="1">
        <v>238</v>
      </c>
      <c r="I802" s="1">
        <v>5</v>
      </c>
      <c r="J802" s="1">
        <v>141</v>
      </c>
      <c r="L802" s="2">
        <v>0.36666666666666664</v>
      </c>
      <c r="N802">
        <v>13.133333329999999</v>
      </c>
      <c r="O802" s="2">
        <v>21.61</v>
      </c>
      <c r="P802" s="2">
        <v>26.7</v>
      </c>
      <c r="Q802" s="2">
        <v>11.4</v>
      </c>
      <c r="R802" s="2">
        <v>36.200000000000003</v>
      </c>
      <c r="V802" s="2">
        <v>183</v>
      </c>
      <c r="W802" s="2">
        <v>22</v>
      </c>
      <c r="X802" s="2">
        <v>1</v>
      </c>
      <c r="AA802" t="s">
        <v>392</v>
      </c>
      <c r="AB802" t="str">
        <f t="shared" si="32"/>
        <v>yes</v>
      </c>
      <c r="AD802" s="2">
        <v>113</v>
      </c>
      <c r="AE802" s="2">
        <v>12.6</v>
      </c>
      <c r="AF802" s="2">
        <v>17.75</v>
      </c>
      <c r="AG802">
        <v>14.133333329999999</v>
      </c>
      <c r="AK802" s="2">
        <v>115</v>
      </c>
      <c r="AL802" s="2">
        <v>12.3</v>
      </c>
      <c r="AM802" s="2"/>
      <c r="AN802" s="2">
        <v>18</v>
      </c>
      <c r="AO802">
        <v>17.5</v>
      </c>
      <c r="AP802">
        <v>3.3666666700000007</v>
      </c>
    </row>
    <row r="803" spans="1:42" ht="16.8" x14ac:dyDescent="0.3">
      <c r="A803" s="3" t="s">
        <v>824</v>
      </c>
      <c r="B803" s="1" t="s">
        <v>1065</v>
      </c>
      <c r="C803" s="4" t="s">
        <v>864</v>
      </c>
      <c r="D803" t="s">
        <v>299</v>
      </c>
      <c r="E803">
        <v>2016</v>
      </c>
      <c r="F803">
        <v>0</v>
      </c>
      <c r="G803">
        <f t="shared" si="31"/>
        <v>0</v>
      </c>
      <c r="H803" s="1">
        <v>238</v>
      </c>
      <c r="I803" s="1">
        <v>5</v>
      </c>
      <c r="J803" s="1">
        <v>141</v>
      </c>
      <c r="L803" s="2">
        <v>0.36666666666666664</v>
      </c>
      <c r="N803">
        <v>12.3</v>
      </c>
      <c r="O803" s="2">
        <v>19.899999999999999</v>
      </c>
      <c r="P803" s="2">
        <v>25.6</v>
      </c>
      <c r="Q803" s="2">
        <v>11.7</v>
      </c>
      <c r="R803" s="2">
        <v>40.5</v>
      </c>
      <c r="V803" s="2">
        <v>183</v>
      </c>
      <c r="W803" s="2">
        <v>22</v>
      </c>
      <c r="X803" s="2">
        <v>1</v>
      </c>
      <c r="AA803" t="s">
        <v>392</v>
      </c>
      <c r="AB803" t="str">
        <f t="shared" si="32"/>
        <v>yes</v>
      </c>
      <c r="AD803" s="2">
        <v>113</v>
      </c>
      <c r="AE803" s="2">
        <v>12.6</v>
      </c>
      <c r="AF803" s="2">
        <v>17.75</v>
      </c>
      <c r="AG803">
        <v>14.133333329999999</v>
      </c>
      <c r="AK803" s="2">
        <v>115</v>
      </c>
      <c r="AL803" s="2">
        <v>12.3</v>
      </c>
      <c r="AM803" s="2"/>
      <c r="AN803" s="2">
        <v>18</v>
      </c>
      <c r="AO803">
        <v>17.5</v>
      </c>
      <c r="AP803">
        <v>3.3666666700000007</v>
      </c>
    </row>
    <row r="804" spans="1:42" ht="16.8" x14ac:dyDescent="0.3">
      <c r="A804" s="3" t="s">
        <v>824</v>
      </c>
      <c r="B804" s="1" t="s">
        <v>1066</v>
      </c>
      <c r="C804" s="4">
        <v>3</v>
      </c>
      <c r="D804" t="s">
        <v>299</v>
      </c>
      <c r="E804">
        <v>2016</v>
      </c>
      <c r="F804">
        <v>0</v>
      </c>
      <c r="G804">
        <f t="shared" si="31"/>
        <v>0</v>
      </c>
      <c r="H804" s="1">
        <v>238</v>
      </c>
      <c r="I804" s="1">
        <v>5</v>
      </c>
      <c r="J804" s="1">
        <v>141</v>
      </c>
      <c r="L804" s="2">
        <v>0.36666666666666664</v>
      </c>
      <c r="O804" s="2">
        <v>17.93</v>
      </c>
      <c r="P804" s="2">
        <v>25.7</v>
      </c>
      <c r="Q804" s="2">
        <v>11.4</v>
      </c>
      <c r="R804" s="2">
        <v>34.4</v>
      </c>
      <c r="V804" s="2">
        <v>183</v>
      </c>
      <c r="W804" s="2">
        <v>22</v>
      </c>
      <c r="X804" s="2">
        <v>1</v>
      </c>
      <c r="AA804" t="s">
        <v>392</v>
      </c>
      <c r="AB804" t="str">
        <f t="shared" si="32"/>
        <v>yes</v>
      </c>
      <c r="AD804" s="2">
        <v>113</v>
      </c>
      <c r="AE804" s="2">
        <v>12.6</v>
      </c>
      <c r="AF804" s="2">
        <v>17.75</v>
      </c>
      <c r="AG804">
        <v>14.133333329999999</v>
      </c>
      <c r="AK804" s="2">
        <v>115</v>
      </c>
      <c r="AL804" s="2">
        <v>12.3</v>
      </c>
      <c r="AM804" s="2"/>
      <c r="AN804" s="2">
        <v>18</v>
      </c>
      <c r="AO804">
        <v>17.5</v>
      </c>
      <c r="AP804">
        <v>3.3666666700000007</v>
      </c>
    </row>
    <row r="805" spans="1:42" ht="16.8" x14ac:dyDescent="0.3">
      <c r="A805" s="3" t="s">
        <v>824</v>
      </c>
      <c r="B805" s="1" t="s">
        <v>1067</v>
      </c>
      <c r="C805" s="4">
        <v>4</v>
      </c>
      <c r="D805" t="s">
        <v>299</v>
      </c>
      <c r="E805">
        <v>2016</v>
      </c>
      <c r="F805">
        <v>0</v>
      </c>
      <c r="G805">
        <f t="shared" si="31"/>
        <v>0</v>
      </c>
      <c r="H805" s="1">
        <v>238</v>
      </c>
      <c r="I805" s="1">
        <v>5</v>
      </c>
      <c r="J805" s="1">
        <v>141</v>
      </c>
      <c r="L805" s="2">
        <v>0.36666666666666664</v>
      </c>
      <c r="O805" s="2">
        <v>25.15</v>
      </c>
      <c r="P805" s="2">
        <v>26.6</v>
      </c>
      <c r="Q805" s="2">
        <v>11.8</v>
      </c>
      <c r="R805" s="2">
        <v>43.5</v>
      </c>
      <c r="V805" s="2">
        <v>183</v>
      </c>
      <c r="W805" s="2">
        <v>22</v>
      </c>
      <c r="X805" s="2">
        <v>1</v>
      </c>
      <c r="AA805" t="s">
        <v>392</v>
      </c>
      <c r="AB805" t="str">
        <f t="shared" si="32"/>
        <v>yes</v>
      </c>
      <c r="AD805" s="2">
        <v>113</v>
      </c>
      <c r="AE805" s="2">
        <v>12.6</v>
      </c>
      <c r="AF805" s="2">
        <v>17.75</v>
      </c>
      <c r="AG805">
        <v>14.133333329999999</v>
      </c>
      <c r="AK805" s="2">
        <v>115</v>
      </c>
      <c r="AL805" s="2">
        <v>12.3</v>
      </c>
      <c r="AM805" s="2"/>
      <c r="AN805" s="2">
        <v>18</v>
      </c>
      <c r="AO805">
        <v>17.5</v>
      </c>
      <c r="AP805">
        <v>3.3666666700000007</v>
      </c>
    </row>
    <row r="806" spans="1:42" ht="16.8" x14ac:dyDescent="0.3">
      <c r="A806" s="3" t="s">
        <v>824</v>
      </c>
      <c r="B806" s="1" t="s">
        <v>1068</v>
      </c>
      <c r="C806" s="4">
        <v>5</v>
      </c>
      <c r="D806" t="s">
        <v>299</v>
      </c>
      <c r="E806">
        <v>2016</v>
      </c>
      <c r="F806">
        <v>0</v>
      </c>
      <c r="G806">
        <f t="shared" si="31"/>
        <v>0</v>
      </c>
      <c r="H806" s="1">
        <v>238</v>
      </c>
      <c r="I806" s="1">
        <v>5</v>
      </c>
      <c r="J806" s="1">
        <v>141</v>
      </c>
      <c r="L806" s="2">
        <v>0.36666666666666664</v>
      </c>
      <c r="O806" s="2">
        <v>16.510000000000002</v>
      </c>
      <c r="P806" s="2">
        <v>25</v>
      </c>
      <c r="Q806" s="2">
        <v>11</v>
      </c>
      <c r="R806" s="2">
        <v>31.5</v>
      </c>
      <c r="V806" s="2">
        <v>183</v>
      </c>
      <c r="W806" s="2">
        <v>22</v>
      </c>
      <c r="X806" s="2">
        <v>1</v>
      </c>
      <c r="AA806" t="s">
        <v>392</v>
      </c>
      <c r="AB806" t="str">
        <f t="shared" si="32"/>
        <v>yes</v>
      </c>
      <c r="AD806" s="2">
        <v>113</v>
      </c>
      <c r="AE806" s="2">
        <v>12.6</v>
      </c>
      <c r="AF806" s="2">
        <v>17.75</v>
      </c>
      <c r="AG806">
        <v>14.133333329999999</v>
      </c>
      <c r="AK806" s="2">
        <v>115</v>
      </c>
      <c r="AL806" s="2">
        <v>12.3</v>
      </c>
      <c r="AM806" s="2"/>
      <c r="AN806" s="2">
        <v>18</v>
      </c>
      <c r="AO806">
        <v>17.5</v>
      </c>
      <c r="AP806">
        <v>3.3666666700000007</v>
      </c>
    </row>
    <row r="807" spans="1:42" ht="16.8" x14ac:dyDescent="0.3">
      <c r="A807" s="3" t="s">
        <v>825</v>
      </c>
      <c r="B807" s="1" t="s">
        <v>1069</v>
      </c>
      <c r="C807" s="4" t="s">
        <v>865</v>
      </c>
      <c r="D807" t="s">
        <v>299</v>
      </c>
      <c r="E807">
        <v>2016</v>
      </c>
      <c r="F807">
        <v>0</v>
      </c>
      <c r="G807">
        <f t="shared" si="31"/>
        <v>0</v>
      </c>
      <c r="H807" s="1">
        <v>222</v>
      </c>
      <c r="I807" s="1">
        <v>2</v>
      </c>
      <c r="J807" s="1">
        <v>157</v>
      </c>
      <c r="L807" s="2">
        <v>0.12820512820512819</v>
      </c>
      <c r="N807">
        <v>13.4</v>
      </c>
      <c r="O807" s="2">
        <v>23.06</v>
      </c>
      <c r="P807" s="2">
        <v>26.3</v>
      </c>
      <c r="Q807" s="2">
        <v>11.5</v>
      </c>
      <c r="R807" s="2">
        <v>37.9</v>
      </c>
      <c r="V807" s="2">
        <v>181</v>
      </c>
      <c r="W807" s="2">
        <v>20</v>
      </c>
      <c r="X807" s="2">
        <v>1</v>
      </c>
      <c r="Y807" s="2">
        <v>2</v>
      </c>
      <c r="AA807" s="2" t="s">
        <v>392</v>
      </c>
      <c r="AB807" t="str">
        <f t="shared" si="32"/>
        <v>yes</v>
      </c>
      <c r="AK807" s="2">
        <v>111</v>
      </c>
      <c r="AL807" s="2">
        <v>11.6</v>
      </c>
      <c r="AM807" s="2"/>
      <c r="AN807" s="2">
        <v>19</v>
      </c>
      <c r="AO807">
        <v>15.2</v>
      </c>
    </row>
    <row r="808" spans="1:42" ht="16.8" x14ac:dyDescent="0.3">
      <c r="A808" s="3" t="s">
        <v>825</v>
      </c>
      <c r="B808" s="1" t="s">
        <v>1070</v>
      </c>
      <c r="C808" s="4" t="s">
        <v>868</v>
      </c>
      <c r="D808" t="s">
        <v>299</v>
      </c>
      <c r="E808">
        <v>2016</v>
      </c>
      <c r="F808">
        <v>0</v>
      </c>
      <c r="G808">
        <f t="shared" si="31"/>
        <v>0</v>
      </c>
      <c r="H808" s="1">
        <v>222</v>
      </c>
      <c r="I808" s="1">
        <v>2</v>
      </c>
      <c r="J808" s="1">
        <v>157</v>
      </c>
      <c r="L808" s="2">
        <v>0.12820512820512819</v>
      </c>
      <c r="N808">
        <v>11.7</v>
      </c>
      <c r="O808" s="2">
        <v>22.78</v>
      </c>
      <c r="P808" s="2">
        <v>25.4</v>
      </c>
      <c r="Q808" s="2">
        <v>11.1</v>
      </c>
      <c r="R808" s="2">
        <v>36.200000000000003</v>
      </c>
      <c r="V808" s="2">
        <v>181</v>
      </c>
      <c r="W808" s="2">
        <v>20</v>
      </c>
      <c r="X808" s="2">
        <v>1</v>
      </c>
      <c r="AA808" s="2" t="s">
        <v>392</v>
      </c>
      <c r="AB808" t="str">
        <f t="shared" si="32"/>
        <v>yes</v>
      </c>
      <c r="AK808" s="2">
        <v>111</v>
      </c>
      <c r="AL808" s="2">
        <v>11.6</v>
      </c>
      <c r="AM808" s="2"/>
      <c r="AN808" s="2">
        <v>19</v>
      </c>
      <c r="AO808">
        <v>15.2</v>
      </c>
    </row>
    <row r="809" spans="1:42" ht="16.8" x14ac:dyDescent="0.3">
      <c r="A809" s="3" t="s">
        <v>826</v>
      </c>
      <c r="B809" s="1" t="s">
        <v>1071</v>
      </c>
      <c r="C809" s="4">
        <v>1</v>
      </c>
      <c r="D809" t="s">
        <v>299</v>
      </c>
      <c r="E809">
        <v>2016</v>
      </c>
      <c r="F809">
        <v>28</v>
      </c>
      <c r="G809">
        <f t="shared" si="31"/>
        <v>9.3333333333333339</v>
      </c>
      <c r="H809" s="1">
        <v>108</v>
      </c>
      <c r="I809" s="1">
        <v>3</v>
      </c>
      <c r="J809" s="1">
        <v>136</v>
      </c>
      <c r="L809" s="2">
        <v>0.3235294117647059</v>
      </c>
      <c r="O809" s="2">
        <v>21.41</v>
      </c>
      <c r="P809" s="2">
        <v>26</v>
      </c>
      <c r="Q809" s="2">
        <v>12.9</v>
      </c>
      <c r="R809" s="2">
        <v>42.8</v>
      </c>
      <c r="V809" s="2">
        <v>174</v>
      </c>
      <c r="W809" s="2">
        <v>20</v>
      </c>
      <c r="X809" s="2">
        <v>1</v>
      </c>
      <c r="Y809" s="2">
        <v>3</v>
      </c>
      <c r="Z809" s="2"/>
      <c r="AA809" s="2" t="s">
        <v>392</v>
      </c>
      <c r="AB809" t="str">
        <f t="shared" si="32"/>
        <v>yes</v>
      </c>
      <c r="AD809" s="2">
        <v>110</v>
      </c>
      <c r="AE809" s="2">
        <v>12.6</v>
      </c>
      <c r="AF809" s="2">
        <v>20.5</v>
      </c>
      <c r="AG809">
        <v>19.399999999999999</v>
      </c>
      <c r="AK809" s="2">
        <v>109</v>
      </c>
      <c r="AL809" s="2">
        <v>12.55</v>
      </c>
      <c r="AM809" s="2"/>
      <c r="AN809" s="2">
        <v>18.5</v>
      </c>
    </row>
    <row r="810" spans="1:42" ht="16.8" x14ac:dyDescent="0.3">
      <c r="A810" s="3" t="s">
        <v>826</v>
      </c>
      <c r="B810" s="1" t="s">
        <v>1072</v>
      </c>
      <c r="C810" s="4">
        <v>2</v>
      </c>
      <c r="D810" t="s">
        <v>299</v>
      </c>
      <c r="E810">
        <v>2016</v>
      </c>
      <c r="F810">
        <v>28</v>
      </c>
      <c r="G810">
        <f t="shared" si="31"/>
        <v>9.3333333333333339</v>
      </c>
      <c r="H810" s="1">
        <v>108</v>
      </c>
      <c r="I810" s="1">
        <v>3</v>
      </c>
      <c r="J810" s="1">
        <v>136</v>
      </c>
      <c r="L810" s="2">
        <v>0.3235294117647059</v>
      </c>
      <c r="O810" s="2">
        <v>22.5</v>
      </c>
      <c r="P810" s="2">
        <v>24.8</v>
      </c>
      <c r="Q810" s="2">
        <v>12.7</v>
      </c>
      <c r="R810" s="2">
        <v>42.5</v>
      </c>
      <c r="V810" s="2">
        <v>174</v>
      </c>
      <c r="W810" s="2">
        <v>20</v>
      </c>
      <c r="X810" s="2">
        <v>1</v>
      </c>
      <c r="AA810" s="2" t="s">
        <v>392</v>
      </c>
      <c r="AB810" t="str">
        <f t="shared" si="32"/>
        <v>yes</v>
      </c>
      <c r="AD810" s="2">
        <v>110</v>
      </c>
      <c r="AE810" s="2">
        <v>12.6</v>
      </c>
      <c r="AF810" s="2">
        <v>20.5</v>
      </c>
      <c r="AG810">
        <v>19.399999999999999</v>
      </c>
      <c r="AK810" s="2">
        <v>109</v>
      </c>
      <c r="AL810" s="2">
        <v>12.55</v>
      </c>
      <c r="AM810" s="2"/>
      <c r="AN810" s="2">
        <v>18.5</v>
      </c>
    </row>
    <row r="811" spans="1:42" ht="16.8" x14ac:dyDescent="0.3">
      <c r="A811" s="3" t="s">
        <v>826</v>
      </c>
      <c r="B811" s="1" t="s">
        <v>1073</v>
      </c>
      <c r="C811" s="4">
        <v>3</v>
      </c>
      <c r="D811" t="s">
        <v>299</v>
      </c>
      <c r="E811">
        <v>2016</v>
      </c>
      <c r="F811">
        <v>28</v>
      </c>
      <c r="G811">
        <f t="shared" si="31"/>
        <v>9.3333333333333339</v>
      </c>
      <c r="H811" s="1">
        <v>108</v>
      </c>
      <c r="I811" s="1">
        <v>3</v>
      </c>
      <c r="J811" s="1">
        <v>136</v>
      </c>
      <c r="L811" s="2">
        <v>0.3235294117647059</v>
      </c>
      <c r="O811" s="2">
        <v>23.05</v>
      </c>
      <c r="P811" s="2">
        <v>25.9</v>
      </c>
      <c r="Q811" s="2">
        <v>13.2</v>
      </c>
      <c r="R811" s="2">
        <v>45</v>
      </c>
      <c r="V811" s="2">
        <v>174</v>
      </c>
      <c r="W811" s="2">
        <v>20</v>
      </c>
      <c r="X811" s="2">
        <v>1</v>
      </c>
      <c r="AA811" s="2" t="s">
        <v>392</v>
      </c>
      <c r="AB811" t="str">
        <f t="shared" si="32"/>
        <v>yes</v>
      </c>
      <c r="AD811" s="2">
        <v>110</v>
      </c>
      <c r="AE811" s="2">
        <v>12.6</v>
      </c>
      <c r="AF811" s="2">
        <v>20.5</v>
      </c>
      <c r="AG811">
        <v>19.399999999999999</v>
      </c>
      <c r="AK811" s="2">
        <v>109</v>
      </c>
      <c r="AL811" s="2">
        <v>12.55</v>
      </c>
      <c r="AM811" s="2"/>
      <c r="AN811" s="2">
        <v>18.5</v>
      </c>
    </row>
    <row r="812" spans="1:42" ht="16.8" x14ac:dyDescent="0.3">
      <c r="A812" s="3" t="s">
        <v>827</v>
      </c>
      <c r="B812" s="1" t="s">
        <v>1074</v>
      </c>
      <c r="C812" s="4" t="s">
        <v>867</v>
      </c>
      <c r="D812" t="s">
        <v>299</v>
      </c>
      <c r="E812">
        <v>2016</v>
      </c>
      <c r="F812">
        <v>24</v>
      </c>
      <c r="G812">
        <f t="shared" si="31"/>
        <v>6</v>
      </c>
      <c r="H812" s="1">
        <v>18</v>
      </c>
      <c r="I812" s="1">
        <v>4</v>
      </c>
      <c r="J812" s="1">
        <v>145</v>
      </c>
      <c r="L812" s="2">
        <v>0.56666666666666665</v>
      </c>
      <c r="N812">
        <v>12.133333329999999</v>
      </c>
      <c r="O812" s="2">
        <v>22.89</v>
      </c>
      <c r="P812" s="2">
        <v>26.9</v>
      </c>
      <c r="Q812" s="2">
        <v>12</v>
      </c>
      <c r="R812" s="2">
        <v>35.299999999999997</v>
      </c>
      <c r="V812" s="2">
        <v>183</v>
      </c>
      <c r="W812" s="2">
        <v>22</v>
      </c>
      <c r="X812" s="2">
        <v>1</v>
      </c>
      <c r="Y812" s="2">
        <v>4</v>
      </c>
      <c r="AA812" t="s">
        <v>365</v>
      </c>
      <c r="AB812" t="str">
        <f t="shared" si="32"/>
        <v>yes</v>
      </c>
      <c r="AD812" s="2">
        <v>109</v>
      </c>
      <c r="AE812" s="2">
        <v>12.3</v>
      </c>
      <c r="AF812" s="2">
        <v>18.5</v>
      </c>
      <c r="AG812">
        <v>17.733333330000001</v>
      </c>
      <c r="AK812" s="2">
        <v>109</v>
      </c>
      <c r="AL812" s="2">
        <v>12</v>
      </c>
      <c r="AM812" s="2"/>
      <c r="AN812" s="2">
        <v>17</v>
      </c>
      <c r="AO812">
        <v>17.7</v>
      </c>
      <c r="AP812">
        <v>-3.3333330000001382E-2</v>
      </c>
    </row>
    <row r="813" spans="1:42" ht="16.8" x14ac:dyDescent="0.3">
      <c r="A813" s="3" t="s">
        <v>827</v>
      </c>
      <c r="B813" s="1" t="s">
        <v>1075</v>
      </c>
      <c r="C813" s="4" t="s">
        <v>864</v>
      </c>
      <c r="D813" t="s">
        <v>299</v>
      </c>
      <c r="E813">
        <v>2016</v>
      </c>
      <c r="F813">
        <v>24</v>
      </c>
      <c r="G813">
        <f t="shared" si="31"/>
        <v>6</v>
      </c>
      <c r="H813" s="1">
        <v>18</v>
      </c>
      <c r="I813" s="1">
        <v>4</v>
      </c>
      <c r="J813" s="1">
        <v>145</v>
      </c>
      <c r="L813" s="2">
        <v>0.56666666666666665</v>
      </c>
      <c r="N813">
        <v>12.33333333</v>
      </c>
      <c r="O813" s="2">
        <v>21.01</v>
      </c>
      <c r="P813" s="2">
        <v>26.4</v>
      </c>
      <c r="Q813" s="2">
        <v>11.4</v>
      </c>
      <c r="R813" s="2">
        <v>37.700000000000003</v>
      </c>
      <c r="V813" s="2">
        <v>183</v>
      </c>
      <c r="W813" s="2">
        <v>22</v>
      </c>
      <c r="X813" s="2">
        <v>1</v>
      </c>
      <c r="AA813" t="s">
        <v>365</v>
      </c>
      <c r="AB813" t="str">
        <f t="shared" si="32"/>
        <v>yes</v>
      </c>
      <c r="AD813" s="2">
        <v>109</v>
      </c>
      <c r="AE813" s="2">
        <v>12.3</v>
      </c>
      <c r="AF813" s="2">
        <v>18.5</v>
      </c>
      <c r="AG813">
        <v>17.733333330000001</v>
      </c>
      <c r="AK813" s="2">
        <v>109</v>
      </c>
      <c r="AL813" s="2">
        <v>12</v>
      </c>
      <c r="AM813" s="2"/>
      <c r="AN813" s="2">
        <v>17</v>
      </c>
      <c r="AO813">
        <v>17.7</v>
      </c>
      <c r="AP813">
        <v>-3.3333330000001382E-2</v>
      </c>
    </row>
    <row r="814" spans="1:42" ht="16.8" x14ac:dyDescent="0.3">
      <c r="A814" s="3" t="s">
        <v>827</v>
      </c>
      <c r="B814" s="1" t="s">
        <v>1076</v>
      </c>
      <c r="C814" s="4">
        <v>3</v>
      </c>
      <c r="D814" t="s">
        <v>299</v>
      </c>
      <c r="E814">
        <v>2016</v>
      </c>
      <c r="F814">
        <v>24</v>
      </c>
      <c r="G814">
        <f t="shared" si="31"/>
        <v>6</v>
      </c>
      <c r="H814" s="1">
        <v>18</v>
      </c>
      <c r="I814" s="1">
        <v>4</v>
      </c>
      <c r="J814" s="1">
        <v>145</v>
      </c>
      <c r="L814" s="2">
        <v>0.56666666666666665</v>
      </c>
      <c r="O814" s="2">
        <v>21.17</v>
      </c>
      <c r="P814" s="2">
        <v>26.3</v>
      </c>
      <c r="Q814" s="2">
        <v>11.7</v>
      </c>
      <c r="R814" s="2">
        <v>35.799999999999997</v>
      </c>
      <c r="V814" s="2">
        <v>183</v>
      </c>
      <c r="W814" s="2">
        <v>22</v>
      </c>
      <c r="X814" s="2">
        <v>1</v>
      </c>
      <c r="AA814" t="s">
        <v>365</v>
      </c>
      <c r="AB814" t="str">
        <f t="shared" si="32"/>
        <v>yes</v>
      </c>
      <c r="AD814" s="2">
        <v>109</v>
      </c>
      <c r="AE814" s="2">
        <v>12.3</v>
      </c>
      <c r="AF814" s="2">
        <v>18.5</v>
      </c>
      <c r="AG814">
        <v>17.733333330000001</v>
      </c>
      <c r="AK814" s="2">
        <v>109</v>
      </c>
      <c r="AL814" s="2">
        <v>12</v>
      </c>
      <c r="AM814" s="2"/>
      <c r="AN814" s="2">
        <v>17</v>
      </c>
      <c r="AO814">
        <v>17.7</v>
      </c>
      <c r="AP814">
        <v>-3.3333330000001382E-2</v>
      </c>
    </row>
    <row r="815" spans="1:42" ht="16.8" x14ac:dyDescent="0.3">
      <c r="A815" s="3" t="s">
        <v>827</v>
      </c>
      <c r="B815" s="1" t="s">
        <v>1077</v>
      </c>
      <c r="C815" s="4">
        <v>4</v>
      </c>
      <c r="D815" t="s">
        <v>299</v>
      </c>
      <c r="E815">
        <v>2016</v>
      </c>
      <c r="F815">
        <v>24</v>
      </c>
      <c r="G815">
        <f t="shared" si="31"/>
        <v>6</v>
      </c>
      <c r="H815" s="1">
        <v>18</v>
      </c>
      <c r="I815" s="1">
        <v>4</v>
      </c>
      <c r="J815" s="1">
        <v>145</v>
      </c>
      <c r="L815" s="2">
        <v>0.56666666666666665</v>
      </c>
      <c r="O815" s="2">
        <v>20.56</v>
      </c>
      <c r="P815" s="2">
        <v>24.5</v>
      </c>
      <c r="Q815" s="2">
        <v>11.4</v>
      </c>
      <c r="R815" s="2">
        <v>35</v>
      </c>
      <c r="V815" s="2">
        <v>183</v>
      </c>
      <c r="W815" s="2">
        <v>22</v>
      </c>
      <c r="X815" s="2">
        <v>1</v>
      </c>
      <c r="AA815" t="s">
        <v>365</v>
      </c>
      <c r="AB815" t="str">
        <f t="shared" si="32"/>
        <v>yes</v>
      </c>
      <c r="AD815" s="2">
        <v>109</v>
      </c>
      <c r="AE815" s="2">
        <v>12.3</v>
      </c>
      <c r="AF815" s="2">
        <v>18.5</v>
      </c>
      <c r="AG815">
        <v>17.733333330000001</v>
      </c>
      <c r="AK815" s="2">
        <v>109</v>
      </c>
      <c r="AL815" s="2">
        <v>12</v>
      </c>
      <c r="AM815" s="2"/>
      <c r="AN815" s="2">
        <v>17</v>
      </c>
      <c r="AO815">
        <v>17.7</v>
      </c>
      <c r="AP815">
        <v>-3.3333330000001382E-2</v>
      </c>
    </row>
    <row r="816" spans="1:42" ht="16.8" x14ac:dyDescent="0.3">
      <c r="A816" s="3" t="s">
        <v>828</v>
      </c>
      <c r="B816" s="1" t="s">
        <v>1078</v>
      </c>
      <c r="C816" s="4">
        <v>1</v>
      </c>
      <c r="D816" t="s">
        <v>34</v>
      </c>
      <c r="E816">
        <v>2016</v>
      </c>
      <c r="F816">
        <v>0</v>
      </c>
      <c r="G816">
        <f t="shared" si="31"/>
        <v>0</v>
      </c>
      <c r="H816" s="1">
        <v>174</v>
      </c>
      <c r="I816" s="1">
        <v>6</v>
      </c>
      <c r="J816" s="1">
        <v>136</v>
      </c>
      <c r="L816" s="2">
        <v>4.4444444444444446E-2</v>
      </c>
      <c r="O816" s="2">
        <v>11.73</v>
      </c>
      <c r="P816" s="2">
        <v>9.3000000000000007</v>
      </c>
      <c r="Q816" s="2">
        <v>21.6</v>
      </c>
      <c r="R816" s="2">
        <v>19</v>
      </c>
      <c r="V816" s="2"/>
      <c r="W816" s="2"/>
      <c r="X816" s="2">
        <v>0</v>
      </c>
      <c r="Y816" s="2">
        <v>0</v>
      </c>
      <c r="AA816" t="s">
        <v>392</v>
      </c>
      <c r="AB816" t="str">
        <f t="shared" si="32"/>
        <v>yes</v>
      </c>
      <c r="AD816" s="2">
        <v>113</v>
      </c>
      <c r="AE816" s="2">
        <v>12.4</v>
      </c>
      <c r="AF816" s="2">
        <v>21.75</v>
      </c>
      <c r="AG816">
        <v>18.8</v>
      </c>
    </row>
    <row r="817" spans="1:42" ht="16.8" x14ac:dyDescent="0.3">
      <c r="A817" s="3" t="s">
        <v>828</v>
      </c>
      <c r="B817" s="1" t="s">
        <v>1079</v>
      </c>
      <c r="C817" s="4">
        <v>2</v>
      </c>
      <c r="D817" t="s">
        <v>34</v>
      </c>
      <c r="E817">
        <v>2016</v>
      </c>
      <c r="F817">
        <v>0</v>
      </c>
      <c r="G817">
        <f t="shared" si="31"/>
        <v>0</v>
      </c>
      <c r="H817" s="1">
        <v>174</v>
      </c>
      <c r="I817" s="1">
        <v>6</v>
      </c>
      <c r="J817" s="1">
        <v>136</v>
      </c>
      <c r="L817" s="2">
        <v>4.4444444444444446E-2</v>
      </c>
      <c r="X817">
        <v>0</v>
      </c>
      <c r="AA817" t="s">
        <v>392</v>
      </c>
      <c r="AB817" t="str">
        <f t="shared" si="32"/>
        <v>yes</v>
      </c>
      <c r="AD817" s="2">
        <v>113</v>
      </c>
      <c r="AE817" s="2">
        <v>12.4</v>
      </c>
      <c r="AF817" s="2">
        <v>21.75</v>
      </c>
      <c r="AG817">
        <v>18.8</v>
      </c>
    </row>
    <row r="818" spans="1:42" ht="16.8" x14ac:dyDescent="0.3">
      <c r="A818" s="3" t="s">
        <v>828</v>
      </c>
      <c r="B818" s="1" t="s">
        <v>1080</v>
      </c>
      <c r="C818" s="4">
        <v>3</v>
      </c>
      <c r="D818" t="s">
        <v>34</v>
      </c>
      <c r="E818">
        <v>2016</v>
      </c>
      <c r="F818">
        <v>0</v>
      </c>
      <c r="G818">
        <f t="shared" si="31"/>
        <v>0</v>
      </c>
      <c r="H818" s="1">
        <v>174</v>
      </c>
      <c r="I818" s="1">
        <v>6</v>
      </c>
      <c r="J818" s="1">
        <v>136</v>
      </c>
      <c r="L818" s="2">
        <v>4.4444444444444446E-2</v>
      </c>
      <c r="X818">
        <v>0</v>
      </c>
      <c r="AA818" t="s">
        <v>392</v>
      </c>
      <c r="AB818" t="str">
        <f t="shared" si="32"/>
        <v>yes</v>
      </c>
      <c r="AD818" s="2">
        <v>113</v>
      </c>
      <c r="AE818" s="2">
        <v>12.4</v>
      </c>
      <c r="AF818" s="2">
        <v>21.75</v>
      </c>
      <c r="AG818">
        <v>18.8</v>
      </c>
    </row>
    <row r="819" spans="1:42" ht="16.8" x14ac:dyDescent="0.3">
      <c r="A819" s="3" t="s">
        <v>828</v>
      </c>
      <c r="B819" s="1" t="s">
        <v>1081</v>
      </c>
      <c r="C819" s="4">
        <v>4</v>
      </c>
      <c r="D819" t="s">
        <v>34</v>
      </c>
      <c r="E819">
        <v>2016</v>
      </c>
      <c r="F819">
        <v>0</v>
      </c>
      <c r="G819">
        <f t="shared" si="31"/>
        <v>0</v>
      </c>
      <c r="H819" s="1">
        <v>174</v>
      </c>
      <c r="I819" s="1">
        <v>6</v>
      </c>
      <c r="J819" s="1">
        <v>136</v>
      </c>
      <c r="L819" s="2">
        <v>4.4444444444444446E-2</v>
      </c>
      <c r="X819">
        <v>0</v>
      </c>
      <c r="AA819" t="s">
        <v>392</v>
      </c>
      <c r="AB819" t="str">
        <f t="shared" si="32"/>
        <v>yes</v>
      </c>
      <c r="AD819" s="2">
        <v>113</v>
      </c>
      <c r="AE819" s="2">
        <v>12.4</v>
      </c>
      <c r="AF819" s="2">
        <v>21.75</v>
      </c>
      <c r="AG819">
        <v>18.8</v>
      </c>
    </row>
    <row r="820" spans="1:42" ht="16.8" x14ac:dyDescent="0.3">
      <c r="A820" s="3" t="s">
        <v>828</v>
      </c>
      <c r="B820" s="1" t="s">
        <v>1082</v>
      </c>
      <c r="C820" s="4">
        <v>5</v>
      </c>
      <c r="D820" t="s">
        <v>34</v>
      </c>
      <c r="E820">
        <v>2016</v>
      </c>
      <c r="F820">
        <v>0</v>
      </c>
      <c r="G820">
        <f t="shared" si="31"/>
        <v>0</v>
      </c>
      <c r="H820" s="1">
        <v>174</v>
      </c>
      <c r="I820" s="1">
        <v>6</v>
      </c>
      <c r="J820" s="1">
        <v>136</v>
      </c>
      <c r="L820" s="2">
        <v>4.4444444444444446E-2</v>
      </c>
      <c r="X820">
        <v>0</v>
      </c>
      <c r="AA820" t="s">
        <v>392</v>
      </c>
      <c r="AB820" t="str">
        <f t="shared" si="32"/>
        <v>yes</v>
      </c>
      <c r="AD820" s="2">
        <v>113</v>
      </c>
      <c r="AE820" s="2">
        <v>12.4</v>
      </c>
      <c r="AF820" s="2">
        <v>21.75</v>
      </c>
      <c r="AG820">
        <v>18.8</v>
      </c>
    </row>
    <row r="821" spans="1:42" ht="16.8" x14ac:dyDescent="0.3">
      <c r="A821" s="3" t="s">
        <v>828</v>
      </c>
      <c r="B821" s="1" t="s">
        <v>1083</v>
      </c>
      <c r="C821" s="4">
        <v>6</v>
      </c>
      <c r="D821" t="s">
        <v>34</v>
      </c>
      <c r="E821">
        <v>2016</v>
      </c>
      <c r="F821">
        <v>0</v>
      </c>
      <c r="G821">
        <f t="shared" si="31"/>
        <v>0</v>
      </c>
      <c r="H821" s="1">
        <v>174</v>
      </c>
      <c r="I821" s="1">
        <v>6</v>
      </c>
      <c r="J821" s="1">
        <v>136</v>
      </c>
      <c r="L821" s="2">
        <v>4.4444444444444446E-2</v>
      </c>
      <c r="X821">
        <v>0</v>
      </c>
      <c r="AA821" t="s">
        <v>392</v>
      </c>
      <c r="AB821" t="str">
        <f t="shared" si="32"/>
        <v>yes</v>
      </c>
      <c r="AD821" s="2">
        <v>113</v>
      </c>
      <c r="AE821" s="2">
        <v>12.4</v>
      </c>
      <c r="AF821" s="2">
        <v>21.75</v>
      </c>
      <c r="AG821">
        <v>18.8</v>
      </c>
    </row>
    <row r="822" spans="1:42" ht="16.8" x14ac:dyDescent="0.3">
      <c r="A822" s="3" t="s">
        <v>829</v>
      </c>
      <c r="B822" s="1" t="s">
        <v>1084</v>
      </c>
      <c r="C822" s="4" t="s">
        <v>868</v>
      </c>
      <c r="D822" t="s">
        <v>299</v>
      </c>
      <c r="E822">
        <v>2016</v>
      </c>
      <c r="F822">
        <v>0</v>
      </c>
      <c r="G822">
        <f t="shared" si="31"/>
        <v>0</v>
      </c>
      <c r="H822" s="1">
        <v>312</v>
      </c>
      <c r="I822" s="1">
        <v>5</v>
      </c>
      <c r="J822" s="1">
        <v>137</v>
      </c>
      <c r="L822">
        <v>0.3611111111111111</v>
      </c>
      <c r="N822">
        <v>12.66666667</v>
      </c>
      <c r="O822" s="2">
        <v>24.28</v>
      </c>
      <c r="P822" s="2">
        <v>26</v>
      </c>
      <c r="Q822" s="2">
        <v>12.4</v>
      </c>
      <c r="R822" s="2">
        <v>43.3</v>
      </c>
      <c r="V822" s="2">
        <v>177</v>
      </c>
      <c r="W822" s="2">
        <v>20</v>
      </c>
      <c r="X822" s="2">
        <v>1</v>
      </c>
      <c r="Y822" s="2">
        <v>4</v>
      </c>
      <c r="AA822" t="s">
        <v>392</v>
      </c>
      <c r="AB822" t="str">
        <f t="shared" si="32"/>
        <v>yes</v>
      </c>
      <c r="AD822" s="2">
        <v>120</v>
      </c>
      <c r="AE822" s="2">
        <v>12.6</v>
      </c>
      <c r="AF822" s="2">
        <v>21</v>
      </c>
      <c r="AG822">
        <v>19.100000000000001</v>
      </c>
      <c r="AK822" s="2">
        <v>114</v>
      </c>
      <c r="AL822" s="2">
        <v>12.3</v>
      </c>
      <c r="AM822" s="2"/>
      <c r="AN822" s="2">
        <v>17.75</v>
      </c>
      <c r="AO822">
        <v>17.100000000000001</v>
      </c>
      <c r="AP822">
        <v>-2</v>
      </c>
    </row>
    <row r="823" spans="1:42" ht="16.8" x14ac:dyDescent="0.3">
      <c r="A823" s="3" t="s">
        <v>829</v>
      </c>
      <c r="B823" s="1" t="s">
        <v>1085</v>
      </c>
      <c r="C823" s="4" t="s">
        <v>865</v>
      </c>
      <c r="D823" t="s">
        <v>299</v>
      </c>
      <c r="E823">
        <v>2016</v>
      </c>
      <c r="F823">
        <v>0</v>
      </c>
      <c r="G823">
        <f t="shared" si="31"/>
        <v>0</v>
      </c>
      <c r="H823" s="1">
        <v>312</v>
      </c>
      <c r="I823" s="1">
        <v>5</v>
      </c>
      <c r="J823" s="1">
        <v>137</v>
      </c>
      <c r="L823">
        <v>0.3611111111111111</v>
      </c>
      <c r="N823">
        <v>13.93333333</v>
      </c>
      <c r="O823" s="2">
        <v>22.53</v>
      </c>
      <c r="P823" s="2">
        <v>26.8</v>
      </c>
      <c r="Q823" s="2">
        <v>13</v>
      </c>
      <c r="R823" s="2">
        <v>42.8</v>
      </c>
      <c r="V823" s="2">
        <v>177</v>
      </c>
      <c r="W823" s="2">
        <v>20</v>
      </c>
      <c r="X823" s="2">
        <v>1</v>
      </c>
      <c r="AA823" t="s">
        <v>392</v>
      </c>
      <c r="AB823" t="str">
        <f t="shared" si="32"/>
        <v>yes</v>
      </c>
      <c r="AD823" s="2">
        <v>120</v>
      </c>
      <c r="AE823" s="2">
        <v>12.6</v>
      </c>
      <c r="AF823" s="2">
        <v>21</v>
      </c>
      <c r="AG823">
        <v>19.100000000000001</v>
      </c>
      <c r="AK823" s="2">
        <v>114</v>
      </c>
      <c r="AL823" s="2">
        <v>12.3</v>
      </c>
      <c r="AM823" s="2"/>
      <c r="AN823" s="2">
        <v>17.75</v>
      </c>
      <c r="AO823">
        <v>17.100000000000001</v>
      </c>
      <c r="AP823">
        <v>-2</v>
      </c>
    </row>
    <row r="824" spans="1:42" ht="16.8" x14ac:dyDescent="0.3">
      <c r="A824" s="3" t="s">
        <v>829</v>
      </c>
      <c r="B824" s="1" t="s">
        <v>1086</v>
      </c>
      <c r="C824" s="4">
        <v>3</v>
      </c>
      <c r="D824" t="s">
        <v>299</v>
      </c>
      <c r="E824">
        <v>2016</v>
      </c>
      <c r="F824">
        <v>0</v>
      </c>
      <c r="G824">
        <f t="shared" si="31"/>
        <v>0</v>
      </c>
      <c r="H824" s="1">
        <v>312</v>
      </c>
      <c r="I824" s="1">
        <v>5</v>
      </c>
      <c r="J824" s="1">
        <v>137</v>
      </c>
      <c r="L824">
        <v>0.3611111111111111</v>
      </c>
      <c r="O824" s="2">
        <v>21.67</v>
      </c>
      <c r="P824" s="2">
        <v>26.2</v>
      </c>
      <c r="Q824" s="2">
        <v>12.9</v>
      </c>
      <c r="R824" s="2">
        <v>44.7</v>
      </c>
      <c r="V824" s="2">
        <v>177</v>
      </c>
      <c r="W824" s="2">
        <v>20</v>
      </c>
      <c r="X824" t="s">
        <v>373</v>
      </c>
      <c r="AA824" t="s">
        <v>392</v>
      </c>
      <c r="AB824" t="str">
        <f t="shared" si="32"/>
        <v>yes</v>
      </c>
      <c r="AD824" s="2">
        <v>120</v>
      </c>
      <c r="AE824" s="2">
        <v>12.6</v>
      </c>
      <c r="AF824" s="2">
        <v>21</v>
      </c>
      <c r="AG824">
        <v>19.100000000000001</v>
      </c>
      <c r="AK824" s="2">
        <v>114</v>
      </c>
      <c r="AL824" s="2">
        <v>12.3</v>
      </c>
      <c r="AM824" s="2"/>
      <c r="AN824" s="2">
        <v>17.75</v>
      </c>
      <c r="AO824">
        <v>17.100000000000001</v>
      </c>
      <c r="AP824">
        <v>-2</v>
      </c>
    </row>
    <row r="825" spans="1:42" ht="16.8" x14ac:dyDescent="0.3">
      <c r="A825" s="3" t="s">
        <v>829</v>
      </c>
      <c r="B825" s="1" t="s">
        <v>1087</v>
      </c>
      <c r="C825" s="4">
        <v>4</v>
      </c>
      <c r="D825" t="s">
        <v>299</v>
      </c>
      <c r="E825">
        <v>2016</v>
      </c>
      <c r="F825">
        <v>0</v>
      </c>
      <c r="G825">
        <f t="shared" si="31"/>
        <v>0</v>
      </c>
      <c r="H825" s="1">
        <v>312</v>
      </c>
      <c r="I825" s="1">
        <v>5</v>
      </c>
      <c r="J825" s="1">
        <v>137</v>
      </c>
      <c r="L825">
        <v>0.3611111111111111</v>
      </c>
      <c r="O825" s="2">
        <v>25.19</v>
      </c>
      <c r="P825" s="2">
        <v>27.3</v>
      </c>
      <c r="Q825" s="2">
        <v>12.9</v>
      </c>
      <c r="R825" s="2">
        <v>48.2</v>
      </c>
      <c r="V825" s="2">
        <v>177</v>
      </c>
      <c r="W825" s="2">
        <v>20</v>
      </c>
      <c r="X825" t="s">
        <v>373</v>
      </c>
      <c r="AA825" t="s">
        <v>392</v>
      </c>
      <c r="AB825" t="str">
        <f t="shared" si="32"/>
        <v>yes</v>
      </c>
      <c r="AD825" s="2">
        <v>120</v>
      </c>
      <c r="AE825" s="2">
        <v>12.6</v>
      </c>
      <c r="AF825" s="2">
        <v>21</v>
      </c>
      <c r="AG825">
        <v>19.100000000000001</v>
      </c>
      <c r="AK825" s="2">
        <v>114</v>
      </c>
      <c r="AL825" s="2">
        <v>12.3</v>
      </c>
      <c r="AM825" s="2"/>
      <c r="AN825" s="2">
        <v>17.75</v>
      </c>
      <c r="AO825">
        <v>17.100000000000001</v>
      </c>
      <c r="AP825">
        <v>-2</v>
      </c>
    </row>
    <row r="826" spans="1:42" ht="16.8" x14ac:dyDescent="0.3">
      <c r="A826" s="3" t="s">
        <v>829</v>
      </c>
      <c r="B826" s="1" t="s">
        <v>1088</v>
      </c>
      <c r="C826" s="4">
        <v>5</v>
      </c>
      <c r="D826" t="s">
        <v>299</v>
      </c>
      <c r="E826">
        <v>2016</v>
      </c>
      <c r="F826">
        <v>0</v>
      </c>
      <c r="G826">
        <f t="shared" si="31"/>
        <v>0</v>
      </c>
      <c r="H826" s="1">
        <v>312</v>
      </c>
      <c r="I826" s="1">
        <v>5</v>
      </c>
      <c r="J826" s="1">
        <v>137</v>
      </c>
      <c r="L826">
        <v>0.3611111111111111</v>
      </c>
      <c r="V826" s="2">
        <v>177</v>
      </c>
      <c r="W826" s="2">
        <v>20</v>
      </c>
      <c r="X826" t="s">
        <v>373</v>
      </c>
      <c r="AA826" t="s">
        <v>392</v>
      </c>
      <c r="AB826" t="str">
        <f t="shared" si="32"/>
        <v>yes</v>
      </c>
      <c r="AD826" s="2">
        <v>120</v>
      </c>
      <c r="AE826" s="2">
        <v>12.6</v>
      </c>
      <c r="AF826" s="2">
        <v>21</v>
      </c>
      <c r="AG826">
        <v>19.100000000000001</v>
      </c>
      <c r="AK826" s="2">
        <v>114</v>
      </c>
      <c r="AL826" s="2">
        <v>12.3</v>
      </c>
      <c r="AM826" s="2"/>
      <c r="AN826" s="2">
        <v>17.75</v>
      </c>
      <c r="AO826">
        <v>17.100000000000001</v>
      </c>
      <c r="AP826">
        <v>-2</v>
      </c>
    </row>
    <row r="827" spans="1:42" ht="16.8" x14ac:dyDescent="0.3">
      <c r="A827" s="3" t="s">
        <v>830</v>
      </c>
      <c r="B827" s="1" t="s">
        <v>1089</v>
      </c>
      <c r="C827" s="4" t="s">
        <v>868</v>
      </c>
      <c r="D827" t="s">
        <v>34</v>
      </c>
      <c r="E827">
        <v>2016</v>
      </c>
      <c r="F827">
        <v>0</v>
      </c>
      <c r="G827">
        <f t="shared" si="31"/>
        <v>0</v>
      </c>
      <c r="H827" s="1">
        <v>124</v>
      </c>
      <c r="I827" s="1">
        <v>5</v>
      </c>
      <c r="J827" s="1">
        <v>137</v>
      </c>
      <c r="L827" s="2">
        <v>0.16129032258064516</v>
      </c>
      <c r="N827">
        <v>12.46666667</v>
      </c>
      <c r="O827" s="2">
        <v>22.15</v>
      </c>
      <c r="P827" s="2">
        <v>26.2</v>
      </c>
      <c r="Q827" s="2">
        <v>12.9</v>
      </c>
      <c r="R827" s="2">
        <v>41.8</v>
      </c>
      <c r="V827" s="2">
        <v>178</v>
      </c>
      <c r="W827" s="2">
        <v>21</v>
      </c>
      <c r="X827" s="2">
        <v>1</v>
      </c>
      <c r="Y827" s="2">
        <v>5</v>
      </c>
      <c r="AA827" t="s">
        <v>392</v>
      </c>
      <c r="AB827" t="str">
        <f t="shared" si="32"/>
        <v>yes</v>
      </c>
      <c r="AD827" s="3">
        <v>112</v>
      </c>
      <c r="AE827" s="3">
        <v>12.5</v>
      </c>
      <c r="AF827" s="3">
        <v>19.5</v>
      </c>
      <c r="AG827">
        <v>17.166666670000001</v>
      </c>
      <c r="AK827" s="2">
        <v>113</v>
      </c>
      <c r="AL827" s="2">
        <v>12.6</v>
      </c>
      <c r="AM827" s="2"/>
      <c r="AN827" s="2">
        <v>17.25</v>
      </c>
      <c r="AO827">
        <v>17.166666670000001</v>
      </c>
      <c r="AP827">
        <v>0</v>
      </c>
    </row>
    <row r="828" spans="1:42" ht="16.8" x14ac:dyDescent="0.3">
      <c r="A828" s="3" t="s">
        <v>830</v>
      </c>
      <c r="B828" s="1" t="s">
        <v>1090</v>
      </c>
      <c r="C828" s="4" t="s">
        <v>865</v>
      </c>
      <c r="D828" t="s">
        <v>34</v>
      </c>
      <c r="E828">
        <v>2016</v>
      </c>
      <c r="F828">
        <v>0</v>
      </c>
      <c r="G828">
        <f t="shared" si="31"/>
        <v>0</v>
      </c>
      <c r="H828" s="1">
        <v>124</v>
      </c>
      <c r="I828" s="1">
        <v>5</v>
      </c>
      <c r="J828" s="1">
        <v>137</v>
      </c>
      <c r="L828" s="2">
        <v>0.16129032258064516</v>
      </c>
      <c r="N828">
        <v>12.8</v>
      </c>
      <c r="O828" s="2">
        <v>20.18</v>
      </c>
      <c r="P828" s="2">
        <v>25.6</v>
      </c>
      <c r="Q828" s="2">
        <v>12.8</v>
      </c>
      <c r="R828" s="2">
        <v>39.799999999999997</v>
      </c>
      <c r="V828" s="2">
        <v>178</v>
      </c>
      <c r="W828" s="2">
        <v>21</v>
      </c>
      <c r="X828" s="2">
        <v>1</v>
      </c>
      <c r="AA828" t="s">
        <v>392</v>
      </c>
      <c r="AB828" t="str">
        <f t="shared" si="32"/>
        <v>yes</v>
      </c>
      <c r="AD828" s="3">
        <v>112</v>
      </c>
      <c r="AE828" s="3">
        <v>12.5</v>
      </c>
      <c r="AF828" s="3">
        <v>19.5</v>
      </c>
      <c r="AG828">
        <v>17.166666670000001</v>
      </c>
      <c r="AK828" s="2">
        <v>113</v>
      </c>
      <c r="AL828" s="2">
        <v>12.6</v>
      </c>
      <c r="AM828" s="2"/>
      <c r="AN828" s="2">
        <v>17.25</v>
      </c>
      <c r="AO828">
        <v>17.166666670000001</v>
      </c>
      <c r="AP828">
        <v>0</v>
      </c>
    </row>
    <row r="829" spans="1:42" ht="16.8" x14ac:dyDescent="0.3">
      <c r="A829" s="3" t="s">
        <v>830</v>
      </c>
      <c r="B829" s="1" t="s">
        <v>1091</v>
      </c>
      <c r="C829" s="4">
        <v>3</v>
      </c>
      <c r="D829" t="s">
        <v>34</v>
      </c>
      <c r="E829">
        <v>2016</v>
      </c>
      <c r="F829">
        <v>0</v>
      </c>
      <c r="G829">
        <f t="shared" si="31"/>
        <v>0</v>
      </c>
      <c r="H829" s="1">
        <v>124</v>
      </c>
      <c r="I829" s="1">
        <v>5</v>
      </c>
      <c r="J829" s="1">
        <v>137</v>
      </c>
      <c r="L829" s="2">
        <v>0.16129032258064516</v>
      </c>
      <c r="O829" s="2">
        <v>20.05</v>
      </c>
      <c r="P829" s="2">
        <v>25.3</v>
      </c>
      <c r="Q829" s="2">
        <v>12</v>
      </c>
      <c r="R829" s="2">
        <v>42.2</v>
      </c>
      <c r="V829" s="2">
        <v>178</v>
      </c>
      <c r="W829" s="2">
        <v>21</v>
      </c>
      <c r="X829" s="2">
        <v>1</v>
      </c>
      <c r="AA829" t="s">
        <v>392</v>
      </c>
      <c r="AB829" t="str">
        <f t="shared" si="32"/>
        <v>yes</v>
      </c>
      <c r="AD829" s="3">
        <v>112</v>
      </c>
      <c r="AE829" s="3">
        <v>12.5</v>
      </c>
      <c r="AF829" s="3">
        <v>19.5</v>
      </c>
      <c r="AG829">
        <v>17.166666670000001</v>
      </c>
      <c r="AK829" s="2">
        <v>113</v>
      </c>
      <c r="AL829" s="2">
        <v>12.6</v>
      </c>
      <c r="AM829" s="2"/>
      <c r="AN829" s="2">
        <v>17.25</v>
      </c>
      <c r="AO829">
        <v>17.166666670000001</v>
      </c>
      <c r="AP829">
        <v>0</v>
      </c>
    </row>
    <row r="830" spans="1:42" ht="16.8" x14ac:dyDescent="0.3">
      <c r="A830" s="3" t="s">
        <v>830</v>
      </c>
      <c r="B830" s="1" t="s">
        <v>1092</v>
      </c>
      <c r="C830" s="4">
        <v>4</v>
      </c>
      <c r="D830" t="s">
        <v>34</v>
      </c>
      <c r="E830">
        <v>2016</v>
      </c>
      <c r="F830">
        <v>0</v>
      </c>
      <c r="G830">
        <f t="shared" si="31"/>
        <v>0</v>
      </c>
      <c r="H830" s="1">
        <v>124</v>
      </c>
      <c r="I830" s="1">
        <v>5</v>
      </c>
      <c r="J830" s="1">
        <v>137</v>
      </c>
      <c r="L830" s="2">
        <v>0.16129032258064516</v>
      </c>
      <c r="O830" s="2">
        <v>17.39</v>
      </c>
      <c r="P830" s="2">
        <v>25.4</v>
      </c>
      <c r="Q830" s="2">
        <v>12.1</v>
      </c>
      <c r="R830" s="2">
        <v>40.1</v>
      </c>
      <c r="V830" s="2">
        <v>178</v>
      </c>
      <c r="W830" s="2">
        <v>21</v>
      </c>
      <c r="X830" s="2">
        <v>1</v>
      </c>
      <c r="AA830" t="s">
        <v>392</v>
      </c>
      <c r="AB830" t="str">
        <f t="shared" si="32"/>
        <v>yes</v>
      </c>
      <c r="AD830" s="3">
        <v>112</v>
      </c>
      <c r="AE830" s="3">
        <v>12.5</v>
      </c>
      <c r="AF830" s="3">
        <v>19.5</v>
      </c>
      <c r="AG830">
        <v>17.166666670000001</v>
      </c>
      <c r="AK830" s="2">
        <v>113</v>
      </c>
      <c r="AL830" s="2">
        <v>12.6</v>
      </c>
      <c r="AM830" s="2"/>
      <c r="AN830" s="2">
        <v>17.25</v>
      </c>
      <c r="AO830">
        <v>17.166666670000001</v>
      </c>
      <c r="AP830">
        <v>0</v>
      </c>
    </row>
    <row r="831" spans="1:42" ht="16.8" x14ac:dyDescent="0.3">
      <c r="A831" s="3" t="s">
        <v>830</v>
      </c>
      <c r="B831" s="1" t="s">
        <v>1093</v>
      </c>
      <c r="C831" s="4">
        <v>5</v>
      </c>
      <c r="D831" t="s">
        <v>34</v>
      </c>
      <c r="E831">
        <v>2016</v>
      </c>
      <c r="F831">
        <v>0</v>
      </c>
      <c r="G831">
        <f t="shared" si="31"/>
        <v>0</v>
      </c>
      <c r="H831" s="1">
        <v>124</v>
      </c>
      <c r="I831" s="1">
        <v>5</v>
      </c>
      <c r="J831" s="1">
        <v>137</v>
      </c>
      <c r="L831" s="2">
        <v>0.16129032258064516</v>
      </c>
      <c r="O831" s="2">
        <v>20.76</v>
      </c>
      <c r="P831" s="2">
        <v>25.8</v>
      </c>
      <c r="Q831" s="2">
        <v>12.8</v>
      </c>
      <c r="R831" s="2">
        <v>41.9</v>
      </c>
      <c r="V831" s="2">
        <v>178</v>
      </c>
      <c r="W831" s="2">
        <v>21</v>
      </c>
      <c r="X831" s="2">
        <v>1</v>
      </c>
      <c r="AA831" t="s">
        <v>392</v>
      </c>
      <c r="AB831" t="str">
        <f t="shared" si="32"/>
        <v>yes</v>
      </c>
      <c r="AD831" s="3">
        <v>112</v>
      </c>
      <c r="AE831" s="3">
        <v>12.5</v>
      </c>
      <c r="AF831" s="3">
        <v>19.5</v>
      </c>
      <c r="AG831">
        <v>17.166666670000001</v>
      </c>
      <c r="AK831" s="2">
        <v>113</v>
      </c>
      <c r="AL831" s="2">
        <v>12.6</v>
      </c>
      <c r="AM831" s="2"/>
      <c r="AN831" s="2">
        <v>17.25</v>
      </c>
      <c r="AO831">
        <v>17.166666670000001</v>
      </c>
      <c r="AP831">
        <v>0</v>
      </c>
    </row>
    <row r="832" spans="1:42" ht="16.8" x14ac:dyDescent="0.3">
      <c r="A832" s="3" t="s">
        <v>831</v>
      </c>
      <c r="B832" s="1" t="s">
        <v>1094</v>
      </c>
      <c r="C832" s="4" t="s">
        <v>866</v>
      </c>
      <c r="D832" t="s">
        <v>34</v>
      </c>
      <c r="E832">
        <v>2016</v>
      </c>
      <c r="F832">
        <v>0</v>
      </c>
      <c r="G832">
        <f t="shared" si="31"/>
        <v>0</v>
      </c>
      <c r="H832" s="1">
        <v>274</v>
      </c>
      <c r="I832" s="1">
        <v>6</v>
      </c>
      <c r="J832" s="1">
        <v>145</v>
      </c>
      <c r="L832" s="2">
        <v>0.2857142857142857</v>
      </c>
      <c r="N832">
        <v>10.96666667</v>
      </c>
      <c r="O832" s="2">
        <v>18.73</v>
      </c>
      <c r="P832" s="2">
        <v>25.8</v>
      </c>
      <c r="Q832" s="2">
        <v>11.8</v>
      </c>
      <c r="R832" s="2">
        <v>39.299999999999997</v>
      </c>
      <c r="V832" s="2">
        <v>189</v>
      </c>
      <c r="W832" s="2">
        <v>25</v>
      </c>
      <c r="X832" s="2">
        <v>1</v>
      </c>
      <c r="Y832" s="2">
        <v>5</v>
      </c>
      <c r="AA832" t="s">
        <v>365</v>
      </c>
      <c r="AB832" t="str">
        <f t="shared" si="32"/>
        <v>yes</v>
      </c>
      <c r="AK832" s="2">
        <v>109</v>
      </c>
      <c r="AL832" s="2">
        <v>12.5</v>
      </c>
      <c r="AM832" s="2"/>
      <c r="AN832" s="2">
        <v>17.75</v>
      </c>
      <c r="AO832">
        <v>14.8</v>
      </c>
    </row>
    <row r="833" spans="1:42" ht="16.8" x14ac:dyDescent="0.3">
      <c r="A833" s="3" t="s">
        <v>831</v>
      </c>
      <c r="B833" s="1" t="s">
        <v>1095</v>
      </c>
      <c r="C833" s="4" t="s">
        <v>865</v>
      </c>
      <c r="D833" t="s">
        <v>34</v>
      </c>
      <c r="E833">
        <v>2016</v>
      </c>
      <c r="F833">
        <v>0</v>
      </c>
      <c r="G833">
        <f t="shared" si="31"/>
        <v>0</v>
      </c>
      <c r="H833" s="1">
        <v>274</v>
      </c>
      <c r="I833" s="1">
        <v>6</v>
      </c>
      <c r="J833" s="1">
        <v>145</v>
      </c>
      <c r="L833" s="2">
        <v>0.2857142857142857</v>
      </c>
      <c r="N833">
        <v>10.43333333</v>
      </c>
      <c r="O833" s="2">
        <v>13.33</v>
      </c>
      <c r="P833" s="2">
        <v>24.9</v>
      </c>
      <c r="Q833" s="2">
        <v>11.8</v>
      </c>
      <c r="R833" s="2">
        <v>31.5</v>
      </c>
      <c r="V833" s="2">
        <v>189</v>
      </c>
      <c r="W833" s="2">
        <v>25</v>
      </c>
      <c r="X833" s="2">
        <v>1</v>
      </c>
      <c r="AA833" t="s">
        <v>365</v>
      </c>
      <c r="AB833" t="str">
        <f t="shared" si="32"/>
        <v>yes</v>
      </c>
      <c r="AK833" s="2">
        <v>109</v>
      </c>
      <c r="AL833" s="2">
        <v>12.5</v>
      </c>
      <c r="AM833" s="2"/>
      <c r="AN833" s="2">
        <v>17.75</v>
      </c>
      <c r="AO833">
        <v>14.8</v>
      </c>
    </row>
    <row r="834" spans="1:42" ht="16.8" x14ac:dyDescent="0.3">
      <c r="A834" s="3" t="s">
        <v>831</v>
      </c>
      <c r="B834" s="1" t="s">
        <v>1096</v>
      </c>
      <c r="C834" s="4">
        <v>3</v>
      </c>
      <c r="D834" t="s">
        <v>34</v>
      </c>
      <c r="E834">
        <v>2016</v>
      </c>
      <c r="F834">
        <v>0</v>
      </c>
      <c r="G834">
        <f t="shared" si="31"/>
        <v>0</v>
      </c>
      <c r="H834" s="1">
        <v>274</v>
      </c>
      <c r="I834" s="1">
        <v>6</v>
      </c>
      <c r="J834" s="1">
        <v>145</v>
      </c>
      <c r="L834" s="2">
        <v>0.2857142857142857</v>
      </c>
      <c r="O834" s="2">
        <v>19.100000000000001</v>
      </c>
      <c r="P834" s="2">
        <v>25.7</v>
      </c>
      <c r="Q834" s="2">
        <v>11.5</v>
      </c>
      <c r="R834" s="2">
        <v>31.2</v>
      </c>
      <c r="V834" s="2">
        <v>189</v>
      </c>
      <c r="W834" s="2">
        <v>25</v>
      </c>
      <c r="X834" s="2">
        <v>1</v>
      </c>
      <c r="AA834" t="s">
        <v>365</v>
      </c>
      <c r="AB834" t="str">
        <f t="shared" si="32"/>
        <v>yes</v>
      </c>
      <c r="AK834" s="2">
        <v>109</v>
      </c>
      <c r="AL834" s="2">
        <v>12.5</v>
      </c>
      <c r="AM834" s="2"/>
      <c r="AN834" s="2">
        <v>17.75</v>
      </c>
      <c r="AO834">
        <v>14.8</v>
      </c>
    </row>
    <row r="835" spans="1:42" ht="16.8" x14ac:dyDescent="0.3">
      <c r="A835" s="3" t="s">
        <v>831</v>
      </c>
      <c r="B835" s="1" t="s">
        <v>1097</v>
      </c>
      <c r="C835" s="4">
        <v>4</v>
      </c>
      <c r="D835" t="s">
        <v>34</v>
      </c>
      <c r="E835">
        <v>2016</v>
      </c>
      <c r="F835">
        <v>0</v>
      </c>
      <c r="G835">
        <f t="shared" ref="G835:G898" si="33">F835/I835</f>
        <v>0</v>
      </c>
      <c r="H835" s="1">
        <v>274</v>
      </c>
      <c r="I835" s="1">
        <v>6</v>
      </c>
      <c r="J835" s="1">
        <v>145</v>
      </c>
      <c r="L835" s="2">
        <v>0.2857142857142857</v>
      </c>
      <c r="O835" s="2">
        <v>14.97</v>
      </c>
      <c r="P835" s="2">
        <v>25</v>
      </c>
      <c r="Q835" s="2">
        <v>11.4</v>
      </c>
      <c r="R835" s="2">
        <v>25.3</v>
      </c>
      <c r="V835" s="2">
        <v>189</v>
      </c>
      <c r="W835" s="2">
        <v>25</v>
      </c>
      <c r="X835" s="2">
        <v>1</v>
      </c>
      <c r="AA835" t="s">
        <v>365</v>
      </c>
      <c r="AB835" t="str">
        <f t="shared" si="32"/>
        <v>yes</v>
      </c>
      <c r="AK835" s="2">
        <v>109</v>
      </c>
      <c r="AL835" s="2">
        <v>12.5</v>
      </c>
      <c r="AM835" s="2"/>
      <c r="AN835" s="2">
        <v>17.75</v>
      </c>
      <c r="AO835">
        <v>14.8</v>
      </c>
    </row>
    <row r="836" spans="1:42" ht="16.8" x14ac:dyDescent="0.3">
      <c r="A836" s="3" t="s">
        <v>831</v>
      </c>
      <c r="B836" s="1" t="s">
        <v>1098</v>
      </c>
      <c r="C836" s="4">
        <v>5</v>
      </c>
      <c r="D836" t="s">
        <v>34</v>
      </c>
      <c r="E836">
        <v>2016</v>
      </c>
      <c r="F836">
        <v>0</v>
      </c>
      <c r="G836">
        <f t="shared" si="33"/>
        <v>0</v>
      </c>
      <c r="H836" s="1">
        <v>274</v>
      </c>
      <c r="I836" s="1">
        <v>6</v>
      </c>
      <c r="J836" s="1">
        <v>145</v>
      </c>
      <c r="L836" s="2">
        <v>0.2857142857142857</v>
      </c>
      <c r="O836" s="2">
        <v>19.829999999999998</v>
      </c>
      <c r="P836" s="2">
        <v>26.4</v>
      </c>
      <c r="Q836" s="2">
        <v>11.7</v>
      </c>
      <c r="R836" s="2">
        <v>35</v>
      </c>
      <c r="V836" s="2">
        <v>189</v>
      </c>
      <c r="W836" s="2">
        <v>25</v>
      </c>
      <c r="X836" s="2">
        <v>1</v>
      </c>
      <c r="AA836" t="s">
        <v>365</v>
      </c>
      <c r="AB836" t="str">
        <f t="shared" si="32"/>
        <v>yes</v>
      </c>
      <c r="AK836" s="2">
        <v>109</v>
      </c>
      <c r="AL836" s="2">
        <v>12.5</v>
      </c>
      <c r="AM836" s="2"/>
      <c r="AN836" s="2">
        <v>17.75</v>
      </c>
      <c r="AO836">
        <v>14.8</v>
      </c>
    </row>
    <row r="837" spans="1:42" ht="16.8" x14ac:dyDescent="0.3">
      <c r="A837" s="3" t="s">
        <v>831</v>
      </c>
      <c r="B837" s="1" t="s">
        <v>1099</v>
      </c>
      <c r="C837" s="4">
        <v>6</v>
      </c>
      <c r="D837" t="s">
        <v>34</v>
      </c>
      <c r="E837">
        <v>2016</v>
      </c>
      <c r="F837">
        <v>0</v>
      </c>
      <c r="G837">
        <f t="shared" si="33"/>
        <v>0</v>
      </c>
      <c r="H837" s="1">
        <v>274</v>
      </c>
      <c r="I837" s="1">
        <v>6</v>
      </c>
      <c r="J837" s="1">
        <v>145</v>
      </c>
      <c r="L837" s="2">
        <v>0.2857142857142857</v>
      </c>
      <c r="V837" s="2">
        <v>189</v>
      </c>
      <c r="W837" s="2">
        <v>25</v>
      </c>
      <c r="X837">
        <v>0</v>
      </c>
      <c r="AA837" t="s">
        <v>365</v>
      </c>
      <c r="AB837" t="str">
        <f t="shared" si="32"/>
        <v>yes</v>
      </c>
      <c r="AK837" s="2">
        <v>109</v>
      </c>
      <c r="AL837" s="2">
        <v>12.5</v>
      </c>
      <c r="AM837" s="2"/>
      <c r="AN837" s="2">
        <v>17.75</v>
      </c>
      <c r="AO837">
        <v>14.8</v>
      </c>
    </row>
    <row r="838" spans="1:42" ht="16.8" x14ac:dyDescent="0.3">
      <c r="A838" s="3" t="s">
        <v>832</v>
      </c>
      <c r="B838" s="1" t="s">
        <v>1100</v>
      </c>
      <c r="C838" s="4" t="s">
        <v>868</v>
      </c>
      <c r="D838" t="s">
        <v>34</v>
      </c>
      <c r="E838">
        <v>2016</v>
      </c>
      <c r="F838">
        <v>0</v>
      </c>
      <c r="G838">
        <f t="shared" si="33"/>
        <v>0</v>
      </c>
      <c r="H838" s="1">
        <v>92</v>
      </c>
      <c r="I838" s="1">
        <v>4</v>
      </c>
      <c r="J838" s="1">
        <v>146</v>
      </c>
      <c r="L838" s="2">
        <v>0.21052631578947367</v>
      </c>
      <c r="N838">
        <v>11.266666669999999</v>
      </c>
      <c r="O838" s="2">
        <v>21.61</v>
      </c>
      <c r="P838" s="2">
        <v>26.4</v>
      </c>
      <c r="Q838" s="2">
        <v>12.55</v>
      </c>
      <c r="R838" s="2">
        <v>50.1</v>
      </c>
      <c r="V838" s="2">
        <v>182</v>
      </c>
      <c r="W838" s="2">
        <v>20</v>
      </c>
      <c r="X838" s="2">
        <v>1</v>
      </c>
      <c r="AA838" t="s">
        <v>392</v>
      </c>
      <c r="AB838" t="str">
        <f t="shared" si="32"/>
        <v>yes</v>
      </c>
      <c r="AK838" s="2">
        <v>116</v>
      </c>
      <c r="AL838" s="2">
        <v>12.7</v>
      </c>
      <c r="AM838" s="2"/>
      <c r="AN838" s="2">
        <v>17.5</v>
      </c>
      <c r="AO838">
        <v>16.56666667</v>
      </c>
    </row>
    <row r="839" spans="1:42" ht="16.8" x14ac:dyDescent="0.3">
      <c r="A839" s="3" t="s">
        <v>832</v>
      </c>
      <c r="B839" s="1" t="s">
        <v>1101</v>
      </c>
      <c r="C839" s="4" t="s">
        <v>865</v>
      </c>
      <c r="D839" t="s">
        <v>34</v>
      </c>
      <c r="E839">
        <v>2016</v>
      </c>
      <c r="F839">
        <v>0</v>
      </c>
      <c r="G839">
        <f t="shared" si="33"/>
        <v>0</v>
      </c>
      <c r="H839" s="1">
        <v>92</v>
      </c>
      <c r="I839" s="1">
        <v>4</v>
      </c>
      <c r="J839" s="1">
        <v>146</v>
      </c>
      <c r="L839" s="2">
        <v>0.21052631578947367</v>
      </c>
      <c r="N839">
        <v>11.53333333</v>
      </c>
      <c r="O839" s="2">
        <v>20.63</v>
      </c>
      <c r="P839" s="2">
        <v>25.75</v>
      </c>
      <c r="Q839" s="2">
        <v>12.5</v>
      </c>
      <c r="R839" s="2">
        <v>47.7</v>
      </c>
      <c r="V839" s="2">
        <v>182</v>
      </c>
      <c r="W839" s="2">
        <v>20</v>
      </c>
      <c r="X839" s="2">
        <v>1</v>
      </c>
      <c r="AA839" t="s">
        <v>392</v>
      </c>
      <c r="AB839" t="str">
        <f t="shared" si="32"/>
        <v>yes</v>
      </c>
      <c r="AK839" s="2">
        <v>116</v>
      </c>
      <c r="AL839" s="2">
        <v>12.7</v>
      </c>
      <c r="AM839" s="2"/>
      <c r="AN839" s="2">
        <v>17.5</v>
      </c>
      <c r="AO839">
        <v>16.56666667</v>
      </c>
    </row>
    <row r="840" spans="1:42" ht="16.8" x14ac:dyDescent="0.3">
      <c r="A840" s="3" t="s">
        <v>832</v>
      </c>
      <c r="B840" s="1" t="s">
        <v>1102</v>
      </c>
      <c r="C840" s="4">
        <v>3</v>
      </c>
      <c r="D840" t="s">
        <v>34</v>
      </c>
      <c r="E840">
        <v>2016</v>
      </c>
      <c r="F840">
        <v>0</v>
      </c>
      <c r="G840">
        <f t="shared" si="33"/>
        <v>0</v>
      </c>
      <c r="H840" s="1">
        <v>92</v>
      </c>
      <c r="I840" s="1">
        <v>4</v>
      </c>
      <c r="J840" s="1">
        <v>146</v>
      </c>
      <c r="L840" s="2">
        <v>0.21052631578947367</v>
      </c>
      <c r="O840" s="2">
        <v>20.170000000000002</v>
      </c>
      <c r="P840" s="2">
        <v>25.7</v>
      </c>
      <c r="Q840" s="2">
        <v>12.9</v>
      </c>
      <c r="R840" s="2">
        <v>50.75</v>
      </c>
      <c r="V840" s="2">
        <v>182</v>
      </c>
      <c r="W840" s="2">
        <v>20</v>
      </c>
      <c r="X840" s="2">
        <v>1</v>
      </c>
      <c r="AA840" t="s">
        <v>392</v>
      </c>
      <c r="AB840" t="str">
        <f t="shared" si="32"/>
        <v>yes</v>
      </c>
      <c r="AK840" s="2">
        <v>116</v>
      </c>
      <c r="AL840" s="2">
        <v>12.7</v>
      </c>
      <c r="AM840" s="2"/>
      <c r="AN840" s="2">
        <v>17.5</v>
      </c>
      <c r="AO840">
        <v>16.56666667</v>
      </c>
    </row>
    <row r="841" spans="1:42" ht="16.8" x14ac:dyDescent="0.3">
      <c r="A841" s="3" t="s">
        <v>832</v>
      </c>
      <c r="B841" s="1" t="s">
        <v>1103</v>
      </c>
      <c r="C841" s="4">
        <v>4</v>
      </c>
      <c r="D841" t="s">
        <v>34</v>
      </c>
      <c r="E841">
        <v>2016</v>
      </c>
      <c r="F841">
        <v>0</v>
      </c>
      <c r="G841">
        <f t="shared" si="33"/>
        <v>0</v>
      </c>
      <c r="H841" s="1">
        <v>92</v>
      </c>
      <c r="I841" s="1">
        <v>4</v>
      </c>
      <c r="J841" s="1">
        <v>146</v>
      </c>
      <c r="L841" s="2">
        <v>0.21052631578947367</v>
      </c>
      <c r="O841" s="2">
        <v>17.59</v>
      </c>
      <c r="P841" s="2">
        <v>24.15</v>
      </c>
      <c r="Q841" s="2">
        <v>12.4</v>
      </c>
      <c r="R841" s="2">
        <v>39.4</v>
      </c>
      <c r="V841" s="2">
        <v>182</v>
      </c>
      <c r="W841" s="2">
        <v>20</v>
      </c>
      <c r="X841" s="2">
        <v>1</v>
      </c>
      <c r="AA841" t="s">
        <v>392</v>
      </c>
      <c r="AB841" t="str">
        <f t="shared" si="32"/>
        <v>yes</v>
      </c>
      <c r="AK841" s="2">
        <v>116</v>
      </c>
      <c r="AL841" s="2">
        <v>12.7</v>
      </c>
      <c r="AM841" s="2"/>
      <c r="AN841" s="2">
        <v>17.5</v>
      </c>
      <c r="AO841">
        <v>16.56666667</v>
      </c>
    </row>
    <row r="842" spans="1:42" ht="16.8" x14ac:dyDescent="0.3">
      <c r="A842" s="3" t="s">
        <v>833</v>
      </c>
      <c r="B842" s="1" t="s">
        <v>1104</v>
      </c>
      <c r="C842" s="4" t="s">
        <v>868</v>
      </c>
      <c r="D842" t="s">
        <v>299</v>
      </c>
      <c r="E842">
        <v>2016</v>
      </c>
      <c r="F842">
        <v>38</v>
      </c>
      <c r="G842">
        <f t="shared" si="33"/>
        <v>7.6</v>
      </c>
      <c r="H842" s="1">
        <v>36</v>
      </c>
      <c r="I842" s="1">
        <v>5</v>
      </c>
      <c r="J842" s="1">
        <v>137</v>
      </c>
      <c r="L842" s="2">
        <v>0.73529411764705888</v>
      </c>
      <c r="N842">
        <v>9.1</v>
      </c>
      <c r="O842" s="2">
        <v>14.05</v>
      </c>
      <c r="P842" s="2">
        <v>23.4</v>
      </c>
      <c r="Q842" s="2">
        <v>11.7</v>
      </c>
      <c r="R842" s="2">
        <v>25.5</v>
      </c>
      <c r="V842" s="2">
        <v>180</v>
      </c>
      <c r="W842" s="2">
        <v>25</v>
      </c>
      <c r="X842" s="2">
        <v>1</v>
      </c>
      <c r="AA842" t="s">
        <v>392</v>
      </c>
      <c r="AB842" t="str">
        <f t="shared" si="32"/>
        <v>yes</v>
      </c>
      <c r="AD842" s="2">
        <v>117</v>
      </c>
      <c r="AE842" s="2">
        <v>12.7</v>
      </c>
      <c r="AF842" s="2">
        <v>19.5</v>
      </c>
      <c r="AG842">
        <v>16.2</v>
      </c>
      <c r="AK842" s="2">
        <v>116</v>
      </c>
      <c r="AL842" s="2">
        <v>11.3</v>
      </c>
      <c r="AM842" s="2"/>
      <c r="AN842" s="2">
        <v>18.5</v>
      </c>
      <c r="AO842">
        <v>15.5</v>
      </c>
      <c r="AP842">
        <v>-0.69999999999999929</v>
      </c>
    </row>
    <row r="843" spans="1:42" ht="16.8" x14ac:dyDescent="0.3">
      <c r="A843" s="3" t="s">
        <v>833</v>
      </c>
      <c r="B843" s="1" t="s">
        <v>1105</v>
      </c>
      <c r="C843" s="4" t="s">
        <v>867</v>
      </c>
      <c r="D843" t="s">
        <v>299</v>
      </c>
      <c r="E843">
        <v>2016</v>
      </c>
      <c r="F843">
        <v>38</v>
      </c>
      <c r="G843">
        <f t="shared" si="33"/>
        <v>7.6</v>
      </c>
      <c r="H843" s="1">
        <v>36</v>
      </c>
      <c r="I843" s="1">
        <v>5</v>
      </c>
      <c r="J843" s="1">
        <v>137</v>
      </c>
      <c r="L843" s="2">
        <v>0.73529411764705888</v>
      </c>
      <c r="N843">
        <v>4.7</v>
      </c>
      <c r="O843" s="2">
        <v>15.5</v>
      </c>
      <c r="P843" s="2">
        <v>23.9</v>
      </c>
      <c r="Q843" s="2">
        <v>12.3</v>
      </c>
      <c r="R843" s="2">
        <v>30.5</v>
      </c>
      <c r="V843" s="2">
        <v>180</v>
      </c>
      <c r="W843" s="2">
        <v>25</v>
      </c>
      <c r="X843" s="2">
        <v>1</v>
      </c>
      <c r="AA843" t="s">
        <v>392</v>
      </c>
      <c r="AB843" t="str">
        <f t="shared" si="32"/>
        <v>yes</v>
      </c>
      <c r="AD843" s="2">
        <v>117</v>
      </c>
      <c r="AE843" s="2">
        <v>12.7</v>
      </c>
      <c r="AF843" s="2">
        <v>19.5</v>
      </c>
      <c r="AG843">
        <v>16.2</v>
      </c>
      <c r="AK843" s="2">
        <v>116</v>
      </c>
      <c r="AL843" s="2">
        <v>11.3</v>
      </c>
      <c r="AM843" s="2"/>
      <c r="AN843" s="2">
        <v>18.5</v>
      </c>
      <c r="AO843">
        <v>15.5</v>
      </c>
      <c r="AP843">
        <v>-0.69999999999999929</v>
      </c>
    </row>
    <row r="844" spans="1:42" ht="16.8" x14ac:dyDescent="0.3">
      <c r="A844" s="3" t="s">
        <v>833</v>
      </c>
      <c r="B844" s="1" t="s">
        <v>1106</v>
      </c>
      <c r="C844" s="4">
        <v>3</v>
      </c>
      <c r="D844" t="s">
        <v>299</v>
      </c>
      <c r="E844">
        <v>2016</v>
      </c>
      <c r="F844">
        <v>38</v>
      </c>
      <c r="G844">
        <f t="shared" si="33"/>
        <v>7.6</v>
      </c>
      <c r="H844" s="1">
        <v>36</v>
      </c>
      <c r="I844" s="1">
        <v>5</v>
      </c>
      <c r="J844" s="1">
        <v>137</v>
      </c>
      <c r="L844" s="2">
        <v>0.73529411764705888</v>
      </c>
      <c r="O844" s="2">
        <v>12.6</v>
      </c>
      <c r="P844" s="2">
        <v>23.4</v>
      </c>
      <c r="Q844" s="2">
        <v>12.1</v>
      </c>
      <c r="R844" s="2">
        <v>19.399999999999999</v>
      </c>
      <c r="V844" s="2">
        <v>180</v>
      </c>
      <c r="W844" s="2">
        <v>25</v>
      </c>
      <c r="X844" t="s">
        <v>373</v>
      </c>
      <c r="AA844" t="s">
        <v>392</v>
      </c>
      <c r="AB844" t="str">
        <f t="shared" si="32"/>
        <v>yes</v>
      </c>
      <c r="AD844" s="2">
        <v>117</v>
      </c>
      <c r="AE844" s="2">
        <v>12.7</v>
      </c>
      <c r="AF844" s="2">
        <v>19.5</v>
      </c>
      <c r="AG844">
        <v>16.2</v>
      </c>
      <c r="AK844" s="2">
        <v>116</v>
      </c>
      <c r="AL844" s="2">
        <v>11.3</v>
      </c>
      <c r="AM844" s="2"/>
      <c r="AN844" s="2">
        <v>18.5</v>
      </c>
      <c r="AO844">
        <v>15.5</v>
      </c>
      <c r="AP844">
        <v>-0.69999999999999929</v>
      </c>
    </row>
    <row r="845" spans="1:42" ht="16.8" x14ac:dyDescent="0.3">
      <c r="A845" s="3" t="s">
        <v>833</v>
      </c>
      <c r="B845" s="1" t="s">
        <v>1107</v>
      </c>
      <c r="C845" s="4">
        <v>4</v>
      </c>
      <c r="D845" t="s">
        <v>299</v>
      </c>
      <c r="E845">
        <v>2016</v>
      </c>
      <c r="F845">
        <v>38</v>
      </c>
      <c r="G845">
        <f t="shared" si="33"/>
        <v>7.6</v>
      </c>
      <c r="H845" s="1">
        <v>36</v>
      </c>
      <c r="I845" s="1">
        <v>5</v>
      </c>
      <c r="J845" s="1">
        <v>137</v>
      </c>
      <c r="L845" s="2">
        <v>0.73529411764705888</v>
      </c>
      <c r="O845" s="2">
        <v>16.89</v>
      </c>
      <c r="P845" s="2">
        <v>25.7</v>
      </c>
      <c r="Q845" s="2">
        <v>12.05</v>
      </c>
      <c r="R845" s="2">
        <v>33.200000000000003</v>
      </c>
      <c r="V845" s="2">
        <v>180</v>
      </c>
      <c r="W845" s="2">
        <v>25</v>
      </c>
      <c r="X845" t="s">
        <v>373</v>
      </c>
      <c r="AA845" t="s">
        <v>392</v>
      </c>
      <c r="AB845" t="str">
        <f t="shared" si="32"/>
        <v>yes</v>
      </c>
      <c r="AD845" s="2">
        <v>117</v>
      </c>
      <c r="AE845" s="2">
        <v>12.7</v>
      </c>
      <c r="AF845" s="2">
        <v>19.5</v>
      </c>
      <c r="AG845">
        <v>16.2</v>
      </c>
      <c r="AK845" s="2">
        <v>116</v>
      </c>
      <c r="AL845" s="2">
        <v>11.3</v>
      </c>
      <c r="AM845" s="2"/>
      <c r="AN845" s="2">
        <v>18.5</v>
      </c>
      <c r="AO845">
        <v>15.5</v>
      </c>
      <c r="AP845">
        <v>-0.69999999999999929</v>
      </c>
    </row>
    <row r="846" spans="1:42" ht="16.8" x14ac:dyDescent="0.3">
      <c r="A846" s="3" t="s">
        <v>833</v>
      </c>
      <c r="B846" s="1" t="s">
        <v>1108</v>
      </c>
      <c r="C846" s="4">
        <v>5</v>
      </c>
      <c r="D846" t="s">
        <v>299</v>
      </c>
      <c r="E846">
        <v>2016</v>
      </c>
      <c r="F846">
        <v>38</v>
      </c>
      <c r="G846">
        <f t="shared" si="33"/>
        <v>7.6</v>
      </c>
      <c r="H846" s="1">
        <v>36</v>
      </c>
      <c r="I846" s="1">
        <v>5</v>
      </c>
      <c r="J846" s="1">
        <v>137</v>
      </c>
      <c r="L846" s="2">
        <v>0.73529411764705888</v>
      </c>
      <c r="O846" s="2">
        <v>15.44</v>
      </c>
      <c r="P846" s="2">
        <v>24.4</v>
      </c>
      <c r="Q846" s="2">
        <v>12.05</v>
      </c>
      <c r="R846" s="2">
        <v>28.8</v>
      </c>
      <c r="V846" s="2">
        <v>180</v>
      </c>
      <c r="W846" s="2">
        <v>25</v>
      </c>
      <c r="X846" t="s">
        <v>373</v>
      </c>
      <c r="AA846" t="s">
        <v>392</v>
      </c>
      <c r="AB846" t="str">
        <f t="shared" si="32"/>
        <v>yes</v>
      </c>
      <c r="AD846" s="2">
        <v>117</v>
      </c>
      <c r="AE846" s="2">
        <v>12.7</v>
      </c>
      <c r="AF846" s="2">
        <v>19.5</v>
      </c>
      <c r="AG846">
        <v>16.2</v>
      </c>
      <c r="AK846" s="2">
        <v>116</v>
      </c>
      <c r="AL846" s="2">
        <v>11.3</v>
      </c>
      <c r="AM846" s="2"/>
      <c r="AN846" s="2">
        <v>18.5</v>
      </c>
      <c r="AO846">
        <v>15.5</v>
      </c>
      <c r="AP846">
        <v>-0.69999999999999929</v>
      </c>
    </row>
    <row r="847" spans="1:42" ht="16.8" x14ac:dyDescent="0.3">
      <c r="A847" s="3" t="s">
        <v>834</v>
      </c>
      <c r="B847" s="1" t="s">
        <v>1109</v>
      </c>
      <c r="C847" s="4" t="s">
        <v>868</v>
      </c>
      <c r="D847" t="s">
        <v>34</v>
      </c>
      <c r="E847">
        <v>2016</v>
      </c>
      <c r="F847">
        <v>0</v>
      </c>
      <c r="G847">
        <f t="shared" si="33"/>
        <v>0</v>
      </c>
      <c r="H847" s="1">
        <v>164</v>
      </c>
      <c r="I847" s="1">
        <v>6</v>
      </c>
      <c r="J847" s="1">
        <v>134</v>
      </c>
      <c r="L847" s="2">
        <v>0.87692307692307692</v>
      </c>
      <c r="O847" s="2">
        <v>18.16</v>
      </c>
      <c r="P847" s="2">
        <v>25.9</v>
      </c>
      <c r="Q847" s="2">
        <v>12.2</v>
      </c>
      <c r="R847" s="2">
        <v>35.6</v>
      </c>
      <c r="V847" s="2">
        <v>174</v>
      </c>
      <c r="W847" s="2">
        <v>23</v>
      </c>
      <c r="X847" s="2">
        <v>1</v>
      </c>
      <c r="AA847" t="s">
        <v>365</v>
      </c>
      <c r="AB847" t="str">
        <f t="shared" si="32"/>
        <v>yes</v>
      </c>
      <c r="AD847" s="2">
        <v>111</v>
      </c>
      <c r="AE847" s="2">
        <v>12.2</v>
      </c>
      <c r="AF847" s="2">
        <v>21.75</v>
      </c>
      <c r="AG847">
        <v>16.43333333</v>
      </c>
      <c r="AK847" s="2">
        <v>112</v>
      </c>
      <c r="AL847" s="2">
        <v>11.3</v>
      </c>
      <c r="AM847" s="2"/>
      <c r="AN847" s="2">
        <v>17.25</v>
      </c>
      <c r="AO847">
        <v>16.066666666666666</v>
      </c>
      <c r="AP847">
        <v>-0.36666666333333353</v>
      </c>
    </row>
    <row r="848" spans="1:42" ht="16.8" x14ac:dyDescent="0.3">
      <c r="A848" s="3" t="s">
        <v>834</v>
      </c>
      <c r="B848" s="1" t="s">
        <v>1110</v>
      </c>
      <c r="C848" s="4" t="s">
        <v>870</v>
      </c>
      <c r="D848" t="s">
        <v>34</v>
      </c>
      <c r="E848">
        <v>2016</v>
      </c>
      <c r="F848">
        <v>0</v>
      </c>
      <c r="G848">
        <f t="shared" si="33"/>
        <v>0</v>
      </c>
      <c r="H848" s="1">
        <v>164</v>
      </c>
      <c r="I848" s="1">
        <v>6</v>
      </c>
      <c r="J848" s="1">
        <v>134</v>
      </c>
      <c r="L848" s="2">
        <v>0.87692307692307692</v>
      </c>
      <c r="N848">
        <v>11.633333329999999</v>
      </c>
      <c r="O848" s="2">
        <v>18.600000000000001</v>
      </c>
      <c r="P848" s="2">
        <v>25.5</v>
      </c>
      <c r="Q848" s="2">
        <v>12.1</v>
      </c>
      <c r="R848" s="2">
        <v>40.299999999999997</v>
      </c>
      <c r="V848" s="2">
        <v>174</v>
      </c>
      <c r="W848" s="2">
        <v>23</v>
      </c>
      <c r="X848" s="2">
        <v>1</v>
      </c>
      <c r="AA848" t="s">
        <v>365</v>
      </c>
      <c r="AB848" t="str">
        <f t="shared" si="32"/>
        <v>yes</v>
      </c>
      <c r="AD848" s="2">
        <v>111</v>
      </c>
      <c r="AE848" s="2">
        <v>12.2</v>
      </c>
      <c r="AF848" s="2">
        <v>21.75</v>
      </c>
      <c r="AG848">
        <v>16.43333333</v>
      </c>
      <c r="AK848" s="2">
        <v>112</v>
      </c>
      <c r="AL848" s="2">
        <v>11.3</v>
      </c>
      <c r="AM848" s="2"/>
      <c r="AN848" s="2">
        <v>17.25</v>
      </c>
      <c r="AO848">
        <v>16.066666666666666</v>
      </c>
      <c r="AP848">
        <v>-0.36666666333333353</v>
      </c>
    </row>
    <row r="849" spans="1:42" ht="16.8" x14ac:dyDescent="0.3">
      <c r="A849" s="3" t="s">
        <v>834</v>
      </c>
      <c r="B849" s="1" t="s">
        <v>1111</v>
      </c>
      <c r="C849" s="4" t="s">
        <v>865</v>
      </c>
      <c r="D849" t="s">
        <v>34</v>
      </c>
      <c r="E849">
        <v>2016</v>
      </c>
      <c r="F849">
        <v>0</v>
      </c>
      <c r="G849">
        <f t="shared" si="33"/>
        <v>0</v>
      </c>
      <c r="H849" s="1">
        <v>164</v>
      </c>
      <c r="I849" s="1">
        <v>6</v>
      </c>
      <c r="J849" s="1">
        <v>134</v>
      </c>
      <c r="L849" s="2">
        <v>0.87692307692307692</v>
      </c>
      <c r="N849">
        <v>11.866666670000001</v>
      </c>
      <c r="O849" s="2">
        <v>15.35</v>
      </c>
      <c r="P849" s="2">
        <v>24.7</v>
      </c>
      <c r="Q849" s="2">
        <v>12.1</v>
      </c>
      <c r="R849" s="2">
        <v>34.6</v>
      </c>
      <c r="V849" s="2">
        <v>174</v>
      </c>
      <c r="W849" s="2">
        <v>23</v>
      </c>
      <c r="X849" s="2">
        <v>0</v>
      </c>
      <c r="AA849" t="s">
        <v>365</v>
      </c>
      <c r="AB849" t="str">
        <f t="shared" si="32"/>
        <v>yes</v>
      </c>
      <c r="AD849" s="2">
        <v>111</v>
      </c>
      <c r="AE849" s="2">
        <v>12.2</v>
      </c>
      <c r="AF849" s="2">
        <v>21.75</v>
      </c>
      <c r="AG849">
        <v>16.43333333</v>
      </c>
      <c r="AK849" s="2">
        <v>112</v>
      </c>
      <c r="AL849" s="2">
        <v>11.3</v>
      </c>
      <c r="AM849" s="2"/>
      <c r="AN849" s="2">
        <v>17.25</v>
      </c>
      <c r="AO849">
        <v>16.066666666666666</v>
      </c>
      <c r="AP849">
        <v>-0.36666666333333353</v>
      </c>
    </row>
    <row r="850" spans="1:42" ht="16.8" x14ac:dyDescent="0.3">
      <c r="A850" s="3" t="s">
        <v>834</v>
      </c>
      <c r="B850" s="1" t="s">
        <v>1112</v>
      </c>
      <c r="C850" s="4" t="s">
        <v>864</v>
      </c>
      <c r="D850" t="s">
        <v>34</v>
      </c>
      <c r="E850">
        <v>2016</v>
      </c>
      <c r="F850">
        <v>0</v>
      </c>
      <c r="G850">
        <f t="shared" si="33"/>
        <v>0</v>
      </c>
      <c r="H850" s="1">
        <v>164</v>
      </c>
      <c r="I850" s="1">
        <v>6</v>
      </c>
      <c r="J850" s="1">
        <v>134</v>
      </c>
      <c r="L850" s="2">
        <v>0.87692307692307692</v>
      </c>
      <c r="N850">
        <v>13.46666667</v>
      </c>
      <c r="O850" s="2">
        <v>16.350000000000001</v>
      </c>
      <c r="P850" s="2">
        <v>24.4</v>
      </c>
      <c r="Q850" s="2">
        <v>13.3</v>
      </c>
      <c r="R850" s="2">
        <v>35.6</v>
      </c>
      <c r="V850" s="2">
        <v>174</v>
      </c>
      <c r="W850" s="2">
        <v>23</v>
      </c>
      <c r="X850" s="2">
        <v>0</v>
      </c>
      <c r="AA850" t="s">
        <v>365</v>
      </c>
      <c r="AB850" t="str">
        <f t="shared" si="32"/>
        <v>yes</v>
      </c>
      <c r="AD850" s="2">
        <v>111</v>
      </c>
      <c r="AE850" s="2">
        <v>12.2</v>
      </c>
      <c r="AF850" s="2">
        <v>21.75</v>
      </c>
      <c r="AG850">
        <v>16.43333333</v>
      </c>
      <c r="AK850" s="2">
        <v>112</v>
      </c>
      <c r="AL850" s="2">
        <v>11.3</v>
      </c>
      <c r="AM850" s="2"/>
      <c r="AN850" s="2">
        <v>17.25</v>
      </c>
      <c r="AO850">
        <v>16.066666666666666</v>
      </c>
      <c r="AP850">
        <v>-0.36666666333333353</v>
      </c>
    </row>
    <row r="851" spans="1:42" ht="16.8" x14ac:dyDescent="0.3">
      <c r="A851" s="3" t="s">
        <v>834</v>
      </c>
      <c r="B851" s="1" t="s">
        <v>1113</v>
      </c>
      <c r="C851" s="4" t="s">
        <v>867</v>
      </c>
      <c r="D851" t="s">
        <v>34</v>
      </c>
      <c r="E851">
        <v>2016</v>
      </c>
      <c r="F851">
        <v>0</v>
      </c>
      <c r="G851">
        <f t="shared" si="33"/>
        <v>0</v>
      </c>
      <c r="H851" s="1">
        <v>164</v>
      </c>
      <c r="I851" s="1">
        <v>6</v>
      </c>
      <c r="J851" s="1">
        <v>134</v>
      </c>
      <c r="L851" s="2">
        <v>0.87692307692307692</v>
      </c>
      <c r="N851">
        <v>11.8</v>
      </c>
      <c r="O851" s="2">
        <v>19.03</v>
      </c>
      <c r="P851" s="2">
        <v>25.8</v>
      </c>
      <c r="Q851" s="2">
        <v>12.5</v>
      </c>
      <c r="R851" s="2">
        <v>34.5</v>
      </c>
      <c r="V851" s="2">
        <v>174</v>
      </c>
      <c r="W851" s="2">
        <v>23</v>
      </c>
      <c r="X851" s="2">
        <v>1</v>
      </c>
      <c r="AA851" t="s">
        <v>365</v>
      </c>
      <c r="AB851" t="str">
        <f t="shared" si="32"/>
        <v>yes</v>
      </c>
      <c r="AD851" s="2">
        <v>111</v>
      </c>
      <c r="AE851" s="2">
        <v>12.2</v>
      </c>
      <c r="AF851" s="2">
        <v>21.75</v>
      </c>
      <c r="AG851">
        <v>16.43333333</v>
      </c>
      <c r="AK851" s="2">
        <v>112</v>
      </c>
      <c r="AL851" s="2">
        <v>11.3</v>
      </c>
      <c r="AM851" s="2"/>
      <c r="AN851" s="2">
        <v>17.25</v>
      </c>
      <c r="AO851">
        <v>16.066666666666666</v>
      </c>
      <c r="AP851">
        <v>-0.36666666333333353</v>
      </c>
    </row>
    <row r="852" spans="1:42" ht="16.8" x14ac:dyDescent="0.3">
      <c r="A852" s="3" t="s">
        <v>834</v>
      </c>
      <c r="B852" s="1" t="s">
        <v>1114</v>
      </c>
      <c r="C852" s="4">
        <v>6</v>
      </c>
      <c r="D852" t="s">
        <v>34</v>
      </c>
      <c r="E852">
        <v>2016</v>
      </c>
      <c r="F852">
        <v>0</v>
      </c>
      <c r="G852">
        <f t="shared" si="33"/>
        <v>0</v>
      </c>
      <c r="H852" s="1">
        <v>164</v>
      </c>
      <c r="I852" s="1">
        <v>6</v>
      </c>
      <c r="J852" s="1">
        <v>134</v>
      </c>
      <c r="L852" s="2">
        <v>0.87692307692307692</v>
      </c>
      <c r="AA852" t="s">
        <v>365</v>
      </c>
      <c r="AB852" t="str">
        <f t="shared" si="32"/>
        <v>yes</v>
      </c>
      <c r="AD852" s="2">
        <v>111</v>
      </c>
      <c r="AE852" s="2">
        <v>12.2</v>
      </c>
      <c r="AF852" s="2">
        <v>21.75</v>
      </c>
      <c r="AG852">
        <v>16.43333333</v>
      </c>
      <c r="AK852" s="2">
        <v>112</v>
      </c>
      <c r="AL852" s="2">
        <v>11.3</v>
      </c>
      <c r="AM852" s="2"/>
      <c r="AN852" s="2">
        <v>17.25</v>
      </c>
      <c r="AO852">
        <v>16.066666666666666</v>
      </c>
      <c r="AP852">
        <v>-0.36666666333333353</v>
      </c>
    </row>
    <row r="853" spans="1:42" ht="16.8" x14ac:dyDescent="0.3">
      <c r="A853" s="3" t="s">
        <v>835</v>
      </c>
      <c r="B853" s="1" t="s">
        <v>1115</v>
      </c>
      <c r="C853" s="4" t="s">
        <v>865</v>
      </c>
      <c r="D853" t="s">
        <v>34</v>
      </c>
      <c r="E853">
        <v>2016</v>
      </c>
      <c r="F853">
        <v>0</v>
      </c>
      <c r="G853">
        <f t="shared" si="33"/>
        <v>0</v>
      </c>
      <c r="H853" s="1">
        <v>296</v>
      </c>
      <c r="I853" s="1">
        <v>5</v>
      </c>
      <c r="J853" s="1">
        <v>133</v>
      </c>
      <c r="L853" s="2">
        <v>0.36585365853658536</v>
      </c>
      <c r="N853">
        <v>14.366666670000001</v>
      </c>
      <c r="O853" s="2">
        <v>17.21</v>
      </c>
      <c r="P853" s="2">
        <v>25.5</v>
      </c>
      <c r="Q853" s="2">
        <v>13.2</v>
      </c>
      <c r="R853" s="2">
        <v>45.1</v>
      </c>
      <c r="V853" s="2">
        <v>174</v>
      </c>
      <c r="W853" s="2">
        <v>22</v>
      </c>
      <c r="X853" s="2">
        <v>1</v>
      </c>
      <c r="AA853" t="s">
        <v>392</v>
      </c>
      <c r="AB853" t="str">
        <f t="shared" si="32"/>
        <v>yes</v>
      </c>
      <c r="AD853" s="2">
        <v>117</v>
      </c>
      <c r="AE853" s="2">
        <v>13.1</v>
      </c>
      <c r="AF853" s="2">
        <v>23.5</v>
      </c>
      <c r="AG853">
        <v>16.833333329999999</v>
      </c>
      <c r="AK853" s="2">
        <v>112</v>
      </c>
      <c r="AL853" s="2">
        <v>13</v>
      </c>
      <c r="AM853" s="2"/>
      <c r="AN853" s="2">
        <v>18.5</v>
      </c>
      <c r="AO853">
        <v>16.233333333333334</v>
      </c>
      <c r="AP853">
        <v>-0.59999999666666426</v>
      </c>
    </row>
    <row r="854" spans="1:42" ht="16.8" x14ac:dyDescent="0.3">
      <c r="A854" s="3" t="s">
        <v>835</v>
      </c>
      <c r="B854" s="1" t="s">
        <v>1116</v>
      </c>
      <c r="C854" s="4" t="s">
        <v>868</v>
      </c>
      <c r="D854" t="s">
        <v>34</v>
      </c>
      <c r="E854">
        <v>2016</v>
      </c>
      <c r="F854">
        <v>0</v>
      </c>
      <c r="G854">
        <f t="shared" si="33"/>
        <v>0</v>
      </c>
      <c r="H854" s="1">
        <v>296</v>
      </c>
      <c r="I854" s="1">
        <v>5</v>
      </c>
      <c r="J854" s="1">
        <v>133</v>
      </c>
      <c r="L854" s="2">
        <v>0.36585365853658536</v>
      </c>
      <c r="N854">
        <v>11.43333333</v>
      </c>
      <c r="O854" s="2">
        <v>17.649999999999999</v>
      </c>
      <c r="P854" s="2">
        <v>26</v>
      </c>
      <c r="Q854" s="2">
        <v>12.5</v>
      </c>
      <c r="R854" s="2">
        <v>45</v>
      </c>
      <c r="V854" s="2">
        <v>174</v>
      </c>
      <c r="W854" s="2">
        <v>22</v>
      </c>
      <c r="X854" s="2">
        <v>1</v>
      </c>
      <c r="AA854" t="s">
        <v>392</v>
      </c>
      <c r="AB854" t="str">
        <f t="shared" si="32"/>
        <v>yes</v>
      </c>
      <c r="AD854" s="2">
        <v>117</v>
      </c>
      <c r="AE854" s="2">
        <v>13.1</v>
      </c>
      <c r="AF854" s="2">
        <v>23.5</v>
      </c>
      <c r="AG854">
        <v>16.833333329999999</v>
      </c>
      <c r="AK854" s="2">
        <v>112</v>
      </c>
      <c r="AL854" s="2">
        <v>13</v>
      </c>
      <c r="AM854" s="2"/>
      <c r="AN854" s="2">
        <v>18.5</v>
      </c>
      <c r="AO854">
        <v>16.233333333333334</v>
      </c>
      <c r="AP854">
        <v>-0.59999999666666426</v>
      </c>
    </row>
    <row r="855" spans="1:42" ht="16.8" x14ac:dyDescent="0.3">
      <c r="A855" s="3" t="s">
        <v>835</v>
      </c>
      <c r="B855" s="1" t="s">
        <v>1117</v>
      </c>
      <c r="C855" s="4" t="s">
        <v>870</v>
      </c>
      <c r="D855" t="s">
        <v>34</v>
      </c>
      <c r="E855">
        <v>2016</v>
      </c>
      <c r="F855">
        <v>0</v>
      </c>
      <c r="G855">
        <f t="shared" si="33"/>
        <v>0</v>
      </c>
      <c r="H855" s="1">
        <v>296</v>
      </c>
      <c r="I855" s="1">
        <v>5</v>
      </c>
      <c r="J855" s="1">
        <v>133</v>
      </c>
      <c r="L855" s="2">
        <v>0.36585365853658536</v>
      </c>
      <c r="N855">
        <v>12</v>
      </c>
      <c r="O855" s="2">
        <v>16.420000000000002</v>
      </c>
      <c r="P855" s="2">
        <v>25.6</v>
      </c>
      <c r="Q855" s="2">
        <v>12.4</v>
      </c>
      <c r="R855" s="2">
        <v>41.1</v>
      </c>
      <c r="V855" s="2">
        <v>174</v>
      </c>
      <c r="W855" s="2">
        <v>22</v>
      </c>
      <c r="X855" s="2">
        <v>1</v>
      </c>
      <c r="AA855" t="s">
        <v>392</v>
      </c>
      <c r="AB855" t="str">
        <f t="shared" si="32"/>
        <v>yes</v>
      </c>
      <c r="AD855" s="2">
        <v>117</v>
      </c>
      <c r="AE855" s="2">
        <v>13.1</v>
      </c>
      <c r="AF855" s="2">
        <v>23.5</v>
      </c>
      <c r="AG855">
        <v>16.833333329999999</v>
      </c>
      <c r="AK855" s="2">
        <v>112</v>
      </c>
      <c r="AL855" s="2">
        <v>13</v>
      </c>
      <c r="AM855" s="2"/>
      <c r="AN855" s="2">
        <v>18.5</v>
      </c>
      <c r="AO855">
        <v>16.233333333333334</v>
      </c>
      <c r="AP855">
        <v>-0.59999999666666426</v>
      </c>
    </row>
    <row r="856" spans="1:42" ht="16.8" x14ac:dyDescent="0.3">
      <c r="A856" s="3" t="s">
        <v>835</v>
      </c>
      <c r="B856" s="1" t="s">
        <v>1118</v>
      </c>
      <c r="C856" s="4" t="s">
        <v>867</v>
      </c>
      <c r="D856" t="s">
        <v>34</v>
      </c>
      <c r="E856">
        <v>2016</v>
      </c>
      <c r="F856">
        <v>0</v>
      </c>
      <c r="G856">
        <f t="shared" si="33"/>
        <v>0</v>
      </c>
      <c r="H856" s="1">
        <v>296</v>
      </c>
      <c r="I856" s="1">
        <v>5</v>
      </c>
      <c r="J856" s="1">
        <v>133</v>
      </c>
      <c r="L856" s="2">
        <v>0.36585365853658536</v>
      </c>
      <c r="N856">
        <v>13.6</v>
      </c>
      <c r="O856" s="2">
        <v>17.64</v>
      </c>
      <c r="P856" s="2">
        <v>42.7</v>
      </c>
      <c r="Q856" s="2">
        <v>13.8</v>
      </c>
      <c r="R856" s="2">
        <v>42.7</v>
      </c>
      <c r="V856" s="2">
        <v>174</v>
      </c>
      <c r="W856" s="2">
        <v>22</v>
      </c>
      <c r="X856" s="2">
        <v>1</v>
      </c>
      <c r="AA856" t="s">
        <v>392</v>
      </c>
      <c r="AB856" t="str">
        <f t="shared" si="32"/>
        <v>yes</v>
      </c>
      <c r="AD856" s="2">
        <v>117</v>
      </c>
      <c r="AE856" s="2">
        <v>13.1</v>
      </c>
      <c r="AF856" s="2">
        <v>23.5</v>
      </c>
      <c r="AG856">
        <v>16.833333329999999</v>
      </c>
      <c r="AK856" s="2">
        <v>112</v>
      </c>
      <c r="AL856" s="2">
        <v>13</v>
      </c>
      <c r="AM856" s="2"/>
      <c r="AN856" s="2">
        <v>18.5</v>
      </c>
      <c r="AO856">
        <v>16.233333333333334</v>
      </c>
      <c r="AP856">
        <v>-0.59999999666666426</v>
      </c>
    </row>
    <row r="857" spans="1:42" ht="16.8" x14ac:dyDescent="0.3">
      <c r="A857" s="3" t="s">
        <v>835</v>
      </c>
      <c r="B857" s="1" t="s">
        <v>1119</v>
      </c>
      <c r="C857" s="4" t="s">
        <v>866</v>
      </c>
      <c r="D857" t="s">
        <v>34</v>
      </c>
      <c r="E857">
        <v>2016</v>
      </c>
      <c r="F857">
        <v>0</v>
      </c>
      <c r="G857">
        <f t="shared" si="33"/>
        <v>0</v>
      </c>
      <c r="H857" s="1">
        <v>296</v>
      </c>
      <c r="I857" s="1">
        <v>5</v>
      </c>
      <c r="J857" s="1">
        <v>133</v>
      </c>
      <c r="L857" s="2">
        <v>0.36585365853658536</v>
      </c>
      <c r="N857">
        <v>13.1</v>
      </c>
      <c r="O857" s="2">
        <v>15.55</v>
      </c>
      <c r="P857" s="2">
        <v>42.9</v>
      </c>
      <c r="Q857" s="2">
        <v>13.8</v>
      </c>
      <c r="R857" s="2">
        <v>42.9</v>
      </c>
      <c r="V857" s="2">
        <v>174</v>
      </c>
      <c r="W857" s="2">
        <v>22</v>
      </c>
      <c r="X857" s="2">
        <v>1</v>
      </c>
      <c r="AA857" t="s">
        <v>392</v>
      </c>
      <c r="AB857" t="str">
        <f t="shared" si="32"/>
        <v>yes</v>
      </c>
      <c r="AD857" s="2">
        <v>117</v>
      </c>
      <c r="AE857" s="2">
        <v>13.1</v>
      </c>
      <c r="AF857" s="2">
        <v>23.5</v>
      </c>
      <c r="AG857">
        <v>16.833333329999999</v>
      </c>
      <c r="AK857" s="2">
        <v>112</v>
      </c>
      <c r="AL857" s="2">
        <v>13</v>
      </c>
      <c r="AM857" s="2"/>
      <c r="AN857" s="2">
        <v>18.5</v>
      </c>
      <c r="AO857">
        <v>16.233333333333334</v>
      </c>
      <c r="AP857">
        <v>-0.59999999666666426</v>
      </c>
    </row>
    <row r="858" spans="1:42" ht="16.8" x14ac:dyDescent="0.3">
      <c r="A858" s="3" t="s">
        <v>836</v>
      </c>
      <c r="B858" s="1" t="s">
        <v>1120</v>
      </c>
      <c r="C858" s="4">
        <v>1</v>
      </c>
      <c r="D858" t="s">
        <v>299</v>
      </c>
      <c r="E858">
        <v>2016</v>
      </c>
      <c r="F858">
        <v>0</v>
      </c>
      <c r="G858">
        <f t="shared" si="33"/>
        <v>0</v>
      </c>
      <c r="H858" s="1">
        <v>16</v>
      </c>
      <c r="I858" s="1">
        <v>6</v>
      </c>
      <c r="J858" s="1">
        <v>134</v>
      </c>
      <c r="L858" s="2">
        <v>0.3559322033898305</v>
      </c>
      <c r="O858" s="2">
        <v>15.1</v>
      </c>
      <c r="P858" s="2">
        <v>27.7</v>
      </c>
      <c r="Q858" s="2">
        <v>12.4</v>
      </c>
      <c r="R858" s="2">
        <v>31.7</v>
      </c>
      <c r="V858" s="2">
        <v>177</v>
      </c>
      <c r="W858" s="2">
        <v>24</v>
      </c>
      <c r="X858" s="2">
        <v>1</v>
      </c>
      <c r="AA858" t="s">
        <v>392</v>
      </c>
      <c r="AB858" t="str">
        <f t="shared" si="32"/>
        <v>yes</v>
      </c>
      <c r="AD858" s="2">
        <v>115</v>
      </c>
      <c r="AE858" s="2">
        <v>12.1</v>
      </c>
      <c r="AF858" s="2">
        <v>22.5</v>
      </c>
      <c r="AG858">
        <v>17.633333329999999</v>
      </c>
    </row>
    <row r="859" spans="1:42" ht="16.8" x14ac:dyDescent="0.3">
      <c r="A859" s="3" t="s">
        <v>836</v>
      </c>
      <c r="B859" s="1" t="s">
        <v>1121</v>
      </c>
      <c r="C859" s="4">
        <v>2</v>
      </c>
      <c r="D859" t="s">
        <v>299</v>
      </c>
      <c r="E859">
        <v>2016</v>
      </c>
      <c r="F859">
        <v>0</v>
      </c>
      <c r="G859">
        <f t="shared" si="33"/>
        <v>0</v>
      </c>
      <c r="H859" s="1">
        <v>16</v>
      </c>
      <c r="I859" s="1">
        <v>6</v>
      </c>
      <c r="J859" s="1">
        <v>134</v>
      </c>
      <c r="L859" s="2">
        <v>0.3559322033898305</v>
      </c>
      <c r="O859" s="2">
        <v>19.190000000000001</v>
      </c>
      <c r="P859" s="2">
        <v>26.4</v>
      </c>
      <c r="Q859" s="2">
        <v>13.2</v>
      </c>
      <c r="R859" s="2">
        <v>37.9</v>
      </c>
      <c r="V859" s="2">
        <v>177</v>
      </c>
      <c r="W859" s="2">
        <v>24</v>
      </c>
      <c r="X859" s="2">
        <v>1</v>
      </c>
      <c r="AA859" t="s">
        <v>392</v>
      </c>
      <c r="AB859" t="str">
        <f t="shared" si="32"/>
        <v>yes</v>
      </c>
      <c r="AD859" s="2">
        <v>115</v>
      </c>
      <c r="AE859" s="2">
        <v>12.1</v>
      </c>
      <c r="AF859" s="2">
        <v>22.5</v>
      </c>
      <c r="AG859">
        <v>17.633333329999999</v>
      </c>
    </row>
    <row r="860" spans="1:42" ht="16.8" x14ac:dyDescent="0.3">
      <c r="A860" s="3" t="s">
        <v>836</v>
      </c>
      <c r="B860" s="1" t="s">
        <v>1122</v>
      </c>
      <c r="C860" s="4">
        <v>3</v>
      </c>
      <c r="D860" t="s">
        <v>299</v>
      </c>
      <c r="E860">
        <v>2016</v>
      </c>
      <c r="F860">
        <v>0</v>
      </c>
      <c r="G860">
        <f t="shared" si="33"/>
        <v>0</v>
      </c>
      <c r="H860" s="1">
        <v>16</v>
      </c>
      <c r="I860" s="1">
        <v>6</v>
      </c>
      <c r="J860" s="1">
        <v>134</v>
      </c>
      <c r="L860" s="2">
        <v>0.3559322033898305</v>
      </c>
      <c r="O860" s="2">
        <v>13.77</v>
      </c>
      <c r="P860" s="2">
        <v>24.1</v>
      </c>
      <c r="Q860" s="2">
        <v>12.7</v>
      </c>
      <c r="R860" s="2">
        <v>35.5</v>
      </c>
      <c r="V860" s="2">
        <v>177</v>
      </c>
      <c r="W860" s="2">
        <v>24</v>
      </c>
      <c r="X860" s="2">
        <v>1</v>
      </c>
      <c r="AA860" t="s">
        <v>392</v>
      </c>
      <c r="AB860" t="str">
        <f t="shared" si="32"/>
        <v>yes</v>
      </c>
      <c r="AD860" s="2">
        <v>115</v>
      </c>
      <c r="AE860" s="2">
        <v>12.1</v>
      </c>
      <c r="AF860" s="2">
        <v>22.5</v>
      </c>
      <c r="AG860">
        <v>17.633333329999999</v>
      </c>
    </row>
    <row r="861" spans="1:42" ht="16.8" x14ac:dyDescent="0.3">
      <c r="A861" s="3" t="s">
        <v>836</v>
      </c>
      <c r="B861" s="1" t="s">
        <v>1123</v>
      </c>
      <c r="C861" s="4">
        <v>4</v>
      </c>
      <c r="D861" t="s">
        <v>299</v>
      </c>
      <c r="E861">
        <v>2016</v>
      </c>
      <c r="F861">
        <v>0</v>
      </c>
      <c r="G861">
        <f t="shared" si="33"/>
        <v>0</v>
      </c>
      <c r="H861" s="1">
        <v>16</v>
      </c>
      <c r="I861" s="1">
        <v>6</v>
      </c>
      <c r="J861" s="1">
        <v>134</v>
      </c>
      <c r="L861" s="2">
        <v>0.3559322033898305</v>
      </c>
      <c r="O861" s="2">
        <v>16.600000000000001</v>
      </c>
      <c r="P861" s="2">
        <v>23.5</v>
      </c>
      <c r="Q861" s="2">
        <v>12.8</v>
      </c>
      <c r="R861" s="2">
        <v>37.6</v>
      </c>
      <c r="V861" s="2">
        <v>177</v>
      </c>
      <c r="W861" s="2">
        <v>24</v>
      </c>
      <c r="X861" s="2">
        <v>1</v>
      </c>
      <c r="AA861" t="s">
        <v>392</v>
      </c>
      <c r="AB861" t="str">
        <f t="shared" si="32"/>
        <v>yes</v>
      </c>
      <c r="AD861" s="2">
        <v>115</v>
      </c>
      <c r="AE861" s="2">
        <v>12.1</v>
      </c>
      <c r="AF861" s="2">
        <v>22.5</v>
      </c>
      <c r="AG861">
        <v>17.633333329999999</v>
      </c>
    </row>
    <row r="862" spans="1:42" ht="16.8" x14ac:dyDescent="0.3">
      <c r="A862" s="3" t="s">
        <v>836</v>
      </c>
      <c r="B862" s="1" t="s">
        <v>1124</v>
      </c>
      <c r="C862" s="4">
        <v>5</v>
      </c>
      <c r="D862" t="s">
        <v>299</v>
      </c>
      <c r="E862">
        <v>2016</v>
      </c>
      <c r="F862">
        <v>0</v>
      </c>
      <c r="G862">
        <f t="shared" si="33"/>
        <v>0</v>
      </c>
      <c r="H862" s="1">
        <v>16</v>
      </c>
      <c r="I862" s="1">
        <v>6</v>
      </c>
      <c r="J862" s="1">
        <v>134</v>
      </c>
      <c r="L862" s="2">
        <v>0.3559322033898305</v>
      </c>
      <c r="O862" s="2">
        <v>16.600000000000001</v>
      </c>
      <c r="P862" s="2">
        <v>25.1</v>
      </c>
      <c r="Q862" s="2">
        <v>12.6</v>
      </c>
      <c r="R862" s="2">
        <v>33</v>
      </c>
      <c r="V862" s="2">
        <v>177</v>
      </c>
      <c r="W862" s="2">
        <v>24</v>
      </c>
      <c r="X862" s="2">
        <v>1</v>
      </c>
      <c r="AA862" t="s">
        <v>392</v>
      </c>
      <c r="AB862" t="str">
        <f t="shared" ref="AB862:AB925" si="34">IF(AND(AF862="", AN862=""), "no", "yes")</f>
        <v>yes</v>
      </c>
      <c r="AD862" s="2">
        <v>115</v>
      </c>
      <c r="AE862" s="2">
        <v>12.1</v>
      </c>
      <c r="AF862" s="2">
        <v>22.5</v>
      </c>
      <c r="AG862">
        <v>17.633333329999999</v>
      </c>
    </row>
    <row r="863" spans="1:42" ht="16.8" x14ac:dyDescent="0.3">
      <c r="A863" s="3" t="s">
        <v>836</v>
      </c>
      <c r="B863" s="1" t="s">
        <v>1125</v>
      </c>
      <c r="C863" s="4">
        <v>6</v>
      </c>
      <c r="D863" t="s">
        <v>299</v>
      </c>
      <c r="E863">
        <v>2016</v>
      </c>
      <c r="F863">
        <v>0</v>
      </c>
      <c r="G863">
        <f t="shared" si="33"/>
        <v>0</v>
      </c>
      <c r="H863" s="1">
        <v>16</v>
      </c>
      <c r="I863" s="1">
        <v>6</v>
      </c>
      <c r="J863" s="1">
        <v>134</v>
      </c>
      <c r="L863" s="2">
        <v>0.3559322033898305</v>
      </c>
      <c r="V863" s="2">
        <v>177</v>
      </c>
      <c r="W863" s="2">
        <v>24</v>
      </c>
      <c r="X863" s="2">
        <v>0</v>
      </c>
      <c r="AA863" t="s">
        <v>392</v>
      </c>
      <c r="AB863" t="str">
        <f t="shared" si="34"/>
        <v>yes</v>
      </c>
      <c r="AD863" s="2">
        <v>115</v>
      </c>
      <c r="AE863" s="2">
        <v>12.1</v>
      </c>
      <c r="AF863" s="2">
        <v>22.5</v>
      </c>
      <c r="AG863">
        <v>17.633333329999999</v>
      </c>
    </row>
    <row r="864" spans="1:42" ht="16.8" x14ac:dyDescent="0.3">
      <c r="A864" s="3" t="s">
        <v>837</v>
      </c>
      <c r="B864" s="1" t="s">
        <v>1126</v>
      </c>
      <c r="C864" s="4">
        <v>1</v>
      </c>
      <c r="D864" t="s">
        <v>34</v>
      </c>
      <c r="E864">
        <v>2016</v>
      </c>
      <c r="F864">
        <v>0</v>
      </c>
      <c r="G864">
        <f t="shared" si="33"/>
        <v>0</v>
      </c>
      <c r="H864" s="1">
        <v>154</v>
      </c>
      <c r="I864" s="1">
        <v>6</v>
      </c>
      <c r="J864" s="1">
        <v>133</v>
      </c>
      <c r="L864" s="2">
        <v>0.21875</v>
      </c>
      <c r="O864" s="2">
        <v>12.43</v>
      </c>
      <c r="P864" s="2">
        <v>24</v>
      </c>
      <c r="Q864" s="2">
        <v>12.7</v>
      </c>
      <c r="R864" s="2">
        <v>31.4</v>
      </c>
      <c r="V864" s="2">
        <v>178</v>
      </c>
      <c r="W864" s="2">
        <v>25</v>
      </c>
      <c r="X864" s="2">
        <v>1</v>
      </c>
      <c r="AA864" t="s">
        <v>392</v>
      </c>
      <c r="AB864" t="str">
        <f t="shared" si="34"/>
        <v>yes</v>
      </c>
      <c r="AD864" s="2">
        <v>110</v>
      </c>
      <c r="AE864" s="2">
        <v>13.1</v>
      </c>
      <c r="AF864" s="2">
        <v>22</v>
      </c>
      <c r="AG864">
        <v>15.733333330000001</v>
      </c>
      <c r="AK864" s="2">
        <v>114</v>
      </c>
      <c r="AL864" s="2">
        <v>12.9</v>
      </c>
      <c r="AM864" s="2"/>
      <c r="AN864" s="2">
        <v>18</v>
      </c>
      <c r="AO864">
        <v>17.100000000000001</v>
      </c>
      <c r="AP864">
        <v>1.3666666700000007</v>
      </c>
    </row>
    <row r="865" spans="1:42" ht="16.8" x14ac:dyDescent="0.3">
      <c r="A865" s="3" t="s">
        <v>837</v>
      </c>
      <c r="B865" s="1" t="s">
        <v>1127</v>
      </c>
      <c r="C865" s="4">
        <v>2</v>
      </c>
      <c r="D865" t="s">
        <v>34</v>
      </c>
      <c r="E865">
        <v>2016</v>
      </c>
      <c r="F865">
        <v>0</v>
      </c>
      <c r="G865">
        <f t="shared" si="33"/>
        <v>0</v>
      </c>
      <c r="H865" s="1">
        <v>154</v>
      </c>
      <c r="I865" s="1">
        <v>6</v>
      </c>
      <c r="J865" s="1">
        <v>133</v>
      </c>
      <c r="L865" s="2">
        <v>0.21875</v>
      </c>
      <c r="O865" s="2">
        <v>16.98</v>
      </c>
      <c r="P865" s="2">
        <v>24.5</v>
      </c>
      <c r="Q865" s="2">
        <v>12.9</v>
      </c>
      <c r="R865" s="2">
        <v>36.5</v>
      </c>
      <c r="V865" s="2">
        <v>178</v>
      </c>
      <c r="W865" s="2">
        <v>25</v>
      </c>
      <c r="X865" s="2">
        <v>1</v>
      </c>
      <c r="AA865" t="s">
        <v>392</v>
      </c>
      <c r="AB865" t="str">
        <f t="shared" si="34"/>
        <v>yes</v>
      </c>
      <c r="AD865" s="2">
        <v>110</v>
      </c>
      <c r="AE865" s="2">
        <v>13.1</v>
      </c>
      <c r="AF865" s="2">
        <v>22</v>
      </c>
      <c r="AG865">
        <v>15.733333330000001</v>
      </c>
      <c r="AK865" s="2">
        <v>114</v>
      </c>
      <c r="AL865" s="2">
        <v>12.9</v>
      </c>
      <c r="AM865" s="2"/>
      <c r="AN865" s="2">
        <v>18</v>
      </c>
      <c r="AO865">
        <v>17.100000000000001</v>
      </c>
      <c r="AP865">
        <v>1.3666666700000007</v>
      </c>
    </row>
    <row r="866" spans="1:42" ht="16.8" x14ac:dyDescent="0.3">
      <c r="A866" s="3" t="s">
        <v>837</v>
      </c>
      <c r="B866" s="1" t="s">
        <v>1128</v>
      </c>
      <c r="C866" s="4">
        <v>3</v>
      </c>
      <c r="D866" t="s">
        <v>34</v>
      </c>
      <c r="E866">
        <v>2016</v>
      </c>
      <c r="F866">
        <v>0</v>
      </c>
      <c r="G866">
        <f t="shared" si="33"/>
        <v>0</v>
      </c>
      <c r="H866" s="1">
        <v>154</v>
      </c>
      <c r="I866" s="1">
        <v>6</v>
      </c>
      <c r="J866" s="1">
        <v>133</v>
      </c>
      <c r="L866" s="2">
        <v>0.21875</v>
      </c>
      <c r="O866" s="2">
        <v>16.46</v>
      </c>
      <c r="P866" s="2">
        <v>25.2</v>
      </c>
      <c r="Q866" s="2">
        <v>12.6</v>
      </c>
      <c r="R866" s="2">
        <v>37.4</v>
      </c>
      <c r="V866" s="2">
        <v>178</v>
      </c>
      <c r="W866" s="2">
        <v>25</v>
      </c>
      <c r="X866" s="2">
        <v>1</v>
      </c>
      <c r="AA866" t="s">
        <v>392</v>
      </c>
      <c r="AB866" t="str">
        <f t="shared" si="34"/>
        <v>yes</v>
      </c>
      <c r="AD866" s="2">
        <v>110</v>
      </c>
      <c r="AE866" s="2">
        <v>13.1</v>
      </c>
      <c r="AF866" s="2">
        <v>22</v>
      </c>
      <c r="AG866">
        <v>15.733333330000001</v>
      </c>
      <c r="AK866" s="2">
        <v>114</v>
      </c>
      <c r="AL866" s="2">
        <v>12.9</v>
      </c>
      <c r="AM866" s="2"/>
      <c r="AN866" s="2">
        <v>18</v>
      </c>
      <c r="AO866">
        <v>17.100000000000001</v>
      </c>
      <c r="AP866">
        <v>1.3666666700000007</v>
      </c>
    </row>
    <row r="867" spans="1:42" ht="16.8" x14ac:dyDescent="0.3">
      <c r="A867" s="3" t="s">
        <v>837</v>
      </c>
      <c r="B867" s="1" t="s">
        <v>1129</v>
      </c>
      <c r="C867" s="4">
        <v>4</v>
      </c>
      <c r="D867" t="s">
        <v>34</v>
      </c>
      <c r="E867">
        <v>2016</v>
      </c>
      <c r="F867">
        <v>0</v>
      </c>
      <c r="G867">
        <f t="shared" si="33"/>
        <v>0</v>
      </c>
      <c r="H867" s="1">
        <v>154</v>
      </c>
      <c r="I867" s="1">
        <v>6</v>
      </c>
      <c r="J867" s="1">
        <v>133</v>
      </c>
      <c r="L867" s="2">
        <v>0.21875</v>
      </c>
      <c r="O867" s="2">
        <v>17.98</v>
      </c>
      <c r="P867" s="2">
        <v>25.5</v>
      </c>
      <c r="Q867" s="2">
        <v>23.5</v>
      </c>
      <c r="R867" s="2">
        <v>31.2</v>
      </c>
      <c r="V867" s="2">
        <v>178</v>
      </c>
      <c r="W867" s="2">
        <v>25</v>
      </c>
      <c r="X867" s="2">
        <v>1</v>
      </c>
      <c r="AA867" t="s">
        <v>392</v>
      </c>
      <c r="AB867" t="str">
        <f t="shared" si="34"/>
        <v>yes</v>
      </c>
      <c r="AD867" s="2">
        <v>110</v>
      </c>
      <c r="AE867" s="2">
        <v>13.1</v>
      </c>
      <c r="AF867" s="2">
        <v>22</v>
      </c>
      <c r="AG867">
        <v>15.733333330000001</v>
      </c>
      <c r="AK867" s="2">
        <v>114</v>
      </c>
      <c r="AL867" s="2">
        <v>12.9</v>
      </c>
      <c r="AM867" s="2"/>
      <c r="AN867" s="2">
        <v>18</v>
      </c>
      <c r="AO867">
        <v>17.100000000000001</v>
      </c>
      <c r="AP867">
        <v>1.3666666700000007</v>
      </c>
    </row>
    <row r="868" spans="1:42" ht="16.8" x14ac:dyDescent="0.3">
      <c r="A868" s="3" t="s">
        <v>837</v>
      </c>
      <c r="B868" s="1" t="s">
        <v>1130</v>
      </c>
      <c r="C868" s="4">
        <v>5</v>
      </c>
      <c r="D868" t="s">
        <v>34</v>
      </c>
      <c r="E868">
        <v>2016</v>
      </c>
      <c r="F868">
        <v>0</v>
      </c>
      <c r="G868">
        <f t="shared" si="33"/>
        <v>0</v>
      </c>
      <c r="H868" s="1">
        <v>154</v>
      </c>
      <c r="I868" s="1">
        <v>6</v>
      </c>
      <c r="J868" s="1">
        <v>133</v>
      </c>
      <c r="L868" s="2">
        <v>0.21875</v>
      </c>
      <c r="V868" s="2">
        <v>178</v>
      </c>
      <c r="W868" s="2">
        <v>25</v>
      </c>
      <c r="X868">
        <v>0</v>
      </c>
      <c r="AA868" t="s">
        <v>392</v>
      </c>
      <c r="AB868" t="str">
        <f t="shared" si="34"/>
        <v>yes</v>
      </c>
      <c r="AD868" s="2">
        <v>110</v>
      </c>
      <c r="AE868" s="2">
        <v>13.1</v>
      </c>
      <c r="AF868" s="2">
        <v>22</v>
      </c>
      <c r="AG868">
        <v>15.733333330000001</v>
      </c>
      <c r="AK868" s="2">
        <v>114</v>
      </c>
      <c r="AL868" s="2">
        <v>12.9</v>
      </c>
      <c r="AM868" s="2"/>
      <c r="AN868" s="2">
        <v>18</v>
      </c>
      <c r="AO868">
        <v>17.100000000000001</v>
      </c>
      <c r="AP868">
        <v>1.3666666700000007</v>
      </c>
    </row>
    <row r="869" spans="1:42" ht="16.8" x14ac:dyDescent="0.3">
      <c r="A869" s="3" t="s">
        <v>837</v>
      </c>
      <c r="B869" s="1" t="s">
        <v>1131</v>
      </c>
      <c r="C869" s="4">
        <v>6</v>
      </c>
      <c r="D869" t="s">
        <v>34</v>
      </c>
      <c r="E869">
        <v>2016</v>
      </c>
      <c r="F869">
        <v>0</v>
      </c>
      <c r="G869">
        <f t="shared" si="33"/>
        <v>0</v>
      </c>
      <c r="H869" s="1">
        <v>154</v>
      </c>
      <c r="I869" s="1">
        <v>6</v>
      </c>
      <c r="J869" s="1">
        <v>133</v>
      </c>
      <c r="L869" s="2">
        <v>0.21875</v>
      </c>
      <c r="V869" s="2">
        <v>178</v>
      </c>
      <c r="W869" s="2">
        <v>25</v>
      </c>
      <c r="X869">
        <v>0</v>
      </c>
      <c r="AA869" t="s">
        <v>392</v>
      </c>
      <c r="AB869" t="str">
        <f t="shared" si="34"/>
        <v>yes</v>
      </c>
      <c r="AD869" s="2">
        <v>110</v>
      </c>
      <c r="AE869" s="2">
        <v>13.1</v>
      </c>
      <c r="AF869" s="2">
        <v>22</v>
      </c>
      <c r="AG869">
        <v>15.733333330000001</v>
      </c>
      <c r="AK869" s="2">
        <v>114</v>
      </c>
      <c r="AL869" s="2">
        <v>12.9</v>
      </c>
      <c r="AM869" s="2"/>
      <c r="AN869" s="2">
        <v>18</v>
      </c>
      <c r="AO869">
        <v>17.100000000000001</v>
      </c>
      <c r="AP869">
        <v>1.3666666700000007</v>
      </c>
    </row>
    <row r="870" spans="1:42" ht="16.8" x14ac:dyDescent="0.3">
      <c r="A870" s="3" t="s">
        <v>838</v>
      </c>
      <c r="B870" s="1" t="s">
        <v>1132</v>
      </c>
      <c r="C870" s="4" t="s">
        <v>864</v>
      </c>
      <c r="D870" t="s">
        <v>299</v>
      </c>
      <c r="E870">
        <v>2016</v>
      </c>
      <c r="F870">
        <v>58</v>
      </c>
      <c r="G870">
        <f t="shared" si="33"/>
        <v>11.6</v>
      </c>
      <c r="H870" s="1">
        <v>110</v>
      </c>
      <c r="I870" s="1">
        <v>5</v>
      </c>
      <c r="J870" s="1">
        <v>144</v>
      </c>
      <c r="L870" s="2">
        <v>0.31578947368421051</v>
      </c>
      <c r="N870">
        <v>12.7</v>
      </c>
      <c r="O870" s="2">
        <v>18.66</v>
      </c>
      <c r="P870" s="2">
        <v>25.8</v>
      </c>
      <c r="Q870" s="2">
        <v>11.7</v>
      </c>
      <c r="R870" s="2">
        <v>35.6</v>
      </c>
      <c r="V870" s="2">
        <v>182</v>
      </c>
      <c r="W870" s="2">
        <v>21</v>
      </c>
      <c r="X870" s="2">
        <v>1</v>
      </c>
      <c r="AA870" t="s">
        <v>392</v>
      </c>
      <c r="AB870" t="str">
        <f t="shared" si="34"/>
        <v>yes</v>
      </c>
      <c r="AD870" s="2">
        <v>115</v>
      </c>
      <c r="AE870" s="2">
        <v>12.1</v>
      </c>
      <c r="AF870" s="2">
        <v>19.25</v>
      </c>
      <c r="AG870">
        <v>16.466666669999999</v>
      </c>
      <c r="AK870" s="2">
        <v>116</v>
      </c>
      <c r="AL870" s="2">
        <v>12.1</v>
      </c>
      <c r="AM870" s="2"/>
      <c r="AN870" s="2">
        <v>19</v>
      </c>
      <c r="AO870">
        <v>17</v>
      </c>
      <c r="AP870">
        <v>0.53333333000000138</v>
      </c>
    </row>
    <row r="871" spans="1:42" ht="16.8" x14ac:dyDescent="0.3">
      <c r="A871" s="3" t="s">
        <v>838</v>
      </c>
      <c r="B871" s="1" t="s">
        <v>1133</v>
      </c>
      <c r="C871" s="4" t="s">
        <v>867</v>
      </c>
      <c r="D871" t="s">
        <v>299</v>
      </c>
      <c r="E871">
        <v>2016</v>
      </c>
      <c r="F871">
        <v>58</v>
      </c>
      <c r="G871">
        <f t="shared" si="33"/>
        <v>11.6</v>
      </c>
      <c r="H871" s="1">
        <v>110</v>
      </c>
      <c r="I871" s="1">
        <v>5</v>
      </c>
      <c r="J871" s="1">
        <v>144</v>
      </c>
      <c r="L871" s="2">
        <v>0.31578947368421051</v>
      </c>
      <c r="N871">
        <v>11.03333333</v>
      </c>
      <c r="O871" s="2">
        <v>19.72</v>
      </c>
      <c r="P871" s="2">
        <v>26.7</v>
      </c>
      <c r="Q871" s="2">
        <v>12</v>
      </c>
      <c r="R871" s="2">
        <v>38.299999999999997</v>
      </c>
      <c r="V871" s="2">
        <v>182</v>
      </c>
      <c r="W871" s="2">
        <v>21</v>
      </c>
      <c r="X871" s="2">
        <v>1</v>
      </c>
      <c r="AA871" t="s">
        <v>392</v>
      </c>
      <c r="AB871" t="str">
        <f t="shared" si="34"/>
        <v>yes</v>
      </c>
      <c r="AD871" s="2">
        <v>115</v>
      </c>
      <c r="AE871" s="2">
        <v>12.1</v>
      </c>
      <c r="AF871" s="2">
        <v>19.25</v>
      </c>
      <c r="AG871">
        <v>16.466666669999999</v>
      </c>
      <c r="AK871" s="2">
        <v>116</v>
      </c>
      <c r="AL871" s="2">
        <v>12.1</v>
      </c>
      <c r="AM871" s="2"/>
      <c r="AN871" s="2">
        <v>19</v>
      </c>
      <c r="AO871">
        <v>17</v>
      </c>
      <c r="AP871">
        <v>0.53333333000000138</v>
      </c>
    </row>
    <row r="872" spans="1:42" ht="16.8" x14ac:dyDescent="0.3">
      <c r="A872" s="3" t="s">
        <v>838</v>
      </c>
      <c r="B872" s="1" t="s">
        <v>1134</v>
      </c>
      <c r="C872" s="4">
        <v>3</v>
      </c>
      <c r="D872" t="s">
        <v>299</v>
      </c>
      <c r="E872">
        <v>2016</v>
      </c>
      <c r="F872">
        <v>58</v>
      </c>
      <c r="G872">
        <f t="shared" si="33"/>
        <v>11.6</v>
      </c>
      <c r="H872" s="1">
        <v>110</v>
      </c>
      <c r="I872" s="1">
        <v>5</v>
      </c>
      <c r="J872" s="1">
        <v>144</v>
      </c>
      <c r="L872" s="2">
        <v>0.31578947368421051</v>
      </c>
      <c r="O872" s="2">
        <v>10.65</v>
      </c>
      <c r="P872" s="2">
        <v>22.7</v>
      </c>
      <c r="Q872" s="2">
        <v>10.199999999999999</v>
      </c>
      <c r="R872" s="2">
        <v>24.9</v>
      </c>
      <c r="V872" s="2">
        <v>182</v>
      </c>
      <c r="W872" s="2">
        <v>21</v>
      </c>
      <c r="X872" s="2">
        <v>0</v>
      </c>
      <c r="AA872" t="s">
        <v>392</v>
      </c>
      <c r="AB872" t="str">
        <f t="shared" si="34"/>
        <v>yes</v>
      </c>
      <c r="AD872" s="2">
        <v>115</v>
      </c>
      <c r="AE872" s="2">
        <v>12.1</v>
      </c>
      <c r="AF872" s="2">
        <v>19.25</v>
      </c>
      <c r="AG872">
        <v>16.466666669999999</v>
      </c>
      <c r="AK872" s="2">
        <v>116</v>
      </c>
      <c r="AL872" s="2">
        <v>12.1</v>
      </c>
      <c r="AM872" s="2"/>
      <c r="AN872" s="2">
        <v>19</v>
      </c>
      <c r="AO872">
        <v>17</v>
      </c>
      <c r="AP872">
        <v>0.53333333000000138</v>
      </c>
    </row>
    <row r="873" spans="1:42" ht="16.8" x14ac:dyDescent="0.3">
      <c r="A873" s="3" t="s">
        <v>838</v>
      </c>
      <c r="B873" s="1" t="s">
        <v>1135</v>
      </c>
      <c r="C873" s="4">
        <v>4</v>
      </c>
      <c r="D873" t="s">
        <v>299</v>
      </c>
      <c r="E873">
        <v>2016</v>
      </c>
      <c r="F873">
        <v>58</v>
      </c>
      <c r="G873">
        <f t="shared" si="33"/>
        <v>11.6</v>
      </c>
      <c r="H873" s="1">
        <v>110</v>
      </c>
      <c r="I873" s="1">
        <v>5</v>
      </c>
      <c r="J873" s="1">
        <v>144</v>
      </c>
      <c r="L873" s="2">
        <v>0.31578947368421051</v>
      </c>
      <c r="O873" s="2">
        <v>14.87</v>
      </c>
      <c r="P873" s="2">
        <v>25</v>
      </c>
      <c r="Q873" s="2">
        <v>11.5</v>
      </c>
      <c r="R873" s="2">
        <v>30.8</v>
      </c>
      <c r="V873" s="2">
        <v>182</v>
      </c>
      <c r="W873" s="2">
        <v>21</v>
      </c>
      <c r="X873" s="2">
        <v>0</v>
      </c>
      <c r="AA873" t="s">
        <v>392</v>
      </c>
      <c r="AB873" t="str">
        <f t="shared" si="34"/>
        <v>yes</v>
      </c>
      <c r="AD873" s="2">
        <v>115</v>
      </c>
      <c r="AE873" s="2">
        <v>12.1</v>
      </c>
      <c r="AF873" s="2">
        <v>19.25</v>
      </c>
      <c r="AG873">
        <v>16.466666669999999</v>
      </c>
      <c r="AK873" s="2">
        <v>116</v>
      </c>
      <c r="AL873" s="2">
        <v>12.1</v>
      </c>
      <c r="AM873" s="2"/>
      <c r="AN873" s="2">
        <v>19</v>
      </c>
      <c r="AO873">
        <v>17</v>
      </c>
      <c r="AP873">
        <v>0.53333333000000138</v>
      </c>
    </row>
    <row r="874" spans="1:42" ht="16.8" x14ac:dyDescent="0.3">
      <c r="A874" s="3" t="s">
        <v>838</v>
      </c>
      <c r="B874" s="1" t="s">
        <v>1136</v>
      </c>
      <c r="C874" s="4">
        <v>5</v>
      </c>
      <c r="D874" t="s">
        <v>299</v>
      </c>
      <c r="E874">
        <v>2016</v>
      </c>
      <c r="F874">
        <v>58</v>
      </c>
      <c r="G874">
        <f t="shared" si="33"/>
        <v>11.6</v>
      </c>
      <c r="H874" s="1">
        <v>110</v>
      </c>
      <c r="I874" s="1">
        <v>5</v>
      </c>
      <c r="J874" s="1">
        <v>144</v>
      </c>
      <c r="L874" s="2">
        <v>0.31578947368421051</v>
      </c>
      <c r="O874" s="2">
        <v>15.94</v>
      </c>
      <c r="P874" s="2">
        <v>24.8</v>
      </c>
      <c r="Q874" s="2">
        <v>11.8</v>
      </c>
      <c r="R874" s="2">
        <v>32.200000000000003</v>
      </c>
      <c r="V874" s="2">
        <v>182</v>
      </c>
      <c r="W874" s="2">
        <v>21</v>
      </c>
      <c r="X874" s="2">
        <v>0</v>
      </c>
      <c r="AA874" t="s">
        <v>392</v>
      </c>
      <c r="AB874" t="str">
        <f t="shared" si="34"/>
        <v>yes</v>
      </c>
      <c r="AD874" s="2">
        <v>115</v>
      </c>
      <c r="AE874" s="2">
        <v>12.1</v>
      </c>
      <c r="AF874" s="2">
        <v>19.25</v>
      </c>
      <c r="AG874">
        <v>16.466666669999999</v>
      </c>
      <c r="AK874" s="2">
        <v>116</v>
      </c>
      <c r="AL874" s="2">
        <v>12.1</v>
      </c>
      <c r="AM874" s="2"/>
      <c r="AN874" s="2">
        <v>19</v>
      </c>
      <c r="AO874">
        <v>17</v>
      </c>
      <c r="AP874">
        <v>0.53333333000000138</v>
      </c>
    </row>
    <row r="875" spans="1:42" ht="16.8" x14ac:dyDescent="0.3">
      <c r="A875" s="3" t="s">
        <v>839</v>
      </c>
      <c r="B875" s="1" t="s">
        <v>1137</v>
      </c>
      <c r="C875" s="4" t="s">
        <v>867</v>
      </c>
      <c r="D875" t="s">
        <v>299</v>
      </c>
      <c r="E875">
        <v>2016</v>
      </c>
      <c r="F875">
        <v>24</v>
      </c>
      <c r="G875">
        <f t="shared" si="33"/>
        <v>4.8</v>
      </c>
      <c r="H875" s="1">
        <v>316</v>
      </c>
      <c r="I875" s="1">
        <v>5</v>
      </c>
      <c r="J875" s="1">
        <v>135</v>
      </c>
      <c r="L875" s="2">
        <v>0.5714285714285714</v>
      </c>
      <c r="N875">
        <v>13.4</v>
      </c>
      <c r="O875" s="2">
        <v>19.239999999999998</v>
      </c>
      <c r="P875" s="2">
        <v>24</v>
      </c>
      <c r="Q875" s="2">
        <v>12.5</v>
      </c>
      <c r="R875" s="2">
        <v>26.8</v>
      </c>
      <c r="V875" s="2">
        <v>178</v>
      </c>
      <c r="W875" s="2">
        <v>24</v>
      </c>
      <c r="X875" s="2">
        <v>1</v>
      </c>
      <c r="AA875" t="s">
        <v>392</v>
      </c>
      <c r="AB875" t="str">
        <f t="shared" si="34"/>
        <v>yes</v>
      </c>
      <c r="AD875" s="2">
        <v>112</v>
      </c>
      <c r="AE875" s="2">
        <v>13.1</v>
      </c>
      <c r="AF875" s="2">
        <v>21.75</v>
      </c>
      <c r="AG875">
        <v>17.166666670000001</v>
      </c>
      <c r="AK875" s="2">
        <v>114</v>
      </c>
      <c r="AL875" s="2">
        <v>11.6</v>
      </c>
      <c r="AM875" s="2"/>
      <c r="AN875" s="2">
        <v>18.5</v>
      </c>
      <c r="AO875">
        <v>11.9</v>
      </c>
      <c r="AP875">
        <v>-5.2666666700000011</v>
      </c>
    </row>
    <row r="876" spans="1:42" ht="16.8" x14ac:dyDescent="0.3">
      <c r="A876" s="3" t="s">
        <v>839</v>
      </c>
      <c r="B876" s="1" t="s">
        <v>1138</v>
      </c>
      <c r="C876" s="4" t="s">
        <v>865</v>
      </c>
      <c r="D876" t="s">
        <v>299</v>
      </c>
      <c r="E876">
        <v>2016</v>
      </c>
      <c r="F876">
        <v>24</v>
      </c>
      <c r="G876">
        <f t="shared" si="33"/>
        <v>4.8</v>
      </c>
      <c r="H876" s="1">
        <v>316</v>
      </c>
      <c r="I876" s="1">
        <v>5</v>
      </c>
      <c r="J876" s="1">
        <v>135</v>
      </c>
      <c r="L876" s="2">
        <v>0.5714285714285714</v>
      </c>
      <c r="N876">
        <v>11.7</v>
      </c>
      <c r="O876" s="2">
        <v>17.149999999999999</v>
      </c>
      <c r="P876" s="2">
        <v>24.8</v>
      </c>
      <c r="Q876" s="2">
        <v>11.5</v>
      </c>
      <c r="R876" s="2">
        <v>25.3</v>
      </c>
      <c r="V876" s="2">
        <v>178</v>
      </c>
      <c r="W876" s="2">
        <v>24</v>
      </c>
      <c r="X876" s="2">
        <v>1</v>
      </c>
      <c r="AA876" t="s">
        <v>392</v>
      </c>
      <c r="AB876" t="str">
        <f t="shared" si="34"/>
        <v>yes</v>
      </c>
      <c r="AD876" s="2">
        <v>112</v>
      </c>
      <c r="AE876" s="2">
        <v>13.1</v>
      </c>
      <c r="AF876" s="2">
        <v>21.75</v>
      </c>
      <c r="AG876">
        <v>17.166666670000001</v>
      </c>
      <c r="AK876" s="2">
        <v>114</v>
      </c>
      <c r="AL876" s="2">
        <v>11.6</v>
      </c>
      <c r="AM876" s="2"/>
      <c r="AN876" s="2">
        <v>18.5</v>
      </c>
      <c r="AO876">
        <v>11.9</v>
      </c>
      <c r="AP876">
        <v>-5.2666666700000011</v>
      </c>
    </row>
    <row r="877" spans="1:42" ht="16.8" x14ac:dyDescent="0.3">
      <c r="A877" s="3" t="s">
        <v>839</v>
      </c>
      <c r="B877" s="1" t="s">
        <v>1139</v>
      </c>
      <c r="C877" s="4">
        <v>3</v>
      </c>
      <c r="D877" t="s">
        <v>299</v>
      </c>
      <c r="E877">
        <v>2016</v>
      </c>
      <c r="F877">
        <v>24</v>
      </c>
      <c r="G877">
        <f t="shared" si="33"/>
        <v>4.8</v>
      </c>
      <c r="H877" s="1">
        <v>316</v>
      </c>
      <c r="I877" s="1">
        <v>5</v>
      </c>
      <c r="J877" s="1">
        <v>135</v>
      </c>
      <c r="L877" s="2">
        <v>0.5714285714285714</v>
      </c>
      <c r="O877" s="2">
        <v>20.89</v>
      </c>
      <c r="P877" s="2">
        <v>25</v>
      </c>
      <c r="Q877" s="2">
        <v>12.3</v>
      </c>
      <c r="R877" s="2">
        <v>30.2</v>
      </c>
      <c r="V877" s="2">
        <v>178</v>
      </c>
      <c r="W877" s="2">
        <v>24</v>
      </c>
      <c r="X877" t="s">
        <v>373</v>
      </c>
      <c r="AA877" t="s">
        <v>392</v>
      </c>
      <c r="AB877" t="str">
        <f t="shared" si="34"/>
        <v>yes</v>
      </c>
      <c r="AD877" s="2">
        <v>112</v>
      </c>
      <c r="AE877" s="2">
        <v>13.1</v>
      </c>
      <c r="AF877" s="2">
        <v>21.75</v>
      </c>
      <c r="AG877">
        <v>17.166666670000001</v>
      </c>
      <c r="AK877" s="2">
        <v>114</v>
      </c>
      <c r="AL877" s="2">
        <v>11.6</v>
      </c>
      <c r="AM877" s="2"/>
      <c r="AN877" s="2">
        <v>18.5</v>
      </c>
      <c r="AO877">
        <v>11.9</v>
      </c>
      <c r="AP877">
        <v>-5.2666666700000011</v>
      </c>
    </row>
    <row r="878" spans="1:42" ht="16.8" x14ac:dyDescent="0.3">
      <c r="A878" s="3" t="s">
        <v>839</v>
      </c>
      <c r="B878" s="1" t="s">
        <v>1140</v>
      </c>
      <c r="C878" s="4">
        <v>4</v>
      </c>
      <c r="D878" t="s">
        <v>299</v>
      </c>
      <c r="E878">
        <v>2016</v>
      </c>
      <c r="F878">
        <v>24</v>
      </c>
      <c r="G878">
        <f t="shared" si="33"/>
        <v>4.8</v>
      </c>
      <c r="H878" s="1">
        <v>316</v>
      </c>
      <c r="I878" s="1">
        <v>5</v>
      </c>
      <c r="J878" s="1">
        <v>135</v>
      </c>
      <c r="L878" s="2">
        <v>0.5714285714285714</v>
      </c>
      <c r="O878" s="2">
        <v>17</v>
      </c>
      <c r="P878" s="2">
        <v>24.2</v>
      </c>
      <c r="Q878" s="2">
        <v>12.4</v>
      </c>
      <c r="R878" s="2">
        <v>29.1</v>
      </c>
      <c r="V878" s="2">
        <v>178</v>
      </c>
      <c r="W878" s="2">
        <v>24</v>
      </c>
      <c r="X878" t="s">
        <v>373</v>
      </c>
      <c r="AA878" t="s">
        <v>392</v>
      </c>
      <c r="AB878" t="str">
        <f t="shared" si="34"/>
        <v>yes</v>
      </c>
      <c r="AD878" s="2">
        <v>112</v>
      </c>
      <c r="AE878" s="2">
        <v>13.1</v>
      </c>
      <c r="AF878" s="2">
        <v>21.75</v>
      </c>
      <c r="AG878">
        <v>17.166666670000001</v>
      </c>
      <c r="AK878" s="2">
        <v>114</v>
      </c>
      <c r="AL878" s="2">
        <v>11.6</v>
      </c>
      <c r="AM878" s="2"/>
      <c r="AN878" s="2">
        <v>18.5</v>
      </c>
      <c r="AO878">
        <v>11.9</v>
      </c>
      <c r="AP878">
        <v>-5.2666666700000011</v>
      </c>
    </row>
    <row r="879" spans="1:42" ht="16.8" x14ac:dyDescent="0.3">
      <c r="A879" s="3" t="s">
        <v>839</v>
      </c>
      <c r="B879" s="1" t="s">
        <v>1141</v>
      </c>
      <c r="C879" s="4">
        <v>5</v>
      </c>
      <c r="D879" t="s">
        <v>299</v>
      </c>
      <c r="E879">
        <v>2016</v>
      </c>
      <c r="F879">
        <v>24</v>
      </c>
      <c r="G879">
        <f t="shared" si="33"/>
        <v>4.8</v>
      </c>
      <c r="H879" s="1">
        <v>316</v>
      </c>
      <c r="I879" s="1">
        <v>5</v>
      </c>
      <c r="J879" s="1">
        <v>135</v>
      </c>
      <c r="L879" s="2">
        <v>0.5714285714285714</v>
      </c>
      <c r="O879" s="2">
        <v>20.98</v>
      </c>
      <c r="P879" s="2">
        <v>24.8</v>
      </c>
      <c r="Q879" s="2">
        <v>13.1</v>
      </c>
      <c r="R879" s="2">
        <v>35.700000000000003</v>
      </c>
      <c r="V879" s="2">
        <v>178</v>
      </c>
      <c r="W879" s="2">
        <v>24</v>
      </c>
      <c r="X879" t="s">
        <v>373</v>
      </c>
      <c r="AA879" t="s">
        <v>392</v>
      </c>
      <c r="AB879" t="str">
        <f t="shared" si="34"/>
        <v>yes</v>
      </c>
      <c r="AD879" s="2">
        <v>112</v>
      </c>
      <c r="AE879" s="2">
        <v>13.1</v>
      </c>
      <c r="AF879" s="2">
        <v>21.75</v>
      </c>
      <c r="AG879">
        <v>17.166666670000001</v>
      </c>
      <c r="AK879" s="2">
        <v>114</v>
      </c>
      <c r="AL879" s="2">
        <v>11.6</v>
      </c>
      <c r="AM879" s="2"/>
      <c r="AN879" s="2">
        <v>18.5</v>
      </c>
      <c r="AO879">
        <v>11.9</v>
      </c>
      <c r="AP879">
        <v>-5.2666666700000011</v>
      </c>
    </row>
    <row r="880" spans="1:42" ht="16.8" x14ac:dyDescent="0.3">
      <c r="A880" s="3" t="s">
        <v>840</v>
      </c>
      <c r="B880" s="1" t="s">
        <v>1142</v>
      </c>
      <c r="C880" s="4" t="s">
        <v>865</v>
      </c>
      <c r="D880" t="s">
        <v>299</v>
      </c>
      <c r="E880">
        <v>2016</v>
      </c>
      <c r="F880">
        <v>10</v>
      </c>
      <c r="G880">
        <f t="shared" si="33"/>
        <v>1.6666666666666667</v>
      </c>
      <c r="H880" s="1">
        <v>22</v>
      </c>
      <c r="I880" s="1">
        <v>6</v>
      </c>
      <c r="J880" s="1">
        <v>132</v>
      </c>
      <c r="L880" s="2">
        <v>0.59523809523809523</v>
      </c>
      <c r="N880">
        <v>11.96666667</v>
      </c>
      <c r="O880" s="2">
        <v>13.72</v>
      </c>
      <c r="P880" s="2">
        <v>24.9</v>
      </c>
      <c r="Q880" s="2">
        <v>13.1</v>
      </c>
      <c r="R880" s="2">
        <v>34.4</v>
      </c>
      <c r="V880" s="2">
        <v>174</v>
      </c>
      <c r="W880" s="2">
        <v>23</v>
      </c>
      <c r="X880" s="2">
        <v>0</v>
      </c>
      <c r="AA880" t="s">
        <v>392</v>
      </c>
      <c r="AB880" t="str">
        <f t="shared" si="34"/>
        <v>yes</v>
      </c>
      <c r="AD880" s="2">
        <v>111</v>
      </c>
      <c r="AE880" s="2">
        <v>13.85</v>
      </c>
      <c r="AF880" s="2">
        <v>21.5</v>
      </c>
      <c r="AG880">
        <v>18.466666669999999</v>
      </c>
      <c r="AK880" s="2">
        <v>110</v>
      </c>
      <c r="AL880" s="2">
        <v>12.1</v>
      </c>
      <c r="AM880" s="2"/>
      <c r="AN880" s="2">
        <v>17.75</v>
      </c>
      <c r="AO880">
        <v>18.033333333333331</v>
      </c>
      <c r="AP880">
        <v>-0.43333333666666718</v>
      </c>
    </row>
    <row r="881" spans="1:42" ht="16.8" x14ac:dyDescent="0.3">
      <c r="A881" s="3" t="s">
        <v>840</v>
      </c>
      <c r="B881" s="1" t="s">
        <v>1143</v>
      </c>
      <c r="C881" s="4" t="s">
        <v>864</v>
      </c>
      <c r="D881" t="s">
        <v>299</v>
      </c>
      <c r="E881">
        <v>2016</v>
      </c>
      <c r="F881">
        <v>10</v>
      </c>
      <c r="G881">
        <f t="shared" si="33"/>
        <v>1.6666666666666667</v>
      </c>
      <c r="H881" s="1">
        <v>22</v>
      </c>
      <c r="I881" s="1">
        <v>6</v>
      </c>
      <c r="J881" s="1">
        <v>132</v>
      </c>
      <c r="L881" s="2">
        <v>0.59523809523809523</v>
      </c>
      <c r="N881">
        <v>14.1</v>
      </c>
      <c r="O881" s="2">
        <v>12.5</v>
      </c>
      <c r="P881" s="2">
        <v>23.5</v>
      </c>
      <c r="Q881" s="2">
        <v>12.8</v>
      </c>
      <c r="R881" s="2">
        <v>34.4</v>
      </c>
      <c r="V881" s="2">
        <v>174</v>
      </c>
      <c r="W881" s="2">
        <v>23</v>
      </c>
      <c r="X881" s="2">
        <v>1</v>
      </c>
      <c r="AA881" t="s">
        <v>392</v>
      </c>
      <c r="AB881" t="str">
        <f t="shared" si="34"/>
        <v>yes</v>
      </c>
      <c r="AD881" s="2">
        <v>111</v>
      </c>
      <c r="AE881" s="2">
        <v>13.85</v>
      </c>
      <c r="AF881" s="2">
        <v>21.5</v>
      </c>
      <c r="AG881">
        <v>18.466666669999999</v>
      </c>
      <c r="AK881" s="2">
        <v>110</v>
      </c>
      <c r="AL881" s="2">
        <v>12.1</v>
      </c>
      <c r="AM881" s="2"/>
      <c r="AN881" s="2">
        <v>17.75</v>
      </c>
      <c r="AO881">
        <v>18.033333333333331</v>
      </c>
      <c r="AP881">
        <v>-0.43333333666666718</v>
      </c>
    </row>
    <row r="882" spans="1:42" ht="16.8" x14ac:dyDescent="0.3">
      <c r="A882" s="3" t="s">
        <v>840</v>
      </c>
      <c r="B882" s="1" t="s">
        <v>1144</v>
      </c>
      <c r="C882" s="4" t="s">
        <v>869</v>
      </c>
      <c r="D882" t="s">
        <v>299</v>
      </c>
      <c r="E882">
        <v>2016</v>
      </c>
      <c r="F882">
        <v>10</v>
      </c>
      <c r="G882">
        <f t="shared" si="33"/>
        <v>1.6666666666666667</v>
      </c>
      <c r="H882" s="1">
        <v>22</v>
      </c>
      <c r="I882" s="1">
        <v>6</v>
      </c>
      <c r="J882" s="1">
        <v>132</v>
      </c>
      <c r="L882" s="2">
        <v>0.59523809523809523</v>
      </c>
      <c r="N882">
        <v>12.6</v>
      </c>
      <c r="O882" s="2">
        <v>17.48</v>
      </c>
      <c r="P882" s="2">
        <v>24.7</v>
      </c>
      <c r="Q882" s="2">
        <v>13</v>
      </c>
      <c r="R882" s="2">
        <v>43.3</v>
      </c>
      <c r="V882" s="2">
        <v>174</v>
      </c>
      <c r="W882" s="2">
        <v>23</v>
      </c>
      <c r="X882" s="2">
        <v>1</v>
      </c>
      <c r="AA882" t="s">
        <v>392</v>
      </c>
      <c r="AB882" t="str">
        <f t="shared" si="34"/>
        <v>yes</v>
      </c>
      <c r="AD882" s="2">
        <v>111</v>
      </c>
      <c r="AE882" s="2">
        <v>13.85</v>
      </c>
      <c r="AF882" s="2">
        <v>21.5</v>
      </c>
      <c r="AG882">
        <v>18.466666669999999</v>
      </c>
      <c r="AK882" s="2">
        <v>110</v>
      </c>
      <c r="AL882" s="2">
        <v>12.1</v>
      </c>
      <c r="AM882" s="2"/>
      <c r="AN882" s="2">
        <v>17.75</v>
      </c>
      <c r="AO882">
        <v>18.033333333333331</v>
      </c>
      <c r="AP882">
        <v>-0.43333333666666718</v>
      </c>
    </row>
    <row r="883" spans="1:42" ht="16.8" x14ac:dyDescent="0.3">
      <c r="A883" s="3" t="s">
        <v>840</v>
      </c>
      <c r="B883" s="1" t="s">
        <v>1145</v>
      </c>
      <c r="C883" s="4" t="s">
        <v>867</v>
      </c>
      <c r="D883" t="s">
        <v>299</v>
      </c>
      <c r="E883">
        <v>2016</v>
      </c>
      <c r="F883">
        <v>10</v>
      </c>
      <c r="G883">
        <f t="shared" si="33"/>
        <v>1.6666666666666667</v>
      </c>
      <c r="H883" s="1">
        <v>22</v>
      </c>
      <c r="I883" s="1">
        <v>6</v>
      </c>
      <c r="J883" s="1">
        <v>132</v>
      </c>
      <c r="L883" s="2">
        <v>0.59523809523809523</v>
      </c>
      <c r="N883">
        <v>14.1</v>
      </c>
      <c r="O883" s="2">
        <v>19.66</v>
      </c>
      <c r="P883" s="2">
        <v>27</v>
      </c>
      <c r="Q883" s="2">
        <v>13.4</v>
      </c>
      <c r="R883" s="2">
        <v>42.6</v>
      </c>
      <c r="V883" s="2">
        <v>174</v>
      </c>
      <c r="W883" s="2">
        <v>23</v>
      </c>
      <c r="X883" s="2">
        <v>1</v>
      </c>
      <c r="AA883" t="s">
        <v>392</v>
      </c>
      <c r="AB883" t="str">
        <f t="shared" si="34"/>
        <v>yes</v>
      </c>
      <c r="AD883" s="2">
        <v>111</v>
      </c>
      <c r="AE883" s="2">
        <v>13.85</v>
      </c>
      <c r="AF883" s="2">
        <v>21.5</v>
      </c>
      <c r="AG883">
        <v>18.466666669999999</v>
      </c>
      <c r="AK883" s="2">
        <v>110</v>
      </c>
      <c r="AL883" s="2">
        <v>12.1</v>
      </c>
      <c r="AM883" s="2"/>
      <c r="AN883" s="2">
        <v>17.75</v>
      </c>
      <c r="AO883">
        <v>18.033333333333331</v>
      </c>
      <c r="AP883">
        <v>-0.43333333666666718</v>
      </c>
    </row>
    <row r="884" spans="1:42" ht="16.8" x14ac:dyDescent="0.3">
      <c r="A884" s="3" t="s">
        <v>840</v>
      </c>
      <c r="B884" s="1" t="s">
        <v>1146</v>
      </c>
      <c r="C884" s="4" t="s">
        <v>866</v>
      </c>
      <c r="D884" t="s">
        <v>299</v>
      </c>
      <c r="E884">
        <v>2016</v>
      </c>
      <c r="F884">
        <v>10</v>
      </c>
      <c r="G884">
        <f t="shared" si="33"/>
        <v>1.6666666666666667</v>
      </c>
      <c r="H884" s="1">
        <v>22</v>
      </c>
      <c r="I884" s="1">
        <v>6</v>
      </c>
      <c r="J884" s="1">
        <v>132</v>
      </c>
      <c r="L884" s="2">
        <v>0.59523809523809523</v>
      </c>
      <c r="N884">
        <v>10.733333330000001</v>
      </c>
      <c r="O884" s="2">
        <v>17.86</v>
      </c>
      <c r="P884" s="2">
        <v>25.9</v>
      </c>
      <c r="Q884" s="2">
        <v>12.8</v>
      </c>
      <c r="R884" s="2">
        <v>38.5</v>
      </c>
      <c r="V884" s="2">
        <v>174</v>
      </c>
      <c r="W884" s="2">
        <v>23</v>
      </c>
      <c r="X884" s="2">
        <v>1</v>
      </c>
      <c r="AA884" t="s">
        <v>392</v>
      </c>
      <c r="AB884" t="str">
        <f t="shared" si="34"/>
        <v>yes</v>
      </c>
      <c r="AD884" s="2">
        <v>111</v>
      </c>
      <c r="AE884" s="2">
        <v>13.85</v>
      </c>
      <c r="AF884" s="2">
        <v>21.5</v>
      </c>
      <c r="AG884">
        <v>18.466666669999999</v>
      </c>
      <c r="AK884" s="2">
        <v>110</v>
      </c>
      <c r="AL884" s="2">
        <v>12.1</v>
      </c>
      <c r="AM884" s="2"/>
      <c r="AN884" s="2">
        <v>17.75</v>
      </c>
      <c r="AO884">
        <v>18.033333333333331</v>
      </c>
      <c r="AP884">
        <v>-0.43333333666666718</v>
      </c>
    </row>
    <row r="885" spans="1:42" ht="16.8" x14ac:dyDescent="0.3">
      <c r="A885" s="3" t="s">
        <v>840</v>
      </c>
      <c r="B885" s="1" t="s">
        <v>1147</v>
      </c>
      <c r="C885" s="4" t="s">
        <v>868</v>
      </c>
      <c r="D885" t="s">
        <v>299</v>
      </c>
      <c r="E885">
        <v>2016</v>
      </c>
      <c r="F885">
        <v>10</v>
      </c>
      <c r="G885">
        <f t="shared" si="33"/>
        <v>1.6666666666666667</v>
      </c>
      <c r="H885" s="1">
        <v>22</v>
      </c>
      <c r="I885" s="1">
        <v>6</v>
      </c>
      <c r="J885" s="1">
        <v>132</v>
      </c>
      <c r="L885" s="2">
        <v>0.59523809523809523</v>
      </c>
      <c r="N885">
        <v>12.633333329999999</v>
      </c>
      <c r="O885" s="2"/>
      <c r="P885" s="2"/>
      <c r="Q885" s="2"/>
      <c r="R885" s="2"/>
      <c r="V885" s="2">
        <v>174</v>
      </c>
      <c r="W885" s="2">
        <v>23</v>
      </c>
      <c r="X885">
        <v>0</v>
      </c>
      <c r="AA885" t="s">
        <v>392</v>
      </c>
      <c r="AB885" t="str">
        <f t="shared" si="34"/>
        <v>yes</v>
      </c>
      <c r="AD885" s="2">
        <v>111</v>
      </c>
      <c r="AE885" s="2">
        <v>13.85</v>
      </c>
      <c r="AF885" s="2">
        <v>21.5</v>
      </c>
      <c r="AG885">
        <v>18.466666669999999</v>
      </c>
      <c r="AK885" s="2">
        <v>110</v>
      </c>
      <c r="AL885" s="2">
        <v>12.1</v>
      </c>
      <c r="AM885" s="2"/>
      <c r="AN885" s="2">
        <v>17.75</v>
      </c>
      <c r="AO885">
        <v>18.033333333333331</v>
      </c>
      <c r="AP885">
        <v>-0.43333333666666718</v>
      </c>
    </row>
    <row r="886" spans="1:42" ht="16.8" x14ac:dyDescent="0.3">
      <c r="A886" s="3" t="s">
        <v>841</v>
      </c>
      <c r="B886" s="1" t="s">
        <v>1148</v>
      </c>
      <c r="C886" s="4" t="s">
        <v>867</v>
      </c>
      <c r="D886" t="s">
        <v>34</v>
      </c>
      <c r="E886">
        <v>2016</v>
      </c>
      <c r="F886">
        <v>0</v>
      </c>
      <c r="G886">
        <f t="shared" si="33"/>
        <v>0</v>
      </c>
      <c r="H886" s="1">
        <v>118</v>
      </c>
      <c r="I886" s="1">
        <v>4</v>
      </c>
      <c r="J886" s="1">
        <v>144</v>
      </c>
      <c r="L886" s="2">
        <v>0.29268292682926828</v>
      </c>
      <c r="N886">
        <v>11.7</v>
      </c>
      <c r="O886" s="2">
        <v>21.16</v>
      </c>
      <c r="P886" s="2">
        <v>23.1</v>
      </c>
      <c r="Q886" s="2">
        <v>13.55</v>
      </c>
      <c r="R886" s="2">
        <v>39</v>
      </c>
      <c r="V886" s="2">
        <v>181</v>
      </c>
      <c r="W886" s="2">
        <v>21</v>
      </c>
      <c r="X886" s="2">
        <v>1</v>
      </c>
      <c r="AA886" t="s">
        <v>392</v>
      </c>
      <c r="AB886" t="str">
        <f t="shared" si="34"/>
        <v>yes</v>
      </c>
      <c r="AD886" s="2">
        <v>117</v>
      </c>
      <c r="AE886" s="2">
        <v>13.1</v>
      </c>
      <c r="AF886" s="2">
        <v>21.25</v>
      </c>
      <c r="AG886">
        <v>17.466666669999999</v>
      </c>
      <c r="AK886" s="2">
        <v>117</v>
      </c>
      <c r="AL886" s="2">
        <v>13</v>
      </c>
      <c r="AM886" s="2"/>
      <c r="AN886" s="2">
        <v>18.75</v>
      </c>
      <c r="AO886">
        <v>16.7</v>
      </c>
      <c r="AP886">
        <v>-0.76666666999999933</v>
      </c>
    </row>
    <row r="887" spans="1:42" ht="16.8" x14ac:dyDescent="0.3">
      <c r="A887" s="3" t="s">
        <v>841</v>
      </c>
      <c r="B887" s="1" t="s">
        <v>1149</v>
      </c>
      <c r="C887" s="4" t="s">
        <v>864</v>
      </c>
      <c r="D887" t="s">
        <v>34</v>
      </c>
      <c r="E887">
        <v>2016</v>
      </c>
      <c r="F887">
        <v>0</v>
      </c>
      <c r="G887">
        <f t="shared" si="33"/>
        <v>0</v>
      </c>
      <c r="H887" s="1">
        <v>118</v>
      </c>
      <c r="I887" s="1">
        <v>4</v>
      </c>
      <c r="J887" s="1">
        <v>144</v>
      </c>
      <c r="L887" s="2">
        <v>0.29268292682926828</v>
      </c>
      <c r="N887">
        <v>11.4</v>
      </c>
      <c r="O887" s="2">
        <v>19.920000000000002</v>
      </c>
      <c r="P887" s="2">
        <v>22.1</v>
      </c>
      <c r="Q887" s="2">
        <v>12.4</v>
      </c>
      <c r="R887" s="2">
        <v>45.6</v>
      </c>
      <c r="V887" s="2">
        <v>181</v>
      </c>
      <c r="W887" s="2">
        <v>21</v>
      </c>
      <c r="X887" s="2">
        <v>1</v>
      </c>
      <c r="AA887" t="s">
        <v>392</v>
      </c>
      <c r="AB887" t="str">
        <f t="shared" si="34"/>
        <v>yes</v>
      </c>
      <c r="AD887" s="2">
        <v>117</v>
      </c>
      <c r="AE887" s="2">
        <v>13.1</v>
      </c>
      <c r="AF887" s="2">
        <v>21.25</v>
      </c>
      <c r="AG887">
        <v>17.466666669999999</v>
      </c>
      <c r="AK887" s="2">
        <v>117</v>
      </c>
      <c r="AL887" s="2">
        <v>13</v>
      </c>
      <c r="AM887" s="2"/>
      <c r="AN887" s="2">
        <v>18.75</v>
      </c>
      <c r="AO887">
        <v>16.7</v>
      </c>
      <c r="AP887">
        <v>-0.76666666999999933</v>
      </c>
    </row>
    <row r="888" spans="1:42" ht="16.8" x14ac:dyDescent="0.3">
      <c r="A888" s="3" t="s">
        <v>841</v>
      </c>
      <c r="B888" s="1" t="s">
        <v>1150</v>
      </c>
      <c r="C888" s="4">
        <v>3</v>
      </c>
      <c r="D888" t="s">
        <v>34</v>
      </c>
      <c r="E888">
        <v>2016</v>
      </c>
      <c r="F888">
        <v>0</v>
      </c>
      <c r="G888">
        <f t="shared" si="33"/>
        <v>0</v>
      </c>
      <c r="H888" s="1">
        <v>118</v>
      </c>
      <c r="I888" s="1">
        <v>4</v>
      </c>
      <c r="J888" s="1">
        <v>144</v>
      </c>
      <c r="L888" s="2">
        <v>0.29268292682926828</v>
      </c>
      <c r="O888" s="2">
        <v>21.26</v>
      </c>
      <c r="P888" s="2">
        <v>23.5</v>
      </c>
      <c r="Q888" s="2">
        <v>12.5</v>
      </c>
      <c r="R888" s="2">
        <v>42.2</v>
      </c>
      <c r="V888" s="2">
        <v>181</v>
      </c>
      <c r="W888" s="2">
        <v>21</v>
      </c>
      <c r="X888" s="2">
        <v>1</v>
      </c>
      <c r="AA888" t="s">
        <v>392</v>
      </c>
      <c r="AB888" t="str">
        <f t="shared" si="34"/>
        <v>yes</v>
      </c>
      <c r="AD888" s="2">
        <v>117</v>
      </c>
      <c r="AE888" s="2">
        <v>13.1</v>
      </c>
      <c r="AF888" s="2">
        <v>21.25</v>
      </c>
      <c r="AG888">
        <v>17.466666669999999</v>
      </c>
      <c r="AK888" s="2">
        <v>117</v>
      </c>
      <c r="AL888" s="2">
        <v>13</v>
      </c>
      <c r="AM888" s="2"/>
      <c r="AN888" s="2">
        <v>18.75</v>
      </c>
      <c r="AO888">
        <v>16.7</v>
      </c>
      <c r="AP888">
        <v>-0.76666666999999933</v>
      </c>
    </row>
    <row r="889" spans="1:42" ht="16.8" x14ac:dyDescent="0.3">
      <c r="A889" s="3" t="s">
        <v>841</v>
      </c>
      <c r="B889" s="1" t="s">
        <v>1151</v>
      </c>
      <c r="C889" s="4">
        <v>4</v>
      </c>
      <c r="D889" t="s">
        <v>34</v>
      </c>
      <c r="E889">
        <v>2016</v>
      </c>
      <c r="F889">
        <v>0</v>
      </c>
      <c r="G889">
        <f t="shared" si="33"/>
        <v>0</v>
      </c>
      <c r="H889" s="1">
        <v>118</v>
      </c>
      <c r="I889" s="1">
        <v>4</v>
      </c>
      <c r="J889" s="1">
        <v>144</v>
      </c>
      <c r="L889" s="2">
        <v>0.29268292682926828</v>
      </c>
      <c r="O889" s="2">
        <v>21.47</v>
      </c>
      <c r="P889" s="2">
        <v>25.7</v>
      </c>
      <c r="Q889" s="2">
        <v>13.15</v>
      </c>
      <c r="R889" s="2">
        <v>47</v>
      </c>
      <c r="V889" s="2">
        <v>181</v>
      </c>
      <c r="W889" s="2">
        <v>21</v>
      </c>
      <c r="X889" s="2">
        <v>1</v>
      </c>
      <c r="AA889" t="s">
        <v>392</v>
      </c>
      <c r="AB889" t="str">
        <f t="shared" si="34"/>
        <v>yes</v>
      </c>
      <c r="AD889" s="2">
        <v>117</v>
      </c>
      <c r="AE889" s="2">
        <v>13.1</v>
      </c>
      <c r="AF889" s="2">
        <v>21.25</v>
      </c>
      <c r="AG889">
        <v>17.466666669999999</v>
      </c>
      <c r="AK889" s="2">
        <v>117</v>
      </c>
      <c r="AL889" s="2">
        <v>13</v>
      </c>
      <c r="AM889" s="2"/>
      <c r="AN889" s="2">
        <v>18.75</v>
      </c>
      <c r="AO889">
        <v>16.7</v>
      </c>
      <c r="AP889">
        <v>-0.76666666999999933</v>
      </c>
    </row>
    <row r="890" spans="1:42" ht="16.8" x14ac:dyDescent="0.3">
      <c r="A890" s="3" t="s">
        <v>842</v>
      </c>
      <c r="B890" s="1" t="s">
        <v>1152</v>
      </c>
      <c r="C890" s="4" t="s">
        <v>867</v>
      </c>
      <c r="D890" t="s">
        <v>299</v>
      </c>
      <c r="E890">
        <v>2016</v>
      </c>
      <c r="F890">
        <v>0</v>
      </c>
      <c r="G890">
        <f t="shared" si="33"/>
        <v>0</v>
      </c>
      <c r="H890" s="1">
        <v>214</v>
      </c>
      <c r="I890" s="1">
        <v>5</v>
      </c>
      <c r="J890" s="1">
        <v>156</v>
      </c>
      <c r="L890" s="3">
        <v>0.27027026999999998</v>
      </c>
      <c r="N890">
        <v>13.866666670000001</v>
      </c>
      <c r="O890" s="2">
        <v>20.47</v>
      </c>
      <c r="P890" s="2">
        <v>26.5</v>
      </c>
      <c r="Q890" s="2">
        <v>13.5</v>
      </c>
      <c r="R890" s="2">
        <v>40</v>
      </c>
      <c r="X890" s="2">
        <v>1</v>
      </c>
      <c r="Y890">
        <v>1</v>
      </c>
      <c r="AA890" t="s">
        <v>392</v>
      </c>
      <c r="AB890" t="str">
        <f t="shared" si="34"/>
        <v>yes</v>
      </c>
      <c r="AD890" s="2">
        <v>109</v>
      </c>
      <c r="AE890" s="2">
        <v>12.6</v>
      </c>
      <c r="AF890" s="2">
        <v>18.75</v>
      </c>
      <c r="AG890">
        <v>18.833333329999999</v>
      </c>
      <c r="AK890" s="2"/>
      <c r="AL890" s="2">
        <v>13.1</v>
      </c>
      <c r="AM890" s="2"/>
      <c r="AN890" s="2">
        <v>15.85</v>
      </c>
      <c r="AO890">
        <v>17.7</v>
      </c>
      <c r="AP890">
        <v>-1.1333333299999993</v>
      </c>
    </row>
    <row r="891" spans="1:42" ht="16.8" x14ac:dyDescent="0.3">
      <c r="A891" s="3" t="s">
        <v>842</v>
      </c>
      <c r="B891" s="1" t="s">
        <v>1153</v>
      </c>
      <c r="C891" s="4" t="s">
        <v>868</v>
      </c>
      <c r="D891" t="s">
        <v>299</v>
      </c>
      <c r="E891">
        <v>2016</v>
      </c>
      <c r="F891">
        <v>0</v>
      </c>
      <c r="G891">
        <f t="shared" si="33"/>
        <v>0</v>
      </c>
      <c r="H891" s="1">
        <v>214</v>
      </c>
      <c r="I891" s="1">
        <v>5</v>
      </c>
      <c r="J891" s="1">
        <v>156</v>
      </c>
      <c r="L891" s="3">
        <v>0.27027026999999998</v>
      </c>
      <c r="N891">
        <v>11.133333329999999</v>
      </c>
      <c r="O891" s="2">
        <v>17.96</v>
      </c>
      <c r="P891" s="2">
        <v>24.4</v>
      </c>
      <c r="Q891" s="2">
        <v>12.9</v>
      </c>
      <c r="R891" s="2">
        <v>36.200000000000003</v>
      </c>
      <c r="X891" s="2">
        <v>0</v>
      </c>
      <c r="AA891" t="s">
        <v>392</v>
      </c>
      <c r="AB891" t="str">
        <f t="shared" si="34"/>
        <v>yes</v>
      </c>
      <c r="AD891" s="2">
        <v>109</v>
      </c>
      <c r="AE891" s="2">
        <v>12.6</v>
      </c>
      <c r="AF891" s="2">
        <v>18.75</v>
      </c>
      <c r="AG891">
        <v>18.833333329999999</v>
      </c>
      <c r="AK891" s="2"/>
      <c r="AL891" s="2">
        <v>13.1</v>
      </c>
      <c r="AM891" s="2"/>
      <c r="AN891" s="2">
        <v>15.85</v>
      </c>
      <c r="AO891">
        <v>17.7</v>
      </c>
      <c r="AP891">
        <v>-1.1333333299999993</v>
      </c>
    </row>
    <row r="892" spans="1:42" ht="16.8" x14ac:dyDescent="0.3">
      <c r="A892" s="3" t="s">
        <v>842</v>
      </c>
      <c r="B892" s="1" t="s">
        <v>1154</v>
      </c>
      <c r="C892" s="4">
        <v>3</v>
      </c>
      <c r="D892" t="s">
        <v>299</v>
      </c>
      <c r="E892">
        <v>2016</v>
      </c>
      <c r="F892">
        <v>0</v>
      </c>
      <c r="G892">
        <f t="shared" si="33"/>
        <v>0</v>
      </c>
      <c r="H892" s="1">
        <v>214</v>
      </c>
      <c r="I892" s="1">
        <v>5</v>
      </c>
      <c r="J892" s="1">
        <v>156</v>
      </c>
      <c r="L892" s="3">
        <v>0.27027026999999998</v>
      </c>
      <c r="O892" s="2">
        <v>16.62</v>
      </c>
      <c r="P892" s="2">
        <v>24.2</v>
      </c>
      <c r="Q892" s="2">
        <v>13.1</v>
      </c>
      <c r="R892" s="2">
        <v>24.6</v>
      </c>
      <c r="X892" t="s">
        <v>373</v>
      </c>
      <c r="AA892" t="s">
        <v>392</v>
      </c>
      <c r="AB892" t="str">
        <f t="shared" si="34"/>
        <v>yes</v>
      </c>
      <c r="AD892" s="2">
        <v>109</v>
      </c>
      <c r="AE892" s="2">
        <v>12.6</v>
      </c>
      <c r="AF892" s="2">
        <v>18.75</v>
      </c>
      <c r="AG892">
        <v>18.833333329999999</v>
      </c>
      <c r="AK892" s="2"/>
      <c r="AL892" s="2">
        <v>13.1</v>
      </c>
      <c r="AM892" s="2"/>
      <c r="AN892" s="2">
        <v>15.85</v>
      </c>
      <c r="AO892">
        <v>17.7</v>
      </c>
      <c r="AP892">
        <v>-1.1333333299999993</v>
      </c>
    </row>
    <row r="893" spans="1:42" ht="16.8" x14ac:dyDescent="0.3">
      <c r="A893" s="3" t="s">
        <v>842</v>
      </c>
      <c r="B893" s="1" t="s">
        <v>1155</v>
      </c>
      <c r="C893" s="4">
        <v>4</v>
      </c>
      <c r="D893" t="s">
        <v>299</v>
      </c>
      <c r="E893">
        <v>2016</v>
      </c>
      <c r="F893">
        <v>0</v>
      </c>
      <c r="G893">
        <f t="shared" si="33"/>
        <v>0</v>
      </c>
      <c r="H893" s="1">
        <v>214</v>
      </c>
      <c r="I893" s="1">
        <v>5</v>
      </c>
      <c r="J893" s="1">
        <v>156</v>
      </c>
      <c r="L893" s="3">
        <v>0.27027026999999998</v>
      </c>
      <c r="X893">
        <v>0</v>
      </c>
      <c r="AA893" t="s">
        <v>392</v>
      </c>
      <c r="AB893" t="str">
        <f t="shared" si="34"/>
        <v>yes</v>
      </c>
      <c r="AD893" s="2">
        <v>109</v>
      </c>
      <c r="AE893" s="2">
        <v>12.6</v>
      </c>
      <c r="AF893" s="2">
        <v>18.75</v>
      </c>
      <c r="AG893">
        <v>18.833333329999999</v>
      </c>
      <c r="AK893" s="2"/>
      <c r="AL893" s="2">
        <v>13.1</v>
      </c>
      <c r="AM893" s="2"/>
      <c r="AN893" s="2">
        <v>15.85</v>
      </c>
      <c r="AO893">
        <v>17.7</v>
      </c>
      <c r="AP893">
        <v>-1.1333333299999993</v>
      </c>
    </row>
    <row r="894" spans="1:42" ht="16.8" x14ac:dyDescent="0.3">
      <c r="A894" s="3" t="s">
        <v>842</v>
      </c>
      <c r="B894" s="1" t="s">
        <v>1156</v>
      </c>
      <c r="C894" s="4">
        <v>5</v>
      </c>
      <c r="D894" t="s">
        <v>299</v>
      </c>
      <c r="E894">
        <v>2016</v>
      </c>
      <c r="F894">
        <v>0</v>
      </c>
      <c r="G894">
        <f t="shared" si="33"/>
        <v>0</v>
      </c>
      <c r="H894" s="1">
        <v>214</v>
      </c>
      <c r="I894" s="1">
        <v>5</v>
      </c>
      <c r="J894" s="1">
        <v>156</v>
      </c>
      <c r="L894" s="3">
        <v>0.27027026999999998</v>
      </c>
      <c r="X894">
        <v>0</v>
      </c>
      <c r="AA894" t="s">
        <v>392</v>
      </c>
      <c r="AB894" t="str">
        <f t="shared" si="34"/>
        <v>yes</v>
      </c>
      <c r="AD894" s="2">
        <v>109</v>
      </c>
      <c r="AE894" s="2">
        <v>12.6</v>
      </c>
      <c r="AF894" s="2">
        <v>18.75</v>
      </c>
      <c r="AG894">
        <v>18.833333329999999</v>
      </c>
      <c r="AK894" s="2"/>
      <c r="AL894" s="2">
        <v>13.1</v>
      </c>
      <c r="AM894" s="2"/>
      <c r="AN894" s="2">
        <v>15.85</v>
      </c>
      <c r="AO894">
        <v>17.7</v>
      </c>
      <c r="AP894">
        <v>-1.1333333299999993</v>
      </c>
    </row>
    <row r="895" spans="1:42" ht="16.8" x14ac:dyDescent="0.3">
      <c r="A895" s="3" t="s">
        <v>843</v>
      </c>
      <c r="B895" s="1" t="s">
        <v>1157</v>
      </c>
      <c r="C895" s="4">
        <v>1</v>
      </c>
      <c r="D895" t="s">
        <v>34</v>
      </c>
      <c r="E895">
        <v>2016</v>
      </c>
      <c r="F895">
        <v>0</v>
      </c>
      <c r="G895">
        <f t="shared" si="33"/>
        <v>0</v>
      </c>
      <c r="H895" s="1">
        <v>218</v>
      </c>
      <c r="I895" s="1">
        <v>4</v>
      </c>
      <c r="J895" s="1">
        <v>134</v>
      </c>
      <c r="L895" s="2">
        <v>0.32558139534883723</v>
      </c>
      <c r="O895" s="2">
        <v>15.32</v>
      </c>
      <c r="P895" s="2">
        <v>25.5</v>
      </c>
      <c r="Q895" s="2">
        <v>12.9</v>
      </c>
      <c r="R895" s="2">
        <v>41</v>
      </c>
      <c r="V895" s="2">
        <v>175</v>
      </c>
      <c r="W895" s="2">
        <v>22</v>
      </c>
      <c r="X895" s="2">
        <v>1</v>
      </c>
      <c r="AA895" t="s">
        <v>392</v>
      </c>
      <c r="AB895" t="str">
        <f t="shared" si="34"/>
        <v>yes</v>
      </c>
      <c r="AD895" s="2">
        <v>116</v>
      </c>
      <c r="AE895" s="2">
        <v>13</v>
      </c>
      <c r="AF895" s="2">
        <v>21.5</v>
      </c>
      <c r="AG895">
        <v>16.966666669999999</v>
      </c>
      <c r="AK895" s="2">
        <v>122</v>
      </c>
      <c r="AL895" s="2">
        <v>13.1</v>
      </c>
      <c r="AM895" s="2"/>
      <c r="AN895" s="2">
        <v>19</v>
      </c>
      <c r="AO895">
        <v>17.600000000000001</v>
      </c>
      <c r="AP895">
        <v>0.6333333300000028</v>
      </c>
    </row>
    <row r="896" spans="1:42" ht="16.8" x14ac:dyDescent="0.3">
      <c r="A896" s="3" t="s">
        <v>843</v>
      </c>
      <c r="B896" s="1" t="s">
        <v>1158</v>
      </c>
      <c r="C896" s="4">
        <v>2</v>
      </c>
      <c r="D896" t="s">
        <v>34</v>
      </c>
      <c r="E896">
        <v>2016</v>
      </c>
      <c r="F896">
        <v>0</v>
      </c>
      <c r="G896">
        <f t="shared" si="33"/>
        <v>0</v>
      </c>
      <c r="H896" s="1">
        <v>218</v>
      </c>
      <c r="I896" s="1">
        <v>4</v>
      </c>
      <c r="J896" s="1">
        <v>134</v>
      </c>
      <c r="L896" s="2">
        <v>0.32558139534883723</v>
      </c>
      <c r="O896" s="2">
        <v>16.739999999999998</v>
      </c>
      <c r="P896" s="2">
        <v>24.7</v>
      </c>
      <c r="Q896" s="2">
        <v>13</v>
      </c>
      <c r="R896" s="2">
        <v>41.4</v>
      </c>
      <c r="V896" s="2">
        <v>175</v>
      </c>
      <c r="W896" s="2">
        <v>22</v>
      </c>
      <c r="X896" s="2">
        <v>1</v>
      </c>
      <c r="AA896" t="s">
        <v>392</v>
      </c>
      <c r="AB896" t="str">
        <f t="shared" si="34"/>
        <v>yes</v>
      </c>
      <c r="AD896" s="2">
        <v>116</v>
      </c>
      <c r="AE896" s="2">
        <v>13</v>
      </c>
      <c r="AF896" s="2">
        <v>21.5</v>
      </c>
      <c r="AG896">
        <v>16.966666669999999</v>
      </c>
      <c r="AK896" s="2">
        <v>122</v>
      </c>
      <c r="AL896" s="2">
        <v>13.1</v>
      </c>
      <c r="AM896" s="2"/>
      <c r="AN896" s="2">
        <v>19</v>
      </c>
      <c r="AO896">
        <v>17.600000000000001</v>
      </c>
      <c r="AP896">
        <v>0.6333333300000028</v>
      </c>
    </row>
    <row r="897" spans="1:42" ht="16.8" x14ac:dyDescent="0.3">
      <c r="A897" s="3" t="s">
        <v>843</v>
      </c>
      <c r="B897" s="1" t="s">
        <v>1159</v>
      </c>
      <c r="C897" s="4">
        <v>3</v>
      </c>
      <c r="D897" t="s">
        <v>34</v>
      </c>
      <c r="E897">
        <v>2016</v>
      </c>
      <c r="F897">
        <v>0</v>
      </c>
      <c r="G897">
        <f t="shared" si="33"/>
        <v>0</v>
      </c>
      <c r="H897" s="1">
        <v>218</v>
      </c>
      <c r="I897" s="1">
        <v>4</v>
      </c>
      <c r="J897" s="1">
        <v>134</v>
      </c>
      <c r="L897" s="2">
        <v>0.32558139534883723</v>
      </c>
      <c r="O897" s="2">
        <v>16.850000000000001</v>
      </c>
      <c r="P897" s="2">
        <v>24.2</v>
      </c>
      <c r="Q897" s="2">
        <v>12.5</v>
      </c>
      <c r="R897" s="2">
        <v>35.299999999999997</v>
      </c>
      <c r="V897" s="2">
        <v>175</v>
      </c>
      <c r="W897" s="2">
        <v>22</v>
      </c>
      <c r="X897" s="2">
        <v>1</v>
      </c>
      <c r="AA897" t="s">
        <v>392</v>
      </c>
      <c r="AB897" t="str">
        <f t="shared" si="34"/>
        <v>yes</v>
      </c>
      <c r="AD897" s="2">
        <v>116</v>
      </c>
      <c r="AE897" s="2">
        <v>13</v>
      </c>
      <c r="AF897" s="2">
        <v>21.5</v>
      </c>
      <c r="AG897">
        <v>16.966666669999999</v>
      </c>
      <c r="AK897" s="2">
        <v>122</v>
      </c>
      <c r="AL897" s="2">
        <v>13.1</v>
      </c>
      <c r="AM897" s="2"/>
      <c r="AN897" s="2">
        <v>19</v>
      </c>
      <c r="AO897">
        <v>17.600000000000001</v>
      </c>
      <c r="AP897">
        <v>0.6333333300000028</v>
      </c>
    </row>
    <row r="898" spans="1:42" ht="16.8" x14ac:dyDescent="0.3">
      <c r="A898" s="3" t="s">
        <v>843</v>
      </c>
      <c r="B898" s="1" t="s">
        <v>1160</v>
      </c>
      <c r="C898" s="4">
        <v>4</v>
      </c>
      <c r="D898" t="s">
        <v>34</v>
      </c>
      <c r="E898">
        <v>2016</v>
      </c>
      <c r="F898">
        <v>0</v>
      </c>
      <c r="G898">
        <f t="shared" si="33"/>
        <v>0</v>
      </c>
      <c r="H898" s="1">
        <v>218</v>
      </c>
      <c r="I898" s="1">
        <v>4</v>
      </c>
      <c r="J898" s="1">
        <v>134</v>
      </c>
      <c r="L898" s="2">
        <v>0.32558139534883723</v>
      </c>
      <c r="O898" s="2">
        <v>21.47</v>
      </c>
      <c r="P898" s="2">
        <v>26.7</v>
      </c>
      <c r="Q898" s="2">
        <v>13</v>
      </c>
      <c r="R898" s="2">
        <v>45.7</v>
      </c>
      <c r="V898" s="2">
        <v>175</v>
      </c>
      <c r="W898" s="2">
        <v>22</v>
      </c>
      <c r="X898" s="2">
        <v>1</v>
      </c>
      <c r="AA898" t="s">
        <v>392</v>
      </c>
      <c r="AB898" t="str">
        <f t="shared" si="34"/>
        <v>yes</v>
      </c>
      <c r="AD898" s="2">
        <v>116</v>
      </c>
      <c r="AE898" s="2">
        <v>13</v>
      </c>
      <c r="AF898" s="2">
        <v>21.5</v>
      </c>
      <c r="AG898">
        <v>16.966666669999999</v>
      </c>
      <c r="AK898" s="2">
        <v>122</v>
      </c>
      <c r="AL898" s="2">
        <v>13.1</v>
      </c>
      <c r="AM898" s="2"/>
      <c r="AN898" s="2">
        <v>19</v>
      </c>
      <c r="AO898">
        <v>17.600000000000001</v>
      </c>
      <c r="AP898">
        <v>0.6333333300000028</v>
      </c>
    </row>
    <row r="899" spans="1:42" ht="16.8" x14ac:dyDescent="0.3">
      <c r="A899" s="3" t="s">
        <v>844</v>
      </c>
      <c r="B899" s="1" t="s">
        <v>1253</v>
      </c>
      <c r="C899" s="4" t="s">
        <v>864</v>
      </c>
      <c r="D899" t="s">
        <v>34</v>
      </c>
      <c r="E899">
        <v>2016</v>
      </c>
      <c r="H899" s="1">
        <v>256</v>
      </c>
      <c r="I899" s="1">
        <v>1</v>
      </c>
      <c r="J899" s="1">
        <v>185</v>
      </c>
      <c r="L899">
        <v>3.2258064516129031E-2</v>
      </c>
      <c r="N899" s="2">
        <v>12.133333329999999</v>
      </c>
      <c r="X899" t="s">
        <v>373</v>
      </c>
      <c r="AA899" t="s">
        <v>365</v>
      </c>
      <c r="AB899" t="str">
        <f t="shared" si="34"/>
        <v>yes</v>
      </c>
      <c r="AD899" s="2">
        <v>108</v>
      </c>
      <c r="AE899" s="2">
        <v>11.6</v>
      </c>
      <c r="AF899" s="2">
        <v>20.5</v>
      </c>
      <c r="AG899">
        <v>17.766666669999999</v>
      </c>
    </row>
    <row r="900" spans="1:42" ht="16.8" x14ac:dyDescent="0.3">
      <c r="A900" s="3" t="s">
        <v>845</v>
      </c>
      <c r="B900" s="1" t="s">
        <v>1161</v>
      </c>
      <c r="C900" s="4">
        <v>1</v>
      </c>
      <c r="D900" t="s">
        <v>34</v>
      </c>
      <c r="E900">
        <v>2016</v>
      </c>
      <c r="F900">
        <v>0</v>
      </c>
      <c r="G900">
        <f t="shared" ref="G900:G958" si="35">F900/I900</f>
        <v>0</v>
      </c>
      <c r="H900" s="1">
        <v>192</v>
      </c>
      <c r="I900" s="1">
        <v>4</v>
      </c>
      <c r="J900" s="1">
        <v>135</v>
      </c>
      <c r="L900" s="2">
        <v>0.34375</v>
      </c>
      <c r="X900">
        <v>0</v>
      </c>
      <c r="AA900" t="s">
        <v>392</v>
      </c>
      <c r="AB900" t="str">
        <f t="shared" si="34"/>
        <v>yes</v>
      </c>
      <c r="AD900" s="2">
        <v>115</v>
      </c>
      <c r="AE900" s="2">
        <v>12.9</v>
      </c>
      <c r="AF900" s="2">
        <v>19.5</v>
      </c>
      <c r="AG900">
        <v>18.350000000000001</v>
      </c>
      <c r="AK900" s="2">
        <v>113</v>
      </c>
      <c r="AL900" s="2">
        <v>12.4</v>
      </c>
      <c r="AM900" s="2"/>
      <c r="AN900" s="2">
        <v>19.5</v>
      </c>
      <c r="AO900">
        <v>17.133333333333336</v>
      </c>
      <c r="AP900">
        <v>-1.216666666666665</v>
      </c>
    </row>
    <row r="901" spans="1:42" ht="16.8" x14ac:dyDescent="0.3">
      <c r="A901" s="3" t="s">
        <v>845</v>
      </c>
      <c r="B901" s="1" t="s">
        <v>1162</v>
      </c>
      <c r="C901" s="4">
        <v>2</v>
      </c>
      <c r="D901" t="s">
        <v>34</v>
      </c>
      <c r="E901">
        <v>2016</v>
      </c>
      <c r="F901">
        <v>0</v>
      </c>
      <c r="G901">
        <f t="shared" si="35"/>
        <v>0</v>
      </c>
      <c r="H901" s="1">
        <v>192</v>
      </c>
      <c r="I901" s="1">
        <v>4</v>
      </c>
      <c r="J901" s="1">
        <v>135</v>
      </c>
      <c r="L901" s="2">
        <v>0.34375</v>
      </c>
      <c r="X901">
        <v>0</v>
      </c>
      <c r="AA901" t="s">
        <v>392</v>
      </c>
      <c r="AB901" t="str">
        <f t="shared" si="34"/>
        <v>yes</v>
      </c>
      <c r="AD901" s="2">
        <v>115</v>
      </c>
      <c r="AE901" s="2">
        <v>12.9</v>
      </c>
      <c r="AF901" s="2">
        <v>19.5</v>
      </c>
      <c r="AG901">
        <v>18.350000000000001</v>
      </c>
      <c r="AK901" s="2">
        <v>113</v>
      </c>
      <c r="AL901" s="2">
        <v>12.4</v>
      </c>
      <c r="AM901" s="2"/>
      <c r="AN901" s="2">
        <v>19.5</v>
      </c>
      <c r="AO901">
        <v>17.133333333333336</v>
      </c>
      <c r="AP901">
        <v>-1.216666666666665</v>
      </c>
    </row>
    <row r="902" spans="1:42" ht="16.8" x14ac:dyDescent="0.3">
      <c r="A902" s="3" t="s">
        <v>845</v>
      </c>
      <c r="B902" s="1" t="s">
        <v>1163</v>
      </c>
      <c r="C902" s="4">
        <v>3</v>
      </c>
      <c r="D902" t="s">
        <v>34</v>
      </c>
      <c r="E902">
        <v>2016</v>
      </c>
      <c r="F902">
        <v>0</v>
      </c>
      <c r="G902">
        <f t="shared" si="35"/>
        <v>0</v>
      </c>
      <c r="H902" s="1">
        <v>192</v>
      </c>
      <c r="I902" s="1">
        <v>4</v>
      </c>
      <c r="J902" s="1">
        <v>135</v>
      </c>
      <c r="L902" s="2">
        <v>0.34375</v>
      </c>
      <c r="X902">
        <v>0</v>
      </c>
      <c r="AA902" t="s">
        <v>392</v>
      </c>
      <c r="AB902" t="str">
        <f t="shared" si="34"/>
        <v>yes</v>
      </c>
      <c r="AD902" s="2">
        <v>115</v>
      </c>
      <c r="AE902" s="2">
        <v>12.9</v>
      </c>
      <c r="AF902" s="2">
        <v>19.5</v>
      </c>
      <c r="AG902">
        <v>18.350000000000001</v>
      </c>
      <c r="AK902" s="2">
        <v>113</v>
      </c>
      <c r="AL902" s="2">
        <v>12.4</v>
      </c>
      <c r="AM902" s="2"/>
      <c r="AN902" s="2">
        <v>19.5</v>
      </c>
      <c r="AO902">
        <v>17.133333333333336</v>
      </c>
      <c r="AP902">
        <v>-1.216666666666665</v>
      </c>
    </row>
    <row r="903" spans="1:42" ht="16.8" x14ac:dyDescent="0.3">
      <c r="A903" s="3" t="s">
        <v>845</v>
      </c>
      <c r="B903" s="1" t="s">
        <v>1164</v>
      </c>
      <c r="C903" s="4">
        <v>4</v>
      </c>
      <c r="D903" t="s">
        <v>34</v>
      </c>
      <c r="E903">
        <v>2016</v>
      </c>
      <c r="F903">
        <v>0</v>
      </c>
      <c r="G903">
        <f t="shared" si="35"/>
        <v>0</v>
      </c>
      <c r="H903" s="1">
        <v>192</v>
      </c>
      <c r="I903" s="1">
        <v>4</v>
      </c>
      <c r="J903" s="1">
        <v>135</v>
      </c>
      <c r="L903" s="2">
        <v>0.34375</v>
      </c>
      <c r="X903">
        <v>0</v>
      </c>
      <c r="AA903" t="s">
        <v>392</v>
      </c>
      <c r="AB903" t="str">
        <f t="shared" si="34"/>
        <v>yes</v>
      </c>
      <c r="AD903" s="2">
        <v>115</v>
      </c>
      <c r="AE903" s="2">
        <v>12.9</v>
      </c>
      <c r="AF903" s="2">
        <v>19.5</v>
      </c>
      <c r="AG903">
        <v>18.350000000000001</v>
      </c>
      <c r="AK903" s="2">
        <v>113</v>
      </c>
      <c r="AL903" s="2">
        <v>12.4</v>
      </c>
      <c r="AM903" s="2"/>
      <c r="AN903" s="2">
        <v>19.5</v>
      </c>
      <c r="AO903">
        <v>17.133333333333336</v>
      </c>
      <c r="AP903">
        <v>-1.216666666666665</v>
      </c>
    </row>
    <row r="904" spans="1:42" ht="16.8" x14ac:dyDescent="0.3">
      <c r="A904" s="3" t="s">
        <v>846</v>
      </c>
      <c r="B904" s="1" t="s">
        <v>1165</v>
      </c>
      <c r="C904" s="4" t="s">
        <v>865</v>
      </c>
      <c r="D904" t="s">
        <v>34</v>
      </c>
      <c r="E904">
        <v>2016</v>
      </c>
      <c r="F904">
        <v>0</v>
      </c>
      <c r="G904">
        <f t="shared" si="35"/>
        <v>0</v>
      </c>
      <c r="H904" s="1">
        <v>22</v>
      </c>
      <c r="I904" s="1">
        <v>5</v>
      </c>
      <c r="J904" s="1">
        <v>137</v>
      </c>
      <c r="L904" s="2">
        <v>0.38461538461538464</v>
      </c>
      <c r="N904">
        <v>10.8</v>
      </c>
      <c r="O904" s="2">
        <v>20</v>
      </c>
      <c r="P904" s="2">
        <v>26.1</v>
      </c>
      <c r="Q904" s="2">
        <v>12.5</v>
      </c>
      <c r="R904" s="2">
        <v>32.1</v>
      </c>
      <c r="V904" s="2">
        <v>184</v>
      </c>
      <c r="W904" s="2">
        <v>24</v>
      </c>
      <c r="X904" s="2">
        <v>1</v>
      </c>
      <c r="AA904" t="s">
        <v>392</v>
      </c>
      <c r="AB904" t="str">
        <f t="shared" si="34"/>
        <v>yes</v>
      </c>
      <c r="AD904" s="2">
        <v>115</v>
      </c>
      <c r="AE904" s="2">
        <v>12.2</v>
      </c>
      <c r="AF904" s="2">
        <v>19.5</v>
      </c>
      <c r="AG904">
        <v>16.600000000000001</v>
      </c>
      <c r="AK904" s="2">
        <v>114</v>
      </c>
      <c r="AL904" s="2">
        <v>12.5</v>
      </c>
      <c r="AM904" s="2"/>
      <c r="AN904" s="2">
        <v>18</v>
      </c>
      <c r="AO904">
        <v>16.866666670000001</v>
      </c>
      <c r="AP904">
        <v>0.26666666999999933</v>
      </c>
    </row>
    <row r="905" spans="1:42" ht="16.8" x14ac:dyDescent="0.3">
      <c r="A905" s="3" t="s">
        <v>846</v>
      </c>
      <c r="B905" s="1" t="s">
        <v>1166</v>
      </c>
      <c r="C905" s="4" t="s">
        <v>868</v>
      </c>
      <c r="D905" t="s">
        <v>34</v>
      </c>
      <c r="E905">
        <v>2016</v>
      </c>
      <c r="F905">
        <v>0</v>
      </c>
      <c r="G905">
        <f t="shared" si="35"/>
        <v>0</v>
      </c>
      <c r="H905" s="1">
        <v>22</v>
      </c>
      <c r="I905" s="1">
        <v>5</v>
      </c>
      <c r="J905" s="1">
        <v>137</v>
      </c>
      <c r="L905" s="2">
        <v>0.38461538461538464</v>
      </c>
      <c r="N905">
        <v>11.43333333</v>
      </c>
      <c r="O905" s="2">
        <v>17.7</v>
      </c>
      <c r="P905" s="2">
        <v>26</v>
      </c>
      <c r="Q905" s="2">
        <v>12.6</v>
      </c>
      <c r="R905" s="2">
        <v>32.700000000000003</v>
      </c>
      <c r="V905" s="2">
        <v>184</v>
      </c>
      <c r="W905" s="2">
        <v>24</v>
      </c>
      <c r="X905" s="2">
        <v>1</v>
      </c>
      <c r="AA905" t="s">
        <v>392</v>
      </c>
      <c r="AB905" t="str">
        <f t="shared" si="34"/>
        <v>yes</v>
      </c>
      <c r="AD905" s="2">
        <v>115</v>
      </c>
      <c r="AE905" s="2">
        <v>12.2</v>
      </c>
      <c r="AF905" s="2">
        <v>19.5</v>
      </c>
      <c r="AG905">
        <v>16.600000000000001</v>
      </c>
      <c r="AK905" s="2">
        <v>114</v>
      </c>
      <c r="AL905" s="2">
        <v>12.5</v>
      </c>
      <c r="AM905" s="2"/>
      <c r="AN905" s="2">
        <v>18</v>
      </c>
      <c r="AO905">
        <v>16.866666670000001</v>
      </c>
      <c r="AP905">
        <v>0.26666666999999933</v>
      </c>
    </row>
    <row r="906" spans="1:42" ht="16.8" x14ac:dyDescent="0.3">
      <c r="A906" s="3" t="s">
        <v>846</v>
      </c>
      <c r="B906" s="1" t="s">
        <v>1167</v>
      </c>
      <c r="C906" s="4">
        <v>3</v>
      </c>
      <c r="D906" t="s">
        <v>34</v>
      </c>
      <c r="E906">
        <v>2016</v>
      </c>
      <c r="F906">
        <v>0</v>
      </c>
      <c r="G906">
        <f t="shared" si="35"/>
        <v>0</v>
      </c>
      <c r="H906" s="1">
        <v>22</v>
      </c>
      <c r="I906" s="1">
        <v>5</v>
      </c>
      <c r="J906" s="1">
        <v>137</v>
      </c>
      <c r="L906" s="2">
        <v>0.38461538461538464</v>
      </c>
      <c r="O906" s="2">
        <v>12.66</v>
      </c>
      <c r="P906" s="2">
        <v>22</v>
      </c>
      <c r="Q906" s="2">
        <v>12.5</v>
      </c>
      <c r="R906" s="2">
        <v>19.7</v>
      </c>
      <c r="V906" s="2">
        <v>184</v>
      </c>
      <c r="W906" s="2">
        <v>24</v>
      </c>
      <c r="X906" t="s">
        <v>373</v>
      </c>
      <c r="AA906" t="s">
        <v>392</v>
      </c>
      <c r="AB906" t="str">
        <f t="shared" si="34"/>
        <v>yes</v>
      </c>
      <c r="AD906" s="2">
        <v>115</v>
      </c>
      <c r="AE906" s="2">
        <v>12.2</v>
      </c>
      <c r="AF906" s="2">
        <v>19.5</v>
      </c>
      <c r="AG906">
        <v>16.600000000000001</v>
      </c>
      <c r="AK906" s="2">
        <v>114</v>
      </c>
      <c r="AL906" s="2">
        <v>12.5</v>
      </c>
      <c r="AM906" s="2"/>
      <c r="AN906" s="2">
        <v>18</v>
      </c>
      <c r="AO906">
        <v>16.866666670000001</v>
      </c>
      <c r="AP906">
        <v>0.26666666999999933</v>
      </c>
    </row>
    <row r="907" spans="1:42" ht="16.8" x14ac:dyDescent="0.3">
      <c r="A907" s="3" t="s">
        <v>846</v>
      </c>
      <c r="B907" s="1" t="s">
        <v>1168</v>
      </c>
      <c r="C907" s="4">
        <v>4</v>
      </c>
      <c r="D907" t="s">
        <v>34</v>
      </c>
      <c r="E907">
        <v>2016</v>
      </c>
      <c r="F907">
        <v>0</v>
      </c>
      <c r="G907">
        <f t="shared" si="35"/>
        <v>0</v>
      </c>
      <c r="H907" s="1">
        <v>22</v>
      </c>
      <c r="I907" s="1">
        <v>5</v>
      </c>
      <c r="J907" s="1">
        <v>137</v>
      </c>
      <c r="L907" s="2">
        <v>0.38461538461538464</v>
      </c>
      <c r="O907" s="2">
        <v>13.11</v>
      </c>
      <c r="P907" s="2">
        <v>23.4</v>
      </c>
      <c r="Q907" s="2">
        <v>11.6</v>
      </c>
      <c r="R907" s="2">
        <v>21.9</v>
      </c>
      <c r="V907" s="2">
        <v>184</v>
      </c>
      <c r="W907" s="2">
        <v>24</v>
      </c>
      <c r="X907" t="s">
        <v>373</v>
      </c>
      <c r="AA907" t="s">
        <v>392</v>
      </c>
      <c r="AB907" t="str">
        <f t="shared" si="34"/>
        <v>yes</v>
      </c>
      <c r="AD907" s="2">
        <v>115</v>
      </c>
      <c r="AE907" s="2">
        <v>12.2</v>
      </c>
      <c r="AF907" s="2">
        <v>19.5</v>
      </c>
      <c r="AG907">
        <v>16.600000000000001</v>
      </c>
      <c r="AK907" s="2">
        <v>114</v>
      </c>
      <c r="AL907" s="2">
        <v>12.5</v>
      </c>
      <c r="AM907" s="2"/>
      <c r="AN907" s="2">
        <v>18</v>
      </c>
      <c r="AO907">
        <v>16.866666670000001</v>
      </c>
      <c r="AP907">
        <v>0.26666666999999933</v>
      </c>
    </row>
    <row r="908" spans="1:42" ht="16.8" x14ac:dyDescent="0.3">
      <c r="A908" s="3" t="s">
        <v>846</v>
      </c>
      <c r="B908" s="1" t="s">
        <v>1169</v>
      </c>
      <c r="C908" s="4">
        <v>5</v>
      </c>
      <c r="D908" t="s">
        <v>34</v>
      </c>
      <c r="E908">
        <v>2016</v>
      </c>
      <c r="F908">
        <v>0</v>
      </c>
      <c r="G908">
        <f t="shared" si="35"/>
        <v>0</v>
      </c>
      <c r="H908" s="1">
        <v>22</v>
      </c>
      <c r="I908" s="1">
        <v>5</v>
      </c>
      <c r="J908" s="1">
        <v>137</v>
      </c>
      <c r="L908" s="2">
        <v>0.38461538461538464</v>
      </c>
      <c r="O908" s="2">
        <v>18.13</v>
      </c>
      <c r="P908" s="2">
        <v>25.3</v>
      </c>
      <c r="Q908" s="2">
        <v>13.4</v>
      </c>
      <c r="R908" s="2">
        <v>33.9</v>
      </c>
      <c r="V908" s="2">
        <v>184</v>
      </c>
      <c r="W908" s="2">
        <v>24</v>
      </c>
      <c r="X908" t="s">
        <v>373</v>
      </c>
      <c r="AA908" t="s">
        <v>392</v>
      </c>
      <c r="AB908" t="str">
        <f t="shared" si="34"/>
        <v>yes</v>
      </c>
      <c r="AD908" s="2">
        <v>115</v>
      </c>
      <c r="AE908" s="2">
        <v>12.2</v>
      </c>
      <c r="AF908" s="2">
        <v>19.5</v>
      </c>
      <c r="AG908">
        <v>16.600000000000001</v>
      </c>
      <c r="AK908" s="2">
        <v>114</v>
      </c>
      <c r="AL908" s="2">
        <v>12.5</v>
      </c>
      <c r="AM908" s="2"/>
      <c r="AN908" s="2">
        <v>18</v>
      </c>
      <c r="AO908">
        <v>16.866666670000001</v>
      </c>
      <c r="AP908">
        <v>0.26666666999999933</v>
      </c>
    </row>
    <row r="909" spans="1:42" ht="16.8" x14ac:dyDescent="0.3">
      <c r="A909" s="3" t="s">
        <v>847</v>
      </c>
      <c r="B909" s="1" t="s">
        <v>1170</v>
      </c>
      <c r="C909" s="4">
        <v>1</v>
      </c>
      <c r="D909" t="s">
        <v>34</v>
      </c>
      <c r="E909">
        <v>2016</v>
      </c>
      <c r="F909">
        <v>0</v>
      </c>
      <c r="G909">
        <f t="shared" si="35"/>
        <v>0</v>
      </c>
      <c r="H909" s="1">
        <v>128</v>
      </c>
      <c r="I909" s="1">
        <v>6</v>
      </c>
      <c r="J909" s="1">
        <v>135</v>
      </c>
      <c r="L909" s="2">
        <v>0.40625</v>
      </c>
      <c r="O909" s="2">
        <v>14.03</v>
      </c>
      <c r="P909" s="2">
        <v>22.9</v>
      </c>
      <c r="Q909" s="2">
        <v>11.9</v>
      </c>
      <c r="R909" s="2">
        <v>27.8</v>
      </c>
      <c r="X909" s="7" t="s">
        <v>1256</v>
      </c>
      <c r="AA909" t="s">
        <v>392</v>
      </c>
      <c r="AB909" t="str">
        <f t="shared" si="34"/>
        <v>yes</v>
      </c>
      <c r="AD909" s="2">
        <v>106</v>
      </c>
      <c r="AE909" s="2">
        <v>11.5</v>
      </c>
      <c r="AF909" s="2">
        <v>21.5</v>
      </c>
      <c r="AG909">
        <v>16.399999999999999</v>
      </c>
    </row>
    <row r="910" spans="1:42" ht="16.8" x14ac:dyDescent="0.3">
      <c r="A910" s="3" t="s">
        <v>847</v>
      </c>
      <c r="B910" s="1" t="s">
        <v>1171</v>
      </c>
      <c r="C910" s="4">
        <v>2</v>
      </c>
      <c r="D910" t="s">
        <v>34</v>
      </c>
      <c r="E910">
        <v>2016</v>
      </c>
      <c r="F910">
        <v>0</v>
      </c>
      <c r="G910">
        <f t="shared" si="35"/>
        <v>0</v>
      </c>
      <c r="H910" s="1">
        <v>128</v>
      </c>
      <c r="I910" s="1">
        <v>6</v>
      </c>
      <c r="J910" s="1">
        <v>135</v>
      </c>
      <c r="L910" s="2">
        <v>0.40625</v>
      </c>
      <c r="O910" s="2">
        <v>18.27</v>
      </c>
      <c r="P910" s="2">
        <v>24.3</v>
      </c>
      <c r="Q910" s="2">
        <v>12.5</v>
      </c>
      <c r="R910" s="2">
        <v>32.700000000000003</v>
      </c>
      <c r="X910" s="7" t="s">
        <v>1256</v>
      </c>
      <c r="AA910" t="s">
        <v>392</v>
      </c>
      <c r="AB910" t="str">
        <f t="shared" si="34"/>
        <v>yes</v>
      </c>
      <c r="AD910" s="2">
        <v>106</v>
      </c>
      <c r="AE910" s="2">
        <v>11.5</v>
      </c>
      <c r="AF910" s="2">
        <v>21.5</v>
      </c>
      <c r="AG910">
        <v>16.399999999999999</v>
      </c>
    </row>
    <row r="911" spans="1:42" ht="16.8" x14ac:dyDescent="0.3">
      <c r="A911" s="3" t="s">
        <v>847</v>
      </c>
      <c r="B911" s="1" t="s">
        <v>1172</v>
      </c>
      <c r="C911" s="4">
        <v>3</v>
      </c>
      <c r="D911" t="s">
        <v>34</v>
      </c>
      <c r="E911">
        <v>2016</v>
      </c>
      <c r="F911">
        <v>0</v>
      </c>
      <c r="G911">
        <f t="shared" si="35"/>
        <v>0</v>
      </c>
      <c r="H911" s="1">
        <v>128</v>
      </c>
      <c r="I911" s="1">
        <v>6</v>
      </c>
      <c r="J911" s="1">
        <v>135</v>
      </c>
      <c r="L911" s="2">
        <v>0.40625</v>
      </c>
      <c r="O911" s="2">
        <v>18.95</v>
      </c>
      <c r="P911" s="2">
        <v>25.2</v>
      </c>
      <c r="Q911" s="2">
        <v>11.9</v>
      </c>
      <c r="R911" s="2">
        <v>24.9</v>
      </c>
      <c r="X911" s="7" t="s">
        <v>1256</v>
      </c>
      <c r="AA911" t="s">
        <v>392</v>
      </c>
      <c r="AB911" t="str">
        <f t="shared" si="34"/>
        <v>yes</v>
      </c>
      <c r="AD911" s="2">
        <v>106</v>
      </c>
      <c r="AE911" s="2">
        <v>11.5</v>
      </c>
      <c r="AF911" s="2">
        <v>21.5</v>
      </c>
      <c r="AG911">
        <v>16.399999999999999</v>
      </c>
    </row>
    <row r="912" spans="1:42" ht="16.8" x14ac:dyDescent="0.3">
      <c r="A912" s="3" t="s">
        <v>847</v>
      </c>
      <c r="B912" s="1" t="s">
        <v>1173</v>
      </c>
      <c r="C912" s="4">
        <v>4</v>
      </c>
      <c r="D912" t="s">
        <v>34</v>
      </c>
      <c r="E912">
        <v>2016</v>
      </c>
      <c r="F912">
        <v>0</v>
      </c>
      <c r="G912">
        <f t="shared" si="35"/>
        <v>0</v>
      </c>
      <c r="H912" s="1">
        <v>128</v>
      </c>
      <c r="I912" s="1">
        <v>6</v>
      </c>
      <c r="J912" s="1">
        <v>135</v>
      </c>
      <c r="L912" s="2">
        <v>0.40625</v>
      </c>
      <c r="O912" s="2">
        <v>9.8000000000000007</v>
      </c>
      <c r="P912" s="2">
        <v>22.3</v>
      </c>
      <c r="Q912" s="2">
        <v>10.199999999999999</v>
      </c>
      <c r="R912" s="2">
        <v>21.6</v>
      </c>
      <c r="X912" s="7" t="s">
        <v>1256</v>
      </c>
      <c r="AA912" t="s">
        <v>392</v>
      </c>
      <c r="AB912" t="str">
        <f t="shared" si="34"/>
        <v>yes</v>
      </c>
      <c r="AD912" s="2">
        <v>106</v>
      </c>
      <c r="AE912" s="2">
        <v>11.5</v>
      </c>
      <c r="AF912" s="2">
        <v>21.5</v>
      </c>
      <c r="AG912">
        <v>16.399999999999999</v>
      </c>
    </row>
    <row r="913" spans="1:42" ht="16.8" x14ac:dyDescent="0.3">
      <c r="A913" s="3" t="s">
        <v>847</v>
      </c>
      <c r="B913" s="1" t="s">
        <v>1174</v>
      </c>
      <c r="C913" s="4">
        <v>5</v>
      </c>
      <c r="D913" t="s">
        <v>34</v>
      </c>
      <c r="E913">
        <v>2016</v>
      </c>
      <c r="F913">
        <v>0</v>
      </c>
      <c r="G913">
        <f t="shared" si="35"/>
        <v>0</v>
      </c>
      <c r="H913" s="1">
        <v>128</v>
      </c>
      <c r="I913" s="1">
        <v>6</v>
      </c>
      <c r="J913" s="1">
        <v>135</v>
      </c>
      <c r="L913" s="2">
        <v>0.40625</v>
      </c>
      <c r="O913" s="2">
        <v>13.94</v>
      </c>
      <c r="P913" s="2">
        <v>23.8</v>
      </c>
      <c r="Q913" s="2">
        <v>12.5</v>
      </c>
      <c r="R913" s="2">
        <v>29.2</v>
      </c>
      <c r="X913" s="7" t="s">
        <v>1256</v>
      </c>
      <c r="AA913" t="s">
        <v>392</v>
      </c>
      <c r="AB913" t="str">
        <f t="shared" si="34"/>
        <v>yes</v>
      </c>
      <c r="AD913" s="2">
        <v>106</v>
      </c>
      <c r="AE913" s="2">
        <v>11.5</v>
      </c>
      <c r="AF913" s="2">
        <v>21.5</v>
      </c>
      <c r="AG913">
        <v>16.399999999999999</v>
      </c>
    </row>
    <row r="914" spans="1:42" ht="16.8" x14ac:dyDescent="0.3">
      <c r="A914" s="3" t="s">
        <v>847</v>
      </c>
      <c r="B914" s="1" t="s">
        <v>1175</v>
      </c>
      <c r="C914" s="4">
        <v>6</v>
      </c>
      <c r="D914" t="s">
        <v>34</v>
      </c>
      <c r="E914">
        <v>2016</v>
      </c>
      <c r="F914">
        <v>0</v>
      </c>
      <c r="G914">
        <f t="shared" si="35"/>
        <v>0</v>
      </c>
      <c r="H914" s="1">
        <v>128</v>
      </c>
      <c r="I914" s="1">
        <v>6</v>
      </c>
      <c r="J914" s="1">
        <v>135</v>
      </c>
      <c r="L914" s="2">
        <v>0.40625</v>
      </c>
      <c r="O914" s="2">
        <v>17.829999999999998</v>
      </c>
      <c r="P914" s="2">
        <v>24.6</v>
      </c>
      <c r="Q914" s="2">
        <v>13.3</v>
      </c>
      <c r="R914" s="2">
        <v>35.4</v>
      </c>
      <c r="X914" s="7" t="s">
        <v>1256</v>
      </c>
      <c r="AA914" t="s">
        <v>392</v>
      </c>
      <c r="AB914" t="str">
        <f t="shared" si="34"/>
        <v>yes</v>
      </c>
      <c r="AD914" s="2">
        <v>106</v>
      </c>
      <c r="AE914" s="2">
        <v>11.5</v>
      </c>
      <c r="AF914" s="2">
        <v>21.5</v>
      </c>
      <c r="AG914">
        <v>16.399999999999999</v>
      </c>
    </row>
    <row r="915" spans="1:42" ht="16.8" x14ac:dyDescent="0.3">
      <c r="A915" s="3" t="s">
        <v>848</v>
      </c>
      <c r="B915" s="1" t="s">
        <v>1176</v>
      </c>
      <c r="C915" s="4" t="s">
        <v>864</v>
      </c>
      <c r="D915" t="s">
        <v>299</v>
      </c>
      <c r="E915">
        <v>2016</v>
      </c>
      <c r="F915">
        <v>11</v>
      </c>
      <c r="G915">
        <f t="shared" si="35"/>
        <v>2.2000000000000002</v>
      </c>
      <c r="H915" s="1">
        <v>184</v>
      </c>
      <c r="I915" s="1">
        <v>5</v>
      </c>
      <c r="J915" s="1">
        <v>136</v>
      </c>
      <c r="N915">
        <v>10.4</v>
      </c>
      <c r="O915" s="2">
        <v>17.920000000000002</v>
      </c>
      <c r="P915" s="2">
        <v>24.6</v>
      </c>
      <c r="Q915" s="2">
        <v>12.2</v>
      </c>
      <c r="R915" s="2">
        <v>28.6</v>
      </c>
      <c r="V915" s="2">
        <v>179</v>
      </c>
      <c r="W915" s="2">
        <v>24</v>
      </c>
      <c r="X915" s="2">
        <v>1</v>
      </c>
      <c r="AA915" t="s">
        <v>392</v>
      </c>
      <c r="AB915" t="str">
        <f t="shared" si="34"/>
        <v>yes</v>
      </c>
      <c r="AD915" s="2">
        <v>115</v>
      </c>
      <c r="AE915" s="2">
        <v>12.5</v>
      </c>
      <c r="AF915" s="2">
        <v>22</v>
      </c>
      <c r="AG915">
        <v>16.266666669999999</v>
      </c>
    </row>
    <row r="916" spans="1:42" ht="16.8" x14ac:dyDescent="0.3">
      <c r="A916" s="3" t="s">
        <v>848</v>
      </c>
      <c r="B916" s="1" t="s">
        <v>1177</v>
      </c>
      <c r="C916" s="4" t="s">
        <v>869</v>
      </c>
      <c r="D916" t="s">
        <v>299</v>
      </c>
      <c r="E916">
        <v>2016</v>
      </c>
      <c r="F916">
        <v>11</v>
      </c>
      <c r="G916">
        <f t="shared" si="35"/>
        <v>2.2000000000000002</v>
      </c>
      <c r="H916" s="1">
        <v>184</v>
      </c>
      <c r="I916" s="1">
        <v>5</v>
      </c>
      <c r="J916" s="1">
        <v>136</v>
      </c>
      <c r="N916">
        <v>12.133333329999999</v>
      </c>
      <c r="O916" s="2">
        <v>19.71</v>
      </c>
      <c r="P916" s="2">
        <v>24</v>
      </c>
      <c r="Q916" s="2">
        <v>11.8</v>
      </c>
      <c r="R916" s="2">
        <v>29.4</v>
      </c>
      <c r="V916" s="2">
        <v>179</v>
      </c>
      <c r="W916" s="2">
        <v>24</v>
      </c>
      <c r="X916" s="2">
        <v>1</v>
      </c>
      <c r="AA916" t="s">
        <v>392</v>
      </c>
      <c r="AB916" t="str">
        <f t="shared" si="34"/>
        <v>yes</v>
      </c>
      <c r="AD916" s="2">
        <v>115</v>
      </c>
      <c r="AE916" s="2">
        <v>12.5</v>
      </c>
      <c r="AF916" s="2">
        <v>22</v>
      </c>
      <c r="AG916">
        <v>16.266666669999999</v>
      </c>
    </row>
    <row r="917" spans="1:42" ht="16.8" x14ac:dyDescent="0.3">
      <c r="A917" s="3" t="s">
        <v>848</v>
      </c>
      <c r="B917" s="1" t="s">
        <v>1178</v>
      </c>
      <c r="C917" s="4">
        <v>3</v>
      </c>
      <c r="D917" t="s">
        <v>299</v>
      </c>
      <c r="E917">
        <v>2016</v>
      </c>
      <c r="F917">
        <v>11</v>
      </c>
      <c r="G917">
        <f t="shared" si="35"/>
        <v>2.2000000000000002</v>
      </c>
      <c r="H917" s="1">
        <v>184</v>
      </c>
      <c r="I917" s="1">
        <v>5</v>
      </c>
      <c r="J917" s="1">
        <v>136</v>
      </c>
      <c r="O917" s="2">
        <v>15.21</v>
      </c>
      <c r="P917" s="2">
        <v>24.4</v>
      </c>
      <c r="Q917" s="2">
        <v>11.6</v>
      </c>
      <c r="R917" s="2">
        <v>21.8</v>
      </c>
      <c r="V917" s="2">
        <v>179</v>
      </c>
      <c r="W917" s="2">
        <v>24</v>
      </c>
      <c r="X917" s="2" t="s">
        <v>373</v>
      </c>
      <c r="AA917" t="s">
        <v>392</v>
      </c>
      <c r="AB917" t="str">
        <f t="shared" si="34"/>
        <v>yes</v>
      </c>
      <c r="AD917" s="2">
        <v>115</v>
      </c>
      <c r="AE917" s="2">
        <v>12.5</v>
      </c>
      <c r="AF917" s="2">
        <v>22</v>
      </c>
      <c r="AG917">
        <v>16.266666669999999</v>
      </c>
    </row>
    <row r="918" spans="1:42" ht="16.8" x14ac:dyDescent="0.3">
      <c r="A918" s="3" t="s">
        <v>848</v>
      </c>
      <c r="B918" s="1" t="s">
        <v>1179</v>
      </c>
      <c r="C918" s="4">
        <v>4</v>
      </c>
      <c r="D918" t="s">
        <v>299</v>
      </c>
      <c r="E918">
        <v>2016</v>
      </c>
      <c r="F918">
        <v>11</v>
      </c>
      <c r="G918">
        <f t="shared" si="35"/>
        <v>2.2000000000000002</v>
      </c>
      <c r="H918" s="1">
        <v>184</v>
      </c>
      <c r="I918" s="1">
        <v>5</v>
      </c>
      <c r="J918" s="1">
        <v>136</v>
      </c>
      <c r="O918" s="2">
        <v>10.62</v>
      </c>
      <c r="P918" s="2">
        <v>23</v>
      </c>
      <c r="Q918" s="2">
        <v>11.9</v>
      </c>
      <c r="R918" s="2">
        <v>20.399999999999999</v>
      </c>
      <c r="V918" s="2">
        <v>179</v>
      </c>
      <c r="W918" s="2">
        <v>24</v>
      </c>
      <c r="X918" s="2" t="s">
        <v>373</v>
      </c>
      <c r="AA918" t="s">
        <v>392</v>
      </c>
      <c r="AB918" t="str">
        <f t="shared" si="34"/>
        <v>yes</v>
      </c>
      <c r="AD918" s="2">
        <v>115</v>
      </c>
      <c r="AE918" s="2">
        <v>12.5</v>
      </c>
      <c r="AF918" s="2">
        <v>22</v>
      </c>
      <c r="AG918">
        <v>16.266666669999999</v>
      </c>
    </row>
    <row r="919" spans="1:42" ht="16.8" x14ac:dyDescent="0.3">
      <c r="A919" s="3" t="s">
        <v>848</v>
      </c>
      <c r="B919" s="1" t="s">
        <v>1180</v>
      </c>
      <c r="C919" s="4">
        <v>5</v>
      </c>
      <c r="D919" t="s">
        <v>299</v>
      </c>
      <c r="E919">
        <v>2016</v>
      </c>
      <c r="F919">
        <v>11</v>
      </c>
      <c r="G919">
        <f t="shared" si="35"/>
        <v>2.2000000000000002</v>
      </c>
      <c r="H919" s="1">
        <v>184</v>
      </c>
      <c r="I919" s="1">
        <v>5</v>
      </c>
      <c r="J919" s="1">
        <v>136</v>
      </c>
      <c r="O919" s="2">
        <v>18.73</v>
      </c>
      <c r="P919" s="2">
        <v>25</v>
      </c>
      <c r="Q919" s="2">
        <v>11.9</v>
      </c>
      <c r="R919" s="2">
        <v>25.6</v>
      </c>
      <c r="V919" s="2">
        <v>179</v>
      </c>
      <c r="W919" s="2">
        <v>24</v>
      </c>
      <c r="X919" s="2" t="s">
        <v>373</v>
      </c>
      <c r="AA919" t="s">
        <v>392</v>
      </c>
      <c r="AB919" t="str">
        <f t="shared" si="34"/>
        <v>yes</v>
      </c>
      <c r="AD919" s="2">
        <v>115</v>
      </c>
      <c r="AE919" s="2">
        <v>12.5</v>
      </c>
      <c r="AF919" s="2">
        <v>22</v>
      </c>
      <c r="AG919">
        <v>16.266666669999999</v>
      </c>
    </row>
    <row r="920" spans="1:42" ht="16.8" x14ac:dyDescent="0.3">
      <c r="A920" s="3" t="s">
        <v>849</v>
      </c>
      <c r="B920" s="1" t="s">
        <v>1181</v>
      </c>
      <c r="C920" s="4" t="s">
        <v>864</v>
      </c>
      <c r="D920" t="s">
        <v>34</v>
      </c>
      <c r="E920">
        <v>2016</v>
      </c>
      <c r="F920">
        <v>0</v>
      </c>
      <c r="G920">
        <f t="shared" si="35"/>
        <v>0</v>
      </c>
      <c r="H920" s="1">
        <v>252</v>
      </c>
      <c r="I920" s="1">
        <v>2</v>
      </c>
      <c r="J920" s="1">
        <v>136</v>
      </c>
      <c r="N920">
        <v>13.53333333</v>
      </c>
      <c r="O920" s="2">
        <v>20.38</v>
      </c>
      <c r="P920" s="2">
        <v>25</v>
      </c>
      <c r="Q920" s="2">
        <v>12.5</v>
      </c>
      <c r="R920" s="2">
        <v>43.8</v>
      </c>
      <c r="V920" s="2">
        <v>176.5</v>
      </c>
      <c r="W920" s="2">
        <v>21.5</v>
      </c>
      <c r="X920" s="2">
        <v>1</v>
      </c>
      <c r="AA920" t="s">
        <v>392</v>
      </c>
      <c r="AB920" t="str">
        <f t="shared" si="34"/>
        <v>yes</v>
      </c>
      <c r="AD920" s="2">
        <v>112</v>
      </c>
      <c r="AE920" s="2">
        <v>12.7</v>
      </c>
      <c r="AF920" s="2">
        <v>20.5</v>
      </c>
      <c r="AG920">
        <v>16.533333330000001</v>
      </c>
    </row>
    <row r="921" spans="1:42" ht="16.8" x14ac:dyDescent="0.3">
      <c r="A921" s="3" t="s">
        <v>849</v>
      </c>
      <c r="B921" s="1" t="s">
        <v>1182</v>
      </c>
      <c r="C921" s="4" t="s">
        <v>865</v>
      </c>
      <c r="D921" t="s">
        <v>34</v>
      </c>
      <c r="E921">
        <v>2016</v>
      </c>
      <c r="F921">
        <v>0</v>
      </c>
      <c r="G921">
        <f t="shared" si="35"/>
        <v>0</v>
      </c>
      <c r="H921" s="1">
        <v>252</v>
      </c>
      <c r="I921" s="1">
        <v>2</v>
      </c>
      <c r="J921" s="1">
        <v>136</v>
      </c>
      <c r="N921">
        <v>13.5</v>
      </c>
      <c r="O921" s="2">
        <v>24.25</v>
      </c>
      <c r="P921" s="2">
        <v>26.5</v>
      </c>
      <c r="Q921" s="2">
        <v>13.1</v>
      </c>
      <c r="R921" s="2">
        <v>40.6</v>
      </c>
      <c r="V921" s="2">
        <v>176.5</v>
      </c>
      <c r="W921" s="2">
        <v>21.5</v>
      </c>
      <c r="X921" s="2">
        <v>1</v>
      </c>
      <c r="AA921" t="s">
        <v>392</v>
      </c>
      <c r="AB921" t="str">
        <f t="shared" si="34"/>
        <v>yes</v>
      </c>
      <c r="AD921" s="2">
        <v>112</v>
      </c>
      <c r="AE921" s="2">
        <v>12.7</v>
      </c>
      <c r="AF921" s="2">
        <v>20.5</v>
      </c>
      <c r="AG921">
        <v>16.533333330000001</v>
      </c>
    </row>
    <row r="922" spans="1:42" ht="16.8" x14ac:dyDescent="0.3">
      <c r="A922" s="3" t="s">
        <v>850</v>
      </c>
      <c r="B922" s="1" t="s">
        <v>1183</v>
      </c>
      <c r="C922" s="4" t="s">
        <v>864</v>
      </c>
      <c r="D922" t="s">
        <v>299</v>
      </c>
      <c r="E922">
        <v>2016</v>
      </c>
      <c r="F922">
        <v>45</v>
      </c>
      <c r="G922">
        <f t="shared" si="35"/>
        <v>15</v>
      </c>
      <c r="H922" s="1">
        <v>350</v>
      </c>
      <c r="I922" s="1">
        <v>3</v>
      </c>
      <c r="J922" s="1">
        <v>153</v>
      </c>
      <c r="L922" s="2">
        <v>0.2</v>
      </c>
      <c r="N922">
        <v>9.9666666670000001</v>
      </c>
      <c r="O922" s="2">
        <v>25.75</v>
      </c>
      <c r="P922" s="2">
        <v>25.8</v>
      </c>
      <c r="Q922" s="2">
        <v>13</v>
      </c>
      <c r="R922" s="2">
        <v>46.2</v>
      </c>
      <c r="X922">
        <v>1</v>
      </c>
      <c r="AA922" t="s">
        <v>365</v>
      </c>
      <c r="AB922" t="str">
        <f t="shared" si="34"/>
        <v>yes</v>
      </c>
      <c r="AD922" s="2">
        <v>112</v>
      </c>
      <c r="AE922" s="2">
        <v>12.8</v>
      </c>
      <c r="AF922" s="2">
        <v>20.125</v>
      </c>
      <c r="AG922">
        <v>15.133333329999999</v>
      </c>
      <c r="AK922" s="2">
        <v>111</v>
      </c>
      <c r="AL922" s="2">
        <v>12.9</v>
      </c>
      <c r="AM922" s="2"/>
      <c r="AN922" s="2">
        <v>21</v>
      </c>
      <c r="AO922">
        <v>16.56666667</v>
      </c>
      <c r="AP922">
        <v>1.4333333400000008</v>
      </c>
    </row>
    <row r="923" spans="1:42" ht="16.8" x14ac:dyDescent="0.3">
      <c r="A923" s="3" t="s">
        <v>850</v>
      </c>
      <c r="B923" s="1" t="s">
        <v>1184</v>
      </c>
      <c r="C923" s="4" t="s">
        <v>868</v>
      </c>
      <c r="D923" t="s">
        <v>299</v>
      </c>
      <c r="E923">
        <v>2016</v>
      </c>
      <c r="F923">
        <v>45</v>
      </c>
      <c r="G923">
        <f t="shared" si="35"/>
        <v>15</v>
      </c>
      <c r="H923" s="1">
        <v>350</v>
      </c>
      <c r="I923" s="1">
        <v>3</v>
      </c>
      <c r="J923" s="1">
        <v>153</v>
      </c>
      <c r="L923" s="2">
        <v>0.2</v>
      </c>
      <c r="N923">
        <v>8.3666666670000005</v>
      </c>
      <c r="O923" s="2">
        <v>25.5</v>
      </c>
      <c r="P923" s="2">
        <v>26.6</v>
      </c>
      <c r="Q923" s="2">
        <v>12.3</v>
      </c>
      <c r="R923" s="2">
        <v>46.5</v>
      </c>
      <c r="X923" s="2">
        <v>1</v>
      </c>
      <c r="AA923" t="s">
        <v>365</v>
      </c>
      <c r="AB923" t="str">
        <f t="shared" si="34"/>
        <v>yes</v>
      </c>
      <c r="AD923" s="2">
        <v>112</v>
      </c>
      <c r="AE923" s="2">
        <v>12.8</v>
      </c>
      <c r="AF923" s="2">
        <v>20.125</v>
      </c>
      <c r="AG923">
        <v>15.133333329999999</v>
      </c>
      <c r="AK923" s="2">
        <v>111</v>
      </c>
      <c r="AL923" s="2">
        <v>12.9</v>
      </c>
      <c r="AM923" s="2"/>
      <c r="AN923" s="2">
        <v>21</v>
      </c>
      <c r="AO923">
        <v>16.56666667</v>
      </c>
      <c r="AP923">
        <v>1.4333333400000008</v>
      </c>
    </row>
    <row r="924" spans="1:42" ht="16.8" x14ac:dyDescent="0.3">
      <c r="A924" s="3" t="s">
        <v>850</v>
      </c>
      <c r="B924" s="1" t="s">
        <v>1185</v>
      </c>
      <c r="C924" s="4">
        <v>3</v>
      </c>
      <c r="D924" t="s">
        <v>299</v>
      </c>
      <c r="E924">
        <v>2016</v>
      </c>
      <c r="F924">
        <v>45</v>
      </c>
      <c r="G924">
        <f t="shared" si="35"/>
        <v>15</v>
      </c>
      <c r="H924" s="1">
        <v>350</v>
      </c>
      <c r="I924" s="1">
        <v>3</v>
      </c>
      <c r="J924" s="1">
        <v>153</v>
      </c>
      <c r="L924" s="2">
        <v>0.2</v>
      </c>
      <c r="O924" s="2">
        <v>25</v>
      </c>
      <c r="P924" s="2">
        <v>26.8</v>
      </c>
      <c r="Q924" s="2">
        <v>13.4</v>
      </c>
      <c r="R924" s="2">
        <v>46.3</v>
      </c>
      <c r="X924" s="2">
        <v>1</v>
      </c>
      <c r="AA924" t="s">
        <v>365</v>
      </c>
      <c r="AB924" t="str">
        <f t="shared" si="34"/>
        <v>yes</v>
      </c>
      <c r="AD924" s="2">
        <v>112</v>
      </c>
      <c r="AE924" s="2">
        <v>12.8</v>
      </c>
      <c r="AF924" s="2">
        <v>20.125</v>
      </c>
      <c r="AG924">
        <v>15.133333329999999</v>
      </c>
      <c r="AK924" s="2">
        <v>111</v>
      </c>
      <c r="AL924" s="2">
        <v>12.9</v>
      </c>
      <c r="AM924" s="2"/>
      <c r="AN924" s="2">
        <v>21</v>
      </c>
      <c r="AO924">
        <v>16.56666667</v>
      </c>
      <c r="AP924">
        <v>1.4333333400000008</v>
      </c>
    </row>
    <row r="925" spans="1:42" ht="16.8" x14ac:dyDescent="0.3">
      <c r="A925" s="3" t="s">
        <v>851</v>
      </c>
      <c r="B925" s="1" t="s">
        <v>1186</v>
      </c>
      <c r="C925" s="4" t="s">
        <v>870</v>
      </c>
      <c r="D925" t="s">
        <v>299</v>
      </c>
      <c r="E925">
        <v>2016</v>
      </c>
      <c r="F925">
        <v>5</v>
      </c>
      <c r="G925">
        <f t="shared" si="35"/>
        <v>1</v>
      </c>
      <c r="H925" s="1">
        <v>178</v>
      </c>
      <c r="I925" s="1">
        <v>5</v>
      </c>
      <c r="J925" s="1">
        <v>143</v>
      </c>
      <c r="L925" s="2">
        <v>0.25714285714285712</v>
      </c>
      <c r="N925">
        <v>13.366666670000001</v>
      </c>
      <c r="O925" s="2">
        <v>17.88</v>
      </c>
      <c r="P925" s="2">
        <v>23.85</v>
      </c>
      <c r="Q925" s="2">
        <v>12.5</v>
      </c>
      <c r="R925" s="2">
        <v>40.700000000000003</v>
      </c>
      <c r="V925" s="2">
        <v>183</v>
      </c>
      <c r="W925" s="2">
        <v>23</v>
      </c>
      <c r="X925" s="2">
        <v>1</v>
      </c>
      <c r="AA925" t="s">
        <v>365</v>
      </c>
      <c r="AB925" t="str">
        <f t="shared" si="34"/>
        <v>yes</v>
      </c>
      <c r="AD925" s="2">
        <v>113</v>
      </c>
      <c r="AE925" s="2">
        <v>12.7</v>
      </c>
      <c r="AF925" s="2">
        <v>21</v>
      </c>
      <c r="AK925" s="2">
        <v>111</v>
      </c>
      <c r="AL925" s="2">
        <v>11.5</v>
      </c>
      <c r="AM925" s="2"/>
      <c r="AN925" s="2">
        <v>17.75</v>
      </c>
      <c r="AO925">
        <v>17.5</v>
      </c>
    </row>
    <row r="926" spans="1:42" ht="16.8" x14ac:dyDescent="0.3">
      <c r="A926" s="3" t="s">
        <v>851</v>
      </c>
      <c r="B926" s="1" t="s">
        <v>1187</v>
      </c>
      <c r="C926" s="4" t="s">
        <v>864</v>
      </c>
      <c r="D926" t="s">
        <v>299</v>
      </c>
      <c r="E926">
        <v>2016</v>
      </c>
      <c r="F926">
        <v>5</v>
      </c>
      <c r="G926">
        <f t="shared" si="35"/>
        <v>1</v>
      </c>
      <c r="H926" s="1">
        <v>178</v>
      </c>
      <c r="I926" s="1">
        <v>5</v>
      </c>
      <c r="J926" s="1">
        <v>143</v>
      </c>
      <c r="L926" s="2">
        <v>0.25714285714285712</v>
      </c>
      <c r="N926">
        <v>11.2</v>
      </c>
      <c r="O926" s="2">
        <v>22.03</v>
      </c>
      <c r="P926" s="2">
        <v>27.6</v>
      </c>
      <c r="Q926" s="2">
        <v>13.4</v>
      </c>
      <c r="R926" s="2">
        <v>43.4</v>
      </c>
      <c r="V926" s="2">
        <v>183</v>
      </c>
      <c r="W926" s="2">
        <v>23</v>
      </c>
      <c r="X926" s="2">
        <v>1</v>
      </c>
      <c r="AA926" t="s">
        <v>365</v>
      </c>
      <c r="AB926" t="str">
        <f t="shared" ref="AB926:AB968" si="36">IF(AND(AF926="", AN926=""), "no", "yes")</f>
        <v>yes</v>
      </c>
      <c r="AD926" s="2">
        <v>113</v>
      </c>
      <c r="AE926" s="2">
        <v>12.7</v>
      </c>
      <c r="AF926" s="2">
        <v>21</v>
      </c>
      <c r="AK926" s="2">
        <v>111</v>
      </c>
      <c r="AL926" s="2">
        <v>11.5</v>
      </c>
      <c r="AM926" s="2"/>
      <c r="AN926" s="2">
        <v>17.75</v>
      </c>
      <c r="AO926">
        <v>17.5</v>
      </c>
    </row>
    <row r="927" spans="1:42" ht="16.8" x14ac:dyDescent="0.3">
      <c r="A927" s="3" t="s">
        <v>851</v>
      </c>
      <c r="B927" s="1" t="s">
        <v>1188</v>
      </c>
      <c r="C927" s="4">
        <v>3</v>
      </c>
      <c r="D927" t="s">
        <v>299</v>
      </c>
      <c r="E927">
        <v>2016</v>
      </c>
      <c r="F927">
        <v>5</v>
      </c>
      <c r="G927">
        <f t="shared" si="35"/>
        <v>1</v>
      </c>
      <c r="H927" s="1">
        <v>178</v>
      </c>
      <c r="I927" s="1">
        <v>5</v>
      </c>
      <c r="J927" s="1">
        <v>143</v>
      </c>
      <c r="L927" s="2">
        <v>0.25714285714285712</v>
      </c>
      <c r="O927" s="2">
        <v>20.93</v>
      </c>
      <c r="P927" s="2">
        <v>25.4</v>
      </c>
      <c r="Q927" s="2">
        <v>13.4</v>
      </c>
      <c r="R927" s="2">
        <v>42.9</v>
      </c>
      <c r="V927" s="2">
        <v>183</v>
      </c>
      <c r="W927" s="2">
        <v>23</v>
      </c>
      <c r="X927" s="2">
        <v>1</v>
      </c>
      <c r="AA927" t="s">
        <v>365</v>
      </c>
      <c r="AB927" t="str">
        <f t="shared" si="36"/>
        <v>yes</v>
      </c>
      <c r="AD927" s="2">
        <v>113</v>
      </c>
      <c r="AE927" s="2">
        <v>12.7</v>
      </c>
      <c r="AF927" s="2">
        <v>21</v>
      </c>
      <c r="AK927" s="2">
        <v>111</v>
      </c>
      <c r="AL927" s="2">
        <v>11.5</v>
      </c>
      <c r="AM927" s="2"/>
      <c r="AN927" s="2">
        <v>17.75</v>
      </c>
      <c r="AO927">
        <v>17.5</v>
      </c>
    </row>
    <row r="928" spans="1:42" ht="16.8" x14ac:dyDescent="0.3">
      <c r="A928" s="3" t="s">
        <v>851</v>
      </c>
      <c r="B928" s="1" t="s">
        <v>1189</v>
      </c>
      <c r="C928" s="4">
        <v>4</v>
      </c>
      <c r="D928" t="s">
        <v>299</v>
      </c>
      <c r="E928">
        <v>2016</v>
      </c>
      <c r="F928">
        <v>5</v>
      </c>
      <c r="G928">
        <f t="shared" si="35"/>
        <v>1</v>
      </c>
      <c r="H928" s="1">
        <v>178</v>
      </c>
      <c r="I928" s="1">
        <v>5</v>
      </c>
      <c r="J928" s="1">
        <v>143</v>
      </c>
      <c r="L928" s="2">
        <v>0.25714285714285712</v>
      </c>
      <c r="O928" s="2">
        <v>19.95</v>
      </c>
      <c r="P928" s="2">
        <v>24.8</v>
      </c>
      <c r="Q928" s="2">
        <v>12.5</v>
      </c>
      <c r="R928" s="2">
        <v>37.799999999999997</v>
      </c>
      <c r="V928" s="2">
        <v>183</v>
      </c>
      <c r="W928" s="2">
        <v>23</v>
      </c>
      <c r="X928" s="2">
        <v>1</v>
      </c>
      <c r="AA928" t="s">
        <v>365</v>
      </c>
      <c r="AB928" t="str">
        <f t="shared" si="36"/>
        <v>yes</v>
      </c>
      <c r="AD928" s="2">
        <v>113</v>
      </c>
      <c r="AE928" s="2">
        <v>12.7</v>
      </c>
      <c r="AF928" s="2">
        <v>21</v>
      </c>
      <c r="AK928" s="2">
        <v>111</v>
      </c>
      <c r="AL928" s="2">
        <v>11.5</v>
      </c>
      <c r="AM928" s="2"/>
      <c r="AN928" s="2">
        <v>17.75</v>
      </c>
      <c r="AO928">
        <v>17.5</v>
      </c>
    </row>
    <row r="929" spans="1:42" ht="16.8" x14ac:dyDescent="0.3">
      <c r="A929" s="3" t="s">
        <v>851</v>
      </c>
      <c r="B929" s="1" t="s">
        <v>1190</v>
      </c>
      <c r="C929" s="4">
        <v>5</v>
      </c>
      <c r="D929" t="s">
        <v>299</v>
      </c>
      <c r="E929">
        <v>2016</v>
      </c>
      <c r="F929">
        <v>5</v>
      </c>
      <c r="G929">
        <f t="shared" si="35"/>
        <v>1</v>
      </c>
      <c r="H929" s="1">
        <v>178</v>
      </c>
      <c r="I929" s="1">
        <v>5</v>
      </c>
      <c r="J929" s="1">
        <v>143</v>
      </c>
      <c r="L929" s="2">
        <v>0.25714285714285712</v>
      </c>
      <c r="O929" s="2">
        <v>19.239999999999998</v>
      </c>
      <c r="P929" s="2">
        <v>27.2</v>
      </c>
      <c r="Q929" s="2">
        <v>13.3</v>
      </c>
      <c r="R929" s="2">
        <v>39.9</v>
      </c>
      <c r="V929" s="2">
        <v>183</v>
      </c>
      <c r="W929" s="2">
        <v>23</v>
      </c>
      <c r="X929" s="2">
        <v>1</v>
      </c>
      <c r="AA929" t="s">
        <v>365</v>
      </c>
      <c r="AB929" t="str">
        <f t="shared" si="36"/>
        <v>yes</v>
      </c>
      <c r="AD929" s="2">
        <v>113</v>
      </c>
      <c r="AE929" s="2">
        <v>12.7</v>
      </c>
      <c r="AF929" s="2">
        <v>21</v>
      </c>
      <c r="AK929" s="2">
        <v>111</v>
      </c>
      <c r="AL929" s="2">
        <v>11.5</v>
      </c>
      <c r="AM929" s="2"/>
      <c r="AN929" s="2">
        <v>17.75</v>
      </c>
      <c r="AO929">
        <v>17.5</v>
      </c>
    </row>
    <row r="930" spans="1:42" ht="16.8" x14ac:dyDescent="0.3">
      <c r="A930" s="3" t="s">
        <v>852</v>
      </c>
      <c r="B930" s="1" t="s">
        <v>1191</v>
      </c>
      <c r="C930" s="4">
        <v>1</v>
      </c>
      <c r="D930" t="s">
        <v>299</v>
      </c>
      <c r="E930">
        <v>2016</v>
      </c>
      <c r="F930">
        <v>0</v>
      </c>
      <c r="G930">
        <f t="shared" si="35"/>
        <v>0</v>
      </c>
      <c r="H930" s="1">
        <v>284</v>
      </c>
      <c r="I930" s="1">
        <v>4</v>
      </c>
      <c r="J930" s="1">
        <v>138</v>
      </c>
      <c r="L930" s="2">
        <v>8.1081081081081086E-2</v>
      </c>
      <c r="X930">
        <v>0</v>
      </c>
      <c r="AA930" t="s">
        <v>392</v>
      </c>
      <c r="AB930" t="str">
        <f t="shared" si="36"/>
        <v>yes</v>
      </c>
      <c r="AD930" s="2">
        <v>110</v>
      </c>
      <c r="AE930" s="2">
        <v>13.1</v>
      </c>
      <c r="AF930" s="2">
        <v>20</v>
      </c>
      <c r="AG930">
        <v>16.766666669999999</v>
      </c>
    </row>
    <row r="931" spans="1:42" ht="16.8" x14ac:dyDescent="0.3">
      <c r="A931" s="3" t="s">
        <v>852</v>
      </c>
      <c r="B931" s="1" t="s">
        <v>1192</v>
      </c>
      <c r="C931" s="4">
        <v>2</v>
      </c>
      <c r="D931" t="s">
        <v>299</v>
      </c>
      <c r="E931">
        <v>2016</v>
      </c>
      <c r="F931">
        <v>0</v>
      </c>
      <c r="G931">
        <f t="shared" si="35"/>
        <v>0</v>
      </c>
      <c r="H931" s="1">
        <v>284</v>
      </c>
      <c r="I931" s="1">
        <v>4</v>
      </c>
      <c r="J931" s="1">
        <v>138</v>
      </c>
      <c r="L931" s="2">
        <v>8.1081081081081086E-2</v>
      </c>
      <c r="X931">
        <v>0</v>
      </c>
      <c r="AA931" t="s">
        <v>392</v>
      </c>
      <c r="AB931" t="str">
        <f t="shared" si="36"/>
        <v>yes</v>
      </c>
      <c r="AD931" s="2">
        <v>110</v>
      </c>
      <c r="AE931" s="2">
        <v>13.1</v>
      </c>
      <c r="AF931" s="2">
        <v>20</v>
      </c>
      <c r="AG931">
        <v>16.766666669999999</v>
      </c>
    </row>
    <row r="932" spans="1:42" ht="16.8" x14ac:dyDescent="0.3">
      <c r="A932" s="3" t="s">
        <v>852</v>
      </c>
      <c r="B932" s="1" t="s">
        <v>1193</v>
      </c>
      <c r="C932" s="4">
        <v>3</v>
      </c>
      <c r="D932" t="s">
        <v>299</v>
      </c>
      <c r="E932">
        <v>2016</v>
      </c>
      <c r="F932">
        <v>0</v>
      </c>
      <c r="G932">
        <f t="shared" si="35"/>
        <v>0</v>
      </c>
      <c r="H932" s="1">
        <v>284</v>
      </c>
      <c r="I932" s="1">
        <v>4</v>
      </c>
      <c r="J932" s="1">
        <v>138</v>
      </c>
      <c r="L932" s="2">
        <v>8.1081081081081086E-2</v>
      </c>
      <c r="X932">
        <v>0</v>
      </c>
      <c r="AA932" t="s">
        <v>392</v>
      </c>
      <c r="AB932" t="str">
        <f t="shared" si="36"/>
        <v>yes</v>
      </c>
      <c r="AD932" s="2">
        <v>110</v>
      </c>
      <c r="AE932" s="2">
        <v>13.1</v>
      </c>
      <c r="AF932" s="2">
        <v>20</v>
      </c>
      <c r="AG932">
        <v>16.766666669999999</v>
      </c>
    </row>
    <row r="933" spans="1:42" ht="16.8" x14ac:dyDescent="0.3">
      <c r="A933" s="3" t="s">
        <v>852</v>
      </c>
      <c r="B933" s="1" t="s">
        <v>1194</v>
      </c>
      <c r="C933" s="4">
        <v>4</v>
      </c>
      <c r="D933" t="s">
        <v>299</v>
      </c>
      <c r="E933">
        <v>2016</v>
      </c>
      <c r="F933">
        <v>0</v>
      </c>
      <c r="G933">
        <f t="shared" si="35"/>
        <v>0</v>
      </c>
      <c r="H933" s="1">
        <v>284</v>
      </c>
      <c r="I933" s="1">
        <v>4</v>
      </c>
      <c r="J933" s="1">
        <v>138</v>
      </c>
      <c r="L933" s="2">
        <v>8.1081081081081086E-2</v>
      </c>
      <c r="X933">
        <v>0</v>
      </c>
      <c r="AA933" t="s">
        <v>392</v>
      </c>
      <c r="AB933" t="str">
        <f t="shared" si="36"/>
        <v>yes</v>
      </c>
      <c r="AD933" s="2">
        <v>110</v>
      </c>
      <c r="AE933" s="2">
        <v>13.1</v>
      </c>
      <c r="AF933" s="2">
        <v>20</v>
      </c>
      <c r="AG933">
        <v>16.766666669999999</v>
      </c>
    </row>
    <row r="934" spans="1:42" ht="16.8" x14ac:dyDescent="0.3">
      <c r="A934" s="3" t="s">
        <v>853</v>
      </c>
      <c r="B934" s="1" t="s">
        <v>1195</v>
      </c>
      <c r="C934" s="4" t="s">
        <v>867</v>
      </c>
      <c r="D934" t="s">
        <v>299</v>
      </c>
      <c r="E934">
        <v>2016</v>
      </c>
      <c r="F934">
        <v>35</v>
      </c>
      <c r="G934">
        <f t="shared" si="35"/>
        <v>11.666666666666666</v>
      </c>
      <c r="H934" s="1">
        <v>54</v>
      </c>
      <c r="I934" s="1">
        <v>3</v>
      </c>
      <c r="J934" s="1">
        <v>148</v>
      </c>
      <c r="L934" s="2">
        <v>0.3</v>
      </c>
      <c r="N934">
        <v>7.3666666669999996</v>
      </c>
      <c r="O934" s="2">
        <v>19.920000000000002</v>
      </c>
      <c r="P934" s="2">
        <v>23.9</v>
      </c>
      <c r="Q934" s="2">
        <v>12.5</v>
      </c>
      <c r="R934" s="2">
        <v>37</v>
      </c>
      <c r="V934" s="2">
        <v>186</v>
      </c>
      <c r="W934" s="2">
        <v>21</v>
      </c>
      <c r="X934" s="2">
        <v>1</v>
      </c>
      <c r="AA934" s="6" t="s">
        <v>1243</v>
      </c>
      <c r="AB934" t="str">
        <f t="shared" si="36"/>
        <v>yes</v>
      </c>
      <c r="AD934" s="2">
        <v>111</v>
      </c>
      <c r="AE934" s="2">
        <v>13.1</v>
      </c>
      <c r="AF934" s="2">
        <v>18</v>
      </c>
      <c r="AG934">
        <v>17.05</v>
      </c>
      <c r="AK934" s="2">
        <v>114</v>
      </c>
      <c r="AL934" s="2">
        <v>13.3</v>
      </c>
      <c r="AM934" s="2"/>
      <c r="AN934" s="2">
        <v>17.25</v>
      </c>
      <c r="AO934">
        <v>17.56666667</v>
      </c>
      <c r="AP934">
        <v>0.51666666999999933</v>
      </c>
    </row>
    <row r="935" spans="1:42" ht="16.8" x14ac:dyDescent="0.3">
      <c r="A935" s="3" t="s">
        <v>853</v>
      </c>
      <c r="B935" s="1" t="s">
        <v>1196</v>
      </c>
      <c r="C935" s="4" t="s">
        <v>868</v>
      </c>
      <c r="D935" t="s">
        <v>299</v>
      </c>
      <c r="E935">
        <v>2016</v>
      </c>
      <c r="F935">
        <v>35</v>
      </c>
      <c r="G935">
        <f t="shared" si="35"/>
        <v>11.666666666666666</v>
      </c>
      <c r="H935" s="1">
        <v>54</v>
      </c>
      <c r="I935" s="1">
        <v>3</v>
      </c>
      <c r="J935" s="1">
        <v>148</v>
      </c>
      <c r="L935" s="2">
        <v>0.3</v>
      </c>
      <c r="N935">
        <v>8.5333333329999999</v>
      </c>
      <c r="O935" s="2">
        <v>22.39</v>
      </c>
      <c r="P935" s="2">
        <v>24.2</v>
      </c>
      <c r="Q935" s="2">
        <v>12.8</v>
      </c>
      <c r="R935" s="2">
        <v>42.9</v>
      </c>
      <c r="V935" s="2">
        <v>186</v>
      </c>
      <c r="W935" s="2">
        <v>21</v>
      </c>
      <c r="X935" s="2">
        <v>1</v>
      </c>
      <c r="AA935" s="6" t="s">
        <v>1243</v>
      </c>
      <c r="AB935" t="str">
        <f t="shared" si="36"/>
        <v>yes</v>
      </c>
      <c r="AD935" s="2">
        <v>111</v>
      </c>
      <c r="AE935" s="2">
        <v>13.1</v>
      </c>
      <c r="AF935" s="2">
        <v>18</v>
      </c>
      <c r="AG935">
        <v>17.05</v>
      </c>
      <c r="AK935" s="2">
        <v>114</v>
      </c>
      <c r="AL935" s="2">
        <v>13.3</v>
      </c>
      <c r="AM935" s="2"/>
      <c r="AN935" s="2">
        <v>17.25</v>
      </c>
      <c r="AO935">
        <v>17.56666667</v>
      </c>
      <c r="AP935">
        <v>0.51666666999999933</v>
      </c>
    </row>
    <row r="936" spans="1:42" ht="16.8" x14ac:dyDescent="0.3">
      <c r="A936" s="3" t="s">
        <v>853</v>
      </c>
      <c r="B936" s="1" t="s">
        <v>1197</v>
      </c>
      <c r="C936" s="4">
        <v>3</v>
      </c>
      <c r="D936" t="s">
        <v>299</v>
      </c>
      <c r="E936">
        <v>2016</v>
      </c>
      <c r="F936">
        <v>35</v>
      </c>
      <c r="G936">
        <f t="shared" si="35"/>
        <v>11.666666666666666</v>
      </c>
      <c r="H936" s="1">
        <v>54</v>
      </c>
      <c r="I936" s="1">
        <v>3</v>
      </c>
      <c r="J936" s="1">
        <v>148</v>
      </c>
      <c r="L936" s="2">
        <v>0.3</v>
      </c>
      <c r="O936" s="2">
        <v>23.15</v>
      </c>
      <c r="P936" s="2">
        <v>24.3</v>
      </c>
      <c r="Q936" s="2">
        <v>12.3</v>
      </c>
      <c r="R936" s="2">
        <v>45.85</v>
      </c>
      <c r="V936" s="2">
        <v>186</v>
      </c>
      <c r="W936" s="2">
        <v>21</v>
      </c>
      <c r="X936" s="2">
        <v>1</v>
      </c>
      <c r="AA936" s="6" t="s">
        <v>1243</v>
      </c>
      <c r="AB936" t="str">
        <f t="shared" si="36"/>
        <v>yes</v>
      </c>
      <c r="AD936" s="2">
        <v>111</v>
      </c>
      <c r="AE936" s="2">
        <v>13.1</v>
      </c>
      <c r="AF936" s="2">
        <v>18</v>
      </c>
      <c r="AG936">
        <v>17.05</v>
      </c>
      <c r="AK936" s="2">
        <v>114</v>
      </c>
      <c r="AL936" s="2">
        <v>13.3</v>
      </c>
      <c r="AM936" s="2"/>
      <c r="AN936" s="2">
        <v>17.25</v>
      </c>
      <c r="AO936">
        <v>17.56666667</v>
      </c>
      <c r="AP936">
        <v>0.51666666999999933</v>
      </c>
    </row>
    <row r="937" spans="1:42" ht="16.8" x14ac:dyDescent="0.3">
      <c r="A937" s="3" t="s">
        <v>854</v>
      </c>
      <c r="B937" s="1" t="s">
        <v>1198</v>
      </c>
      <c r="C937" s="4" t="s">
        <v>864</v>
      </c>
      <c r="D937" t="s">
        <v>34</v>
      </c>
      <c r="E937">
        <v>2016</v>
      </c>
      <c r="F937">
        <v>0</v>
      </c>
      <c r="G937">
        <f t="shared" si="35"/>
        <v>0</v>
      </c>
      <c r="H937" s="1">
        <v>56</v>
      </c>
      <c r="I937" s="1">
        <v>4</v>
      </c>
      <c r="J937" s="1">
        <v>151</v>
      </c>
      <c r="L937">
        <v>0.25</v>
      </c>
      <c r="N937">
        <v>11.03333333</v>
      </c>
      <c r="O937" s="2">
        <v>23.04</v>
      </c>
      <c r="P937" s="2">
        <v>25.6</v>
      </c>
      <c r="Q937" s="2">
        <v>12.05</v>
      </c>
      <c r="R937" s="2">
        <v>44</v>
      </c>
      <c r="V937" s="2">
        <v>193</v>
      </c>
      <c r="W937" s="2">
        <v>20</v>
      </c>
      <c r="X937" s="2">
        <v>1</v>
      </c>
      <c r="AA937" t="s">
        <v>365</v>
      </c>
      <c r="AB937" t="str">
        <f t="shared" si="36"/>
        <v>yes</v>
      </c>
      <c r="AD937" s="2">
        <v>115</v>
      </c>
      <c r="AE937" s="2">
        <v>12.9</v>
      </c>
      <c r="AF937" s="2">
        <v>17.75</v>
      </c>
      <c r="AG937">
        <v>18.233333330000001</v>
      </c>
      <c r="AK937" s="2">
        <v>114</v>
      </c>
      <c r="AL937" s="2">
        <v>12</v>
      </c>
      <c r="AM937" s="2"/>
      <c r="AN937" s="2">
        <v>18</v>
      </c>
      <c r="AO937">
        <v>15.6</v>
      </c>
      <c r="AP937">
        <v>-2.633333330000001</v>
      </c>
    </row>
    <row r="938" spans="1:42" ht="16.8" x14ac:dyDescent="0.3">
      <c r="A938" s="3" t="s">
        <v>854</v>
      </c>
      <c r="B938" s="1" t="s">
        <v>1199</v>
      </c>
      <c r="C938" s="4" t="s">
        <v>865</v>
      </c>
      <c r="D938" t="s">
        <v>34</v>
      </c>
      <c r="E938">
        <v>2016</v>
      </c>
      <c r="F938">
        <v>0</v>
      </c>
      <c r="G938">
        <f t="shared" si="35"/>
        <v>0</v>
      </c>
      <c r="H938" s="1">
        <v>56</v>
      </c>
      <c r="I938" s="1">
        <v>4</v>
      </c>
      <c r="J938" s="1">
        <v>151</v>
      </c>
      <c r="L938">
        <v>0.25</v>
      </c>
      <c r="N938">
        <v>11.03333333</v>
      </c>
      <c r="O938" s="2">
        <v>23.54</v>
      </c>
      <c r="P938" s="2">
        <v>25.6</v>
      </c>
      <c r="Q938" s="2">
        <v>12.9</v>
      </c>
      <c r="R938" s="2">
        <v>42.9</v>
      </c>
      <c r="V938" s="2">
        <v>193</v>
      </c>
      <c r="W938" s="2">
        <v>20</v>
      </c>
      <c r="X938" s="2">
        <v>1</v>
      </c>
      <c r="AA938" t="s">
        <v>365</v>
      </c>
      <c r="AB938" t="str">
        <f t="shared" si="36"/>
        <v>yes</v>
      </c>
      <c r="AD938" s="2">
        <v>115</v>
      </c>
      <c r="AE938" s="2">
        <v>12.9</v>
      </c>
      <c r="AF938" s="2">
        <v>17.75</v>
      </c>
      <c r="AG938">
        <v>18.233333330000001</v>
      </c>
      <c r="AK938" s="2">
        <v>114</v>
      </c>
      <c r="AL938" s="2">
        <v>12</v>
      </c>
      <c r="AM938" s="2"/>
      <c r="AN938" s="2">
        <v>18</v>
      </c>
      <c r="AO938">
        <v>15.6</v>
      </c>
      <c r="AP938">
        <v>-2.633333330000001</v>
      </c>
    </row>
    <row r="939" spans="1:42" ht="16.8" x14ac:dyDescent="0.3">
      <c r="A939" s="3" t="s">
        <v>854</v>
      </c>
      <c r="B939" s="1" t="s">
        <v>1200</v>
      </c>
      <c r="C939" s="4">
        <v>3</v>
      </c>
      <c r="D939" t="s">
        <v>34</v>
      </c>
      <c r="E939">
        <v>2016</v>
      </c>
      <c r="F939">
        <v>0</v>
      </c>
      <c r="G939">
        <f t="shared" si="35"/>
        <v>0</v>
      </c>
      <c r="H939" s="1">
        <v>56</v>
      </c>
      <c r="I939" s="1">
        <v>4</v>
      </c>
      <c r="J939" s="1">
        <v>151</v>
      </c>
      <c r="L939">
        <v>0.25</v>
      </c>
      <c r="O939" s="2">
        <v>20.77</v>
      </c>
      <c r="P939" s="2">
        <v>25.8</v>
      </c>
      <c r="Q939" s="2">
        <v>12.5</v>
      </c>
      <c r="R939" s="2">
        <v>43.4</v>
      </c>
      <c r="V939" s="2">
        <v>193</v>
      </c>
      <c r="W939" s="2">
        <v>20</v>
      </c>
      <c r="X939" s="2">
        <v>1</v>
      </c>
      <c r="AA939" t="s">
        <v>365</v>
      </c>
      <c r="AB939" t="str">
        <f t="shared" si="36"/>
        <v>yes</v>
      </c>
      <c r="AD939" s="2">
        <v>115</v>
      </c>
      <c r="AE939" s="2">
        <v>12.9</v>
      </c>
      <c r="AF939" s="2">
        <v>17.75</v>
      </c>
      <c r="AG939">
        <v>18.233333330000001</v>
      </c>
      <c r="AK939" s="2">
        <v>114</v>
      </c>
      <c r="AL939" s="2">
        <v>12</v>
      </c>
      <c r="AM939" s="2"/>
      <c r="AN939" s="2">
        <v>18</v>
      </c>
      <c r="AO939">
        <v>15.6</v>
      </c>
      <c r="AP939">
        <v>-2.633333330000001</v>
      </c>
    </row>
    <row r="940" spans="1:42" ht="16.8" x14ac:dyDescent="0.3">
      <c r="A940" s="3" t="s">
        <v>854</v>
      </c>
      <c r="B940" s="1" t="s">
        <v>1201</v>
      </c>
      <c r="C940" s="4">
        <v>4</v>
      </c>
      <c r="D940" t="s">
        <v>34</v>
      </c>
      <c r="E940">
        <v>2016</v>
      </c>
      <c r="F940">
        <v>0</v>
      </c>
      <c r="G940">
        <f t="shared" si="35"/>
        <v>0</v>
      </c>
      <c r="H940" s="1">
        <v>56</v>
      </c>
      <c r="I940" s="1">
        <v>4</v>
      </c>
      <c r="J940" s="1">
        <v>151</v>
      </c>
      <c r="L940">
        <v>0.25</v>
      </c>
      <c r="O940" s="2">
        <v>21.99</v>
      </c>
      <c r="P940" s="2">
        <v>25.4</v>
      </c>
      <c r="Q940" s="2">
        <v>13.1</v>
      </c>
      <c r="R940" s="2"/>
      <c r="V940" s="2">
        <v>193</v>
      </c>
      <c r="W940" s="2">
        <v>20</v>
      </c>
      <c r="X940" s="2">
        <v>1</v>
      </c>
      <c r="AA940" t="s">
        <v>365</v>
      </c>
      <c r="AB940" t="str">
        <f t="shared" si="36"/>
        <v>yes</v>
      </c>
      <c r="AD940" s="2">
        <v>115</v>
      </c>
      <c r="AE940" s="2">
        <v>12.9</v>
      </c>
      <c r="AF940" s="2">
        <v>17.75</v>
      </c>
      <c r="AG940">
        <v>18.233333330000001</v>
      </c>
      <c r="AK940" s="2">
        <v>114</v>
      </c>
      <c r="AL940" s="2">
        <v>12</v>
      </c>
      <c r="AM940" s="2"/>
      <c r="AN940" s="2">
        <v>18</v>
      </c>
      <c r="AO940">
        <v>15.6</v>
      </c>
      <c r="AP940">
        <v>-2.633333330000001</v>
      </c>
    </row>
    <row r="941" spans="1:42" ht="16.8" x14ac:dyDescent="0.3">
      <c r="A941" s="3" t="s">
        <v>855</v>
      </c>
      <c r="B941" s="1" t="s">
        <v>1202</v>
      </c>
      <c r="C941" s="4" t="s">
        <v>867</v>
      </c>
      <c r="D941" t="s">
        <v>34</v>
      </c>
      <c r="E941">
        <v>2016</v>
      </c>
      <c r="F941">
        <v>0</v>
      </c>
      <c r="G941">
        <f t="shared" si="35"/>
        <v>0</v>
      </c>
      <c r="H941" s="1">
        <v>358</v>
      </c>
      <c r="I941" s="1">
        <v>5</v>
      </c>
      <c r="J941" s="1">
        <v>151</v>
      </c>
      <c r="L941" s="2">
        <v>0.53333333333333333</v>
      </c>
      <c r="N941">
        <v>10.266666669999999</v>
      </c>
      <c r="O941" s="2">
        <v>19.43</v>
      </c>
      <c r="P941" s="2">
        <v>25</v>
      </c>
      <c r="Q941" s="2">
        <v>12</v>
      </c>
      <c r="R941" s="2">
        <v>39.700000000000003</v>
      </c>
      <c r="V941" s="2">
        <v>188</v>
      </c>
      <c r="W941" s="2">
        <v>20</v>
      </c>
      <c r="X941" s="2">
        <v>1</v>
      </c>
      <c r="AA941" t="s">
        <v>392</v>
      </c>
      <c r="AB941" t="str">
        <f t="shared" si="36"/>
        <v>yes</v>
      </c>
      <c r="AD941" s="2">
        <v>113</v>
      </c>
      <c r="AE941" s="2">
        <v>13</v>
      </c>
      <c r="AF941" s="2">
        <v>20.5</v>
      </c>
      <c r="AG941">
        <v>17.866666670000001</v>
      </c>
    </row>
    <row r="942" spans="1:42" ht="16.8" x14ac:dyDescent="0.3">
      <c r="A942" s="3" t="s">
        <v>855</v>
      </c>
      <c r="B942" s="1" t="s">
        <v>1203</v>
      </c>
      <c r="C942" s="4" t="s">
        <v>865</v>
      </c>
      <c r="D942" t="s">
        <v>34</v>
      </c>
      <c r="E942">
        <v>2016</v>
      </c>
      <c r="F942">
        <v>0</v>
      </c>
      <c r="G942">
        <f t="shared" si="35"/>
        <v>0</v>
      </c>
      <c r="H942" s="1">
        <v>358</v>
      </c>
      <c r="I942" s="1">
        <v>5</v>
      </c>
      <c r="J942" s="1">
        <v>151</v>
      </c>
      <c r="L942" s="2">
        <v>0.53333333333333333</v>
      </c>
      <c r="N942">
        <v>10.5</v>
      </c>
      <c r="O942" s="2">
        <v>21.17</v>
      </c>
      <c r="P942" s="2">
        <v>25.9</v>
      </c>
      <c r="Q942" s="2">
        <v>12.2</v>
      </c>
      <c r="R942" s="2">
        <v>52.35</v>
      </c>
      <c r="V942" s="2">
        <v>188</v>
      </c>
      <c r="W942" s="2">
        <v>20</v>
      </c>
      <c r="X942" s="2">
        <v>1</v>
      </c>
      <c r="AA942" t="s">
        <v>392</v>
      </c>
      <c r="AB942" t="str">
        <f t="shared" si="36"/>
        <v>yes</v>
      </c>
      <c r="AD942" s="2">
        <v>113</v>
      </c>
      <c r="AE942" s="2">
        <v>13</v>
      </c>
      <c r="AF942" s="2">
        <v>20.5</v>
      </c>
      <c r="AG942">
        <v>17.866666670000001</v>
      </c>
    </row>
    <row r="943" spans="1:42" ht="16.8" x14ac:dyDescent="0.3">
      <c r="A943" s="3" t="s">
        <v>855</v>
      </c>
      <c r="B943" s="1" t="s">
        <v>1204</v>
      </c>
      <c r="C943" s="4">
        <v>3</v>
      </c>
      <c r="D943" t="s">
        <v>34</v>
      </c>
      <c r="E943">
        <v>2016</v>
      </c>
      <c r="F943">
        <v>0</v>
      </c>
      <c r="G943">
        <f t="shared" si="35"/>
        <v>0</v>
      </c>
      <c r="H943" s="1">
        <v>358</v>
      </c>
      <c r="I943" s="1">
        <v>5</v>
      </c>
      <c r="J943" s="1">
        <v>151</v>
      </c>
      <c r="L943" s="2">
        <v>0.53333333333333333</v>
      </c>
      <c r="O943" s="2">
        <v>21.03</v>
      </c>
      <c r="P943" s="2">
        <v>24.4</v>
      </c>
      <c r="Q943" s="2">
        <v>12.35</v>
      </c>
      <c r="R943" s="2">
        <v>45.45</v>
      </c>
      <c r="V943" s="2">
        <v>188</v>
      </c>
      <c r="W943" s="2">
        <v>20</v>
      </c>
      <c r="X943" s="2">
        <v>1</v>
      </c>
      <c r="AA943" t="s">
        <v>392</v>
      </c>
      <c r="AB943" t="str">
        <f t="shared" si="36"/>
        <v>yes</v>
      </c>
      <c r="AD943" s="2">
        <v>113</v>
      </c>
      <c r="AE943" s="2">
        <v>13</v>
      </c>
      <c r="AF943" s="2">
        <v>20.5</v>
      </c>
      <c r="AG943">
        <v>17.866666670000001</v>
      </c>
    </row>
    <row r="944" spans="1:42" ht="16.8" x14ac:dyDescent="0.3">
      <c r="A944" s="3" t="s">
        <v>855</v>
      </c>
      <c r="B944" s="1" t="s">
        <v>1205</v>
      </c>
      <c r="C944" s="4">
        <v>4</v>
      </c>
      <c r="D944" t="s">
        <v>34</v>
      </c>
      <c r="E944">
        <v>2016</v>
      </c>
      <c r="F944">
        <v>0</v>
      </c>
      <c r="G944">
        <f t="shared" si="35"/>
        <v>0</v>
      </c>
      <c r="H944" s="1">
        <v>358</v>
      </c>
      <c r="I944" s="1">
        <v>5</v>
      </c>
      <c r="J944" s="1">
        <v>151</v>
      </c>
      <c r="L944" s="2">
        <v>0.53333333333333333</v>
      </c>
      <c r="O944" s="2">
        <v>21.97</v>
      </c>
      <c r="P944" s="2">
        <v>25.6</v>
      </c>
      <c r="Q944" s="2">
        <v>11.8</v>
      </c>
      <c r="R944" s="2">
        <v>47.3</v>
      </c>
      <c r="V944" s="2">
        <v>188</v>
      </c>
      <c r="W944" s="2">
        <v>20</v>
      </c>
      <c r="X944" s="2">
        <v>1</v>
      </c>
      <c r="AA944" t="s">
        <v>392</v>
      </c>
      <c r="AB944" t="str">
        <f t="shared" si="36"/>
        <v>yes</v>
      </c>
      <c r="AD944" s="2">
        <v>113</v>
      </c>
      <c r="AE944" s="2">
        <v>13</v>
      </c>
      <c r="AF944" s="2">
        <v>20.5</v>
      </c>
      <c r="AG944">
        <v>17.866666670000001</v>
      </c>
    </row>
    <row r="945" spans="1:42" ht="16.8" x14ac:dyDescent="0.3">
      <c r="A945" s="3" t="s">
        <v>855</v>
      </c>
      <c r="B945" s="1" t="s">
        <v>1206</v>
      </c>
      <c r="C945" s="4">
        <v>5</v>
      </c>
      <c r="D945" t="s">
        <v>34</v>
      </c>
      <c r="E945">
        <v>2016</v>
      </c>
      <c r="F945">
        <v>0</v>
      </c>
      <c r="G945">
        <f t="shared" si="35"/>
        <v>0</v>
      </c>
      <c r="H945" s="1">
        <v>358</v>
      </c>
      <c r="I945" s="1">
        <v>5</v>
      </c>
      <c r="J945" s="1">
        <v>151</v>
      </c>
      <c r="L945" s="2">
        <v>0.53333333333333333</v>
      </c>
      <c r="O945" s="2">
        <v>21.06</v>
      </c>
      <c r="P945" s="2">
        <v>25.5</v>
      </c>
      <c r="Q945" s="2">
        <v>12.3</v>
      </c>
      <c r="R945" s="2">
        <v>46.7</v>
      </c>
      <c r="V945" s="2">
        <v>188</v>
      </c>
      <c r="W945" s="2">
        <v>20</v>
      </c>
      <c r="X945" s="2">
        <v>1</v>
      </c>
      <c r="AA945" t="s">
        <v>392</v>
      </c>
      <c r="AB945" t="str">
        <f t="shared" si="36"/>
        <v>yes</v>
      </c>
      <c r="AD945" s="2">
        <v>113</v>
      </c>
      <c r="AE945" s="2">
        <v>13</v>
      </c>
      <c r="AF945" s="2">
        <v>20.5</v>
      </c>
      <c r="AG945">
        <v>17.866666670000001</v>
      </c>
    </row>
    <row r="946" spans="1:42" ht="16.8" x14ac:dyDescent="0.3">
      <c r="A946" s="3" t="s">
        <v>856</v>
      </c>
      <c r="B946" s="1" t="s">
        <v>1207</v>
      </c>
      <c r="C946" s="4">
        <v>1</v>
      </c>
      <c r="D946" t="s">
        <v>34</v>
      </c>
      <c r="E946">
        <v>2016</v>
      </c>
      <c r="F946">
        <v>0</v>
      </c>
      <c r="G946">
        <f t="shared" si="35"/>
        <v>0</v>
      </c>
      <c r="H946" s="1">
        <v>358</v>
      </c>
      <c r="I946" s="1">
        <v>2</v>
      </c>
      <c r="J946" s="1">
        <v>142</v>
      </c>
      <c r="X946">
        <v>0</v>
      </c>
      <c r="AA946" t="s">
        <v>365</v>
      </c>
      <c r="AB946" t="str">
        <f t="shared" si="36"/>
        <v>yes</v>
      </c>
      <c r="AD946" s="2">
        <v>113</v>
      </c>
      <c r="AE946" s="2">
        <v>12.3</v>
      </c>
      <c r="AF946" s="2">
        <v>21</v>
      </c>
      <c r="AG946">
        <v>15.8</v>
      </c>
    </row>
    <row r="947" spans="1:42" ht="16.8" x14ac:dyDescent="0.3">
      <c r="A947" s="3" t="s">
        <v>856</v>
      </c>
      <c r="B947" s="1" t="s">
        <v>1208</v>
      </c>
      <c r="C947" s="4">
        <v>2</v>
      </c>
      <c r="D947" t="s">
        <v>34</v>
      </c>
      <c r="E947">
        <v>2016</v>
      </c>
      <c r="F947">
        <v>0</v>
      </c>
      <c r="G947">
        <f t="shared" si="35"/>
        <v>0</v>
      </c>
      <c r="H947" s="1">
        <v>358</v>
      </c>
      <c r="I947" s="1">
        <v>2</v>
      </c>
      <c r="J947" s="1">
        <v>142</v>
      </c>
      <c r="X947">
        <v>0</v>
      </c>
      <c r="AA947" t="s">
        <v>365</v>
      </c>
      <c r="AB947" t="str">
        <f t="shared" si="36"/>
        <v>yes</v>
      </c>
      <c r="AD947" s="2">
        <v>113</v>
      </c>
      <c r="AE947" s="2">
        <v>12.3</v>
      </c>
      <c r="AF947" s="2">
        <v>21</v>
      </c>
      <c r="AG947">
        <v>15.8</v>
      </c>
    </row>
    <row r="948" spans="1:42" ht="16.8" x14ac:dyDescent="0.3">
      <c r="A948" s="3" t="s">
        <v>857</v>
      </c>
      <c r="B948" s="1" t="s">
        <v>1209</v>
      </c>
      <c r="C948" s="4">
        <v>1</v>
      </c>
      <c r="D948" t="s">
        <v>299</v>
      </c>
      <c r="E948">
        <v>2016</v>
      </c>
      <c r="F948">
        <v>15</v>
      </c>
      <c r="G948">
        <f t="shared" si="35"/>
        <v>3</v>
      </c>
      <c r="H948" s="1">
        <v>78</v>
      </c>
      <c r="I948" s="1">
        <v>5</v>
      </c>
      <c r="J948" s="1">
        <v>136</v>
      </c>
      <c r="L948" s="2">
        <v>0.2</v>
      </c>
      <c r="X948">
        <v>0</v>
      </c>
      <c r="AA948" t="s">
        <v>392</v>
      </c>
      <c r="AB948" t="str">
        <f t="shared" si="36"/>
        <v>yes</v>
      </c>
      <c r="AD948" s="2">
        <v>113</v>
      </c>
      <c r="AE948" s="2">
        <v>12.85</v>
      </c>
      <c r="AF948" s="2">
        <v>22</v>
      </c>
      <c r="AG948">
        <v>17.3</v>
      </c>
    </row>
    <row r="949" spans="1:42" ht="16.8" x14ac:dyDescent="0.3">
      <c r="A949" s="3" t="s">
        <v>857</v>
      </c>
      <c r="B949" s="1" t="s">
        <v>1210</v>
      </c>
      <c r="C949" s="4">
        <v>2</v>
      </c>
      <c r="D949" t="s">
        <v>299</v>
      </c>
      <c r="E949">
        <v>2016</v>
      </c>
      <c r="F949">
        <v>15</v>
      </c>
      <c r="G949">
        <f t="shared" si="35"/>
        <v>3</v>
      </c>
      <c r="H949" s="1">
        <v>78</v>
      </c>
      <c r="I949" s="1">
        <v>5</v>
      </c>
      <c r="J949" s="1">
        <v>136</v>
      </c>
      <c r="L949" s="2">
        <v>0.2</v>
      </c>
      <c r="X949">
        <v>0</v>
      </c>
      <c r="AA949" t="s">
        <v>392</v>
      </c>
      <c r="AB949" t="str">
        <f t="shared" si="36"/>
        <v>yes</v>
      </c>
      <c r="AD949" s="2">
        <v>113</v>
      </c>
      <c r="AE949" s="2">
        <v>12.85</v>
      </c>
      <c r="AF949" s="2">
        <v>22</v>
      </c>
      <c r="AG949">
        <v>17.3</v>
      </c>
    </row>
    <row r="950" spans="1:42" ht="16.8" x14ac:dyDescent="0.3">
      <c r="A950" s="3" t="s">
        <v>857</v>
      </c>
      <c r="B950" s="1" t="s">
        <v>1211</v>
      </c>
      <c r="C950" s="4">
        <v>3</v>
      </c>
      <c r="D950" t="s">
        <v>299</v>
      </c>
      <c r="E950">
        <v>2016</v>
      </c>
      <c r="F950">
        <v>15</v>
      </c>
      <c r="G950">
        <f t="shared" si="35"/>
        <v>3</v>
      </c>
      <c r="H950" s="1">
        <v>78</v>
      </c>
      <c r="I950" s="1">
        <v>5</v>
      </c>
      <c r="J950" s="1">
        <v>136</v>
      </c>
      <c r="L950" s="2">
        <v>0.2</v>
      </c>
      <c r="X950">
        <v>0</v>
      </c>
      <c r="AA950" t="s">
        <v>392</v>
      </c>
      <c r="AB950" t="str">
        <f t="shared" si="36"/>
        <v>yes</v>
      </c>
      <c r="AD950" s="2">
        <v>113</v>
      </c>
      <c r="AE950" s="2">
        <v>12.85</v>
      </c>
      <c r="AF950" s="2">
        <v>22</v>
      </c>
      <c r="AG950">
        <v>17.3</v>
      </c>
    </row>
    <row r="951" spans="1:42" ht="16.8" x14ac:dyDescent="0.3">
      <c r="A951" s="3" t="s">
        <v>857</v>
      </c>
      <c r="B951" s="1" t="s">
        <v>1212</v>
      </c>
      <c r="C951" s="4">
        <v>4</v>
      </c>
      <c r="D951" t="s">
        <v>299</v>
      </c>
      <c r="E951">
        <v>2016</v>
      </c>
      <c r="F951">
        <v>15</v>
      </c>
      <c r="G951">
        <f t="shared" si="35"/>
        <v>3</v>
      </c>
      <c r="H951" s="1">
        <v>78</v>
      </c>
      <c r="I951" s="1">
        <v>5</v>
      </c>
      <c r="J951" s="1">
        <v>136</v>
      </c>
      <c r="L951" s="2">
        <v>0.2</v>
      </c>
      <c r="X951">
        <v>0</v>
      </c>
      <c r="AA951" t="s">
        <v>392</v>
      </c>
      <c r="AB951" t="str">
        <f t="shared" si="36"/>
        <v>yes</v>
      </c>
      <c r="AD951" s="2">
        <v>113</v>
      </c>
      <c r="AE951" s="2">
        <v>12.85</v>
      </c>
      <c r="AF951" s="2">
        <v>22</v>
      </c>
      <c r="AG951">
        <v>17.3</v>
      </c>
    </row>
    <row r="952" spans="1:42" ht="16.8" x14ac:dyDescent="0.3">
      <c r="A952" s="3" t="s">
        <v>857</v>
      </c>
      <c r="B952" s="1" t="s">
        <v>1213</v>
      </c>
      <c r="C952" s="4">
        <v>5</v>
      </c>
      <c r="D952" t="s">
        <v>299</v>
      </c>
      <c r="E952">
        <v>2016</v>
      </c>
      <c r="F952">
        <v>15</v>
      </c>
      <c r="G952">
        <f t="shared" si="35"/>
        <v>3</v>
      </c>
      <c r="H952" s="1">
        <v>78</v>
      </c>
      <c r="I952" s="1">
        <v>5</v>
      </c>
      <c r="J952" s="1">
        <v>136</v>
      </c>
      <c r="L952" s="2">
        <v>0.2</v>
      </c>
      <c r="X952">
        <v>0</v>
      </c>
      <c r="AA952" t="s">
        <v>392</v>
      </c>
      <c r="AB952" t="str">
        <f t="shared" si="36"/>
        <v>yes</v>
      </c>
      <c r="AD952" s="2">
        <v>113</v>
      </c>
      <c r="AE952" s="2">
        <v>12.85</v>
      </c>
      <c r="AF952" s="2">
        <v>22</v>
      </c>
      <c r="AG952">
        <v>17.3</v>
      </c>
    </row>
    <row r="953" spans="1:42" ht="16.8" x14ac:dyDescent="0.3">
      <c r="A953" s="3" t="s">
        <v>858</v>
      </c>
      <c r="B953" s="1" t="s">
        <v>1214</v>
      </c>
      <c r="C953" s="4" t="s">
        <v>864</v>
      </c>
      <c r="D953" t="s">
        <v>34</v>
      </c>
      <c r="E953">
        <v>2016</v>
      </c>
      <c r="F953">
        <v>0</v>
      </c>
      <c r="G953">
        <f t="shared" si="35"/>
        <v>0</v>
      </c>
      <c r="H953" s="1">
        <v>110</v>
      </c>
      <c r="I953" s="1">
        <v>6</v>
      </c>
      <c r="J953" s="1">
        <v>136</v>
      </c>
      <c r="L953" s="2">
        <v>0.40625</v>
      </c>
      <c r="N953">
        <v>15.633333329999999</v>
      </c>
      <c r="O953" s="2">
        <v>16.809999999999999</v>
      </c>
      <c r="P953" s="2">
        <v>24</v>
      </c>
      <c r="Q953" s="2">
        <v>13</v>
      </c>
      <c r="R953" s="2">
        <v>31.4</v>
      </c>
      <c r="X953" s="2">
        <v>1</v>
      </c>
      <c r="AB953" t="str">
        <f t="shared" si="36"/>
        <v>yes</v>
      </c>
      <c r="AD953" s="2">
        <v>112</v>
      </c>
      <c r="AE953" s="2">
        <v>11.6</v>
      </c>
      <c r="AF953" s="2">
        <v>20</v>
      </c>
      <c r="AG953">
        <v>15.83333333</v>
      </c>
      <c r="AK953" s="2">
        <v>110</v>
      </c>
      <c r="AL953" s="2">
        <v>12.5</v>
      </c>
      <c r="AM953" s="2"/>
      <c r="AN953" s="2">
        <v>16.75</v>
      </c>
      <c r="AO953">
        <v>14.566666666666668</v>
      </c>
      <c r="AP953">
        <v>-1.2666666633333321</v>
      </c>
    </row>
    <row r="954" spans="1:42" ht="16.8" x14ac:dyDescent="0.3">
      <c r="A954" s="3" t="s">
        <v>858</v>
      </c>
      <c r="B954" s="1" t="s">
        <v>1215</v>
      </c>
      <c r="C954" s="4" t="s">
        <v>865</v>
      </c>
      <c r="D954" t="s">
        <v>34</v>
      </c>
      <c r="E954">
        <v>2016</v>
      </c>
      <c r="F954">
        <v>0</v>
      </c>
      <c r="G954">
        <f t="shared" si="35"/>
        <v>0</v>
      </c>
      <c r="H954" s="1">
        <v>110</v>
      </c>
      <c r="I954" s="1">
        <v>6</v>
      </c>
      <c r="J954" s="1">
        <v>136</v>
      </c>
      <c r="L954" s="2">
        <v>0.40625</v>
      </c>
      <c r="N954">
        <v>13.2</v>
      </c>
      <c r="X954">
        <v>0</v>
      </c>
      <c r="AB954" t="str">
        <f t="shared" si="36"/>
        <v>yes</v>
      </c>
      <c r="AD954" s="2">
        <v>112</v>
      </c>
      <c r="AE954" s="2">
        <v>11.6</v>
      </c>
      <c r="AF954" s="2">
        <v>20</v>
      </c>
      <c r="AG954">
        <v>15.83333333</v>
      </c>
      <c r="AK954" s="2">
        <v>110</v>
      </c>
      <c r="AL954" s="2">
        <v>12.5</v>
      </c>
      <c r="AM954" s="2"/>
      <c r="AN954" s="2">
        <v>16.75</v>
      </c>
      <c r="AO954">
        <v>14.566666666666668</v>
      </c>
      <c r="AP954">
        <v>-1.2666666633333321</v>
      </c>
    </row>
    <row r="955" spans="1:42" ht="16.8" x14ac:dyDescent="0.3">
      <c r="A955" s="3" t="s">
        <v>858</v>
      </c>
      <c r="B955" s="1" t="s">
        <v>1216</v>
      </c>
      <c r="C955" s="4">
        <v>3</v>
      </c>
      <c r="D955" t="s">
        <v>34</v>
      </c>
      <c r="E955">
        <v>2016</v>
      </c>
      <c r="F955">
        <v>0</v>
      </c>
      <c r="G955">
        <f t="shared" si="35"/>
        <v>0</v>
      </c>
      <c r="H955" s="1">
        <v>110</v>
      </c>
      <c r="I955" s="1">
        <v>6</v>
      </c>
      <c r="J955" s="1">
        <v>136</v>
      </c>
      <c r="L955" s="2">
        <v>0.40625</v>
      </c>
      <c r="O955" s="2">
        <v>11.94</v>
      </c>
      <c r="P955" s="2">
        <v>22.8</v>
      </c>
      <c r="Q955" s="2">
        <v>12.2</v>
      </c>
      <c r="R955" s="2">
        <v>25</v>
      </c>
      <c r="X955" t="s">
        <v>373</v>
      </c>
      <c r="AB955" t="str">
        <f t="shared" si="36"/>
        <v>yes</v>
      </c>
      <c r="AD955" s="2">
        <v>112</v>
      </c>
      <c r="AE955" s="2">
        <v>11.6</v>
      </c>
      <c r="AF955" s="2">
        <v>20</v>
      </c>
      <c r="AG955">
        <v>15.83333333</v>
      </c>
      <c r="AK955" s="2">
        <v>110</v>
      </c>
      <c r="AL955" s="2">
        <v>12.5</v>
      </c>
      <c r="AM955" s="2"/>
      <c r="AN955" s="2">
        <v>16.75</v>
      </c>
      <c r="AO955">
        <v>14.566666666666668</v>
      </c>
      <c r="AP955">
        <v>-1.2666666633333321</v>
      </c>
    </row>
    <row r="956" spans="1:42" ht="16.8" x14ac:dyDescent="0.3">
      <c r="A956" s="3" t="s">
        <v>858</v>
      </c>
      <c r="B956" s="1" t="s">
        <v>1217</v>
      </c>
      <c r="C956" s="4">
        <v>4</v>
      </c>
      <c r="D956" t="s">
        <v>34</v>
      </c>
      <c r="E956">
        <v>2016</v>
      </c>
      <c r="F956">
        <v>0</v>
      </c>
      <c r="G956">
        <f t="shared" si="35"/>
        <v>0</v>
      </c>
      <c r="H956" s="1">
        <v>110</v>
      </c>
      <c r="I956" s="1">
        <v>6</v>
      </c>
      <c r="J956" s="1">
        <v>136</v>
      </c>
      <c r="L956" s="2">
        <v>0.40625</v>
      </c>
      <c r="O956" s="2">
        <v>15.98</v>
      </c>
      <c r="P956" s="2">
        <v>24.5</v>
      </c>
      <c r="Q956" s="2">
        <v>12.4</v>
      </c>
      <c r="R956" s="2">
        <v>28.6</v>
      </c>
      <c r="X956" t="s">
        <v>373</v>
      </c>
      <c r="AB956" t="str">
        <f t="shared" si="36"/>
        <v>yes</v>
      </c>
      <c r="AD956" s="2">
        <v>112</v>
      </c>
      <c r="AE956" s="2">
        <v>11.6</v>
      </c>
      <c r="AF956" s="2">
        <v>20</v>
      </c>
      <c r="AG956">
        <v>15.83333333</v>
      </c>
      <c r="AK956" s="2">
        <v>110</v>
      </c>
      <c r="AL956" s="2">
        <v>12.5</v>
      </c>
      <c r="AM956" s="2"/>
      <c r="AN956" s="2">
        <v>16.75</v>
      </c>
      <c r="AO956">
        <v>14.566666666666668</v>
      </c>
      <c r="AP956">
        <v>-1.2666666633333321</v>
      </c>
    </row>
    <row r="957" spans="1:42" ht="16.8" x14ac:dyDescent="0.3">
      <c r="A957" s="3" t="s">
        <v>858</v>
      </c>
      <c r="B957" s="1" t="s">
        <v>1218</v>
      </c>
      <c r="C957" s="4">
        <v>5</v>
      </c>
      <c r="D957" t="s">
        <v>34</v>
      </c>
      <c r="E957">
        <v>2016</v>
      </c>
      <c r="F957">
        <v>0</v>
      </c>
      <c r="G957">
        <f t="shared" si="35"/>
        <v>0</v>
      </c>
      <c r="H957" s="1">
        <v>110</v>
      </c>
      <c r="I957" s="1">
        <v>6</v>
      </c>
      <c r="J957" s="1">
        <v>136</v>
      </c>
      <c r="L957" s="2">
        <v>0.40625</v>
      </c>
      <c r="O957" s="2">
        <v>19.93</v>
      </c>
      <c r="P957" s="2">
        <v>25.2</v>
      </c>
      <c r="Q957" s="2">
        <v>12.3</v>
      </c>
      <c r="R957" s="2">
        <v>33.5</v>
      </c>
      <c r="X957" t="s">
        <v>373</v>
      </c>
      <c r="AB957" t="str">
        <f t="shared" si="36"/>
        <v>yes</v>
      </c>
      <c r="AD957" s="2">
        <v>112</v>
      </c>
      <c r="AE957" s="2">
        <v>11.6</v>
      </c>
      <c r="AF957" s="2">
        <v>20</v>
      </c>
      <c r="AG957">
        <v>15.83333333</v>
      </c>
      <c r="AK957" s="2">
        <v>110</v>
      </c>
      <c r="AL957" s="2">
        <v>12.5</v>
      </c>
      <c r="AM957" s="2"/>
      <c r="AN957" s="2">
        <v>16.75</v>
      </c>
      <c r="AO957">
        <v>14.566666666666668</v>
      </c>
      <c r="AP957">
        <v>-1.2666666633333321</v>
      </c>
    </row>
    <row r="958" spans="1:42" ht="16.8" x14ac:dyDescent="0.3">
      <c r="A958" s="3" t="s">
        <v>858</v>
      </c>
      <c r="B958" s="1" t="s">
        <v>1219</v>
      </c>
      <c r="C958" s="4">
        <v>6</v>
      </c>
      <c r="D958" t="s">
        <v>34</v>
      </c>
      <c r="E958">
        <v>2016</v>
      </c>
      <c r="F958">
        <v>0</v>
      </c>
      <c r="G958">
        <f t="shared" si="35"/>
        <v>0</v>
      </c>
      <c r="H958" s="1">
        <v>110</v>
      </c>
      <c r="I958" s="1">
        <v>6</v>
      </c>
      <c r="J958" s="1">
        <v>136</v>
      </c>
      <c r="L958" s="2">
        <v>0.40625</v>
      </c>
      <c r="O958" s="2">
        <v>13.25</v>
      </c>
      <c r="P958" s="2">
        <v>22.9</v>
      </c>
      <c r="Q958" s="2">
        <v>12</v>
      </c>
      <c r="R958" s="2">
        <v>25.7</v>
      </c>
      <c r="X958" t="s">
        <v>373</v>
      </c>
      <c r="AB958" t="str">
        <f t="shared" si="36"/>
        <v>yes</v>
      </c>
      <c r="AD958" s="2">
        <v>112</v>
      </c>
      <c r="AE958" s="2">
        <v>11.6</v>
      </c>
      <c r="AF958" s="2">
        <v>20</v>
      </c>
      <c r="AG958">
        <v>15.83333333</v>
      </c>
      <c r="AK958" s="2">
        <v>110</v>
      </c>
      <c r="AL958" s="2">
        <v>12.5</v>
      </c>
      <c r="AM958" s="2"/>
      <c r="AN958" s="2">
        <v>16.75</v>
      </c>
      <c r="AO958">
        <v>14.566666666666668</v>
      </c>
      <c r="AP958">
        <v>-1.2666666633333321</v>
      </c>
    </row>
    <row r="959" spans="1:42" ht="16.8" x14ac:dyDescent="0.3">
      <c r="A959" s="3" t="s">
        <v>859</v>
      </c>
      <c r="B959" s="3" t="s">
        <v>1249</v>
      </c>
      <c r="C959" s="4" t="s">
        <v>865</v>
      </c>
      <c r="D959" t="s">
        <v>34</v>
      </c>
      <c r="E959">
        <v>2016</v>
      </c>
      <c r="H959" s="1">
        <v>318</v>
      </c>
      <c r="I959" s="1">
        <v>4</v>
      </c>
      <c r="J959" s="1">
        <v>185</v>
      </c>
      <c r="L959" s="2">
        <f>32/41</f>
        <v>0.78048780487804881</v>
      </c>
      <c r="N959" s="2">
        <v>10</v>
      </c>
      <c r="O959" s="2"/>
      <c r="P959" s="2"/>
      <c r="Q959" s="2"/>
      <c r="R959" s="2"/>
      <c r="X959" t="s">
        <v>373</v>
      </c>
      <c r="AA959" t="s">
        <v>392</v>
      </c>
      <c r="AB959" t="str">
        <f t="shared" si="36"/>
        <v>yes</v>
      </c>
      <c r="AD959" s="2">
        <v>113</v>
      </c>
      <c r="AE959" s="2">
        <v>12.1</v>
      </c>
      <c r="AF959" s="2">
        <v>20</v>
      </c>
      <c r="AG959">
        <v>15.53333333</v>
      </c>
      <c r="AK959" s="2"/>
      <c r="AL959" s="2"/>
      <c r="AM959" s="2"/>
      <c r="AN959" s="2"/>
    </row>
    <row r="960" spans="1:42" ht="16.8" x14ac:dyDescent="0.3">
      <c r="A960" s="3" t="s">
        <v>859</v>
      </c>
      <c r="B960" s="3" t="s">
        <v>1250</v>
      </c>
      <c r="C960" s="4" t="s">
        <v>867</v>
      </c>
      <c r="D960" t="s">
        <v>34</v>
      </c>
      <c r="E960">
        <v>2016</v>
      </c>
      <c r="H960" s="1">
        <v>318</v>
      </c>
      <c r="I960" s="1">
        <v>4</v>
      </c>
      <c r="J960" s="1">
        <v>185</v>
      </c>
      <c r="L960" s="2">
        <f t="shared" ref="L960:L962" si="37">32/41</f>
        <v>0.78048780487804881</v>
      </c>
      <c r="N960" s="2">
        <v>10.633333329999999</v>
      </c>
      <c r="O960" s="2"/>
      <c r="P960" s="2"/>
      <c r="Q960" s="2"/>
      <c r="R960" s="2"/>
      <c r="X960" t="s">
        <v>373</v>
      </c>
      <c r="AA960" t="s">
        <v>392</v>
      </c>
      <c r="AB960" t="str">
        <f t="shared" si="36"/>
        <v>yes</v>
      </c>
      <c r="AD960" s="2">
        <v>113</v>
      </c>
      <c r="AE960" s="2">
        <v>12.1</v>
      </c>
      <c r="AF960" s="2">
        <v>20</v>
      </c>
      <c r="AG960">
        <v>15.53333333</v>
      </c>
      <c r="AK960" s="2"/>
      <c r="AL960" s="2"/>
      <c r="AM960" s="2"/>
      <c r="AN960" s="2"/>
    </row>
    <row r="961" spans="1:42" ht="16.8" x14ac:dyDescent="0.3">
      <c r="A961" s="3" t="s">
        <v>859</v>
      </c>
      <c r="B961" s="1" t="s">
        <v>1251</v>
      </c>
      <c r="C961" s="4">
        <v>3</v>
      </c>
      <c r="D961" t="s">
        <v>34</v>
      </c>
      <c r="E961">
        <v>2016</v>
      </c>
      <c r="H961" s="1">
        <v>318</v>
      </c>
      <c r="I961" s="1">
        <v>4</v>
      </c>
      <c r="J961" s="1">
        <v>185</v>
      </c>
      <c r="L961" s="2">
        <f t="shared" si="37"/>
        <v>0.78048780487804881</v>
      </c>
      <c r="O961" s="2"/>
      <c r="P961" s="2"/>
      <c r="Q961" s="2"/>
      <c r="R961" s="2"/>
      <c r="X961" t="s">
        <v>373</v>
      </c>
      <c r="AA961" t="s">
        <v>392</v>
      </c>
      <c r="AB961" t="str">
        <f t="shared" si="36"/>
        <v>yes</v>
      </c>
      <c r="AD961" s="2">
        <v>113</v>
      </c>
      <c r="AE961" s="2">
        <v>12.1</v>
      </c>
      <c r="AF961" s="2">
        <v>20</v>
      </c>
      <c r="AG961">
        <v>15.53333333</v>
      </c>
      <c r="AK961" s="2"/>
      <c r="AL961" s="2"/>
      <c r="AM961" s="2"/>
      <c r="AN961" s="2"/>
    </row>
    <row r="962" spans="1:42" ht="16.8" x14ac:dyDescent="0.3">
      <c r="A962" s="3" t="s">
        <v>859</v>
      </c>
      <c r="B962" s="3" t="s">
        <v>1252</v>
      </c>
      <c r="C962" s="4">
        <v>4</v>
      </c>
      <c r="D962" t="s">
        <v>34</v>
      </c>
      <c r="E962">
        <v>2016</v>
      </c>
      <c r="H962" s="1">
        <v>318</v>
      </c>
      <c r="I962" s="1">
        <v>4</v>
      </c>
      <c r="J962" s="1">
        <v>185</v>
      </c>
      <c r="L962" s="2">
        <f t="shared" si="37"/>
        <v>0.78048780487804881</v>
      </c>
      <c r="O962" s="2"/>
      <c r="P962" s="2"/>
      <c r="Q962" s="2"/>
      <c r="R962" s="2"/>
      <c r="X962" t="s">
        <v>373</v>
      </c>
      <c r="AA962" t="s">
        <v>392</v>
      </c>
      <c r="AB962" t="str">
        <f t="shared" si="36"/>
        <v>yes</v>
      </c>
      <c r="AD962" s="2">
        <v>113</v>
      </c>
      <c r="AE962" s="2">
        <v>12.1</v>
      </c>
      <c r="AF962" s="2">
        <v>20</v>
      </c>
      <c r="AG962">
        <v>15.53333333</v>
      </c>
      <c r="AK962" s="2"/>
      <c r="AL962" s="2"/>
      <c r="AM962" s="2"/>
      <c r="AN962" s="2"/>
    </row>
    <row r="963" spans="1:42" ht="16.8" x14ac:dyDescent="0.3">
      <c r="A963" s="3" t="s">
        <v>860</v>
      </c>
      <c r="B963" s="1" t="s">
        <v>1220</v>
      </c>
      <c r="C963" s="4" t="s">
        <v>867</v>
      </c>
      <c r="D963" t="s">
        <v>34</v>
      </c>
      <c r="E963">
        <v>2016</v>
      </c>
      <c r="F963">
        <v>0</v>
      </c>
      <c r="G963">
        <f t="shared" ref="G963:G985" si="38">F963/I963</f>
        <v>0</v>
      </c>
      <c r="H963" s="1">
        <v>252</v>
      </c>
      <c r="I963" s="1">
        <v>4</v>
      </c>
      <c r="J963" s="1">
        <v>140</v>
      </c>
      <c r="L963" s="2">
        <v>0.35294117647058826</v>
      </c>
      <c r="N963">
        <v>12.266666669999999</v>
      </c>
      <c r="O963" s="2">
        <v>20.8</v>
      </c>
      <c r="P963" s="2">
        <v>25.7</v>
      </c>
      <c r="Q963" s="2">
        <v>12.2</v>
      </c>
      <c r="R963" s="2">
        <v>47.5</v>
      </c>
      <c r="V963" s="2">
        <v>177</v>
      </c>
      <c r="W963" s="2">
        <v>19</v>
      </c>
      <c r="X963" s="2">
        <v>1</v>
      </c>
      <c r="AA963" t="s">
        <v>392</v>
      </c>
      <c r="AB963" t="str">
        <f t="shared" si="36"/>
        <v>yes</v>
      </c>
      <c r="AD963" s="2">
        <v>117</v>
      </c>
      <c r="AE963" s="2">
        <v>12.7</v>
      </c>
      <c r="AF963" s="2">
        <v>20.25</v>
      </c>
      <c r="AG963">
        <v>16.366666670000001</v>
      </c>
      <c r="AK963" s="2">
        <v>115</v>
      </c>
      <c r="AL963" s="2">
        <v>13.4</v>
      </c>
      <c r="AM963" s="2"/>
      <c r="AN963" s="2">
        <v>18</v>
      </c>
      <c r="AO963">
        <v>16.7</v>
      </c>
      <c r="AP963">
        <v>0.33333332999999854</v>
      </c>
    </row>
    <row r="964" spans="1:42" ht="16.8" x14ac:dyDescent="0.3">
      <c r="A964" s="3" t="s">
        <v>860</v>
      </c>
      <c r="B964" s="1" t="s">
        <v>1221</v>
      </c>
      <c r="C964" s="4" t="s">
        <v>864</v>
      </c>
      <c r="D964" t="s">
        <v>34</v>
      </c>
      <c r="E964">
        <v>2016</v>
      </c>
      <c r="F964">
        <v>0</v>
      </c>
      <c r="G964">
        <f t="shared" si="38"/>
        <v>0</v>
      </c>
      <c r="H964" s="1">
        <v>252</v>
      </c>
      <c r="I964" s="1">
        <v>4</v>
      </c>
      <c r="J964" s="1">
        <v>140</v>
      </c>
      <c r="L964" s="2">
        <v>0.35294117647058826</v>
      </c>
      <c r="N964">
        <v>13.266666669999999</v>
      </c>
      <c r="O964" s="2">
        <v>22.5</v>
      </c>
      <c r="P964" s="2">
        <v>16.600000000000001</v>
      </c>
      <c r="Q964" s="2">
        <v>13</v>
      </c>
      <c r="R964" s="2">
        <v>47.1</v>
      </c>
      <c r="V964" s="2">
        <v>177</v>
      </c>
      <c r="W964" s="2">
        <v>19</v>
      </c>
      <c r="X964" s="2">
        <v>1</v>
      </c>
      <c r="AA964" t="s">
        <v>392</v>
      </c>
      <c r="AB964" t="str">
        <f t="shared" si="36"/>
        <v>yes</v>
      </c>
      <c r="AD964" s="2">
        <v>117</v>
      </c>
      <c r="AE964" s="2">
        <v>12.7</v>
      </c>
      <c r="AF964" s="2">
        <v>20.25</v>
      </c>
      <c r="AG964">
        <v>16.366666670000001</v>
      </c>
      <c r="AK964" s="2">
        <v>115</v>
      </c>
      <c r="AL964" s="2">
        <v>13.4</v>
      </c>
      <c r="AM964" s="2"/>
      <c r="AN964" s="2">
        <v>18</v>
      </c>
      <c r="AO964">
        <v>16.7</v>
      </c>
      <c r="AP964">
        <v>0.33333332999999854</v>
      </c>
    </row>
    <row r="965" spans="1:42" ht="16.8" x14ac:dyDescent="0.3">
      <c r="A965" s="3" t="s">
        <v>860</v>
      </c>
      <c r="B965" s="1" t="s">
        <v>1222</v>
      </c>
      <c r="C965" s="4">
        <v>3</v>
      </c>
      <c r="D965" t="s">
        <v>34</v>
      </c>
      <c r="E965">
        <v>2016</v>
      </c>
      <c r="F965">
        <v>0</v>
      </c>
      <c r="G965">
        <f t="shared" si="38"/>
        <v>0</v>
      </c>
      <c r="H965" s="1">
        <v>252</v>
      </c>
      <c r="I965" s="1">
        <v>4</v>
      </c>
      <c r="J965" s="1">
        <v>140</v>
      </c>
      <c r="L965" s="2">
        <v>0.35294117647058826</v>
      </c>
      <c r="O965" s="2">
        <v>22.85</v>
      </c>
      <c r="P965" s="2">
        <v>25.4</v>
      </c>
      <c r="Q965" s="2">
        <v>12.9</v>
      </c>
      <c r="R965" s="2">
        <v>45.5</v>
      </c>
      <c r="V965" s="2">
        <v>177</v>
      </c>
      <c r="W965" s="2">
        <v>19</v>
      </c>
      <c r="X965" s="2">
        <v>1</v>
      </c>
      <c r="AA965" t="s">
        <v>392</v>
      </c>
      <c r="AB965" t="str">
        <f t="shared" si="36"/>
        <v>yes</v>
      </c>
      <c r="AD965" s="2">
        <v>117</v>
      </c>
      <c r="AE965" s="2">
        <v>12.7</v>
      </c>
      <c r="AF965" s="2">
        <v>20.25</v>
      </c>
      <c r="AG965">
        <v>16.366666670000001</v>
      </c>
      <c r="AK965" s="2">
        <v>115</v>
      </c>
      <c r="AL965" s="2">
        <v>13.4</v>
      </c>
      <c r="AM965" s="2"/>
      <c r="AN965" s="2">
        <v>18</v>
      </c>
      <c r="AO965">
        <v>16.7</v>
      </c>
      <c r="AP965">
        <v>0.33333332999999854</v>
      </c>
    </row>
    <row r="966" spans="1:42" ht="16.8" x14ac:dyDescent="0.3">
      <c r="A966" s="3" t="s">
        <v>860</v>
      </c>
      <c r="B966" s="1" t="s">
        <v>1223</v>
      </c>
      <c r="C966" s="4">
        <v>4</v>
      </c>
      <c r="D966" t="s">
        <v>34</v>
      </c>
      <c r="E966">
        <v>2016</v>
      </c>
      <c r="F966">
        <v>0</v>
      </c>
      <c r="G966">
        <f t="shared" si="38"/>
        <v>0</v>
      </c>
      <c r="H966" s="1">
        <v>252</v>
      </c>
      <c r="I966" s="1">
        <v>4</v>
      </c>
      <c r="J966" s="1">
        <v>140</v>
      </c>
      <c r="L966" s="2">
        <v>0.35294117647058826</v>
      </c>
      <c r="O966" s="2">
        <v>21.74</v>
      </c>
      <c r="P966" s="2">
        <v>26.6</v>
      </c>
      <c r="Q966" s="2">
        <v>12</v>
      </c>
      <c r="R966" s="2">
        <v>46.1</v>
      </c>
      <c r="V966" s="2">
        <v>177</v>
      </c>
      <c r="W966" s="2">
        <v>19</v>
      </c>
      <c r="X966" s="2">
        <v>1</v>
      </c>
      <c r="AA966" t="s">
        <v>392</v>
      </c>
      <c r="AB966" t="str">
        <f t="shared" si="36"/>
        <v>yes</v>
      </c>
      <c r="AD966" s="2">
        <v>117</v>
      </c>
      <c r="AE966" s="2">
        <v>12.7</v>
      </c>
      <c r="AF966" s="2">
        <v>20.25</v>
      </c>
      <c r="AG966">
        <v>16.366666670000001</v>
      </c>
      <c r="AK966" s="2">
        <v>115</v>
      </c>
      <c r="AL966" s="2">
        <v>13.4</v>
      </c>
      <c r="AM966" s="2"/>
      <c r="AN966" s="2">
        <v>18</v>
      </c>
      <c r="AO966">
        <v>16.7</v>
      </c>
      <c r="AP966">
        <v>0.33333332999999854</v>
      </c>
    </row>
    <row r="967" spans="1:42" ht="16.8" x14ac:dyDescent="0.3">
      <c r="A967" s="3" t="s">
        <v>861</v>
      </c>
      <c r="B967" s="1" t="s">
        <v>1224</v>
      </c>
      <c r="C967" s="4" t="s">
        <v>867</v>
      </c>
      <c r="D967" t="s">
        <v>299</v>
      </c>
      <c r="E967">
        <v>2016</v>
      </c>
      <c r="F967">
        <v>55</v>
      </c>
      <c r="G967">
        <f t="shared" si="38"/>
        <v>9.1666666666666661</v>
      </c>
      <c r="H967" s="1">
        <v>128</v>
      </c>
      <c r="I967" s="1">
        <v>6</v>
      </c>
      <c r="J967" s="1">
        <v>135</v>
      </c>
      <c r="L967" s="2">
        <v>0.6333333333333333</v>
      </c>
      <c r="N967">
        <v>3.766666667</v>
      </c>
      <c r="X967">
        <v>0</v>
      </c>
      <c r="AA967" t="s">
        <v>392</v>
      </c>
      <c r="AB967" t="str">
        <f t="shared" si="36"/>
        <v>yes</v>
      </c>
      <c r="AD967" s="2">
        <v>115</v>
      </c>
      <c r="AE967" s="2">
        <v>12.6</v>
      </c>
      <c r="AF967" s="2">
        <v>23.5</v>
      </c>
      <c r="AG967">
        <v>18.633333329999999</v>
      </c>
      <c r="AK967" s="2">
        <v>118</v>
      </c>
      <c r="AL967" s="2">
        <v>13.5</v>
      </c>
      <c r="AM967" s="2"/>
      <c r="AN967" s="2">
        <v>18.5</v>
      </c>
      <c r="AO967">
        <v>16.466666666666665</v>
      </c>
      <c r="AP967">
        <v>-2.1666666633333342</v>
      </c>
    </row>
    <row r="968" spans="1:42" ht="16.8" x14ac:dyDescent="0.3">
      <c r="A968" s="3" t="s">
        <v>861</v>
      </c>
      <c r="B968" s="1" t="s">
        <v>1225</v>
      </c>
      <c r="C968" s="4" t="s">
        <v>870</v>
      </c>
      <c r="D968" t="s">
        <v>299</v>
      </c>
      <c r="E968">
        <v>2016</v>
      </c>
      <c r="F968">
        <v>55</v>
      </c>
      <c r="G968">
        <f t="shared" si="38"/>
        <v>9.1666666666666661</v>
      </c>
      <c r="H968" s="1">
        <v>128</v>
      </c>
      <c r="I968" s="1">
        <v>6</v>
      </c>
      <c r="J968" s="1">
        <v>135</v>
      </c>
      <c r="L968" s="2">
        <v>0.6333333333333333</v>
      </c>
      <c r="N968">
        <v>4.9000000000000004</v>
      </c>
      <c r="O968" s="2">
        <v>19.3</v>
      </c>
      <c r="P968" s="2">
        <v>24.9</v>
      </c>
      <c r="Q968" s="2">
        <v>13</v>
      </c>
      <c r="R968" s="2">
        <v>40.5</v>
      </c>
      <c r="X968" s="7" t="s">
        <v>1256</v>
      </c>
      <c r="AA968" t="s">
        <v>392</v>
      </c>
      <c r="AB968" t="str">
        <f t="shared" si="36"/>
        <v>yes</v>
      </c>
      <c r="AD968" s="2">
        <v>115</v>
      </c>
      <c r="AE968" s="2">
        <v>12.6</v>
      </c>
      <c r="AF968" s="2">
        <v>23.5</v>
      </c>
      <c r="AG968">
        <v>18.633333329999999</v>
      </c>
      <c r="AK968" s="2">
        <v>118</v>
      </c>
      <c r="AL968" s="2">
        <v>13.5</v>
      </c>
      <c r="AM968" s="2"/>
      <c r="AN968" s="2">
        <v>18.5</v>
      </c>
      <c r="AO968">
        <v>16.466666666666665</v>
      </c>
      <c r="AP968">
        <v>-2.1666666633333342</v>
      </c>
    </row>
    <row r="969" spans="1:42" ht="16.8" x14ac:dyDescent="0.3">
      <c r="A969" s="3" t="s">
        <v>861</v>
      </c>
      <c r="B969" s="1" t="s">
        <v>1226</v>
      </c>
      <c r="C969" s="4">
        <v>3</v>
      </c>
      <c r="D969" t="s">
        <v>299</v>
      </c>
      <c r="E969">
        <v>2016</v>
      </c>
      <c r="F969">
        <v>55</v>
      </c>
      <c r="G969">
        <f t="shared" si="38"/>
        <v>9.1666666666666661</v>
      </c>
      <c r="H969" s="1">
        <v>128</v>
      </c>
      <c r="I969" s="1">
        <v>6</v>
      </c>
      <c r="J969" s="1">
        <v>135</v>
      </c>
      <c r="L969" s="2">
        <v>0.6333333333333333</v>
      </c>
      <c r="O969" s="2">
        <v>11.71</v>
      </c>
      <c r="P969" s="2">
        <v>22</v>
      </c>
      <c r="Q969" s="2">
        <v>11.35</v>
      </c>
      <c r="R969" s="2">
        <v>30.5</v>
      </c>
      <c r="X969" s="7" t="s">
        <v>1256</v>
      </c>
      <c r="AA969" t="s">
        <v>392</v>
      </c>
      <c r="AB969" t="str">
        <f>IF(AND(AF969="", AN969=""), "no", "yes")</f>
        <v>yes</v>
      </c>
      <c r="AD969" s="2">
        <v>115</v>
      </c>
      <c r="AE969" s="2">
        <v>12.6</v>
      </c>
      <c r="AF969" s="2">
        <v>23.5</v>
      </c>
      <c r="AG969">
        <v>18.633333329999999</v>
      </c>
      <c r="AK969" s="2">
        <v>118</v>
      </c>
      <c r="AL969" s="2">
        <v>13.5</v>
      </c>
      <c r="AM969" s="2"/>
      <c r="AN969" s="2">
        <v>18.5</v>
      </c>
      <c r="AO969">
        <v>16.466666666666665</v>
      </c>
      <c r="AP969">
        <v>-2.1666666633333342</v>
      </c>
    </row>
    <row r="970" spans="1:42" ht="16.8" x14ac:dyDescent="0.3">
      <c r="A970" s="3" t="s">
        <v>861</v>
      </c>
      <c r="B970" s="1" t="s">
        <v>1227</v>
      </c>
      <c r="C970" s="4">
        <v>4</v>
      </c>
      <c r="D970" t="s">
        <v>299</v>
      </c>
      <c r="E970">
        <v>2016</v>
      </c>
      <c r="F970">
        <v>55</v>
      </c>
      <c r="G970">
        <f t="shared" si="38"/>
        <v>9.1666666666666661</v>
      </c>
      <c r="H970" s="1">
        <v>128</v>
      </c>
      <c r="I970" s="1">
        <v>6</v>
      </c>
      <c r="J970" s="1">
        <v>135</v>
      </c>
      <c r="L970" s="2">
        <v>0.6333333333333333</v>
      </c>
      <c r="O970" s="2">
        <v>15.34</v>
      </c>
      <c r="P970" s="2">
        <v>24</v>
      </c>
      <c r="Q970" s="2">
        <v>12.5</v>
      </c>
      <c r="R970" s="2">
        <v>29.8</v>
      </c>
      <c r="X970" s="7" t="s">
        <v>1256</v>
      </c>
      <c r="AA970" t="s">
        <v>392</v>
      </c>
      <c r="AB970" t="str">
        <f t="shared" ref="AB970:AB985" si="39">IF(AND(AF970="", AN970=""), "no", "yes")</f>
        <v>yes</v>
      </c>
      <c r="AD970" s="2">
        <v>115</v>
      </c>
      <c r="AE970" s="2">
        <v>12.6</v>
      </c>
      <c r="AF970" s="2">
        <v>23.5</v>
      </c>
      <c r="AG970">
        <v>18.633333329999999</v>
      </c>
      <c r="AK970" s="2">
        <v>118</v>
      </c>
      <c r="AL970" s="2">
        <v>13.5</v>
      </c>
      <c r="AM970" s="2"/>
      <c r="AN970" s="2">
        <v>18.5</v>
      </c>
      <c r="AO970">
        <v>16.466666666666665</v>
      </c>
      <c r="AP970">
        <v>-2.1666666633333342</v>
      </c>
    </row>
    <row r="971" spans="1:42" ht="16.8" x14ac:dyDescent="0.3">
      <c r="A971" s="3" t="s">
        <v>861</v>
      </c>
      <c r="B971" s="1" t="s">
        <v>1228</v>
      </c>
      <c r="C971" s="4">
        <v>5</v>
      </c>
      <c r="D971" t="s">
        <v>299</v>
      </c>
      <c r="E971">
        <v>2016</v>
      </c>
      <c r="F971">
        <v>55</v>
      </c>
      <c r="G971">
        <f t="shared" si="38"/>
        <v>9.1666666666666661</v>
      </c>
      <c r="H971" s="1">
        <v>128</v>
      </c>
      <c r="I971" s="1">
        <v>6</v>
      </c>
      <c r="J971" s="1">
        <v>135</v>
      </c>
      <c r="L971" s="2">
        <v>0.6333333333333333</v>
      </c>
      <c r="X971" s="7">
        <v>0</v>
      </c>
      <c r="AA971" t="s">
        <v>392</v>
      </c>
      <c r="AB971" t="str">
        <f t="shared" si="39"/>
        <v>yes</v>
      </c>
      <c r="AD971" s="2">
        <v>115</v>
      </c>
      <c r="AE971" s="2">
        <v>12.6</v>
      </c>
      <c r="AF971" s="2">
        <v>23.5</v>
      </c>
      <c r="AG971">
        <v>18.633333329999999</v>
      </c>
      <c r="AK971" s="2">
        <v>118</v>
      </c>
      <c r="AL971" s="2">
        <v>13.5</v>
      </c>
      <c r="AM971" s="2"/>
      <c r="AN971" s="2">
        <v>18.5</v>
      </c>
      <c r="AO971">
        <v>16.466666666666665</v>
      </c>
      <c r="AP971">
        <v>-2.1666666633333342</v>
      </c>
    </row>
    <row r="972" spans="1:42" ht="16.8" x14ac:dyDescent="0.3">
      <c r="A972" s="3" t="s">
        <v>861</v>
      </c>
      <c r="B972" s="1" t="s">
        <v>1229</v>
      </c>
      <c r="C972" s="4">
        <v>6</v>
      </c>
      <c r="D972" t="s">
        <v>299</v>
      </c>
      <c r="E972">
        <v>2016</v>
      </c>
      <c r="F972">
        <v>55</v>
      </c>
      <c r="G972">
        <f t="shared" si="38"/>
        <v>9.1666666666666661</v>
      </c>
      <c r="H972" s="1">
        <v>128</v>
      </c>
      <c r="I972" s="1">
        <v>6</v>
      </c>
      <c r="J972" s="1">
        <v>135</v>
      </c>
      <c r="L972" s="2">
        <v>0.6333333333333333</v>
      </c>
      <c r="X972" s="7">
        <v>0</v>
      </c>
      <c r="AA972" t="s">
        <v>392</v>
      </c>
      <c r="AB972" t="str">
        <f t="shared" si="39"/>
        <v>yes</v>
      </c>
      <c r="AD972" s="2">
        <v>115</v>
      </c>
      <c r="AE972" s="2">
        <v>12.6</v>
      </c>
      <c r="AF972" s="2">
        <v>23.5</v>
      </c>
      <c r="AG972">
        <v>18.633333329999999</v>
      </c>
      <c r="AK972" s="2">
        <v>118</v>
      </c>
      <c r="AL972" s="2">
        <v>13.5</v>
      </c>
      <c r="AM972" s="2"/>
      <c r="AN972" s="2">
        <v>18.5</v>
      </c>
      <c r="AO972">
        <v>16.466666666666665</v>
      </c>
      <c r="AP972">
        <v>-2.1666666633333342</v>
      </c>
    </row>
    <row r="973" spans="1:42" ht="16.8" x14ac:dyDescent="0.3">
      <c r="A973" s="3" t="s">
        <v>862</v>
      </c>
      <c r="B973" s="1" t="s">
        <v>1230</v>
      </c>
      <c r="C973" s="4" t="s">
        <v>864</v>
      </c>
      <c r="D973" t="s">
        <v>299</v>
      </c>
      <c r="E973">
        <v>2016</v>
      </c>
      <c r="F973">
        <v>27</v>
      </c>
      <c r="G973">
        <f t="shared" si="38"/>
        <v>4.5</v>
      </c>
      <c r="H973" s="1">
        <v>190</v>
      </c>
      <c r="I973" s="1">
        <v>6</v>
      </c>
      <c r="J973" s="1">
        <v>136</v>
      </c>
      <c r="L973" s="2">
        <v>0.27027027027027029</v>
      </c>
      <c r="N973">
        <v>11.06666667</v>
      </c>
      <c r="O973" s="2">
        <v>9.7200000000000006</v>
      </c>
      <c r="P973" s="2">
        <v>23.2</v>
      </c>
      <c r="Q973" s="2">
        <v>11.2</v>
      </c>
      <c r="R973" s="2">
        <v>22.6</v>
      </c>
      <c r="V973" s="2">
        <v>183</v>
      </c>
      <c r="W973" s="2">
        <v>27</v>
      </c>
      <c r="X973" s="2">
        <v>0</v>
      </c>
      <c r="AA973" t="s">
        <v>392</v>
      </c>
      <c r="AB973" t="str">
        <f t="shared" si="39"/>
        <v>yes</v>
      </c>
      <c r="AD973" s="2">
        <v>114</v>
      </c>
      <c r="AE973" s="2">
        <v>12.5</v>
      </c>
      <c r="AF973" s="2">
        <v>21.5</v>
      </c>
      <c r="AK973" s="2">
        <v>114</v>
      </c>
      <c r="AL973" s="2">
        <v>12.9</v>
      </c>
      <c r="AM973" s="2"/>
      <c r="AN973" s="2">
        <v>18</v>
      </c>
      <c r="AO973">
        <v>17.93333333</v>
      </c>
    </row>
    <row r="974" spans="1:42" ht="16.8" x14ac:dyDescent="0.3">
      <c r="A974" s="3" t="s">
        <v>862</v>
      </c>
      <c r="B974" s="1" t="s">
        <v>1231</v>
      </c>
      <c r="C974" s="4" t="s">
        <v>870</v>
      </c>
      <c r="D974" t="s">
        <v>299</v>
      </c>
      <c r="E974">
        <v>2016</v>
      </c>
      <c r="F974">
        <v>27</v>
      </c>
      <c r="G974">
        <f t="shared" si="38"/>
        <v>4.5</v>
      </c>
      <c r="H974" s="1">
        <v>190</v>
      </c>
      <c r="I974" s="1">
        <v>6</v>
      </c>
      <c r="J974" s="1">
        <v>136</v>
      </c>
      <c r="L974" s="2">
        <v>0.27027027027027029</v>
      </c>
      <c r="N974">
        <v>10.199999999999999</v>
      </c>
      <c r="O974" s="2">
        <v>20.49</v>
      </c>
      <c r="P974" s="2">
        <v>24.9</v>
      </c>
      <c r="Q974" s="2">
        <v>12.1</v>
      </c>
      <c r="R974" s="2">
        <v>35.200000000000003</v>
      </c>
      <c r="V974" s="2">
        <v>183</v>
      </c>
      <c r="W974" s="2">
        <v>27</v>
      </c>
      <c r="X974" s="2">
        <v>1</v>
      </c>
      <c r="AA974" t="s">
        <v>392</v>
      </c>
      <c r="AB974" t="str">
        <f t="shared" si="39"/>
        <v>yes</v>
      </c>
      <c r="AD974" s="2">
        <v>114</v>
      </c>
      <c r="AE974" s="2">
        <v>12.5</v>
      </c>
      <c r="AF974" s="2">
        <v>21.5</v>
      </c>
      <c r="AK974" s="2">
        <v>114</v>
      </c>
      <c r="AL974" s="2">
        <v>12.9</v>
      </c>
      <c r="AM974" s="2"/>
      <c r="AN974" s="2">
        <v>18</v>
      </c>
      <c r="AO974">
        <v>17.93333333</v>
      </c>
    </row>
    <row r="975" spans="1:42" ht="16.8" x14ac:dyDescent="0.3">
      <c r="A975" s="3" t="s">
        <v>862</v>
      </c>
      <c r="B975" s="1" t="s">
        <v>1232</v>
      </c>
      <c r="C975" s="4">
        <v>3</v>
      </c>
      <c r="D975" t="s">
        <v>299</v>
      </c>
      <c r="E975">
        <v>2016</v>
      </c>
      <c r="F975">
        <v>27</v>
      </c>
      <c r="G975">
        <f t="shared" si="38"/>
        <v>4.5</v>
      </c>
      <c r="H975" s="1">
        <v>190</v>
      </c>
      <c r="I975" s="1">
        <v>6</v>
      </c>
      <c r="J975" s="1">
        <v>136</v>
      </c>
      <c r="L975" s="2">
        <v>0.27027027027027029</v>
      </c>
      <c r="O975" s="2">
        <v>20.89</v>
      </c>
      <c r="P975" s="2">
        <v>25.2</v>
      </c>
      <c r="Q975" s="2">
        <v>12.5</v>
      </c>
      <c r="R975" s="2">
        <v>40.700000000000003</v>
      </c>
      <c r="V975" s="2">
        <v>183</v>
      </c>
      <c r="W975" s="2">
        <v>27</v>
      </c>
      <c r="X975" s="2">
        <v>1</v>
      </c>
      <c r="AA975" t="s">
        <v>392</v>
      </c>
      <c r="AB975" t="str">
        <f t="shared" si="39"/>
        <v>yes</v>
      </c>
      <c r="AD975" s="2">
        <v>114</v>
      </c>
      <c r="AE975" s="2">
        <v>12.5</v>
      </c>
      <c r="AF975" s="2">
        <v>21.5</v>
      </c>
      <c r="AK975" s="2">
        <v>114</v>
      </c>
      <c r="AL975" s="2">
        <v>12.9</v>
      </c>
      <c r="AM975" s="2"/>
      <c r="AN975" s="2">
        <v>18</v>
      </c>
      <c r="AO975">
        <v>17.93333333</v>
      </c>
    </row>
    <row r="976" spans="1:42" ht="16.8" x14ac:dyDescent="0.3">
      <c r="A976" s="3" t="s">
        <v>862</v>
      </c>
      <c r="B976" s="1" t="s">
        <v>1233</v>
      </c>
      <c r="C976" s="4">
        <v>4</v>
      </c>
      <c r="D976" t="s">
        <v>299</v>
      </c>
      <c r="E976">
        <v>2016</v>
      </c>
      <c r="F976">
        <v>27</v>
      </c>
      <c r="G976">
        <f t="shared" si="38"/>
        <v>4.5</v>
      </c>
      <c r="H976" s="1">
        <v>190</v>
      </c>
      <c r="I976" s="1">
        <v>6</v>
      </c>
      <c r="J976" s="1">
        <v>136</v>
      </c>
      <c r="L976" s="2">
        <v>0.27027027027027029</v>
      </c>
      <c r="O976" s="2">
        <v>17.84</v>
      </c>
      <c r="P976" s="2">
        <v>25.1</v>
      </c>
      <c r="Q976" s="2">
        <v>11.9</v>
      </c>
      <c r="R976" s="2">
        <v>30.6</v>
      </c>
      <c r="V976" s="2">
        <v>183</v>
      </c>
      <c r="W976" s="2">
        <v>27</v>
      </c>
      <c r="X976" s="2">
        <v>1</v>
      </c>
      <c r="AA976" t="s">
        <v>392</v>
      </c>
      <c r="AB976" t="str">
        <f t="shared" si="39"/>
        <v>yes</v>
      </c>
      <c r="AD976" s="2">
        <v>114</v>
      </c>
      <c r="AE976" s="2">
        <v>12.5</v>
      </c>
      <c r="AF976" s="2">
        <v>21.5</v>
      </c>
      <c r="AK976" s="2">
        <v>114</v>
      </c>
      <c r="AL976" s="2">
        <v>12.9</v>
      </c>
      <c r="AM976" s="2"/>
      <c r="AN976" s="2">
        <v>18</v>
      </c>
      <c r="AO976">
        <v>17.93333333</v>
      </c>
    </row>
    <row r="977" spans="1:41" ht="16.8" x14ac:dyDescent="0.3">
      <c r="A977" s="3" t="s">
        <v>862</v>
      </c>
      <c r="B977" s="1" t="s">
        <v>1234</v>
      </c>
      <c r="C977" s="4">
        <v>5</v>
      </c>
      <c r="D977" t="s">
        <v>299</v>
      </c>
      <c r="E977">
        <v>2016</v>
      </c>
      <c r="F977">
        <v>27</v>
      </c>
      <c r="G977">
        <f t="shared" si="38"/>
        <v>4.5</v>
      </c>
      <c r="H977" s="1">
        <v>190</v>
      </c>
      <c r="I977" s="1">
        <v>6</v>
      </c>
      <c r="J977" s="1">
        <v>136</v>
      </c>
      <c r="L977" s="2">
        <v>0.27027027027027029</v>
      </c>
      <c r="O977" s="2">
        <v>21.67</v>
      </c>
      <c r="P977" s="2">
        <v>26.1</v>
      </c>
      <c r="Q977" s="2">
        <v>12</v>
      </c>
      <c r="R977" s="2">
        <v>40</v>
      </c>
      <c r="V977" s="2">
        <v>183</v>
      </c>
      <c r="W977" s="2">
        <v>27</v>
      </c>
      <c r="X977" s="2">
        <v>1</v>
      </c>
      <c r="AA977" t="s">
        <v>392</v>
      </c>
      <c r="AB977" t="str">
        <f t="shared" si="39"/>
        <v>yes</v>
      </c>
      <c r="AD977" s="2">
        <v>114</v>
      </c>
      <c r="AE977" s="2">
        <v>12.5</v>
      </c>
      <c r="AF977" s="2">
        <v>21.5</v>
      </c>
      <c r="AK977" s="2">
        <v>114</v>
      </c>
      <c r="AL977" s="2">
        <v>12.9</v>
      </c>
      <c r="AM977" s="2"/>
      <c r="AN977" s="2">
        <v>18</v>
      </c>
      <c r="AO977">
        <v>17.93333333</v>
      </c>
    </row>
    <row r="978" spans="1:41" ht="16.8" x14ac:dyDescent="0.3">
      <c r="A978" s="3" t="s">
        <v>862</v>
      </c>
      <c r="B978" s="1" t="s">
        <v>1235</v>
      </c>
      <c r="C978" s="4">
        <v>6</v>
      </c>
      <c r="D978" t="s">
        <v>299</v>
      </c>
      <c r="E978">
        <v>2016</v>
      </c>
      <c r="F978">
        <v>27</v>
      </c>
      <c r="G978">
        <f t="shared" si="38"/>
        <v>4.5</v>
      </c>
      <c r="H978" s="1">
        <v>190</v>
      </c>
      <c r="I978" s="1">
        <v>6</v>
      </c>
      <c r="J978" s="1">
        <v>136</v>
      </c>
      <c r="L978" s="2">
        <v>0.27027027027027029</v>
      </c>
      <c r="O978" s="2">
        <v>20.73</v>
      </c>
      <c r="P978" s="2">
        <v>25</v>
      </c>
      <c r="Q978" s="2">
        <v>12.7</v>
      </c>
      <c r="R978" s="2">
        <v>38</v>
      </c>
      <c r="V978" s="2">
        <v>183</v>
      </c>
      <c r="W978" s="2">
        <v>27</v>
      </c>
      <c r="X978" s="2">
        <v>1</v>
      </c>
      <c r="AA978" t="s">
        <v>392</v>
      </c>
      <c r="AB978" t="str">
        <f t="shared" si="39"/>
        <v>yes</v>
      </c>
      <c r="AD978" s="2">
        <v>114</v>
      </c>
      <c r="AE978" s="2">
        <v>12.5</v>
      </c>
      <c r="AF978" s="2">
        <v>21.5</v>
      </c>
      <c r="AK978" s="2">
        <v>114</v>
      </c>
      <c r="AL978" s="2">
        <v>12.9</v>
      </c>
      <c r="AM978" s="2"/>
      <c r="AN978" s="2">
        <v>18</v>
      </c>
      <c r="AO978">
        <v>17.93333333</v>
      </c>
    </row>
    <row r="979" spans="1:41" ht="16.8" x14ac:dyDescent="0.3">
      <c r="A979" s="3" t="s">
        <v>863</v>
      </c>
      <c r="B979" s="1" t="s">
        <v>1236</v>
      </c>
      <c r="C979" s="4">
        <v>1</v>
      </c>
      <c r="D979" t="s">
        <v>34</v>
      </c>
      <c r="E979">
        <v>2016</v>
      </c>
      <c r="F979">
        <v>0</v>
      </c>
      <c r="G979">
        <f t="shared" si="38"/>
        <v>0</v>
      </c>
      <c r="H979" s="1">
        <v>168</v>
      </c>
      <c r="I979" s="1">
        <v>7</v>
      </c>
      <c r="J979" s="1">
        <v>136</v>
      </c>
      <c r="L979" s="2">
        <v>0</v>
      </c>
      <c r="X979">
        <v>0</v>
      </c>
      <c r="AA979" t="s">
        <v>392</v>
      </c>
      <c r="AB979" t="str">
        <f t="shared" si="39"/>
        <v>yes</v>
      </c>
      <c r="AD979" s="2">
        <v>116</v>
      </c>
      <c r="AE979" s="2">
        <v>12.6</v>
      </c>
      <c r="AF979" s="2">
        <v>20</v>
      </c>
      <c r="AG979">
        <v>16.733333330000001</v>
      </c>
    </row>
    <row r="980" spans="1:41" ht="16.8" x14ac:dyDescent="0.3">
      <c r="A980" s="3" t="s">
        <v>863</v>
      </c>
      <c r="B980" s="1" t="s">
        <v>1237</v>
      </c>
      <c r="C980" s="4">
        <v>2</v>
      </c>
      <c r="D980" t="s">
        <v>34</v>
      </c>
      <c r="E980">
        <v>2016</v>
      </c>
      <c r="F980">
        <v>0</v>
      </c>
      <c r="G980">
        <f t="shared" si="38"/>
        <v>0</v>
      </c>
      <c r="H980" s="1">
        <v>168</v>
      </c>
      <c r="I980" s="1">
        <v>7</v>
      </c>
      <c r="J980" s="1">
        <v>136</v>
      </c>
      <c r="L980" s="2">
        <v>0</v>
      </c>
      <c r="X980">
        <v>0</v>
      </c>
      <c r="AA980" t="s">
        <v>392</v>
      </c>
      <c r="AB980" t="str">
        <f t="shared" si="39"/>
        <v>yes</v>
      </c>
      <c r="AD980" s="2">
        <v>116</v>
      </c>
      <c r="AE980" s="2">
        <v>12.6</v>
      </c>
      <c r="AF980" s="2">
        <v>20</v>
      </c>
      <c r="AG980">
        <v>16.733333330000001</v>
      </c>
    </row>
    <row r="981" spans="1:41" ht="16.8" x14ac:dyDescent="0.3">
      <c r="A981" s="3" t="s">
        <v>863</v>
      </c>
      <c r="B981" s="1" t="s">
        <v>1238</v>
      </c>
      <c r="C981" s="4">
        <v>3</v>
      </c>
      <c r="D981" t="s">
        <v>34</v>
      </c>
      <c r="E981">
        <v>2016</v>
      </c>
      <c r="F981">
        <v>0</v>
      </c>
      <c r="G981">
        <f t="shared" si="38"/>
        <v>0</v>
      </c>
      <c r="H981" s="1">
        <v>168</v>
      </c>
      <c r="I981" s="1">
        <v>7</v>
      </c>
      <c r="J981" s="1">
        <v>136</v>
      </c>
      <c r="L981" s="2">
        <v>0</v>
      </c>
      <c r="X981">
        <v>0</v>
      </c>
      <c r="AA981" t="s">
        <v>392</v>
      </c>
      <c r="AB981" t="str">
        <f t="shared" si="39"/>
        <v>yes</v>
      </c>
      <c r="AD981" s="2">
        <v>116</v>
      </c>
      <c r="AE981" s="2">
        <v>12.6</v>
      </c>
      <c r="AF981" s="2">
        <v>20</v>
      </c>
      <c r="AG981">
        <v>16.733333330000001</v>
      </c>
    </row>
    <row r="982" spans="1:41" ht="16.8" x14ac:dyDescent="0.3">
      <c r="A982" s="3" t="s">
        <v>863</v>
      </c>
      <c r="B982" s="1" t="s">
        <v>1239</v>
      </c>
      <c r="C982" s="4">
        <v>4</v>
      </c>
      <c r="D982" t="s">
        <v>34</v>
      </c>
      <c r="E982">
        <v>2016</v>
      </c>
      <c r="F982">
        <v>0</v>
      </c>
      <c r="G982">
        <f t="shared" si="38"/>
        <v>0</v>
      </c>
      <c r="H982" s="1">
        <v>168</v>
      </c>
      <c r="I982" s="1">
        <v>7</v>
      </c>
      <c r="J982" s="1">
        <v>136</v>
      </c>
      <c r="L982" s="2">
        <v>0</v>
      </c>
      <c r="X982">
        <v>0</v>
      </c>
      <c r="AA982" t="s">
        <v>392</v>
      </c>
      <c r="AB982" t="str">
        <f t="shared" si="39"/>
        <v>yes</v>
      </c>
      <c r="AD982" s="2">
        <v>116</v>
      </c>
      <c r="AE982" s="2">
        <v>12.6</v>
      </c>
      <c r="AF982" s="2">
        <v>20</v>
      </c>
      <c r="AG982">
        <v>16.733333330000001</v>
      </c>
    </row>
    <row r="983" spans="1:41" ht="16.8" x14ac:dyDescent="0.3">
      <c r="A983" s="3" t="s">
        <v>863</v>
      </c>
      <c r="B983" s="1" t="s">
        <v>1240</v>
      </c>
      <c r="C983" s="4">
        <v>5</v>
      </c>
      <c r="D983" t="s">
        <v>34</v>
      </c>
      <c r="E983">
        <v>2016</v>
      </c>
      <c r="F983">
        <v>0</v>
      </c>
      <c r="G983">
        <f t="shared" si="38"/>
        <v>0</v>
      </c>
      <c r="H983" s="1">
        <v>168</v>
      </c>
      <c r="I983" s="1">
        <v>7</v>
      </c>
      <c r="J983" s="1">
        <v>136</v>
      </c>
      <c r="L983" s="2">
        <v>0</v>
      </c>
      <c r="X983">
        <v>0</v>
      </c>
      <c r="AA983" t="s">
        <v>392</v>
      </c>
      <c r="AB983" t="str">
        <f t="shared" si="39"/>
        <v>yes</v>
      </c>
      <c r="AD983" s="2">
        <v>116</v>
      </c>
      <c r="AE983" s="2">
        <v>12.6</v>
      </c>
      <c r="AF983" s="2">
        <v>20</v>
      </c>
      <c r="AG983">
        <v>16.733333330000001</v>
      </c>
    </row>
    <row r="984" spans="1:41" ht="16.8" x14ac:dyDescent="0.3">
      <c r="A984" s="3" t="s">
        <v>863</v>
      </c>
      <c r="B984" s="1" t="s">
        <v>1241</v>
      </c>
      <c r="C984" s="4">
        <v>6</v>
      </c>
      <c r="D984" t="s">
        <v>34</v>
      </c>
      <c r="E984">
        <v>2016</v>
      </c>
      <c r="F984">
        <v>0</v>
      </c>
      <c r="G984">
        <f t="shared" si="38"/>
        <v>0</v>
      </c>
      <c r="H984" s="1">
        <v>168</v>
      </c>
      <c r="I984" s="1">
        <v>7</v>
      </c>
      <c r="J984" s="1">
        <v>136</v>
      </c>
      <c r="L984" s="2">
        <v>0</v>
      </c>
      <c r="X984">
        <v>0</v>
      </c>
      <c r="AA984" t="s">
        <v>392</v>
      </c>
      <c r="AB984" t="str">
        <f t="shared" si="39"/>
        <v>yes</v>
      </c>
      <c r="AD984" s="2">
        <v>116</v>
      </c>
      <c r="AE984" s="2">
        <v>12.6</v>
      </c>
      <c r="AF984" s="2">
        <v>20</v>
      </c>
      <c r="AG984">
        <v>16.733333330000001</v>
      </c>
    </row>
    <row r="985" spans="1:41" ht="16.8" x14ac:dyDescent="0.3">
      <c r="A985" s="3" t="s">
        <v>863</v>
      </c>
      <c r="B985" s="1" t="s">
        <v>1242</v>
      </c>
      <c r="C985" s="4">
        <v>7</v>
      </c>
      <c r="D985" t="s">
        <v>34</v>
      </c>
      <c r="E985">
        <v>2016</v>
      </c>
      <c r="F985">
        <v>0</v>
      </c>
      <c r="G985">
        <f t="shared" si="38"/>
        <v>0</v>
      </c>
      <c r="H985" s="1">
        <v>168</v>
      </c>
      <c r="I985" s="1">
        <v>7</v>
      </c>
      <c r="J985" s="1">
        <v>136</v>
      </c>
      <c r="L985" s="2">
        <v>0</v>
      </c>
      <c r="X985">
        <v>0</v>
      </c>
      <c r="AA985" t="s">
        <v>392</v>
      </c>
      <c r="AB985" t="str">
        <f t="shared" si="39"/>
        <v>yes</v>
      </c>
      <c r="AD985" s="2">
        <v>116</v>
      </c>
      <c r="AE985" s="2">
        <v>12.6</v>
      </c>
      <c r="AF985" s="2">
        <v>20</v>
      </c>
      <c r="AG985">
        <v>16.733333330000001</v>
      </c>
    </row>
    <row r="986" spans="1:41" ht="16.8" x14ac:dyDescent="0.3">
      <c r="B986" s="1"/>
      <c r="D986" s="3"/>
      <c r="H986" s="1"/>
      <c r="I986" s="1"/>
      <c r="J986" s="1"/>
    </row>
    <row r="987" spans="1:41" ht="16.8" x14ac:dyDescent="0.3">
      <c r="B987" s="1"/>
      <c r="D987" s="3"/>
      <c r="H987" s="1"/>
      <c r="I987" s="1"/>
      <c r="J987" s="1"/>
    </row>
    <row r="988" spans="1:41" ht="16.8" x14ac:dyDescent="0.3">
      <c r="B988" s="1"/>
      <c r="D988" s="3"/>
      <c r="H988" s="1"/>
      <c r="I988" s="1"/>
      <c r="J988" s="1"/>
    </row>
    <row r="989" spans="1:41" ht="16.8" x14ac:dyDescent="0.3">
      <c r="B989" s="1"/>
      <c r="D989" s="3"/>
      <c r="H989" s="1"/>
      <c r="I989" s="1"/>
      <c r="J989" s="1"/>
    </row>
    <row r="990" spans="1:41" ht="16.8" x14ac:dyDescent="0.3">
      <c r="B990" s="1"/>
      <c r="D990" s="3"/>
      <c r="H990" s="1"/>
      <c r="I990" s="1"/>
      <c r="J990" s="1"/>
    </row>
    <row r="991" spans="1:41" ht="16.8" x14ac:dyDescent="0.3">
      <c r="B991" s="1"/>
      <c r="D991" s="3"/>
      <c r="H991" s="1"/>
      <c r="I991" s="1"/>
      <c r="J991" s="1"/>
    </row>
    <row r="992" spans="1:41" ht="16.8" x14ac:dyDescent="0.3">
      <c r="B992" s="1"/>
      <c r="D992" s="3"/>
      <c r="H992" s="1"/>
      <c r="I992" s="1"/>
      <c r="J992" s="1"/>
    </row>
    <row r="993" spans="2:10" ht="16.8" x14ac:dyDescent="0.3">
      <c r="B993" s="1"/>
      <c r="D993" s="3"/>
      <c r="H993" s="1"/>
      <c r="I993" s="1"/>
      <c r="J993" s="1"/>
    </row>
    <row r="994" spans="2:10" ht="16.8" x14ac:dyDescent="0.3">
      <c r="B994" s="1"/>
      <c r="D994" s="3"/>
      <c r="H994" s="1"/>
      <c r="I994" s="1"/>
      <c r="J994" s="1"/>
    </row>
    <row r="995" spans="2:10" ht="16.8" x14ac:dyDescent="0.3">
      <c r="B995" s="1"/>
      <c r="D995" s="3"/>
      <c r="H995" s="1"/>
      <c r="I995" s="1"/>
      <c r="J995" s="1"/>
    </row>
    <row r="996" spans="2:10" ht="16.8" x14ac:dyDescent="0.3">
      <c r="B996" s="1"/>
      <c r="D996" s="3"/>
      <c r="H996" s="1"/>
      <c r="I996" s="1"/>
      <c r="J996" s="1"/>
    </row>
    <row r="997" spans="2:10" ht="16.8" x14ac:dyDescent="0.3">
      <c r="B997" s="1"/>
      <c r="D997" s="3"/>
      <c r="H997" s="1"/>
      <c r="I997" s="1"/>
      <c r="J997" s="1"/>
    </row>
    <row r="998" spans="2:10" ht="16.8" x14ac:dyDescent="0.3">
      <c r="B998" s="1"/>
      <c r="D998" s="3"/>
      <c r="H998" s="1"/>
      <c r="I998" s="1"/>
      <c r="J998" s="1"/>
    </row>
    <row r="999" spans="2:10" ht="16.8" x14ac:dyDescent="0.3">
      <c r="B999" s="1"/>
      <c r="D999" s="3"/>
      <c r="H999" s="1"/>
      <c r="I999" s="1"/>
      <c r="J999" s="1"/>
    </row>
    <row r="1000" spans="2:10" ht="16.8" x14ac:dyDescent="0.3">
      <c r="B1000" s="1"/>
      <c r="D1000" s="3"/>
      <c r="H1000" s="1"/>
      <c r="I1000" s="1"/>
      <c r="J1000" s="1"/>
    </row>
    <row r="1001" spans="2:10" ht="16.8" x14ac:dyDescent="0.3">
      <c r="B1001" s="1"/>
      <c r="D1001" s="3"/>
      <c r="H1001" s="1"/>
      <c r="I1001" s="1"/>
      <c r="J1001" s="1"/>
    </row>
    <row r="1002" spans="2:10" ht="16.8" x14ac:dyDescent="0.3">
      <c r="B1002" s="1"/>
      <c r="D1002" s="3"/>
      <c r="H1002" s="1"/>
      <c r="I1002" s="1"/>
      <c r="J1002" s="1"/>
    </row>
    <row r="1003" spans="2:10" ht="16.8" x14ac:dyDescent="0.3">
      <c r="B1003" s="1"/>
      <c r="D1003" s="3"/>
      <c r="H1003" s="1"/>
      <c r="I1003" s="1"/>
      <c r="J1003" s="1"/>
    </row>
    <row r="1004" spans="2:10" ht="16.8" x14ac:dyDescent="0.3">
      <c r="B1004" s="1"/>
      <c r="D1004" s="3"/>
      <c r="H1004" s="1"/>
      <c r="I1004" s="1"/>
      <c r="J1004" s="1"/>
    </row>
    <row r="1005" spans="2:10" x14ac:dyDescent="0.3">
      <c r="B1005" s="1"/>
      <c r="H1005" s="1"/>
      <c r="I1005" s="1"/>
      <c r="J1005" s="1"/>
    </row>
    <row r="1006" spans="2:10" x14ac:dyDescent="0.3">
      <c r="B1006" s="1"/>
      <c r="H1006" s="1"/>
      <c r="I1006" s="1"/>
      <c r="J1006" s="1"/>
    </row>
    <row r="1007" spans="2:10" x14ac:dyDescent="0.3">
      <c r="B1007" s="1"/>
      <c r="H1007" s="1"/>
      <c r="I1007" s="1"/>
      <c r="J1007" s="1"/>
    </row>
    <row r="1008" spans="2:10" x14ac:dyDescent="0.3">
      <c r="B1008" s="1"/>
      <c r="H1008" s="1"/>
      <c r="I1008" s="1"/>
      <c r="J1008" s="1"/>
    </row>
    <row r="1009" spans="2:10" x14ac:dyDescent="0.3">
      <c r="B1009" s="1"/>
      <c r="H1009" s="1"/>
      <c r="I1009" s="1"/>
      <c r="J1009" s="1"/>
    </row>
    <row r="1010" spans="2:10" x14ac:dyDescent="0.3">
      <c r="B1010" s="1"/>
      <c r="H1010" s="1"/>
      <c r="I1010" s="1"/>
      <c r="J1010" s="1"/>
    </row>
    <row r="1011" spans="2:10" x14ac:dyDescent="0.3">
      <c r="B1011" s="1"/>
      <c r="H1011" s="1"/>
      <c r="I1011" s="1"/>
      <c r="J1011" s="1"/>
    </row>
    <row r="1012" spans="2:10" x14ac:dyDescent="0.3">
      <c r="B1012" s="1"/>
      <c r="H1012" s="1"/>
      <c r="I1012" s="1"/>
      <c r="J1012" s="1"/>
    </row>
    <row r="1013" spans="2:10" x14ac:dyDescent="0.3">
      <c r="B1013" s="1"/>
      <c r="H1013" s="1"/>
      <c r="I1013" s="1"/>
      <c r="J1013" s="1"/>
    </row>
    <row r="1014" spans="2:10" x14ac:dyDescent="0.3">
      <c r="B1014" s="1"/>
      <c r="H1014" s="1"/>
      <c r="I1014" s="1"/>
    </row>
    <row r="1015" spans="2:10" x14ac:dyDescent="0.3">
      <c r="B1015" s="1"/>
      <c r="H1015" s="1"/>
      <c r="I1015" s="1"/>
    </row>
    <row r="1016" spans="2:10" x14ac:dyDescent="0.3">
      <c r="B1016" s="1"/>
      <c r="H1016" s="1"/>
      <c r="I1016" s="1"/>
    </row>
    <row r="1017" spans="2:10" x14ac:dyDescent="0.3">
      <c r="B1017" s="1"/>
      <c r="H1017" s="1"/>
      <c r="I1017" s="1"/>
    </row>
    <row r="1018" spans="2:10" x14ac:dyDescent="0.3">
      <c r="B1018" s="1"/>
      <c r="H1018" s="1"/>
      <c r="I1018" s="1"/>
    </row>
    <row r="1019" spans="2:10" x14ac:dyDescent="0.3">
      <c r="B1019" s="1"/>
      <c r="H1019" s="1"/>
    </row>
    <row r="1020" spans="2:10" x14ac:dyDescent="0.3">
      <c r="B1020" s="1"/>
      <c r="H1020" s="1"/>
    </row>
    <row r="1021" spans="2:10" x14ac:dyDescent="0.3">
      <c r="B1021" s="1"/>
      <c r="H1021" s="1"/>
    </row>
    <row r="1022" spans="2:10" x14ac:dyDescent="0.3">
      <c r="B10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48" workbookViewId="0">
      <selection activeCell="D63" sqref="D63"/>
    </sheetView>
  </sheetViews>
  <sheetFormatPr defaultRowHeight="15.6" x14ac:dyDescent="0.3"/>
  <sheetData>
    <row r="1" spans="1:4" x14ac:dyDescent="0.3">
      <c r="A1" t="s">
        <v>0</v>
      </c>
      <c r="D1" t="s">
        <v>1287</v>
      </c>
    </row>
    <row r="2" spans="1:4" x14ac:dyDescent="0.3">
      <c r="A2" t="s">
        <v>1</v>
      </c>
      <c r="D2" t="s">
        <v>1288</v>
      </c>
    </row>
    <row r="3" spans="1:4" x14ac:dyDescent="0.3">
      <c r="A3" s="4" t="s">
        <v>2</v>
      </c>
      <c r="D3" t="s">
        <v>1289</v>
      </c>
    </row>
    <row r="4" spans="1:4" x14ac:dyDescent="0.3">
      <c r="A4" t="s">
        <v>3</v>
      </c>
      <c r="D4" t="s">
        <v>1290</v>
      </c>
    </row>
    <row r="5" spans="1:4" x14ac:dyDescent="0.3">
      <c r="A5" t="s">
        <v>4</v>
      </c>
      <c r="D5" t="s">
        <v>1291</v>
      </c>
    </row>
    <row r="6" spans="1:4" x14ac:dyDescent="0.3">
      <c r="A6" t="s">
        <v>5</v>
      </c>
      <c r="D6" t="s">
        <v>1292</v>
      </c>
    </row>
    <row r="7" spans="1:4" x14ac:dyDescent="0.3">
      <c r="A7" t="s">
        <v>1259</v>
      </c>
      <c r="D7" t="s">
        <v>1293</v>
      </c>
    </row>
    <row r="8" spans="1:4" x14ac:dyDescent="0.3">
      <c r="A8" t="s">
        <v>6</v>
      </c>
      <c r="D8" t="s">
        <v>1294</v>
      </c>
    </row>
    <row r="9" spans="1:4" x14ac:dyDescent="0.3">
      <c r="A9" t="s">
        <v>7</v>
      </c>
      <c r="D9" t="s">
        <v>1295</v>
      </c>
    </row>
    <row r="10" spans="1:4" x14ac:dyDescent="0.3">
      <c r="A10" t="s">
        <v>8</v>
      </c>
      <c r="D10" t="s">
        <v>1296</v>
      </c>
    </row>
    <row r="11" spans="1:4" x14ac:dyDescent="0.3">
      <c r="A11" t="s">
        <v>1260</v>
      </c>
      <c r="D11" t="s">
        <v>1297</v>
      </c>
    </row>
    <row r="12" spans="1:4" x14ac:dyDescent="0.3">
      <c r="A12" t="s">
        <v>1261</v>
      </c>
      <c r="D12" t="s">
        <v>1298</v>
      </c>
    </row>
    <row r="13" spans="1:4" x14ac:dyDescent="0.3">
      <c r="A13" t="s">
        <v>1262</v>
      </c>
      <c r="D13" t="s">
        <v>1299</v>
      </c>
    </row>
    <row r="14" spans="1:4" x14ac:dyDescent="0.3">
      <c r="A14" t="s">
        <v>9</v>
      </c>
      <c r="D14" t="s">
        <v>1300</v>
      </c>
    </row>
    <row r="15" spans="1:4" x14ac:dyDescent="0.3">
      <c r="A15" t="s">
        <v>10</v>
      </c>
      <c r="D15" t="s">
        <v>1301</v>
      </c>
    </row>
    <row r="16" spans="1:4" x14ac:dyDescent="0.3">
      <c r="A16" t="s">
        <v>11</v>
      </c>
      <c r="D16" t="s">
        <v>1302</v>
      </c>
    </row>
    <row r="17" spans="1:4" x14ac:dyDescent="0.3">
      <c r="A17" t="s">
        <v>12</v>
      </c>
      <c r="D17" t="s">
        <v>1303</v>
      </c>
    </row>
    <row r="18" spans="1:4" x14ac:dyDescent="0.3">
      <c r="A18" t="s">
        <v>13</v>
      </c>
      <c r="D18" t="s">
        <v>1304</v>
      </c>
    </row>
    <row r="19" spans="1:4" x14ac:dyDescent="0.3">
      <c r="A19" t="s">
        <v>14</v>
      </c>
      <c r="D19" t="s">
        <v>1305</v>
      </c>
    </row>
    <row r="20" spans="1:4" x14ac:dyDescent="0.3">
      <c r="A20" t="s">
        <v>15</v>
      </c>
      <c r="D20" t="s">
        <v>1306</v>
      </c>
    </row>
    <row r="21" spans="1:4" x14ac:dyDescent="0.3">
      <c r="A21" t="s">
        <v>16</v>
      </c>
      <c r="D21" t="s">
        <v>1307</v>
      </c>
    </row>
    <row r="22" spans="1:4" x14ac:dyDescent="0.3">
      <c r="A22" t="s">
        <v>17</v>
      </c>
      <c r="D22" t="s">
        <v>1308</v>
      </c>
    </row>
    <row r="23" spans="1:4" x14ac:dyDescent="0.3">
      <c r="A23" t="s">
        <v>18</v>
      </c>
      <c r="D23" t="s">
        <v>1309</v>
      </c>
    </row>
    <row r="24" spans="1:4" x14ac:dyDescent="0.3">
      <c r="A24" t="s">
        <v>19</v>
      </c>
      <c r="D24" t="s">
        <v>1310</v>
      </c>
    </row>
    <row r="25" spans="1:4" x14ac:dyDescent="0.3">
      <c r="A25" t="s">
        <v>20</v>
      </c>
      <c r="D25" t="s">
        <v>1311</v>
      </c>
    </row>
    <row r="26" spans="1:4" x14ac:dyDescent="0.3">
      <c r="A26" t="s">
        <v>21</v>
      </c>
      <c r="D26" t="s">
        <v>1312</v>
      </c>
    </row>
    <row r="27" spans="1:4" x14ac:dyDescent="0.3">
      <c r="A27" t="s">
        <v>22</v>
      </c>
      <c r="D27" t="s">
        <v>1313</v>
      </c>
    </row>
    <row r="28" spans="1:4" x14ac:dyDescent="0.3">
      <c r="A28" t="s">
        <v>1258</v>
      </c>
      <c r="D28" t="s">
        <v>1314</v>
      </c>
    </row>
    <row r="29" spans="1:4" x14ac:dyDescent="0.3">
      <c r="A29" t="s">
        <v>1263</v>
      </c>
      <c r="D29" t="s">
        <v>1315</v>
      </c>
    </row>
    <row r="30" spans="1:4" x14ac:dyDescent="0.3">
      <c r="A30" t="s">
        <v>1264</v>
      </c>
      <c r="D30" t="s">
        <v>1316</v>
      </c>
    </row>
    <row r="31" spans="1:4" x14ac:dyDescent="0.3">
      <c r="A31" t="s">
        <v>1265</v>
      </c>
      <c r="D31" t="s">
        <v>1317</v>
      </c>
    </row>
    <row r="32" spans="1:4" x14ac:dyDescent="0.3">
      <c r="A32" t="s">
        <v>1266</v>
      </c>
      <c r="D32" t="s">
        <v>1318</v>
      </c>
    </row>
    <row r="33" spans="1:4" x14ac:dyDescent="0.3">
      <c r="A33" t="s">
        <v>1267</v>
      </c>
      <c r="D33" t="s">
        <v>1319</v>
      </c>
    </row>
    <row r="34" spans="1:4" x14ac:dyDescent="0.3">
      <c r="A34" t="s">
        <v>1268</v>
      </c>
      <c r="D34" t="s">
        <v>1320</v>
      </c>
    </row>
    <row r="35" spans="1:4" x14ac:dyDescent="0.3">
      <c r="A35" t="s">
        <v>1269</v>
      </c>
      <c r="D35" t="s">
        <v>1321</v>
      </c>
    </row>
    <row r="36" spans="1:4" x14ac:dyDescent="0.3">
      <c r="A36" t="s">
        <v>1270</v>
      </c>
      <c r="D36" t="s">
        <v>1322</v>
      </c>
    </row>
    <row r="37" spans="1:4" x14ac:dyDescent="0.3">
      <c r="A37" t="s">
        <v>1271</v>
      </c>
      <c r="D37" t="s">
        <v>1323</v>
      </c>
    </row>
    <row r="38" spans="1:4" x14ac:dyDescent="0.3">
      <c r="A38" t="s">
        <v>1272</v>
      </c>
      <c r="D38" t="s">
        <v>1324</v>
      </c>
    </row>
    <row r="39" spans="1:4" x14ac:dyDescent="0.3">
      <c r="A39" t="s">
        <v>1273</v>
      </c>
      <c r="D39" t="s">
        <v>1325</v>
      </c>
    </row>
    <row r="40" spans="1:4" x14ac:dyDescent="0.3">
      <c r="A40" t="s">
        <v>1274</v>
      </c>
      <c r="D40" t="s">
        <v>1326</v>
      </c>
    </row>
    <row r="41" spans="1:4" x14ac:dyDescent="0.3">
      <c r="A41" t="s">
        <v>1275</v>
      </c>
      <c r="D41" t="s">
        <v>1327</v>
      </c>
    </row>
    <row r="42" spans="1:4" x14ac:dyDescent="0.3">
      <c r="A42" t="s">
        <v>1244</v>
      </c>
      <c r="D42" t="s">
        <v>1328</v>
      </c>
    </row>
    <row r="43" spans="1:4" x14ac:dyDescent="0.3">
      <c r="A43" t="s">
        <v>1276</v>
      </c>
      <c r="D43" t="s">
        <v>1330</v>
      </c>
    </row>
    <row r="44" spans="1:4" x14ac:dyDescent="0.3">
      <c r="A44" t="s">
        <v>1277</v>
      </c>
      <c r="D44" t="s">
        <v>1321</v>
      </c>
    </row>
    <row r="45" spans="1:4" x14ac:dyDescent="0.3">
      <c r="A45" t="s">
        <v>23</v>
      </c>
      <c r="D45" t="s">
        <v>1329</v>
      </c>
    </row>
    <row r="46" spans="1:4" x14ac:dyDescent="0.3">
      <c r="A46" t="s">
        <v>24</v>
      </c>
      <c r="D46" t="s">
        <v>1331</v>
      </c>
    </row>
    <row r="47" spans="1:4" x14ac:dyDescent="0.3">
      <c r="A47" t="s">
        <v>25</v>
      </c>
      <c r="D47" t="s">
        <v>1332</v>
      </c>
    </row>
    <row r="48" spans="1:4" x14ac:dyDescent="0.3">
      <c r="A48" t="s">
        <v>26</v>
      </c>
      <c r="D48" t="s">
        <v>1333</v>
      </c>
    </row>
    <row r="49" spans="1:4" x14ac:dyDescent="0.3">
      <c r="A49" t="s">
        <v>27</v>
      </c>
      <c r="D49" t="s">
        <v>1334</v>
      </c>
    </row>
    <row r="50" spans="1:4" x14ac:dyDescent="0.3">
      <c r="A50" t="s">
        <v>28</v>
      </c>
      <c r="D50" t="s">
        <v>1335</v>
      </c>
    </row>
    <row r="51" spans="1:4" x14ac:dyDescent="0.3">
      <c r="A51" t="s">
        <v>29</v>
      </c>
      <c r="D51" t="s">
        <v>1336</v>
      </c>
    </row>
    <row r="52" spans="1:4" x14ac:dyDescent="0.3">
      <c r="A52" t="s">
        <v>1278</v>
      </c>
      <c r="D52" t="s">
        <v>1337</v>
      </c>
    </row>
    <row r="53" spans="1:4" x14ac:dyDescent="0.3">
      <c r="A53" t="s">
        <v>1279</v>
      </c>
      <c r="D53" t="s">
        <v>1338</v>
      </c>
    </row>
    <row r="54" spans="1:4" x14ac:dyDescent="0.3">
      <c r="A54" t="s">
        <v>1280</v>
      </c>
      <c r="D54" t="s">
        <v>1339</v>
      </c>
    </row>
    <row r="55" spans="1:4" x14ac:dyDescent="0.3">
      <c r="A55" t="s">
        <v>1281</v>
      </c>
      <c r="D55" t="s">
        <v>1340</v>
      </c>
    </row>
    <row r="56" spans="1:4" x14ac:dyDescent="0.3">
      <c r="A56" t="s">
        <v>1282</v>
      </c>
      <c r="D56" t="s">
        <v>1341</v>
      </c>
    </row>
    <row r="57" spans="1:4" x14ac:dyDescent="0.3">
      <c r="A57" t="s">
        <v>1283</v>
      </c>
      <c r="D57" t="s">
        <v>1342</v>
      </c>
    </row>
    <row r="58" spans="1:4" x14ac:dyDescent="0.3">
      <c r="A58" t="s">
        <v>1284</v>
      </c>
      <c r="D58" t="s">
        <v>1343</v>
      </c>
    </row>
    <row r="59" spans="1:4" x14ac:dyDescent="0.3">
      <c r="A59" t="s">
        <v>1285</v>
      </c>
      <c r="D59" t="s">
        <v>1344</v>
      </c>
    </row>
    <row r="60" spans="1:4" x14ac:dyDescent="0.3">
      <c r="A60" t="s">
        <v>1286</v>
      </c>
      <c r="D60" t="s">
        <v>1345</v>
      </c>
    </row>
    <row r="61" spans="1:4" x14ac:dyDescent="0.3">
      <c r="A61" t="s">
        <v>30</v>
      </c>
      <c r="D61" t="s">
        <v>1346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per nestling</vt:lpstr>
      <vt:lpstr>definitions of variables</vt:lpstr>
    </vt:vector>
  </TitlesOfParts>
  <Company>Amherst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Joely DeSimone</dc:creator>
  <cp:lastModifiedBy>Ethan Clotfelter</cp:lastModifiedBy>
  <dcterms:created xsi:type="dcterms:W3CDTF">2016-07-08T03:16:02Z</dcterms:created>
  <dcterms:modified xsi:type="dcterms:W3CDTF">2017-11-23T12:16:42Z</dcterms:modified>
</cp:coreProperties>
</file>